
<file path=[Content_Types].xml><?xml version="1.0" encoding="utf-8"?>
<Types xmlns="http://schemas.openxmlformats.org/package/2006/content-types">
  <Default Extension="png" ContentType="image/png"/>
  <Default Extension="jpeg" ContentType="image/jpeg"/>
  <Default Extension="rels" ContentType="application/vnd.openxmlformats-package.relationships+xml"/>
  <Default Extension="xml" ContentType="application/xml"/>
  <Default Extension="tiff" ContentType="image/tiff"/>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7" rupBuild="14420"/>
  <workbookPr/>
  <mc:AlternateContent xmlns:mc="http://schemas.openxmlformats.org/markup-compatibility/2006">
    <mc:Choice Requires="x15">
      <x15ac:absPath xmlns:x15ac="http://schemas.microsoft.com/office/spreadsheetml/2010/11/ac" url="C:\Users\miss_\Downloads\"/>
    </mc:Choice>
  </mc:AlternateContent>
  <bookViews>
    <workbookView xWindow="0" yWindow="0" windowWidth="20490" windowHeight="7350" firstSheet="44" activeTab="57"/>
  </bookViews>
  <sheets>
    <sheet name="1a" sheetId="1" r:id="rId1"/>
    <sheet name="1b " sheetId="83" r:id="rId2"/>
    <sheet name="1c " sheetId="84" r:id="rId3"/>
    <sheet name="1d" sheetId="4" r:id="rId4"/>
    <sheet name="1g" sheetId="7" r:id="rId5"/>
    <sheet name="1h" sheetId="6" r:id="rId6"/>
    <sheet name="2a" sheetId="8" r:id="rId7"/>
    <sheet name="2b-d" sheetId="85" r:id="rId8"/>
    <sheet name="2e" sheetId="12" r:id="rId9"/>
    <sheet name="2f" sheetId="13" r:id="rId10"/>
    <sheet name="2g" sheetId="14" r:id="rId11"/>
    <sheet name="2h" sheetId="15" r:id="rId12"/>
    <sheet name="3a" sheetId="16" r:id="rId13"/>
    <sheet name="3b" sheetId="17" r:id="rId14"/>
    <sheet name="3c" sheetId="18" r:id="rId15"/>
    <sheet name="3e" sheetId="20" r:id="rId16"/>
    <sheet name="3f" sheetId="23" r:id="rId17"/>
    <sheet name="3g" sheetId="22" r:id="rId18"/>
    <sheet name="4a" sheetId="21" r:id="rId19"/>
    <sheet name="4b" sheetId="24" r:id="rId20"/>
    <sheet name="4c" sheetId="25" r:id="rId21"/>
    <sheet name="4d" sheetId="26" r:id="rId22"/>
    <sheet name="4e" sheetId="27" r:id="rId23"/>
    <sheet name="5b" sheetId="29" r:id="rId24"/>
    <sheet name="6b" sheetId="32" r:id="rId25"/>
    <sheet name="6c" sheetId="33" r:id="rId26"/>
    <sheet name="6f" sheetId="36" r:id="rId27"/>
    <sheet name="6g" sheetId="37" r:id="rId28"/>
    <sheet name="6i" sheetId="39" r:id="rId29"/>
    <sheet name="7a" sheetId="40" r:id="rId30"/>
    <sheet name="7c" sheetId="41" r:id="rId31"/>
    <sheet name="7d" sheetId="42" r:id="rId32"/>
    <sheet name="7e" sheetId="43" r:id="rId33"/>
    <sheet name="7f" sheetId="44" r:id="rId34"/>
    <sheet name="8a" sheetId="45" r:id="rId35"/>
    <sheet name="8b" sheetId="86" r:id="rId36"/>
    <sheet name="8c" sheetId="87" r:id="rId37"/>
    <sheet name="8d" sheetId="88" r:id="rId38"/>
    <sheet name="8e" sheetId="89" r:id="rId39"/>
    <sheet name="8f" sheetId="50" r:id="rId40"/>
    <sheet name="8g" sheetId="90" r:id="rId41"/>
    <sheet name="9a-b" sheetId="91" r:id="rId42"/>
    <sheet name="9c" sheetId="92" r:id="rId43"/>
    <sheet name="9d" sheetId="55" r:id="rId44"/>
    <sheet name="9e " sheetId="93" r:id="rId45"/>
    <sheet name="9f " sheetId="94" r:id="rId46"/>
    <sheet name="9g " sheetId="95" r:id="rId47"/>
    <sheet name="9h" sheetId="96" r:id="rId48"/>
    <sheet name="9i" sheetId="60" r:id="rId49"/>
    <sheet name="9l" sheetId="97" r:id="rId50"/>
    <sheet name="9m " sheetId="98" r:id="rId51"/>
    <sheet name="S1a-c" sheetId="65" r:id="rId52"/>
    <sheet name="S1d-h" sheetId="66" r:id="rId53"/>
    <sheet name="S1j-m" sheetId="67" r:id="rId54"/>
    <sheet name="S1n" sheetId="68" r:id="rId55"/>
    <sheet name="S2a" sheetId="69" r:id="rId56"/>
    <sheet name="S2b" sheetId="70" r:id="rId57"/>
    <sheet name="S2d-e" sheetId="71" r:id="rId58"/>
    <sheet name="S3d" sheetId="72" r:id="rId59"/>
    <sheet name="S4a-b" sheetId="73" r:id="rId60"/>
    <sheet name="S5b" sheetId="74" r:id="rId61"/>
    <sheet name="S6b" sheetId="75" r:id="rId62"/>
    <sheet name="S6c" sheetId="76" r:id="rId63"/>
    <sheet name="S6d" sheetId="77" r:id="rId64"/>
    <sheet name="S6e" sheetId="78" r:id="rId65"/>
    <sheet name="S7b" sheetId="79" r:id="rId66"/>
    <sheet name="S7c" sheetId="80" r:id="rId67"/>
    <sheet name="s7d" sheetId="99" r:id="rId68"/>
    <sheet name="S7e" sheetId="81" r:id="rId69"/>
    <sheet name="S9b" sheetId="82" r:id="rId70"/>
  </sheets>
  <definedNames>
    <definedName name="OLE_LINK6" localSheetId="18">'4a'!$A$3</definedName>
  </definedNames>
  <calcPr calcId="162913"/>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X53" i="98" l="1"/>
  <c r="Z53" i="98" s="1"/>
  <c r="T53" i="98"/>
  <c r="R53" i="98"/>
  <c r="AL38" i="98"/>
  <c r="AN38" i="98" s="1"/>
  <c r="AF38" i="98"/>
  <c r="AH38" i="98" s="1"/>
  <c r="X38" i="98"/>
  <c r="Z38" i="98" s="1"/>
  <c r="T38" i="98"/>
  <c r="R38" i="98"/>
  <c r="AL23" i="98"/>
  <c r="AN23" i="98" s="1"/>
  <c r="AF23" i="98"/>
  <c r="AH23" i="98" s="1"/>
  <c r="X23" i="98"/>
  <c r="Z23" i="98" s="1"/>
  <c r="T23" i="98"/>
  <c r="R23" i="98"/>
  <c r="AL9" i="98"/>
  <c r="AN9" i="98" s="1"/>
  <c r="AF9" i="98"/>
  <c r="AH9" i="98" s="1"/>
  <c r="X9" i="98"/>
  <c r="Z9" i="98" s="1"/>
  <c r="T9" i="98"/>
  <c r="R9" i="98"/>
  <c r="K15" i="93"/>
  <c r="E15" i="93"/>
  <c r="K14" i="93"/>
  <c r="E14" i="93"/>
  <c r="K13" i="93"/>
  <c r="E13" i="93"/>
  <c r="K12" i="93"/>
  <c r="E12" i="93"/>
  <c r="K11" i="93"/>
  <c r="E11" i="93"/>
  <c r="K10" i="93"/>
  <c r="E10" i="93"/>
  <c r="K9" i="93"/>
  <c r="E9" i="93"/>
  <c r="K8" i="93"/>
  <c r="E8" i="93"/>
  <c r="K7" i="93"/>
  <c r="E7" i="93"/>
  <c r="K6" i="93"/>
  <c r="E6" i="93"/>
  <c r="J11" i="96"/>
  <c r="J10" i="96"/>
  <c r="J9" i="96"/>
  <c r="J8" i="96"/>
  <c r="J7" i="96"/>
  <c r="J6" i="96"/>
  <c r="E23" i="50"/>
  <c r="E22" i="50"/>
  <c r="E19" i="50"/>
  <c r="E18" i="50"/>
  <c r="E15" i="50"/>
  <c r="E14" i="50"/>
  <c r="E11" i="50"/>
  <c r="E10" i="50"/>
  <c r="E7" i="50"/>
  <c r="E6" i="50"/>
  <c r="D33" i="41"/>
  <c r="D27" i="41"/>
  <c r="D20" i="41"/>
  <c r="D14" i="41"/>
  <c r="I53" i="37"/>
  <c r="I52" i="37"/>
  <c r="I51" i="37"/>
  <c r="I50" i="37"/>
  <c r="I49" i="37"/>
  <c r="I48" i="37"/>
  <c r="I47" i="37"/>
  <c r="I46" i="37"/>
  <c r="I45" i="37"/>
  <c r="I44" i="37"/>
  <c r="I43" i="37"/>
  <c r="I42" i="37"/>
  <c r="I41" i="37"/>
  <c r="I40" i="37"/>
  <c r="I39" i="37"/>
  <c r="I38" i="37"/>
  <c r="I37" i="37"/>
  <c r="I36" i="37"/>
  <c r="I35" i="37"/>
  <c r="I34" i="37"/>
  <c r="I33" i="37"/>
  <c r="I32" i="37"/>
  <c r="I31" i="37"/>
  <c r="I30" i="37"/>
  <c r="I29" i="37"/>
  <c r="I28" i="37"/>
  <c r="I27" i="37"/>
  <c r="I26" i="37"/>
  <c r="I25" i="37"/>
  <c r="I24" i="37"/>
  <c r="I23" i="37"/>
  <c r="I22" i="37"/>
  <c r="I21" i="37"/>
  <c r="I20" i="37"/>
  <c r="I19" i="37"/>
  <c r="I18" i="37"/>
  <c r="I17" i="37"/>
  <c r="E18" i="20"/>
  <c r="D18" i="20"/>
  <c r="C18" i="20"/>
  <c r="B18" i="20"/>
  <c r="E17" i="20"/>
  <c r="D17" i="20"/>
  <c r="C17" i="20"/>
  <c r="B17" i="20"/>
  <c r="E16" i="20"/>
  <c r="D16" i="20"/>
  <c r="C16" i="20"/>
  <c r="B16" i="20"/>
  <c r="E15" i="20"/>
  <c r="D15" i="20"/>
  <c r="C15" i="20"/>
  <c r="B15" i="20"/>
  <c r="I28" i="17"/>
  <c r="I27" i="17"/>
  <c r="I26" i="17"/>
  <c r="I25" i="17"/>
  <c r="I24" i="17"/>
  <c r="I23" i="17"/>
  <c r="I22" i="17"/>
  <c r="I21" i="17"/>
  <c r="I20" i="17"/>
  <c r="I19" i="17"/>
  <c r="I18" i="17"/>
  <c r="I17" i="17"/>
  <c r="I16" i="17"/>
  <c r="I15" i="17"/>
  <c r="I14" i="17"/>
  <c r="I13" i="17"/>
  <c r="I12" i="17"/>
  <c r="I11" i="17"/>
  <c r="I10" i="17"/>
  <c r="I9" i="17"/>
  <c r="I8" i="17"/>
  <c r="I7" i="17"/>
  <c r="I6" i="17"/>
  <c r="H32" i="29" l="1"/>
  <c r="H31" i="29"/>
  <c r="H30" i="29"/>
  <c r="H29" i="29"/>
  <c r="H28" i="29"/>
  <c r="H25" i="29"/>
  <c r="H24" i="29"/>
  <c r="H21" i="29"/>
  <c r="H20" i="29"/>
  <c r="H19" i="29"/>
  <c r="H16" i="29"/>
  <c r="H15" i="29"/>
  <c r="H14" i="29"/>
  <c r="H11" i="29"/>
  <c r="H10" i="29"/>
  <c r="H9" i="29"/>
  <c r="H8" i="29"/>
  <c r="H7" i="29"/>
</calcChain>
</file>

<file path=xl/sharedStrings.xml><?xml version="1.0" encoding="utf-8"?>
<sst xmlns="http://schemas.openxmlformats.org/spreadsheetml/2006/main" count="23260" uniqueCount="14885">
  <si>
    <t>Mean Diff.</t>
  </si>
  <si>
    <t>Below threshold?</t>
  </si>
  <si>
    <t>Summary</t>
  </si>
  <si>
    <t>Adjusted P Value</t>
  </si>
  <si>
    <t>Yes</t>
  </si>
  <si>
    <t>**</t>
  </si>
  <si>
    <t>****</t>
  </si>
  <si>
    <t>&lt;0.0001</t>
  </si>
  <si>
    <t>Immunofluorescence analysis of AR expression in primary and established melanoma cells selected for BRAFi resistance (BR). Quantification of AR nuclear intensity signal in arbitrary units (AU) per individual cells (dots; right).</t>
  </si>
  <si>
    <t>Relative expression of the indicated genes in BRAFi resistant (BR) primary (M160915, M121224) and established melanoma cells (A375 and WM983A) versus parentals (P)</t>
  </si>
  <si>
    <t>Quantification of the AR signal intensity in arbitrary units (AU) per individual cell (dots) together with a mean, examining &gt;50 cells per sample</t>
  </si>
  <si>
    <t>P</t>
  </si>
  <si>
    <t>BR</t>
  </si>
  <si>
    <t>M160915</t>
  </si>
  <si>
    <t>UACC903</t>
  </si>
  <si>
    <t>A375</t>
  </si>
  <si>
    <t>P value</t>
  </si>
  <si>
    <t>P value summary</t>
  </si>
  <si>
    <t>Unpaired t test</t>
  </si>
  <si>
    <t>NES</t>
  </si>
  <si>
    <t xml:space="preserve">GSEA of transcriptional profiles of BR versus parental A375, WM9, UACC903, M160915 and M121224 melanoma cells </t>
  </si>
  <si>
    <t>Immunofluorescence analysis of AR expression in A375 melanoma cells treated with Dabrafenib (0.5 M) versus DMSO control at the indicated time points.</t>
  </si>
  <si>
    <t>Immunoblot of AR cellular distribution in A375 melanoma treated for 24 hours,48 hours and 7 days with Dabrafenib (0.5 M) versus DMSO control cells.</t>
  </si>
  <si>
    <t>Immunoblot quantification of AR expression in the nuclear fraction of Dabrafenib-treated A375 melanoma cells versus DMSO control</t>
  </si>
  <si>
    <t>DMSO</t>
  </si>
  <si>
    <t>Dabrafenib</t>
  </si>
  <si>
    <t>PLX-4720</t>
  </si>
  <si>
    <t>Sorafenib</t>
  </si>
  <si>
    <t>Cobimetinib</t>
  </si>
  <si>
    <t>Trametinib</t>
  </si>
  <si>
    <t>WM115</t>
  </si>
  <si>
    <t>WM9</t>
  </si>
  <si>
    <t>WM989</t>
  </si>
  <si>
    <t>Mann Whitney test</t>
  </si>
  <si>
    <t>Exact or approximate P value?</t>
  </si>
  <si>
    <t>Exact</t>
  </si>
  <si>
    <t>*</t>
  </si>
  <si>
    <t>0H</t>
  </si>
  <si>
    <t>2H</t>
  </si>
  <si>
    <t>4H</t>
  </si>
  <si>
    <t>8H</t>
  </si>
  <si>
    <t>24H</t>
  </si>
  <si>
    <t>48H</t>
  </si>
  <si>
    <t>72H</t>
  </si>
  <si>
    <t>AR</t>
  </si>
  <si>
    <t>AR2</t>
  </si>
  <si>
    <t>Dunnett's multiple comparisons test</t>
  </si>
  <si>
    <t>95.00% CI of diff.</t>
  </si>
  <si>
    <t>0H vs. 2H</t>
  </si>
  <si>
    <t>-0.5285 to 0.6846</t>
  </si>
  <si>
    <t>No</t>
  </si>
  <si>
    <t>ns</t>
  </si>
  <si>
    <t>0H vs. 4H</t>
  </si>
  <si>
    <t>-0.4119 to 0.8012</t>
  </si>
  <si>
    <t>0H vs. 8H</t>
  </si>
  <si>
    <t>-0.5310 to 0.6821</t>
  </si>
  <si>
    <t>0H vs. 24H</t>
  </si>
  <si>
    <t>-0.4667 to 0.7464</t>
  </si>
  <si>
    <t>0H vs. 48H</t>
  </si>
  <si>
    <t>-2.567 to -1.354</t>
  </si>
  <si>
    <t>0H vs. 72H</t>
  </si>
  <si>
    <t>-5.922 to -4.709</t>
  </si>
  <si>
    <t>2h</t>
  </si>
  <si>
    <t>24h</t>
  </si>
  <si>
    <t>48h</t>
  </si>
  <si>
    <t>Tornado plots visualizing AR ChIP-seq of AR binding sites 5,000 bp upstream and downstream of the TSS of the genes in untreated- and DAB-treated A375 cells.</t>
  </si>
  <si>
    <t>Functionally relevant gene ontology families of the genes significantly upregulated by BRAFi treatment in three melanoma lines and bound by AR in DAB-treated A375 cells.</t>
  </si>
  <si>
    <t>Top target genes bound by AR in DAB-treated A375 cells as identified from the AR ChIP-seq profiles in DAB-treated A375 cells using Cistrome DB toolkit (http://dbtoolkit.cistrome.org/)</t>
  </si>
  <si>
    <t>Prediction of top transcription factors binding on AR peaks in AR gene using the Cistrome DB toolkit (http://dbtoolkit.cistrome.org/).</t>
  </si>
  <si>
    <t>RT-qPCR analysis of AR expression in A375 melanoma cells at 48 hours of treatment with inhibitors of the indicated molecules/pathways along with corresponding chemical names at concentrations specified in methods.</t>
  </si>
  <si>
    <t>Immunofluorescence analysis of AR expression in A375 melanoma cells at 48 hours of treatment with inhibitors of the indicated molecules/pathways along with corresponding chemical names at concentrations specified in methods.</t>
  </si>
  <si>
    <t>ROCK1P1</t>
  </si>
  <si>
    <t>FAM27E2</t>
  </si>
  <si>
    <t>NPEPPS</t>
  </si>
  <si>
    <t>RBP7</t>
  </si>
  <si>
    <t>LY6D</t>
  </si>
  <si>
    <t>LIME1</t>
  </si>
  <si>
    <t>SLC2A4RG</t>
  </si>
  <si>
    <t>FOXA1</t>
  </si>
  <si>
    <t>ESR1</t>
  </si>
  <si>
    <t>PR</t>
  </si>
  <si>
    <t>Site 1</t>
  </si>
  <si>
    <t>Site 2</t>
  </si>
  <si>
    <t>Site 3</t>
  </si>
  <si>
    <t>Site 4</t>
  </si>
  <si>
    <t>BRAF/DAB</t>
  </si>
  <si>
    <t>BRAF/DAB+AR/ARCC4</t>
  </si>
  <si>
    <t>BRAF/DAB+AR/AR110</t>
  </si>
  <si>
    <t>BRAF/DAB+AP1/T55224</t>
  </si>
  <si>
    <t>BRAF/DAB+EGFR/Afatinib</t>
  </si>
  <si>
    <t>BRAF/DAB+TGFB/SD-208</t>
  </si>
  <si>
    <t>BRAF/DAB vs. DMSO</t>
  </si>
  <si>
    <t>BRAF/DAB vs. BRAF/DAB+AR/ARCC4</t>
  </si>
  <si>
    <t>BRAF/DAB vs. BRAF/DAB+AR/AR110</t>
  </si>
  <si>
    <t>BRAF/DAB vs. BRAF/DAB+AP1/T55224</t>
  </si>
  <si>
    <t>BRAF/DAB vs. BRAF/DAB+EGFR/Afatinib</t>
  </si>
  <si>
    <t>BRAF/DAB vs. BRAF/DAB+TGFB/SD-208</t>
  </si>
  <si>
    <t>0.1347 to 5.578</t>
  </si>
  <si>
    <t>0.1528 to 5.596</t>
  </si>
  <si>
    <t>-0.1095 to 5.333</t>
  </si>
  <si>
    <t>0.4034 to 5.846</t>
  </si>
  <si>
    <t>-1.626 to 3.817</t>
  </si>
  <si>
    <t>-1.250 to 4.193</t>
  </si>
  <si>
    <t>Cell density assays (CellTiter-Glo) of the indicated melanoma cells stably infected with an AR overexpressing lentivirus (AR OE) versus LacZ expressing control (CNTRL) and treated with the indicated increasing concentrations of Dabrafenib for 72 hours</t>
  </si>
  <si>
    <t xml:space="preserve">Proliferation by live-cell imaging assays (IncuCyte) of AR overexpressing (AR OE) versus control (CNTRL) A375 melanoma cells </t>
  </si>
  <si>
    <t xml:space="preserve">BRAFi-induced cell death as detected by live-cell staining (IncuCyte, Cytotox Red) of AR overexpressing (AR OE) versus control (CNTRL) melanoma cells (A375) </t>
  </si>
  <si>
    <t xml:space="preserve">Clonogenicity assays of AR-overexpressing versus control A375 melanoma cells as in the previous panel treated with Dabrafenib (0.5M) individually and in combination with the MEK inhibitor Trametinib (5nM) </t>
  </si>
  <si>
    <t>DAB (nM)</t>
  </si>
  <si>
    <t>CNTRL</t>
  </si>
  <si>
    <t>AR OE</t>
  </si>
  <si>
    <t>M14</t>
  </si>
  <si>
    <t>[Inhibitor] vs. normalized response -- Variable slope</t>
  </si>
  <si>
    <t>Best-fit values</t>
  </si>
  <si>
    <t>IC50</t>
  </si>
  <si>
    <t>HillSlope</t>
  </si>
  <si>
    <t>logIC50</t>
  </si>
  <si>
    <t>95% CI (profile likelihood)</t>
  </si>
  <si>
    <t>10.67 to 16.94</t>
  </si>
  <si>
    <t>29.65 to 62.10</t>
  </si>
  <si>
    <t>-0.5869 to -0.4550</t>
  </si>
  <si>
    <t>-0.3502 to -0.2578</t>
  </si>
  <si>
    <t>1.028 to 1.229</t>
  </si>
  <si>
    <t>1.472 to 1.793</t>
  </si>
  <si>
    <t>Goodness of Fit</t>
  </si>
  <si>
    <t>Degrees of Freedom</t>
  </si>
  <si>
    <t>R squared</t>
  </si>
  <si>
    <t>Sum of Squares</t>
  </si>
  <si>
    <t>Sy.x</t>
  </si>
  <si>
    <t>139.9 to 350.4</t>
  </si>
  <si>
    <t>548.2 to 972.0</t>
  </si>
  <si>
    <t>-0.4551 to -0.3014</t>
  </si>
  <si>
    <t>-0.6515 to -0.4452</t>
  </si>
  <si>
    <t>2.146 to 2.545</t>
  </si>
  <si>
    <t>2.739 to 2.988</t>
  </si>
  <si>
    <t>6.254 to 29.20</t>
  </si>
  <si>
    <t>925.2 to 5894</t>
  </si>
  <si>
    <t>-0.8022 to -0.3082</t>
  </si>
  <si>
    <t>-0.2847 to -0.1687</t>
  </si>
  <si>
    <t>0.7962 to 1.465</t>
  </si>
  <si>
    <t>2.966 to 3.770</t>
  </si>
  <si>
    <t>X
vs.
Cntrl DMSO</t>
  </si>
  <si>
    <t>X
vs.
AR OE DMSO</t>
  </si>
  <si>
    <t>X
vs.
AR OE 500uM</t>
  </si>
  <si>
    <t>X
vs.
AR OE 1uM</t>
  </si>
  <si>
    <t>X
vs.
AR OE 2uM</t>
  </si>
  <si>
    <t>X
vs.
AR OE 3uM</t>
  </si>
  <si>
    <t>X
vs.
CNTRL 500 nM</t>
  </si>
  <si>
    <t>X
vs.
CNTRL 1uM</t>
  </si>
  <si>
    <t>X
vs.
Cntrl 2uM</t>
  </si>
  <si>
    <t>X
vs.
Cntrl 3uM</t>
  </si>
  <si>
    <t>Pearson r</t>
  </si>
  <si>
    <t>r</t>
  </si>
  <si>
    <t>95% confidence interval</t>
  </si>
  <si>
    <t>0.9861 to 0.9948</t>
  </si>
  <si>
    <t>0.7755 to 0.9094</t>
  </si>
  <si>
    <t>0.9850 to 0.9943</t>
  </si>
  <si>
    <t>0.9929 to 0.9973</t>
  </si>
  <si>
    <t>0.9911 to 0.9966</t>
  </si>
  <si>
    <t>0.9918 to 0.9969</t>
  </si>
  <si>
    <t>0.7294 to 0.8891</t>
  </si>
  <si>
    <t>0.7062 to 0.8786</t>
  </si>
  <si>
    <t>0.4209 to 0.7346</t>
  </si>
  <si>
    <t>0.6328 to 0.8443</t>
  </si>
  <si>
    <t>P (two-tailed)</t>
  </si>
  <si>
    <t>Significant? (alpha = 0.05)</t>
  </si>
  <si>
    <t>Number of XY Pairs</t>
  </si>
  <si>
    <t>500 nM DAB</t>
  </si>
  <si>
    <t>Functionally relevant gene ontology families significantly downmodulated by BRAFi treatment in both control and AR overexpressing cells (upper), and gene families modulated only in AR overexpressing cells (middle) or in control cells (bottom)</t>
  </si>
  <si>
    <t>B</t>
  </si>
  <si>
    <t>PCLAF</t>
  </si>
  <si>
    <t>SPAG5</t>
  </si>
  <si>
    <t>PRIM1</t>
  </si>
  <si>
    <t>SLC20A1</t>
  </si>
  <si>
    <t>LMNB1</t>
  </si>
  <si>
    <t>E2F1</t>
  </si>
  <si>
    <t>TFAP2C</t>
  </si>
  <si>
    <t>CDC25A</t>
  </si>
  <si>
    <t>MYBL2</t>
  </si>
  <si>
    <t>TOP2A</t>
  </si>
  <si>
    <t>TK1</t>
  </si>
  <si>
    <t>KIF22</t>
  </si>
  <si>
    <t>CENPM</t>
  </si>
  <si>
    <t>ZBTB41</t>
  </si>
  <si>
    <t>MAF</t>
  </si>
  <si>
    <t>ACAD10</t>
  </si>
  <si>
    <t>RIT1</t>
  </si>
  <si>
    <t>PLXNA3</t>
  </si>
  <si>
    <t>RAD54L</t>
  </si>
  <si>
    <t>ARMC9</t>
  </si>
  <si>
    <t>CDC25C</t>
  </si>
  <si>
    <t>CCDC159</t>
  </si>
  <si>
    <t>XRCC2</t>
  </si>
  <si>
    <t>CDKN3</t>
  </si>
  <si>
    <t>MKI67</t>
  </si>
  <si>
    <t>CKS1B</t>
  </si>
  <si>
    <t>CCNB1</t>
  </si>
  <si>
    <t>SPC24</t>
  </si>
  <si>
    <t>DCT</t>
  </si>
  <si>
    <t>MGLL</t>
  </si>
  <si>
    <t>H6PD</t>
  </si>
  <si>
    <t>UHRF1</t>
  </si>
  <si>
    <t>TMEM234</t>
  </si>
  <si>
    <t>BCL2A1</t>
  </si>
  <si>
    <t>UBE2S</t>
  </si>
  <si>
    <t>FOXM1</t>
  </si>
  <si>
    <t>ETV1</t>
  </si>
  <si>
    <t>MATN2</t>
  </si>
  <si>
    <t>PLD3</t>
  </si>
  <si>
    <t>WDR11</t>
  </si>
  <si>
    <t>SLC44A2</t>
  </si>
  <si>
    <t>CTSF</t>
  </si>
  <si>
    <t>CCNE2</t>
  </si>
  <si>
    <t>MELK</t>
  </si>
  <si>
    <t>SETX</t>
  </si>
  <si>
    <t>STAT2</t>
  </si>
  <si>
    <t>ASAH1</t>
  </si>
  <si>
    <t>FKBP9</t>
  </si>
  <si>
    <t>TAB2</t>
  </si>
  <si>
    <t>SRP14-AS1</t>
  </si>
  <si>
    <t>FAM72C</t>
  </si>
  <si>
    <t>TPX2</t>
  </si>
  <si>
    <t>ASF1B</t>
  </si>
  <si>
    <t>BIRC5</t>
  </si>
  <si>
    <t>CDKL3</t>
  </si>
  <si>
    <t>CTSA</t>
  </si>
  <si>
    <t>LDB1</t>
  </si>
  <si>
    <t>PLTP</t>
  </si>
  <si>
    <t>CYP27A1</t>
  </si>
  <si>
    <t>RSRP1</t>
  </si>
  <si>
    <t>CENPF</t>
  </si>
  <si>
    <t>SH2B3</t>
  </si>
  <si>
    <t>ZNF558</t>
  </si>
  <si>
    <t>ZEB2</t>
  </si>
  <si>
    <t>SLC11A2</t>
  </si>
  <si>
    <t>OSBPL9</t>
  </si>
  <si>
    <t>RASAL2</t>
  </si>
  <si>
    <t>GINS1</t>
  </si>
  <si>
    <t>TRPM7</t>
  </si>
  <si>
    <t>NCAPD2</t>
  </si>
  <si>
    <t>NFASC</t>
  </si>
  <si>
    <t>CXCL16</t>
  </si>
  <si>
    <t>RRM1</t>
  </si>
  <si>
    <t>ARHGAP42</t>
  </si>
  <si>
    <t>FAM234A</t>
  </si>
  <si>
    <t>P2RX4</t>
  </si>
  <si>
    <t>NMNAT1</t>
  </si>
  <si>
    <t>AGO4</t>
  </si>
  <si>
    <t>APC</t>
  </si>
  <si>
    <t>RBM5-AS1</t>
  </si>
  <si>
    <t>FAXDC2</t>
  </si>
  <si>
    <t>KRT18</t>
  </si>
  <si>
    <t>ZNF221</t>
  </si>
  <si>
    <t>PTPRB</t>
  </si>
  <si>
    <t>C1orf54</t>
  </si>
  <si>
    <t>GMNN</t>
  </si>
  <si>
    <t>ZNF846</t>
  </si>
  <si>
    <t>MR1</t>
  </si>
  <si>
    <t>SOS1</t>
  </si>
  <si>
    <t>HGSNAT</t>
  </si>
  <si>
    <t>PARPBP</t>
  </si>
  <si>
    <t>LRRC27</t>
  </si>
  <si>
    <t>FANCD2OS</t>
  </si>
  <si>
    <t>ZNF12</t>
  </si>
  <si>
    <t>PKMYT1</t>
  </si>
  <si>
    <t>ZNF559-ZNF177</t>
  </si>
  <si>
    <t>KIDINS220</t>
  </si>
  <si>
    <t>ELF1</t>
  </si>
  <si>
    <t>GOLGA8A</t>
  </si>
  <si>
    <t>UBE2H</t>
  </si>
  <si>
    <t>POC1A</t>
  </si>
  <si>
    <t>PCNA</t>
  </si>
  <si>
    <t>MXI1</t>
  </si>
  <si>
    <t>FHIT</t>
  </si>
  <si>
    <t>CRELD1</t>
  </si>
  <si>
    <t>SMPD1</t>
  </si>
  <si>
    <t>SLC35A3</t>
  </si>
  <si>
    <t>STIL</t>
  </si>
  <si>
    <t>GNPTAB</t>
  </si>
  <si>
    <t>TIMELESS</t>
  </si>
  <si>
    <t>OS9</t>
  </si>
  <si>
    <t>IL13RA1</t>
  </si>
  <si>
    <t>HEXA</t>
  </si>
  <si>
    <t>LYST</t>
  </si>
  <si>
    <t>FAM72D</t>
  </si>
  <si>
    <t>FER</t>
  </si>
  <si>
    <t>DNMT3A</t>
  </si>
  <si>
    <t>TP53TG3B</t>
  </si>
  <si>
    <t>DMXL1</t>
  </si>
  <si>
    <t>ARHGEF39</t>
  </si>
  <si>
    <t>TFAP2A</t>
  </si>
  <si>
    <t>TMEM167B</t>
  </si>
  <si>
    <t>PHC3</t>
  </si>
  <si>
    <t>HEATR5A</t>
  </si>
  <si>
    <t>METTL18</t>
  </si>
  <si>
    <t>PLPPR2</t>
  </si>
  <si>
    <t>EFNA1</t>
  </si>
  <si>
    <t>ZNF425</t>
  </si>
  <si>
    <t>PLBD2</t>
  </si>
  <si>
    <t>NR3C1</t>
  </si>
  <si>
    <t>JUN</t>
  </si>
  <si>
    <t>GPR137B</t>
  </si>
  <si>
    <t>GBAP1</t>
  </si>
  <si>
    <t>POLA2</t>
  </si>
  <si>
    <t>PNMA1</t>
  </si>
  <si>
    <t>FOSL1</t>
  </si>
  <si>
    <t>ZNF841</t>
  </si>
  <si>
    <t>TEAD4</t>
  </si>
  <si>
    <t>PLPP1</t>
  </si>
  <si>
    <t>ZNF440</t>
  </si>
  <si>
    <t>LIMA1</t>
  </si>
  <si>
    <t>DNAJC3</t>
  </si>
  <si>
    <t>R3HDM2</t>
  </si>
  <si>
    <t>SEMA6C</t>
  </si>
  <si>
    <t>UBASH3B</t>
  </si>
  <si>
    <t>TROAP</t>
  </si>
  <si>
    <t>GABPB2</t>
  </si>
  <si>
    <t>GNS</t>
  </si>
  <si>
    <t>MYC</t>
  </si>
  <si>
    <t>ZNF883</t>
  </si>
  <si>
    <t>MAGED1</t>
  </si>
  <si>
    <t>UBA7</t>
  </si>
  <si>
    <t>STAT1</t>
  </si>
  <si>
    <t>ACER3</t>
  </si>
  <si>
    <t>SPTY2D1OS</t>
  </si>
  <si>
    <t>ZNF480</t>
  </si>
  <si>
    <t>SLC22A5</t>
  </si>
  <si>
    <t>SKA3</t>
  </si>
  <si>
    <t>NFIX</t>
  </si>
  <si>
    <t>ZNF383</t>
  </si>
  <si>
    <t>WDR26</t>
  </si>
  <si>
    <t>LIG4</t>
  </si>
  <si>
    <t>RRP7BP</t>
  </si>
  <si>
    <t>CIT</t>
  </si>
  <si>
    <t>PAM</t>
  </si>
  <si>
    <t>ZFAND5</t>
  </si>
  <si>
    <t>MEIS3</t>
  </si>
  <si>
    <t>ZNFX1</t>
  </si>
  <si>
    <t>DLG1</t>
  </si>
  <si>
    <t>AKAP6</t>
  </si>
  <si>
    <t>ARFGEF2</t>
  </si>
  <si>
    <t>UBXN8</t>
  </si>
  <si>
    <t>RNF103-CHMP3</t>
  </si>
  <si>
    <t>ASH1L</t>
  </si>
  <si>
    <t>EPHX1</t>
  </si>
  <si>
    <t>NORAD</t>
  </si>
  <si>
    <t>ZFYVE16</t>
  </si>
  <si>
    <t>ZNF571</t>
  </si>
  <si>
    <t>PHF19</t>
  </si>
  <si>
    <t>TP53TG3C</t>
  </si>
  <si>
    <t>RFC5</t>
  </si>
  <si>
    <t>PYGL</t>
  </si>
  <si>
    <t>ZNF106</t>
  </si>
  <si>
    <t>STX8</t>
  </si>
  <si>
    <t>TMEM117</t>
  </si>
  <si>
    <t>RPS6KC1</t>
  </si>
  <si>
    <t>ATF7IP2</t>
  </si>
  <si>
    <t>P4HTM</t>
  </si>
  <si>
    <t>ZNF417</t>
  </si>
  <si>
    <t>RAD50</t>
  </si>
  <si>
    <t>APH1B</t>
  </si>
  <si>
    <t>MYO6</t>
  </si>
  <si>
    <t>VPS36</t>
  </si>
  <si>
    <t>COPZ2</t>
  </si>
  <si>
    <t>ANK2</t>
  </si>
  <si>
    <t>EZH2</t>
  </si>
  <si>
    <t>PCDHB7</t>
  </si>
  <si>
    <t>PLS3</t>
  </si>
  <si>
    <t>RASGRP3</t>
  </si>
  <si>
    <t>CREG1</t>
  </si>
  <si>
    <t>DNASE2</t>
  </si>
  <si>
    <t>ABCA7</t>
  </si>
  <si>
    <t>KRTAP19-4</t>
  </si>
  <si>
    <t>NTMT1</t>
  </si>
  <si>
    <t>C9orf116</t>
  </si>
  <si>
    <t>MTHFD2</t>
  </si>
  <si>
    <t>NPL</t>
  </si>
  <si>
    <t>BMPR2</t>
  </si>
  <si>
    <t>PIGS</t>
  </si>
  <si>
    <t>MAN2B1</t>
  </si>
  <si>
    <t>ZNF260</t>
  </si>
  <si>
    <t>ZNF776</t>
  </si>
  <si>
    <t>SNORD3D</t>
  </si>
  <si>
    <t>MT1B</t>
  </si>
  <si>
    <t>NBR2</t>
  </si>
  <si>
    <t>DNAJC22</t>
  </si>
  <si>
    <t>SUOX</t>
  </si>
  <si>
    <t>SCIN</t>
  </si>
  <si>
    <t>SMAGP</t>
  </si>
  <si>
    <t>PTPN4</t>
  </si>
  <si>
    <t>C2orf74</t>
  </si>
  <si>
    <t>LY96</t>
  </si>
  <si>
    <t>GINM1</t>
  </si>
  <si>
    <t>CLIP1</t>
  </si>
  <si>
    <t>SERINC3</t>
  </si>
  <si>
    <t>TRIB3</t>
  </si>
  <si>
    <t>ZNF780A</t>
  </si>
  <si>
    <t>ARMC12</t>
  </si>
  <si>
    <t>PPP2R5B</t>
  </si>
  <si>
    <t>TGFB1</t>
  </si>
  <si>
    <t>CRIPT</t>
  </si>
  <si>
    <t>TINAGL1</t>
  </si>
  <si>
    <t>CHAF1B</t>
  </si>
  <si>
    <t>DST</t>
  </si>
  <si>
    <t>TULP3</t>
  </si>
  <si>
    <t>KMT2C</t>
  </si>
  <si>
    <t>TTC23</t>
  </si>
  <si>
    <t>ACOT7</t>
  </si>
  <si>
    <t>RIOK3</t>
  </si>
  <si>
    <t>PNPLA8</t>
  </si>
  <si>
    <t>RMND5A</t>
  </si>
  <si>
    <t>BBS1</t>
  </si>
  <si>
    <t>FBXL20</t>
  </si>
  <si>
    <t>IP6K2</t>
  </si>
  <si>
    <t>UCP2</t>
  </si>
  <si>
    <t>FUS</t>
  </si>
  <si>
    <t>ERCC6L2</t>
  </si>
  <si>
    <t>ZER1</t>
  </si>
  <si>
    <t>ETS1</t>
  </si>
  <si>
    <t>CROT</t>
  </si>
  <si>
    <t>NSD1</t>
  </si>
  <si>
    <t>TRAPPC1</t>
  </si>
  <si>
    <t>ZNF484</t>
  </si>
  <si>
    <t>MYCBP2</t>
  </si>
  <si>
    <t>ARHGAP23</t>
  </si>
  <si>
    <t>DPP8</t>
  </si>
  <si>
    <t>ERBIN</t>
  </si>
  <si>
    <t>TAF2</t>
  </si>
  <si>
    <t>SYT11</t>
  </si>
  <si>
    <t>BMP8A</t>
  </si>
  <si>
    <t>PAN3</t>
  </si>
  <si>
    <t>VAMP7</t>
  </si>
  <si>
    <t>CARD8-AS1</t>
  </si>
  <si>
    <t>RNF19B</t>
  </si>
  <si>
    <t>STK33</t>
  </si>
  <si>
    <t>RABGAP1L</t>
  </si>
  <si>
    <t>ZNF350</t>
  </si>
  <si>
    <t>MTHFD1</t>
  </si>
  <si>
    <t>MYO10</t>
  </si>
  <si>
    <t>CTNS</t>
  </si>
  <si>
    <t>PRKAB2</t>
  </si>
  <si>
    <t>EHD2</t>
  </si>
  <si>
    <t>TBCK</t>
  </si>
  <si>
    <t>DNAJC10</t>
  </si>
  <si>
    <t>ANKRD13A</t>
  </si>
  <si>
    <t>RBM5</t>
  </si>
  <si>
    <t>ZNF699</t>
  </si>
  <si>
    <t>MED13L</t>
  </si>
  <si>
    <t>NFE2L1</t>
  </si>
  <si>
    <t>ZNF808</t>
  </si>
  <si>
    <t>RWDD2B</t>
  </si>
  <si>
    <t>ZNF570</t>
  </si>
  <si>
    <t>LINC01993</t>
  </si>
  <si>
    <t>CLDND1</t>
  </si>
  <si>
    <t>STRADA</t>
  </si>
  <si>
    <t>LGMN</t>
  </si>
  <si>
    <t>ZZZ3</t>
  </si>
  <si>
    <t>MIR4258</t>
  </si>
  <si>
    <t>ALAD</t>
  </si>
  <si>
    <t>ZNF91</t>
  </si>
  <si>
    <t>NF1</t>
  </si>
  <si>
    <t>CNTN1</t>
  </si>
  <si>
    <t>ZNF605</t>
  </si>
  <si>
    <t>MFSD8</t>
  </si>
  <si>
    <t>CASTOR3</t>
  </si>
  <si>
    <t>WDTC1</t>
  </si>
  <si>
    <t>HKDC1</t>
  </si>
  <si>
    <t>CHD9</t>
  </si>
  <si>
    <t>TAOK1</t>
  </si>
  <si>
    <t>AGAP1</t>
  </si>
  <si>
    <t>TAOK2</t>
  </si>
  <si>
    <t>MAPRE3</t>
  </si>
  <si>
    <t>MT1H</t>
  </si>
  <si>
    <t>AFF1</t>
  </si>
  <si>
    <t>ZNF140</t>
  </si>
  <si>
    <t>ARHGEF35</t>
  </si>
  <si>
    <t>GGPS1</t>
  </si>
  <si>
    <t>MT1G</t>
  </si>
  <si>
    <t>AGGF1</t>
  </si>
  <si>
    <t>ATF3</t>
  </si>
  <si>
    <t>BBOF1</t>
  </si>
  <si>
    <t>KDM5B</t>
  </si>
  <si>
    <t>ZBTB26</t>
  </si>
  <si>
    <t>NFIL3</t>
  </si>
  <si>
    <t>NPIPB11</t>
  </si>
  <si>
    <t>ZNF25</t>
  </si>
  <si>
    <t>ZNF75A</t>
  </si>
  <si>
    <t>RBL2</t>
  </si>
  <si>
    <t>ATRX</t>
  </si>
  <si>
    <t>NLRP12</t>
  </si>
  <si>
    <t>GLB1</t>
  </si>
  <si>
    <t>RCC1</t>
  </si>
  <si>
    <t>EFEMP2</t>
  </si>
  <si>
    <t>C9orf64</t>
  </si>
  <si>
    <t>TOM1L2</t>
  </si>
  <si>
    <t>CRTAP</t>
  </si>
  <si>
    <t>RAP2B</t>
  </si>
  <si>
    <t>CCDC144A</t>
  </si>
  <si>
    <t>BRK1</t>
  </si>
  <si>
    <t>JAK2</t>
  </si>
  <si>
    <t>TMEM38A</t>
  </si>
  <si>
    <t>MITF</t>
  </si>
  <si>
    <t>DDX39A</t>
  </si>
  <si>
    <t>DAZAP2</t>
  </si>
  <si>
    <t>GTF2I</t>
  </si>
  <si>
    <t>ATP6V0A1</t>
  </si>
  <si>
    <t>AHSA2P</t>
  </si>
  <si>
    <t>PHACTR4</t>
  </si>
  <si>
    <t>LRRC28</t>
  </si>
  <si>
    <t>SOX2-OT</t>
  </si>
  <si>
    <t>TCTA</t>
  </si>
  <si>
    <t>ALG14</t>
  </si>
  <si>
    <t>TBC1D23</t>
  </si>
  <si>
    <t>LETMD1</t>
  </si>
  <si>
    <t>AFF4</t>
  </si>
  <si>
    <t>PTPN21</t>
  </si>
  <si>
    <t>BRCA1</t>
  </si>
  <si>
    <t>TTYH3</t>
  </si>
  <si>
    <t>ZNF43</t>
  </si>
  <si>
    <t>PTCH1</t>
  </si>
  <si>
    <t>KCNAB3</t>
  </si>
  <si>
    <t>GPRC5B</t>
  </si>
  <si>
    <t>HIRIP3</t>
  </si>
  <si>
    <t>ABHD13</t>
  </si>
  <si>
    <t>HELZ2</t>
  </si>
  <si>
    <t>SELENOW</t>
  </si>
  <si>
    <t>AGL</t>
  </si>
  <si>
    <t>DNAL1</t>
  </si>
  <si>
    <t>INPP5F</t>
  </si>
  <si>
    <t>USP16</t>
  </si>
  <si>
    <t>CDK13</t>
  </si>
  <si>
    <t>EFCAB2</t>
  </si>
  <si>
    <t>UCA1</t>
  </si>
  <si>
    <t>NDRG4</t>
  </si>
  <si>
    <t>KDM4A</t>
  </si>
  <si>
    <t>PTBP2</t>
  </si>
  <si>
    <t>C1orf53</t>
  </si>
  <si>
    <t>SHLD1</t>
  </si>
  <si>
    <t>ZMYM4</t>
  </si>
  <si>
    <t>RRAS</t>
  </si>
  <si>
    <t>ATF7IP</t>
  </si>
  <si>
    <t>RNF2</t>
  </si>
  <si>
    <t>ATXN3</t>
  </si>
  <si>
    <t>ZNF627</t>
  </si>
  <si>
    <t>PCAT6</t>
  </si>
  <si>
    <t>CSE1L</t>
  </si>
  <si>
    <t>FBXW11</t>
  </si>
  <si>
    <t>ZNF490</t>
  </si>
  <si>
    <t>BBS2</t>
  </si>
  <si>
    <t>SNORD4A</t>
  </si>
  <si>
    <t>ZNF318</t>
  </si>
  <si>
    <t>SENP8</t>
  </si>
  <si>
    <t>CLDN4</t>
  </si>
  <si>
    <t>MIR3936</t>
  </si>
  <si>
    <t>CDC37L1</t>
  </si>
  <si>
    <t>PIK3R1</t>
  </si>
  <si>
    <t>GPN3</t>
  </si>
  <si>
    <t>RUVBL2</t>
  </si>
  <si>
    <t>LY75-CD302</t>
  </si>
  <si>
    <t>LOC339803</t>
  </si>
  <si>
    <t>TTLL3</t>
  </si>
  <si>
    <t>SESN1</t>
  </si>
  <si>
    <t>DAAM1</t>
  </si>
  <si>
    <t>ZNF791</t>
  </si>
  <si>
    <t>SLC25A41</t>
  </si>
  <si>
    <t>DMRT1</t>
  </si>
  <si>
    <t>NEXN</t>
  </si>
  <si>
    <t>C19orf44</t>
  </si>
  <si>
    <t>NSD2</t>
  </si>
  <si>
    <t>SPAG9</t>
  </si>
  <si>
    <t>RNF128</t>
  </si>
  <si>
    <t>ZNF568</t>
  </si>
  <si>
    <t>PCDH1</t>
  </si>
  <si>
    <t>LINC00294</t>
  </si>
  <si>
    <t>CREB1</t>
  </si>
  <si>
    <t>KIF24</t>
  </si>
  <si>
    <t>TBC1D16</t>
  </si>
  <si>
    <t>CENPH</t>
  </si>
  <si>
    <t>MOCS2</t>
  </si>
  <si>
    <t>SASH1</t>
  </si>
  <si>
    <t>SMARCD3</t>
  </si>
  <si>
    <t>RPRD2</t>
  </si>
  <si>
    <t>ZFAND3</t>
  </si>
  <si>
    <t>MT1A</t>
  </si>
  <si>
    <t>TRAP1</t>
  </si>
  <si>
    <t>TMEM192</t>
  </si>
  <si>
    <t>AEBP2</t>
  </si>
  <si>
    <t>CYP1B1</t>
  </si>
  <si>
    <t>ATAD5</t>
  </si>
  <si>
    <t>ITGB1BP2</t>
  </si>
  <si>
    <t>SNRPG</t>
  </si>
  <si>
    <t>TMEM67</t>
  </si>
  <si>
    <t>CERS5</t>
  </si>
  <si>
    <t>EIF4A2</t>
  </si>
  <si>
    <t>SNORD115-48</t>
  </si>
  <si>
    <t>KLHL25</t>
  </si>
  <si>
    <t>EIF4G3</t>
  </si>
  <si>
    <t>BLOC1S6</t>
  </si>
  <si>
    <t>GON4L</t>
  </si>
  <si>
    <t>PMS2</t>
  </si>
  <si>
    <t>RBM48</t>
  </si>
  <si>
    <t>SYNC</t>
  </si>
  <si>
    <t>C15orf40</t>
  </si>
  <si>
    <t>ERC1</t>
  </si>
  <si>
    <t>TXNDC15</t>
  </si>
  <si>
    <t>CTNNBIP1</t>
  </si>
  <si>
    <t>HASPIN</t>
  </si>
  <si>
    <t>SPACA9</t>
  </si>
  <si>
    <t>RAB11FIP4</t>
  </si>
  <si>
    <t>CLSTN1</t>
  </si>
  <si>
    <t>DPY19L4</t>
  </si>
  <si>
    <t>RUNX1</t>
  </si>
  <si>
    <t>CPN1</t>
  </si>
  <si>
    <t>BACE1</t>
  </si>
  <si>
    <t>SRP14</t>
  </si>
  <si>
    <t>SNORD12C</t>
  </si>
  <si>
    <t>PIAS1</t>
  </si>
  <si>
    <t>TOE1</t>
  </si>
  <si>
    <t>ROCK1</t>
  </si>
  <si>
    <t>QKI</t>
  </si>
  <si>
    <t>SFPQ</t>
  </si>
  <si>
    <t>RESF1</t>
  </si>
  <si>
    <t>QPRT</t>
  </si>
  <si>
    <t>GPATCH8</t>
  </si>
  <si>
    <t>ZFP90</t>
  </si>
  <si>
    <t>ZNF532</t>
  </si>
  <si>
    <t>DCAF10</t>
  </si>
  <si>
    <t>CITED1</t>
  </si>
  <si>
    <t>CHD6</t>
  </si>
  <si>
    <t>C5orf15</t>
  </si>
  <si>
    <t>NDUFB1</t>
  </si>
  <si>
    <t>TNS2</t>
  </si>
  <si>
    <t>PLCXD1</t>
  </si>
  <si>
    <t>ZNF136</t>
  </si>
  <si>
    <t>BLM</t>
  </si>
  <si>
    <t>ZNF880</t>
  </si>
  <si>
    <t>LINC01667</t>
  </si>
  <si>
    <t>PGAM5</t>
  </si>
  <si>
    <t>MIR548AT</t>
  </si>
  <si>
    <t>MT1F</t>
  </si>
  <si>
    <t>GOLGA6B</t>
  </si>
  <si>
    <t>IFT52</t>
  </si>
  <si>
    <t>RFX5</t>
  </si>
  <si>
    <t>LCN15</t>
  </si>
  <si>
    <t>TBKBP1</t>
  </si>
  <si>
    <t>MAP4</t>
  </si>
  <si>
    <t>ZNF226</t>
  </si>
  <si>
    <t>RAB3GAP1</t>
  </si>
  <si>
    <t>GRAMD1C</t>
  </si>
  <si>
    <t>ZFP37</t>
  </si>
  <si>
    <t>HHEX</t>
  </si>
  <si>
    <t>MIR124-3</t>
  </si>
  <si>
    <t>S100A16</t>
  </si>
  <si>
    <t>CCDC126</t>
  </si>
  <si>
    <t>KRT26</t>
  </si>
  <si>
    <t>RNF125</t>
  </si>
  <si>
    <t>ZNF610</t>
  </si>
  <si>
    <t>ROBO1</t>
  </si>
  <si>
    <t>ANP32E</t>
  </si>
  <si>
    <t>SLX1A</t>
  </si>
  <si>
    <t>PPP2R5A</t>
  </si>
  <si>
    <t>ZBED6</t>
  </si>
  <si>
    <t>TMEM131L</t>
  </si>
  <si>
    <t>PYGO1</t>
  </si>
  <si>
    <t>TAF12</t>
  </si>
  <si>
    <t>TRIM16</t>
  </si>
  <si>
    <t>UFC1</t>
  </si>
  <si>
    <t>BCL6</t>
  </si>
  <si>
    <t>PCNX2</t>
  </si>
  <si>
    <t>ZSCAN21</t>
  </si>
  <si>
    <t>BPTF</t>
  </si>
  <si>
    <t>LURAP1L-AS1</t>
  </si>
  <si>
    <t>RIC1</t>
  </si>
  <si>
    <t>ADAMTS10</t>
  </si>
  <si>
    <t>GPR137</t>
  </si>
  <si>
    <t>RPA2</t>
  </si>
  <si>
    <t>C11orf49</t>
  </si>
  <si>
    <t>RNU4-1</t>
  </si>
  <si>
    <t>DMD</t>
  </si>
  <si>
    <t>ECM1</t>
  </si>
  <si>
    <t>TIMMDC1</t>
  </si>
  <si>
    <t>GPR89B</t>
  </si>
  <si>
    <t>PMAIP1</t>
  </si>
  <si>
    <t>ZNF790</t>
  </si>
  <si>
    <t>P4HA1</t>
  </si>
  <si>
    <t>PIGF</t>
  </si>
  <si>
    <t>PCDHA9</t>
  </si>
  <si>
    <t>ARL8B</t>
  </si>
  <si>
    <t>CHST5</t>
  </si>
  <si>
    <t>LOC101928201</t>
  </si>
  <si>
    <t>LAMA5</t>
  </si>
  <si>
    <t>RNFT2</t>
  </si>
  <si>
    <t>WSB1</t>
  </si>
  <si>
    <t>LAMB1</t>
  </si>
  <si>
    <t>BRICD5</t>
  </si>
  <si>
    <t>OR2Y1</t>
  </si>
  <si>
    <t>PINK1</t>
  </si>
  <si>
    <t>COMT</t>
  </si>
  <si>
    <t>PUS7</t>
  </si>
  <si>
    <t>PAPOLG</t>
  </si>
  <si>
    <t>KIAA0825</t>
  </si>
  <si>
    <t>SNORA19</t>
  </si>
  <si>
    <t>SLC2A13</t>
  </si>
  <si>
    <t>MIR642B</t>
  </si>
  <si>
    <t>COL23A1</t>
  </si>
  <si>
    <t>ZNF845</t>
  </si>
  <si>
    <t>TVP23B</t>
  </si>
  <si>
    <t>PCDHB6</t>
  </si>
  <si>
    <t>TBC1D13</t>
  </si>
  <si>
    <t>BCL2L13</t>
  </si>
  <si>
    <t>OR5K3</t>
  </si>
  <si>
    <t>LOC100652999</t>
  </si>
  <si>
    <t>ZNF625</t>
  </si>
  <si>
    <t>ZNF345</t>
  </si>
  <si>
    <t>DOLK</t>
  </si>
  <si>
    <t>PIK3C2B</t>
  </si>
  <si>
    <t>MAPK8IP3</t>
  </si>
  <si>
    <t>ENTPD5</t>
  </si>
  <si>
    <t>EPB41</t>
  </si>
  <si>
    <t>NPHS1</t>
  </si>
  <si>
    <t>ZNF829</t>
  </si>
  <si>
    <t>ADGRL3</t>
  </si>
  <si>
    <t>TGOLN2</t>
  </si>
  <si>
    <t>KIAA1958</t>
  </si>
  <si>
    <t>RCOR3</t>
  </si>
  <si>
    <t>EFR3B</t>
  </si>
  <si>
    <t>SMG7</t>
  </si>
  <si>
    <t>NOP56</t>
  </si>
  <si>
    <t>CFLAR</t>
  </si>
  <si>
    <t>MIOX</t>
  </si>
  <si>
    <t>HARBI1</t>
  </si>
  <si>
    <t>VIT</t>
  </si>
  <si>
    <t>S1PR5</t>
  </si>
  <si>
    <t>WASHC5</t>
  </si>
  <si>
    <t>SPAST</t>
  </si>
  <si>
    <t>SLC9A8</t>
  </si>
  <si>
    <t>HOXD1</t>
  </si>
  <si>
    <t>IER2</t>
  </si>
  <si>
    <t>CTNND1</t>
  </si>
  <si>
    <t>ZNF225</t>
  </si>
  <si>
    <t>LRP4</t>
  </si>
  <si>
    <t>ELK4</t>
  </si>
  <si>
    <t>WDR47</t>
  </si>
  <si>
    <t>GLT8D1</t>
  </si>
  <si>
    <t>SERF2</t>
  </si>
  <si>
    <t>ABHD10</t>
  </si>
  <si>
    <t>PRMT1</t>
  </si>
  <si>
    <t>FAM8A1</t>
  </si>
  <si>
    <t>LINC00673</t>
  </si>
  <si>
    <t>C8orf44</t>
  </si>
  <si>
    <t>MSL1</t>
  </si>
  <si>
    <t>FKBP15</t>
  </si>
  <si>
    <t>VPS13B</t>
  </si>
  <si>
    <t>MIR3178</t>
  </si>
  <si>
    <t>F11-AS1</t>
  </si>
  <si>
    <t>TTPAL</t>
  </si>
  <si>
    <t>FUNDC1</t>
  </si>
  <si>
    <t>GTF2IRD1P1</t>
  </si>
  <si>
    <t>ARV1</t>
  </si>
  <si>
    <t>SLC38A9</t>
  </si>
  <si>
    <t>MIR5589</t>
  </si>
  <si>
    <t>ZNF76</t>
  </si>
  <si>
    <t>LINC00467</t>
  </si>
  <si>
    <t>SHISAL2A</t>
  </si>
  <si>
    <t>C1orf50</t>
  </si>
  <si>
    <t>FAM220A</t>
  </si>
  <si>
    <t>ERBB3</t>
  </si>
  <si>
    <t>WDR70</t>
  </si>
  <si>
    <t>NCOR1</t>
  </si>
  <si>
    <t>SBK2</t>
  </si>
  <si>
    <t>MPPE1</t>
  </si>
  <si>
    <t>CRTC3</t>
  </si>
  <si>
    <t>PCCA</t>
  </si>
  <si>
    <t>TMEM50A</t>
  </si>
  <si>
    <t>CCDC116</t>
  </si>
  <si>
    <t>LINC00339</t>
  </si>
  <si>
    <t>C15orf62</t>
  </si>
  <si>
    <t>TICRR</t>
  </si>
  <si>
    <t>MIR4257</t>
  </si>
  <si>
    <t>APBB3</t>
  </si>
  <si>
    <t>ZNF234</t>
  </si>
  <si>
    <t>ZNF623</t>
  </si>
  <si>
    <t>SPAG7</t>
  </si>
  <si>
    <t>BMPR1A</t>
  </si>
  <si>
    <t>RASA4</t>
  </si>
  <si>
    <t>NLRX1</t>
  </si>
  <si>
    <t>SCAMP4</t>
  </si>
  <si>
    <t>DLGAP4</t>
  </si>
  <si>
    <t>SRPK2</t>
  </si>
  <si>
    <t>ODR4</t>
  </si>
  <si>
    <t>GINS3</t>
  </si>
  <si>
    <t>ATG2A</t>
  </si>
  <si>
    <t>RTF1</t>
  </si>
  <si>
    <t>SLC25A19</t>
  </si>
  <si>
    <t>IRS2</t>
  </si>
  <si>
    <t>ARMC6</t>
  </si>
  <si>
    <t>POGZ</t>
  </si>
  <si>
    <t>EXOSC2</t>
  </si>
  <si>
    <t>NRIP1</t>
  </si>
  <si>
    <t>USP45</t>
  </si>
  <si>
    <t>TEX30</t>
  </si>
  <si>
    <t>RBM14</t>
  </si>
  <si>
    <t>RNF115</t>
  </si>
  <si>
    <t>PPM1G</t>
  </si>
  <si>
    <t>MBD3L2</t>
  </si>
  <si>
    <t>LRIG2</t>
  </si>
  <si>
    <t>WDR18</t>
  </si>
  <si>
    <t>PPIL4</t>
  </si>
  <si>
    <t>DMTF1</t>
  </si>
  <si>
    <t>LOC101928525</t>
  </si>
  <si>
    <t>PRMT5</t>
  </si>
  <si>
    <t>RPS6KA1</t>
  </si>
  <si>
    <t>MAD2L2</t>
  </si>
  <si>
    <t>MAX</t>
  </si>
  <si>
    <t>ZFYVE1</t>
  </si>
  <si>
    <t>TMEM91</t>
  </si>
  <si>
    <t>DNAJC25-GNG10</t>
  </si>
  <si>
    <t>GGT1</t>
  </si>
  <si>
    <t>ACP5</t>
  </si>
  <si>
    <t>ZNF44</t>
  </si>
  <si>
    <t>FBXO44</t>
  </si>
  <si>
    <t>ROPN1B</t>
  </si>
  <si>
    <t>HSPD1</t>
  </si>
  <si>
    <t>LSM1</t>
  </si>
  <si>
    <t>PPP6C</t>
  </si>
  <si>
    <t>BCL2L12</t>
  </si>
  <si>
    <t>RBM14-RBM4</t>
  </si>
  <si>
    <t>YIPF4</t>
  </si>
  <si>
    <t>MTIF2</t>
  </si>
  <si>
    <t>LRFN3</t>
  </si>
  <si>
    <t>IMPA2</t>
  </si>
  <si>
    <t>LDLR</t>
  </si>
  <si>
    <t>DAB1</t>
  </si>
  <si>
    <t>BCL9</t>
  </si>
  <si>
    <t>TRIM37</t>
  </si>
  <si>
    <t>MASTL</t>
  </si>
  <si>
    <t>C1orf189</t>
  </si>
  <si>
    <t>SATB1</t>
  </si>
  <si>
    <t>LRRC57</t>
  </si>
  <si>
    <t>SLC38A7</t>
  </si>
  <si>
    <t>LYZL2</t>
  </si>
  <si>
    <t>OSBPL8</t>
  </si>
  <si>
    <t>SNX8</t>
  </si>
  <si>
    <t>PEBP1</t>
  </si>
  <si>
    <t>LINC00375</t>
  </si>
  <si>
    <t>C3orf62</t>
  </si>
  <si>
    <t>MED29</t>
  </si>
  <si>
    <t>CYTOR</t>
  </si>
  <si>
    <t>ANKRD36BP2</t>
  </si>
  <si>
    <t>TONSL</t>
  </si>
  <si>
    <t>SYNPO</t>
  </si>
  <si>
    <t>FBXL12</t>
  </si>
  <si>
    <t>TSACC</t>
  </si>
  <si>
    <t>ZNF564</t>
  </si>
  <si>
    <t>FKBP4</t>
  </si>
  <si>
    <t>TET1</t>
  </si>
  <si>
    <t>GNPTG</t>
  </si>
  <si>
    <t>UBE4B</t>
  </si>
  <si>
    <t>MMP15</t>
  </si>
  <si>
    <t>GOLPH3L</t>
  </si>
  <si>
    <t>UNC119</t>
  </si>
  <si>
    <t>USP31</t>
  </si>
  <si>
    <t>MIR202</t>
  </si>
  <si>
    <t>MIR657</t>
  </si>
  <si>
    <t>GNG4</t>
  </si>
  <si>
    <t>VWA8</t>
  </si>
  <si>
    <t>ZNF606</t>
  </si>
  <si>
    <t>DCAKD</t>
  </si>
  <si>
    <t>NUP205</t>
  </si>
  <si>
    <t>NLRP4</t>
  </si>
  <si>
    <t>TMEM178B</t>
  </si>
  <si>
    <t>MT1X</t>
  </si>
  <si>
    <t>CLIP3</t>
  </si>
  <si>
    <t>SMAD1</t>
  </si>
  <si>
    <t>ZFP14</t>
  </si>
  <si>
    <t>COQ10B</t>
  </si>
  <si>
    <t>ATXN7L1</t>
  </si>
  <si>
    <t>TBC1D26</t>
  </si>
  <si>
    <t>ARIH1</t>
  </si>
  <si>
    <t>C5orf24</t>
  </si>
  <si>
    <t>ANO6</t>
  </si>
  <si>
    <t>BYSL</t>
  </si>
  <si>
    <t>NOP2</t>
  </si>
  <si>
    <t>OLFM2</t>
  </si>
  <si>
    <t>P2RX7</t>
  </si>
  <si>
    <t>CHP1</t>
  </si>
  <si>
    <t>WDR45</t>
  </si>
  <si>
    <t>ANO2</t>
  </si>
  <si>
    <t>SH3BP2</t>
  </si>
  <si>
    <t>ADD1</t>
  </si>
  <si>
    <t>ACACA</t>
  </si>
  <si>
    <t>PTGES3</t>
  </si>
  <si>
    <t>ATAD3A</t>
  </si>
  <si>
    <t>MIR548N</t>
  </si>
  <si>
    <t>MTR</t>
  </si>
  <si>
    <t>EDEM2</t>
  </si>
  <si>
    <t>CNST</t>
  </si>
  <si>
    <t>LOC101559451</t>
  </si>
  <si>
    <t>NQO1</t>
  </si>
  <si>
    <t>RSAD2</t>
  </si>
  <si>
    <t>TMEM218</t>
  </si>
  <si>
    <t>MIR6740</t>
  </si>
  <si>
    <t>UHRF2</t>
  </si>
  <si>
    <t>DPH5</t>
  </si>
  <si>
    <t>IGDCC3</t>
  </si>
  <si>
    <t>NEK9</t>
  </si>
  <si>
    <t>AP3B1</t>
  </si>
  <si>
    <t>VSNL1</t>
  </si>
  <si>
    <t>UEVLD</t>
  </si>
  <si>
    <t>MIR3118-1</t>
  </si>
  <si>
    <t>ZNF554</t>
  </si>
  <si>
    <t>TRIM13</t>
  </si>
  <si>
    <t>DENND5A</t>
  </si>
  <si>
    <t>DOT1L</t>
  </si>
  <si>
    <t>PPM1B</t>
  </si>
  <si>
    <t>CHRM1</t>
  </si>
  <si>
    <t>ACBD3</t>
  </si>
  <si>
    <t>CEBPB</t>
  </si>
  <si>
    <t>ZCCHC7</t>
  </si>
  <si>
    <t>LINC01529</t>
  </si>
  <si>
    <t>CIDEC</t>
  </si>
  <si>
    <t>DCTPP1</t>
  </si>
  <si>
    <t>FARSA</t>
  </si>
  <si>
    <t>SNORD71</t>
  </si>
  <si>
    <t>SMARCA2</t>
  </si>
  <si>
    <t>ZNF506</t>
  </si>
  <si>
    <t>ZYG11B</t>
  </si>
  <si>
    <t>SRSF7</t>
  </si>
  <si>
    <t>NOA1</t>
  </si>
  <si>
    <t>FAM27E3</t>
  </si>
  <si>
    <t>ZNF609</t>
  </si>
  <si>
    <t>DCPS</t>
  </si>
  <si>
    <t>NCOA6</t>
  </si>
  <si>
    <t>LINC01572</t>
  </si>
  <si>
    <t>GNG7</t>
  </si>
  <si>
    <t>DBF4B</t>
  </si>
  <si>
    <t>TNK1</t>
  </si>
  <si>
    <t>CAMLG</t>
  </si>
  <si>
    <t>ELL2</t>
  </si>
  <si>
    <t>PI4KB</t>
  </si>
  <si>
    <t>MINDY1</t>
  </si>
  <si>
    <t>IFT22</t>
  </si>
  <si>
    <t>ZNF101</t>
  </si>
  <si>
    <t>MIR4443</t>
  </si>
  <si>
    <t>JMJD1C</t>
  </si>
  <si>
    <t>LOC284379</t>
  </si>
  <si>
    <t>ROPN1L</t>
  </si>
  <si>
    <t>FUBP3</t>
  </si>
  <si>
    <t>SUCLA2</t>
  </si>
  <si>
    <t>RHBDL3</t>
  </si>
  <si>
    <t>NR2F2</t>
  </si>
  <si>
    <t>CYP27C1</t>
  </si>
  <si>
    <t>C16orf46</t>
  </si>
  <si>
    <t>SULF1</t>
  </si>
  <si>
    <t>KDM6A</t>
  </si>
  <si>
    <t>ALG2</t>
  </si>
  <si>
    <t>CHEK2P2</t>
  </si>
  <si>
    <t>MAP3K13</t>
  </si>
  <si>
    <t>IDE</t>
  </si>
  <si>
    <t>NADSYN1</t>
  </si>
  <si>
    <t>HPRT1</t>
  </si>
  <si>
    <t>MIR4733</t>
  </si>
  <si>
    <t>TAOK3</t>
  </si>
  <si>
    <t>MIR4477B</t>
  </si>
  <si>
    <t>ZNF585A</t>
  </si>
  <si>
    <t>LYSMD1</t>
  </si>
  <si>
    <t>TBC1D3P1-DHX40P1</t>
  </si>
  <si>
    <t>LOC401127</t>
  </si>
  <si>
    <t>TRAPPC11</t>
  </si>
  <si>
    <t>TMEM68</t>
  </si>
  <si>
    <t>JMJD8</t>
  </si>
  <si>
    <t>FN3KRP</t>
  </si>
  <si>
    <t>AAK1</t>
  </si>
  <si>
    <t>CCT7</t>
  </si>
  <si>
    <t>MED20</t>
  </si>
  <si>
    <t>AKAP10</t>
  </si>
  <si>
    <t>MRPS21</t>
  </si>
  <si>
    <t>RPP14</t>
  </si>
  <si>
    <t>PCYT1A</t>
  </si>
  <si>
    <t>C1orf112</t>
  </si>
  <si>
    <t>RTN2</t>
  </si>
  <si>
    <t>HDGF</t>
  </si>
  <si>
    <t>P4HB</t>
  </si>
  <si>
    <t>RPS6KB1</t>
  </si>
  <si>
    <t>MOB4</t>
  </si>
  <si>
    <t>GGT3P</t>
  </si>
  <si>
    <t>ATP6V1E1</t>
  </si>
  <si>
    <t>C11orf65</t>
  </si>
  <si>
    <t>FAM20C</t>
  </si>
  <si>
    <t>KDM6B</t>
  </si>
  <si>
    <t>ZNF233</t>
  </si>
  <si>
    <t>CCT2</t>
  </si>
  <si>
    <t>SLC16A6</t>
  </si>
  <si>
    <t>CAMTA2</t>
  </si>
  <si>
    <t>NASP</t>
  </si>
  <si>
    <t>GDA</t>
  </si>
  <si>
    <t>CDC73</t>
  </si>
  <si>
    <t>GRIK4</t>
  </si>
  <si>
    <t>TIGD7</t>
  </si>
  <si>
    <t>MYO3A</t>
  </si>
  <si>
    <t>WNT11</t>
  </si>
  <si>
    <t>FOXJ3</t>
  </si>
  <si>
    <t>P3H1</t>
  </si>
  <si>
    <t>GIPR</t>
  </si>
  <si>
    <t>TMEM219</t>
  </si>
  <si>
    <t>SFXN4</t>
  </si>
  <si>
    <t>CHD5</t>
  </si>
  <si>
    <t>NDEL1</t>
  </si>
  <si>
    <t>NUP188</t>
  </si>
  <si>
    <t>SERINC5</t>
  </si>
  <si>
    <t>NFAT5</t>
  </si>
  <si>
    <t>PPARD</t>
  </si>
  <si>
    <t>SPECC1</t>
  </si>
  <si>
    <t>PSMC3</t>
  </si>
  <si>
    <t>YY1AP1</t>
  </si>
  <si>
    <t>HECTD3</t>
  </si>
  <si>
    <t>IL10</t>
  </si>
  <si>
    <t>ATG13</t>
  </si>
  <si>
    <t>TESK2</t>
  </si>
  <si>
    <t>ZNF232</t>
  </si>
  <si>
    <t>REEP2</t>
  </si>
  <si>
    <t>KLHL24</t>
  </si>
  <si>
    <t>ATXN1L</t>
  </si>
  <si>
    <t>NCOA3</t>
  </si>
  <si>
    <t>SSX4B</t>
  </si>
  <si>
    <t>PRSS22</t>
  </si>
  <si>
    <t>LRSAM1</t>
  </si>
  <si>
    <t>BECN1</t>
  </si>
  <si>
    <t>MAPK1</t>
  </si>
  <si>
    <t>MAGEB2</t>
  </si>
  <si>
    <t>PAQR4</t>
  </si>
  <si>
    <t>ZPR1</t>
  </si>
  <si>
    <t>OR5M8</t>
  </si>
  <si>
    <t>LAMTOR2</t>
  </si>
  <si>
    <t>URI1</t>
  </si>
  <si>
    <t>INTS8</t>
  </si>
  <si>
    <t>CCT3</t>
  </si>
  <si>
    <t>SEC24D</t>
  </si>
  <si>
    <t>MAP2K4</t>
  </si>
  <si>
    <t>CACTIN-AS1</t>
  </si>
  <si>
    <t>TMC7</t>
  </si>
  <si>
    <t>SHISA7</t>
  </si>
  <si>
    <t>RCOR1</t>
  </si>
  <si>
    <t>RNU5E-1</t>
  </si>
  <si>
    <t>SMIM14</t>
  </si>
  <si>
    <t>FMR1NB</t>
  </si>
  <si>
    <t>TINCR</t>
  </si>
  <si>
    <t>LL22NC01-81G9.3</t>
  </si>
  <si>
    <t>FAM120AOS</t>
  </si>
  <si>
    <t>ZNF716</t>
  </si>
  <si>
    <t>ZNF253</t>
  </si>
  <si>
    <t>KLHDC8B</t>
  </si>
  <si>
    <t>LINC01801</t>
  </si>
  <si>
    <t>LOC100379224</t>
  </si>
  <si>
    <t>MIR516A2</t>
  </si>
  <si>
    <t>DIP2B</t>
  </si>
  <si>
    <t>TRIM52</t>
  </si>
  <si>
    <t>TIPIN</t>
  </si>
  <si>
    <t>SUGP2</t>
  </si>
  <si>
    <t>BARX1</t>
  </si>
  <si>
    <t>MIB2</t>
  </si>
  <si>
    <t>PXN</t>
  </si>
  <si>
    <t>MKRN1</t>
  </si>
  <si>
    <t>ABL2</t>
  </si>
  <si>
    <t>TRA2B</t>
  </si>
  <si>
    <t>CSF2RA</t>
  </si>
  <si>
    <t>PLIN2</t>
  </si>
  <si>
    <t>FYTTD1</t>
  </si>
  <si>
    <t>CRYBA1</t>
  </si>
  <si>
    <t>PAN2</t>
  </si>
  <si>
    <t>CPSF4</t>
  </si>
  <si>
    <t>SLC29A4</t>
  </si>
  <si>
    <t>RANBP10</t>
  </si>
  <si>
    <t>ACOX1</t>
  </si>
  <si>
    <t>PDE6A</t>
  </si>
  <si>
    <t>MIR548AH</t>
  </si>
  <si>
    <t>CLHC1</t>
  </si>
  <si>
    <t>REEP6</t>
  </si>
  <si>
    <t>NCK1</t>
  </si>
  <si>
    <t>LINC01429</t>
  </si>
  <si>
    <t>ZBTB3</t>
  </si>
  <si>
    <t>CHD8</t>
  </si>
  <si>
    <t>ZNF585B</t>
  </si>
  <si>
    <t>FSD1</t>
  </si>
  <si>
    <t>SLC7A5</t>
  </si>
  <si>
    <t>SLC17A9</t>
  </si>
  <si>
    <t>CRK</t>
  </si>
  <si>
    <t>FAM219B</t>
  </si>
  <si>
    <t>ZFAND6</t>
  </si>
  <si>
    <t>CKAP4</t>
  </si>
  <si>
    <t>MRPL54</t>
  </si>
  <si>
    <t>AKT2</t>
  </si>
  <si>
    <t>SNAP23</t>
  </si>
  <si>
    <t>NEK3</t>
  </si>
  <si>
    <t>KHSRP</t>
  </si>
  <si>
    <t>OR4F21</t>
  </si>
  <si>
    <t>ZNF354C</t>
  </si>
  <si>
    <t>NHP2</t>
  </si>
  <si>
    <t>ZNF439</t>
  </si>
  <si>
    <t>RBM7</t>
  </si>
  <si>
    <t>MAVS</t>
  </si>
  <si>
    <t>CABLES1</t>
  </si>
  <si>
    <t>NRDE2</t>
  </si>
  <si>
    <t>SFN</t>
  </si>
  <si>
    <t>VXN</t>
  </si>
  <si>
    <t>PIK3CD</t>
  </si>
  <si>
    <t>PLPP6</t>
  </si>
  <si>
    <t>BAIAP2-DT</t>
  </si>
  <si>
    <t>ZSWIM3</t>
  </si>
  <si>
    <t>MYO18B</t>
  </si>
  <si>
    <t>IST1</t>
  </si>
  <si>
    <t>CORO1A</t>
  </si>
  <si>
    <t>PMS2CL</t>
  </si>
  <si>
    <t>SPINT2</t>
  </si>
  <si>
    <t>CCND3</t>
  </si>
  <si>
    <t>AP2A2</t>
  </si>
  <si>
    <t>TWF1</t>
  </si>
  <si>
    <t>SLC7A13</t>
  </si>
  <si>
    <t>RAPH1</t>
  </si>
  <si>
    <t>NUDT3</t>
  </si>
  <si>
    <t>CHRNE</t>
  </si>
  <si>
    <t>NUP133</t>
  </si>
  <si>
    <t>SLC2A3</t>
  </si>
  <si>
    <t>SOX1</t>
  </si>
  <si>
    <t>C11orf24</t>
  </si>
  <si>
    <t>TSPAN9</t>
  </si>
  <si>
    <t>EBNA1BP2</t>
  </si>
  <si>
    <t>CEP104</t>
  </si>
  <si>
    <t>CCPG1</t>
  </si>
  <si>
    <t>SNX31</t>
  </si>
  <si>
    <t>PTGR2</t>
  </si>
  <si>
    <t>TCF25</t>
  </si>
  <si>
    <t>CLOCK</t>
  </si>
  <si>
    <t>B9D1</t>
  </si>
  <si>
    <t>FAM136A</t>
  </si>
  <si>
    <t>GNPDA1</t>
  </si>
  <si>
    <t>ZNF770</t>
  </si>
  <si>
    <t>SERPINE1</t>
  </si>
  <si>
    <t>EZH1</t>
  </si>
  <si>
    <t>RNU11</t>
  </si>
  <si>
    <t>WRAP53</t>
  </si>
  <si>
    <t>IL12A</t>
  </si>
  <si>
    <t>SPIB</t>
  </si>
  <si>
    <t>CDC25B</t>
  </si>
  <si>
    <t>ADAR</t>
  </si>
  <si>
    <t>NETO2</t>
  </si>
  <si>
    <t>IFT46</t>
  </si>
  <si>
    <t>LINC01224</t>
  </si>
  <si>
    <t>MAPK6</t>
  </si>
  <si>
    <t>ZSWIM1</t>
  </si>
  <si>
    <t>NRG3</t>
  </si>
  <si>
    <t>PHLDB3</t>
  </si>
  <si>
    <t>TM7SF3</t>
  </si>
  <si>
    <t>SLC23A2</t>
  </si>
  <si>
    <t>LINC01273</t>
  </si>
  <si>
    <t>RAD52</t>
  </si>
  <si>
    <t>YDJC</t>
  </si>
  <si>
    <t>LOC102606465</t>
  </si>
  <si>
    <t>MIR516A1</t>
  </si>
  <si>
    <t>PIK3CD-AS2</t>
  </si>
  <si>
    <t>AHRR</t>
  </si>
  <si>
    <t>CDC14B</t>
  </si>
  <si>
    <t>IQCG</t>
  </si>
  <si>
    <t>WWC3</t>
  </si>
  <si>
    <t>NOC2L</t>
  </si>
  <si>
    <t>NUB1</t>
  </si>
  <si>
    <t>ZMYND19</t>
  </si>
  <si>
    <t>CENPL</t>
  </si>
  <si>
    <t>MOV10</t>
  </si>
  <si>
    <t>MIR3689A</t>
  </si>
  <si>
    <t>ENTPD3-AS1</t>
  </si>
  <si>
    <t>SLC22A8</t>
  </si>
  <si>
    <t>ILF3</t>
  </si>
  <si>
    <t>MIR1266</t>
  </si>
  <si>
    <t>ZDHHC19</t>
  </si>
  <si>
    <t>HS6ST2</t>
  </si>
  <si>
    <t>PIP5KL1</t>
  </si>
  <si>
    <t>CCNT1</t>
  </si>
  <si>
    <t>GART</t>
  </si>
  <si>
    <t>MAPK10</t>
  </si>
  <si>
    <t>IER5L</t>
  </si>
  <si>
    <t>UPK2</t>
  </si>
  <si>
    <t>EXD3</t>
  </si>
  <si>
    <t>PMEPA1</t>
  </si>
  <si>
    <t>USP17L6P</t>
  </si>
  <si>
    <t>MIR1255B2</t>
  </si>
  <si>
    <t>UBE2Z</t>
  </si>
  <si>
    <t>RNF112</t>
  </si>
  <si>
    <t>RNF111</t>
  </si>
  <si>
    <t>RSPO2</t>
  </si>
  <si>
    <t>APLP2</t>
  </si>
  <si>
    <t>WDR31</t>
  </si>
  <si>
    <t>NIPSNAP2</t>
  </si>
  <si>
    <t>RBCK1</t>
  </si>
  <si>
    <t>CDC42BPB</t>
  </si>
  <si>
    <t>SDF4</t>
  </si>
  <si>
    <t>PM20D2</t>
  </si>
  <si>
    <t>PKIG</t>
  </si>
  <si>
    <t>NDUFAF1</t>
  </si>
  <si>
    <t>MRPL12</t>
  </si>
  <si>
    <t>DAB2IP</t>
  </si>
  <si>
    <t>EGLN1</t>
  </si>
  <si>
    <t>CCL14</t>
  </si>
  <si>
    <t>ABCD4</t>
  </si>
  <si>
    <t>PSMB6</t>
  </si>
  <si>
    <t>MFSD12</t>
  </si>
  <si>
    <t>ATP6V1G1</t>
  </si>
  <si>
    <t>BTG1</t>
  </si>
  <si>
    <t>GDPD4</t>
  </si>
  <si>
    <t>FLNB</t>
  </si>
  <si>
    <t>SNORD116-1</t>
  </si>
  <si>
    <t>SSR1</t>
  </si>
  <si>
    <t>ZNF26</t>
  </si>
  <si>
    <t>KLF11</t>
  </si>
  <si>
    <t>TSNAX</t>
  </si>
  <si>
    <t>GALNT10</t>
  </si>
  <si>
    <t>PHF3</t>
  </si>
  <si>
    <t>TMEM190</t>
  </si>
  <si>
    <t>NCF1B</t>
  </si>
  <si>
    <t>CASTOR2</t>
  </si>
  <si>
    <t>COL20A1</t>
  </si>
  <si>
    <t>CEP85</t>
  </si>
  <si>
    <t>SNTA1</t>
  </si>
  <si>
    <t>TRAF3IP2</t>
  </si>
  <si>
    <t>CD151</t>
  </si>
  <si>
    <t>TMEM259</t>
  </si>
  <si>
    <t>SPATA31D1</t>
  </si>
  <si>
    <t>GCHFR</t>
  </si>
  <si>
    <t>KNTC1</t>
  </si>
  <si>
    <t>CYB561A3</t>
  </si>
  <si>
    <t>TULP4</t>
  </si>
  <si>
    <t>BHLHA9</t>
  </si>
  <si>
    <t>PFDN2</t>
  </si>
  <si>
    <t>ZNRF4</t>
  </si>
  <si>
    <t>RALGPS2</t>
  </si>
  <si>
    <t>CNP</t>
  </si>
  <si>
    <t>PIGV</t>
  </si>
  <si>
    <t>CRTC3-AS1</t>
  </si>
  <si>
    <t>KMT2A</t>
  </si>
  <si>
    <t>ARHGEF11</t>
  </si>
  <si>
    <t>C22orf42</t>
  </si>
  <si>
    <t>ARPC5</t>
  </si>
  <si>
    <t>MESP1</t>
  </si>
  <si>
    <t>PCSK7</t>
  </si>
  <si>
    <t>ZNF717</t>
  </si>
  <si>
    <t>ICAM3</t>
  </si>
  <si>
    <t>MAPK7</t>
  </si>
  <si>
    <t>HEXIM1</t>
  </si>
  <si>
    <t>GIT2</t>
  </si>
  <si>
    <t>TBC1D9</t>
  </si>
  <si>
    <t>RAB21</t>
  </si>
  <si>
    <t>ZNF524</t>
  </si>
  <si>
    <t>NXNL1</t>
  </si>
  <si>
    <t>DUS3L</t>
  </si>
  <si>
    <t>RAB13</t>
  </si>
  <si>
    <t>INPP5E</t>
  </si>
  <si>
    <t>BGLT3</t>
  </si>
  <si>
    <t>EIF2AK2</t>
  </si>
  <si>
    <t>RECQL5</t>
  </si>
  <si>
    <t>SHCBP1L</t>
  </si>
  <si>
    <t>RRAGC</t>
  </si>
  <si>
    <t>PIK3R2</t>
  </si>
  <si>
    <t>TLE6</t>
  </si>
  <si>
    <t>TMEM94</t>
  </si>
  <si>
    <t>ATP8B2</t>
  </si>
  <si>
    <t>FAF2</t>
  </si>
  <si>
    <t>CACNG6</t>
  </si>
  <si>
    <t>ESX1</t>
  </si>
  <si>
    <t>CPSF2</t>
  </si>
  <si>
    <t>CDH17</t>
  </si>
  <si>
    <t>SIRT1</t>
  </si>
  <si>
    <t>YEATS4</t>
  </si>
  <si>
    <t>SLMAP</t>
  </si>
  <si>
    <t>CASP8AP2</t>
  </si>
  <si>
    <t>ALDOC</t>
  </si>
  <si>
    <t>RPUSD3</t>
  </si>
  <si>
    <t>RPP25</t>
  </si>
  <si>
    <t>TBC1D28</t>
  </si>
  <si>
    <t>LSM4</t>
  </si>
  <si>
    <t>ZNF394</t>
  </si>
  <si>
    <t>CMPK2</t>
  </si>
  <si>
    <t>GOLGA2</t>
  </si>
  <si>
    <t>MIR4477A</t>
  </si>
  <si>
    <t>MUL1</t>
  </si>
  <si>
    <t>LTN1</t>
  </si>
  <si>
    <t>SNHG27</t>
  </si>
  <si>
    <t>RPL36AL</t>
  </si>
  <si>
    <t>FAAP20</t>
  </si>
  <si>
    <t>HAVCR2</t>
  </si>
  <si>
    <t>ZNF346</t>
  </si>
  <si>
    <t>SEMA6B</t>
  </si>
  <si>
    <t>AGR3</t>
  </si>
  <si>
    <t>ARPC4</t>
  </si>
  <si>
    <t>WDR54</t>
  </si>
  <si>
    <t>PPP1R26</t>
  </si>
  <si>
    <t>TFPT</t>
  </si>
  <si>
    <t>MIR373</t>
  </si>
  <si>
    <t>MEX3D</t>
  </si>
  <si>
    <t>NMT2</t>
  </si>
  <si>
    <t>SETD1B</t>
  </si>
  <si>
    <t>CBY3</t>
  </si>
  <si>
    <t>TLX3</t>
  </si>
  <si>
    <t>PRDM2</t>
  </si>
  <si>
    <t>STAT3</t>
  </si>
  <si>
    <t>MMP24</t>
  </si>
  <si>
    <t>TMCC3</t>
  </si>
  <si>
    <t>OVAAL</t>
  </si>
  <si>
    <t>SLCO1B7</t>
  </si>
  <si>
    <t>AGO2</t>
  </si>
  <si>
    <t>RAB29</t>
  </si>
  <si>
    <t>ARHGAP31-AS1</t>
  </si>
  <si>
    <t>GLIS3</t>
  </si>
  <si>
    <t>C17orf107</t>
  </si>
  <si>
    <t>ATOX1</t>
  </si>
  <si>
    <t>SGK3</t>
  </si>
  <si>
    <t>PUS3</t>
  </si>
  <si>
    <t>ZRANB3</t>
  </si>
  <si>
    <t>CXorf58</t>
  </si>
  <si>
    <t>MSL2</t>
  </si>
  <si>
    <t>TAF13</t>
  </si>
  <si>
    <t>OLIG1</t>
  </si>
  <si>
    <t>KMT2D</t>
  </si>
  <si>
    <t>PET117</t>
  </si>
  <si>
    <t>LRRC25</t>
  </si>
  <si>
    <t>CRHBP</t>
  </si>
  <si>
    <t>KIF1B</t>
  </si>
  <si>
    <t>COX20</t>
  </si>
  <si>
    <t>CARD8</t>
  </si>
  <si>
    <t>GMIP</t>
  </si>
  <si>
    <t>ARCN1</t>
  </si>
  <si>
    <t>KCTD13</t>
  </si>
  <si>
    <t>DRC3</t>
  </si>
  <si>
    <t>DLK2</t>
  </si>
  <si>
    <t>CNOT9</t>
  </si>
  <si>
    <t>ABRAXAS2</t>
  </si>
  <si>
    <t>PIP5K1C</t>
  </si>
  <si>
    <t>TSEN15</t>
  </si>
  <si>
    <t>FBXO42</t>
  </si>
  <si>
    <t>KSR2</t>
  </si>
  <si>
    <t>SLC1A1</t>
  </si>
  <si>
    <t>EIF3B</t>
  </si>
  <si>
    <t>YIPF2</t>
  </si>
  <si>
    <t>C9orf24</t>
  </si>
  <si>
    <t>SETD6</t>
  </si>
  <si>
    <t>SH2D1B</t>
  </si>
  <si>
    <t>HSPE1</t>
  </si>
  <si>
    <t>NUDC</t>
  </si>
  <si>
    <t>PANX3</t>
  </si>
  <si>
    <t>SELENOT</t>
  </si>
  <si>
    <t>GOLGA1</t>
  </si>
  <si>
    <t>ZNF512B</t>
  </si>
  <si>
    <t>TXNL4A</t>
  </si>
  <si>
    <t>HNRNPC</t>
  </si>
  <si>
    <t>CTDSP1</t>
  </si>
  <si>
    <t>MIR9-3HG</t>
  </si>
  <si>
    <t>AIMP1</t>
  </si>
  <si>
    <t>RTCA</t>
  </si>
  <si>
    <t>HAX1</t>
  </si>
  <si>
    <t>SLC25A35</t>
  </si>
  <si>
    <t>IKZF4</t>
  </si>
  <si>
    <t>BICRA</t>
  </si>
  <si>
    <t>MIR3182</t>
  </si>
  <si>
    <t>G6PC3</t>
  </si>
  <si>
    <t>C1QL3</t>
  </si>
  <si>
    <t>MVB12A</t>
  </si>
  <si>
    <t>C19orf25</t>
  </si>
  <si>
    <t>TRIP4</t>
  </si>
  <si>
    <t>RAB6C-AS1</t>
  </si>
  <si>
    <t>CDH26</t>
  </si>
  <si>
    <t>RAD21</t>
  </si>
  <si>
    <t>SPRYD4</t>
  </si>
  <si>
    <t>PEX1</t>
  </si>
  <si>
    <t>HNRNPA1P10</t>
  </si>
  <si>
    <t>NKX3-1</t>
  </si>
  <si>
    <t>ABHD18</t>
  </si>
  <si>
    <t>CLPTM1</t>
  </si>
  <si>
    <t>PRELID3B</t>
  </si>
  <si>
    <t>EIF3L</t>
  </si>
  <si>
    <t>SRGAP2B</t>
  </si>
  <si>
    <t>RTKN</t>
  </si>
  <si>
    <t>RFNG</t>
  </si>
  <si>
    <t>TF</t>
  </si>
  <si>
    <t>PTPN1</t>
  </si>
  <si>
    <t>SLA2</t>
  </si>
  <si>
    <t>KRTAP13-2</t>
  </si>
  <si>
    <t>ARHGAP19</t>
  </si>
  <si>
    <t>EIF3A</t>
  </si>
  <si>
    <t>DYNLRB1</t>
  </si>
  <si>
    <t>CDIP1</t>
  </si>
  <si>
    <t>EP300</t>
  </si>
  <si>
    <t>RWDD3</t>
  </si>
  <si>
    <t>MEIOB</t>
  </si>
  <si>
    <t>VN1R1</t>
  </si>
  <si>
    <t>TBC1D17</t>
  </si>
  <si>
    <t>ERLNC1</t>
  </si>
  <si>
    <t>ZSWIM7</t>
  </si>
  <si>
    <t>LINC01514</t>
  </si>
  <si>
    <t>RANBP9</t>
  </si>
  <si>
    <t>PURB</t>
  </si>
  <si>
    <t>MIR4479</t>
  </si>
  <si>
    <t>FSTL4</t>
  </si>
  <si>
    <t>FAM217B</t>
  </si>
  <si>
    <t>C2orf42</t>
  </si>
  <si>
    <t>PGPEP1</t>
  </si>
  <si>
    <t>CORO6</t>
  </si>
  <si>
    <t>PPP1R14B</t>
  </si>
  <si>
    <t>MIR7152</t>
  </si>
  <si>
    <t>FBF1</t>
  </si>
  <si>
    <t>PDPK1</t>
  </si>
  <si>
    <t>SP1</t>
  </si>
  <si>
    <t>CNIH4</t>
  </si>
  <si>
    <t>MIR4519</t>
  </si>
  <si>
    <t>ZNF99</t>
  </si>
  <si>
    <t>NID1</t>
  </si>
  <si>
    <t>C15orf65</t>
  </si>
  <si>
    <t>GATAD2B</t>
  </si>
  <si>
    <t>TLR10</t>
  </si>
  <si>
    <t>MIR6795</t>
  </si>
  <si>
    <t>SNORD108</t>
  </si>
  <si>
    <t>TRPV1</t>
  </si>
  <si>
    <t>CFAP52</t>
  </si>
  <si>
    <t>LINC01686</t>
  </si>
  <si>
    <t>MIR519C</t>
  </si>
  <si>
    <t>STX17</t>
  </si>
  <si>
    <t>TSNAXIP1</t>
  </si>
  <si>
    <t>EPHB4</t>
  </si>
  <si>
    <t>C2CD2</t>
  </si>
  <si>
    <t>ANO3</t>
  </si>
  <si>
    <t>TIAM2</t>
  </si>
  <si>
    <t>NIT1</t>
  </si>
  <si>
    <t>ATP6V0C</t>
  </si>
  <si>
    <t>VPS28</t>
  </si>
  <si>
    <t>C5AR2</t>
  </si>
  <si>
    <t>SIN3A</t>
  </si>
  <si>
    <t>CSNK2A2</t>
  </si>
  <si>
    <t>RASGRP4</t>
  </si>
  <si>
    <t>SMPDL3B</t>
  </si>
  <si>
    <t>UPK3BL1</t>
  </si>
  <si>
    <t>ITPKB</t>
  </si>
  <si>
    <t>ARSG</t>
  </si>
  <si>
    <t>HSPBP1</t>
  </si>
  <si>
    <t>HOXA11-AS</t>
  </si>
  <si>
    <t>CLASRP</t>
  </si>
  <si>
    <t>DNM1</t>
  </si>
  <si>
    <t>C5orf22</t>
  </si>
  <si>
    <t>RBM47</t>
  </si>
  <si>
    <t>PRDX1</t>
  </si>
  <si>
    <t>B4GAT1</t>
  </si>
  <si>
    <t>CREBBP</t>
  </si>
  <si>
    <t>GS1-124K5.11</t>
  </si>
  <si>
    <t>ILKAP</t>
  </si>
  <si>
    <t>CLK1</t>
  </si>
  <si>
    <t>AQP8</t>
  </si>
  <si>
    <t>HNRNPAB</t>
  </si>
  <si>
    <t>SH3BGRL3</t>
  </si>
  <si>
    <t>USP21</t>
  </si>
  <si>
    <t>B3GALT6</t>
  </si>
  <si>
    <t>TYW1B</t>
  </si>
  <si>
    <t>MIR6077</t>
  </si>
  <si>
    <t>FERMT1</t>
  </si>
  <si>
    <t>SNRPC</t>
  </si>
  <si>
    <t>IGSF10</t>
  </si>
  <si>
    <t>CPLX1</t>
  </si>
  <si>
    <t>ATP1A4</t>
  </si>
  <si>
    <t>ACHE</t>
  </si>
  <si>
    <t>KPNA5</t>
  </si>
  <si>
    <t>ABHD16B</t>
  </si>
  <si>
    <t>JUND</t>
  </si>
  <si>
    <t>LARGE-AS1</t>
  </si>
  <si>
    <t>COG4</t>
  </si>
  <si>
    <t>ELL3</t>
  </si>
  <si>
    <t>ARID4B</t>
  </si>
  <si>
    <t>CYTH2</t>
  </si>
  <si>
    <t>CDC34</t>
  </si>
  <si>
    <t>RETN</t>
  </si>
  <si>
    <t>LINC01782</t>
  </si>
  <si>
    <t>CKM</t>
  </si>
  <si>
    <t>COPG1</t>
  </si>
  <si>
    <t>PPFIA4</t>
  </si>
  <si>
    <t>CLPX</t>
  </si>
  <si>
    <t>CLUH</t>
  </si>
  <si>
    <t>NCKAP1L</t>
  </si>
  <si>
    <t>TAF1</t>
  </si>
  <si>
    <t>SMC1A</t>
  </si>
  <si>
    <t>TUBB6</t>
  </si>
  <si>
    <t>CNOT1</t>
  </si>
  <si>
    <t>MAP2</t>
  </si>
  <si>
    <t>ILF2</t>
  </si>
  <si>
    <t>TNFRSF13C</t>
  </si>
  <si>
    <t>PRDM10</t>
  </si>
  <si>
    <t>ZNF17</t>
  </si>
  <si>
    <t>ARRB2</t>
  </si>
  <si>
    <t>AQP11</t>
  </si>
  <si>
    <t>ARHGAP19-SLIT1</t>
  </si>
  <si>
    <t>PCBP1</t>
  </si>
  <si>
    <t>POLR2J</t>
  </si>
  <si>
    <t>MIR1224</t>
  </si>
  <si>
    <t>GPR4</t>
  </si>
  <si>
    <t>LRWD1</t>
  </si>
  <si>
    <t>COX6B2</t>
  </si>
  <si>
    <t>METTL7B</t>
  </si>
  <si>
    <t>NDRG3</t>
  </si>
  <si>
    <t>BCAR1</t>
  </si>
  <si>
    <t>ACOT6</t>
  </si>
  <si>
    <t>UBXN7</t>
  </si>
  <si>
    <t>UCKL1-AS1</t>
  </si>
  <si>
    <t>SEC24A</t>
  </si>
  <si>
    <t>KIF25-AS1</t>
  </si>
  <si>
    <t>TBC1D15</t>
  </si>
  <si>
    <t>MIR4730</t>
  </si>
  <si>
    <t>SSH3</t>
  </si>
  <si>
    <t>INO80E</t>
  </si>
  <si>
    <t>HSP90B2P</t>
  </si>
  <si>
    <t>CEP70</t>
  </si>
  <si>
    <t>SYPL1</t>
  </si>
  <si>
    <t>FAM71E2</t>
  </si>
  <si>
    <t>PPP1R3C</t>
  </si>
  <si>
    <t>DAZAP1</t>
  </si>
  <si>
    <t>RLF</t>
  </si>
  <si>
    <t>ISY1-RAB43</t>
  </si>
  <si>
    <t>DSCC1</t>
  </si>
  <si>
    <t>UPF3B</t>
  </si>
  <si>
    <t>C17orf80</t>
  </si>
  <si>
    <t>HES4</t>
  </si>
  <si>
    <t>JDP2</t>
  </si>
  <si>
    <t>EIF3H</t>
  </si>
  <si>
    <t>HS3ST4</t>
  </si>
  <si>
    <t>LRRC41</t>
  </si>
  <si>
    <t>KDM4C</t>
  </si>
  <si>
    <t>CMPK1</t>
  </si>
  <si>
    <t>CCS</t>
  </si>
  <si>
    <t>SEZ6</t>
  </si>
  <si>
    <t>PCDHB17P</t>
  </si>
  <si>
    <t>LOC101927394</t>
  </si>
  <si>
    <t>DAGLA</t>
  </si>
  <si>
    <t>LOC100653233</t>
  </si>
  <si>
    <t>ARF4</t>
  </si>
  <si>
    <t>TTC33</t>
  </si>
  <si>
    <t>PDE4C</t>
  </si>
  <si>
    <t>NGRN</t>
  </si>
  <si>
    <t>FRAT2</t>
  </si>
  <si>
    <t>RNF167</t>
  </si>
  <si>
    <t>NMRK2</t>
  </si>
  <si>
    <t>NIPA2</t>
  </si>
  <si>
    <t>PRMT9</t>
  </si>
  <si>
    <t>CAMK1D</t>
  </si>
  <si>
    <t>GTF3C3</t>
  </si>
  <si>
    <t>MPPED1</t>
  </si>
  <si>
    <t>LRRC43</t>
  </si>
  <si>
    <t>LINC01006</t>
  </si>
  <si>
    <t>ELAVL1</t>
  </si>
  <si>
    <t>GRWD1</t>
  </si>
  <si>
    <t>MYBL1</t>
  </si>
  <si>
    <t>IL11</t>
  </si>
  <si>
    <t>PLEKHG1</t>
  </si>
  <si>
    <t>TBX3</t>
  </si>
  <si>
    <t>LOC442497</t>
  </si>
  <si>
    <t>MIR4738</t>
  </si>
  <si>
    <t>GNAL</t>
  </si>
  <si>
    <t>ADGRA3</t>
  </si>
  <si>
    <t>TRIM28</t>
  </si>
  <si>
    <t>NMNAT2</t>
  </si>
  <si>
    <t>HAGHL</t>
  </si>
  <si>
    <t>RNF214</t>
  </si>
  <si>
    <t>SYS1-DBNDD2</t>
  </si>
  <si>
    <t>TMEM200B</t>
  </si>
  <si>
    <t>RAB11B-AS1</t>
  </si>
  <si>
    <t>CNTLN</t>
  </si>
  <si>
    <t>SNX21</t>
  </si>
  <si>
    <t>KDM2B</t>
  </si>
  <si>
    <t>SOGA1</t>
  </si>
  <si>
    <t>NUP107</t>
  </si>
  <si>
    <t>ATXN2</t>
  </si>
  <si>
    <t>CASQ1</t>
  </si>
  <si>
    <t>COPG2</t>
  </si>
  <si>
    <t>LGALS7B</t>
  </si>
  <si>
    <t>PRR36</t>
  </si>
  <si>
    <t>GATA2</t>
  </si>
  <si>
    <t>TCFL5</t>
  </si>
  <si>
    <t>LINC01567</t>
  </si>
  <si>
    <t>POU2F1</t>
  </si>
  <si>
    <t>GPBP1</t>
  </si>
  <si>
    <t>LINC00634</t>
  </si>
  <si>
    <t>PRSS21</t>
  </si>
  <si>
    <t>MIR642A</t>
  </si>
  <si>
    <t>TFAP4</t>
  </si>
  <si>
    <t>LINC01999</t>
  </si>
  <si>
    <t>NCAPH2</t>
  </si>
  <si>
    <t>SUSD4</t>
  </si>
  <si>
    <t>SF3B1</t>
  </si>
  <si>
    <t>VCPIP1</t>
  </si>
  <si>
    <t>SHC1</t>
  </si>
  <si>
    <t>AANAT</t>
  </si>
  <si>
    <t>LINC01089</t>
  </si>
  <si>
    <t>CCDC124</t>
  </si>
  <si>
    <t>APTR</t>
  </si>
  <si>
    <t>MAGOHB</t>
  </si>
  <si>
    <t>ABRA</t>
  </si>
  <si>
    <t>VAV3-AS1</t>
  </si>
  <si>
    <t>BHLHE23</t>
  </si>
  <si>
    <t>POLD1</t>
  </si>
  <si>
    <t>LDLRAD4</t>
  </si>
  <si>
    <t>MIR6797</t>
  </si>
  <si>
    <t>RCN3</t>
  </si>
  <si>
    <t>ZNF398</t>
  </si>
  <si>
    <t>MIR326</t>
  </si>
  <si>
    <t>TSPYL5</t>
  </si>
  <si>
    <t>CDKN2AIPNL</t>
  </si>
  <si>
    <t>ZBTB46</t>
  </si>
  <si>
    <t>CAMSAP3</t>
  </si>
  <si>
    <t>PKM</t>
  </si>
  <si>
    <t>THOC2</t>
  </si>
  <si>
    <t>RBM34</t>
  </si>
  <si>
    <t>ESYT1</t>
  </si>
  <si>
    <t>NECTIN4</t>
  </si>
  <si>
    <t>ZNF230</t>
  </si>
  <si>
    <t>PPARG</t>
  </si>
  <si>
    <t>HSPE1-MOB4</t>
  </si>
  <si>
    <t>ZNF200</t>
  </si>
  <si>
    <t>CLIC3</t>
  </si>
  <si>
    <t>ZNF587B</t>
  </si>
  <si>
    <t>FCRLB</t>
  </si>
  <si>
    <t>A1CF</t>
  </si>
  <si>
    <t>SMO</t>
  </si>
  <si>
    <t>UBA3</t>
  </si>
  <si>
    <t>SQSTM1</t>
  </si>
  <si>
    <t>WBP2</t>
  </si>
  <si>
    <t>ERO1A</t>
  </si>
  <si>
    <t>KRI1</t>
  </si>
  <si>
    <t>MRM3</t>
  </si>
  <si>
    <t>LYPD3</t>
  </si>
  <si>
    <t>NUDT1</t>
  </si>
  <si>
    <t>PBRM1</t>
  </si>
  <si>
    <t>F11R</t>
  </si>
  <si>
    <t>TIMM17B</t>
  </si>
  <si>
    <t>MIR6786</t>
  </si>
  <si>
    <t>FBXO6</t>
  </si>
  <si>
    <t>YME1L1</t>
  </si>
  <si>
    <t>GSG1L2</t>
  </si>
  <si>
    <t>CD200</t>
  </si>
  <si>
    <t>CTSB</t>
  </si>
  <si>
    <t>TMEM69</t>
  </si>
  <si>
    <t>PRPSAP1</t>
  </si>
  <si>
    <t>GSDMA</t>
  </si>
  <si>
    <t>MRPL4</t>
  </si>
  <si>
    <t>KCNH2</t>
  </si>
  <si>
    <t>TGM7</t>
  </si>
  <si>
    <t>TPSB2</t>
  </si>
  <si>
    <t>CFAP74</t>
  </si>
  <si>
    <t>PRUNE1</t>
  </si>
  <si>
    <t>MIR663A</t>
  </si>
  <si>
    <t>HOXA13</t>
  </si>
  <si>
    <t>LINC02167</t>
  </si>
  <si>
    <t>SYS1</t>
  </si>
  <si>
    <t>MIR3648-1</t>
  </si>
  <si>
    <t>TADA3</t>
  </si>
  <si>
    <t>FXYD4</t>
  </si>
  <si>
    <t>ECE2</t>
  </si>
  <si>
    <t>SON</t>
  </si>
  <si>
    <t>ERG</t>
  </si>
  <si>
    <t>SCARF2</t>
  </si>
  <si>
    <t>UGT2B4</t>
  </si>
  <si>
    <t>COL21A1</t>
  </si>
  <si>
    <t>UBA2</t>
  </si>
  <si>
    <t>MIR6737</t>
  </si>
  <si>
    <t>RBM27</t>
  </si>
  <si>
    <t>ATP11AUN</t>
  </si>
  <si>
    <t>METRN</t>
  </si>
  <si>
    <t>SPI1</t>
  </si>
  <si>
    <t>RAMP2-AS1</t>
  </si>
  <si>
    <t>ENO3</t>
  </si>
  <si>
    <t>HNRNPU</t>
  </si>
  <si>
    <t>MIR4748</t>
  </si>
  <si>
    <t>SEC14L2</t>
  </si>
  <si>
    <t>EIF2B3</t>
  </si>
  <si>
    <t>ZGLP1</t>
  </si>
  <si>
    <t>DHX9</t>
  </si>
  <si>
    <t>MYO1F</t>
  </si>
  <si>
    <t>NAA10</t>
  </si>
  <si>
    <t>ZNF836</t>
  </si>
  <si>
    <t>SLC4A1AP</t>
  </si>
  <si>
    <t>DEFB115</t>
  </si>
  <si>
    <t>TSKS</t>
  </si>
  <si>
    <t>LYL1</t>
  </si>
  <si>
    <t>LOC101059948</t>
  </si>
  <si>
    <t>BAHCC1</t>
  </si>
  <si>
    <t>SBNO1</t>
  </si>
  <si>
    <t>MIR1289-1</t>
  </si>
  <si>
    <t>PRR22</t>
  </si>
  <si>
    <t>LCN1</t>
  </si>
  <si>
    <t>KLKP1</t>
  </si>
  <si>
    <t>IFFO1</t>
  </si>
  <si>
    <t>ZNF382</t>
  </si>
  <si>
    <t>IL17C</t>
  </si>
  <si>
    <t>NLRP5</t>
  </si>
  <si>
    <t>ANGPTL4</t>
  </si>
  <si>
    <t>MED1</t>
  </si>
  <si>
    <t>SRF</t>
  </si>
  <si>
    <t>U2AF2</t>
  </si>
  <si>
    <t>CGAS</t>
  </si>
  <si>
    <t>SPDYE5</t>
  </si>
  <si>
    <t>IGFBP4</t>
  </si>
  <si>
    <t>ENGASE</t>
  </si>
  <si>
    <t>PRCC</t>
  </si>
  <si>
    <t>GAPVD1</t>
  </si>
  <si>
    <t>CSTF3</t>
  </si>
  <si>
    <t>TNFSF13B</t>
  </si>
  <si>
    <t>ZNF696</t>
  </si>
  <si>
    <t>EXOC3L4</t>
  </si>
  <si>
    <t>SAR1B</t>
  </si>
  <si>
    <t>LOC101927911</t>
  </si>
  <si>
    <t>SYNPO2L</t>
  </si>
  <si>
    <t>TESMIN</t>
  </si>
  <si>
    <t>CC2D2B</t>
  </si>
  <si>
    <t>EML2-AS1</t>
  </si>
  <si>
    <t>DNASE1L2</t>
  </si>
  <si>
    <t>PYROXD2</t>
  </si>
  <si>
    <t>CALCOCO2</t>
  </si>
  <si>
    <t>ISY1</t>
  </si>
  <si>
    <t>MRPS2</t>
  </si>
  <si>
    <t>FGFBP3</t>
  </si>
  <si>
    <t>ARMC7</t>
  </si>
  <si>
    <t>TIRAP</t>
  </si>
  <si>
    <t>PPIH</t>
  </si>
  <si>
    <t>AP1G1</t>
  </si>
  <si>
    <t>LOC283045</t>
  </si>
  <si>
    <t>RXFP4</t>
  </si>
  <si>
    <t>REST</t>
  </si>
  <si>
    <t>FAM178B</t>
  </si>
  <si>
    <t>MIR4650-1</t>
  </si>
  <si>
    <t>ZNF689</t>
  </si>
  <si>
    <t>MIR6724-1</t>
  </si>
  <si>
    <t>LRRC8E</t>
  </si>
  <si>
    <t>NUP37</t>
  </si>
  <si>
    <t>TFDP1</t>
  </si>
  <si>
    <t>AGRN</t>
  </si>
  <si>
    <t>ATP13A1</t>
  </si>
  <si>
    <t>C1QTNF12</t>
  </si>
  <si>
    <t>LRRC42</t>
  </si>
  <si>
    <t>DAG1</t>
  </si>
  <si>
    <t>RAD54L2</t>
  </si>
  <si>
    <t>SLC8B1</t>
  </si>
  <si>
    <t>TTC7B</t>
  </si>
  <si>
    <t>SMG7-AS1</t>
  </si>
  <si>
    <t>ZNF160</t>
  </si>
  <si>
    <t>NEK5</t>
  </si>
  <si>
    <t>MARVELD3</t>
  </si>
  <si>
    <t>SRM</t>
  </si>
  <si>
    <t>SUN1</t>
  </si>
  <si>
    <t>UBAP1</t>
  </si>
  <si>
    <t>PTGIS</t>
  </si>
  <si>
    <t>SAMHD1</t>
  </si>
  <si>
    <t>BOLA2</t>
  </si>
  <si>
    <t>SLC16A5</t>
  </si>
  <si>
    <t>POLE3</t>
  </si>
  <si>
    <t>IKBKB</t>
  </si>
  <si>
    <t>MED11</t>
  </si>
  <si>
    <t>YAF2</t>
  </si>
  <si>
    <t>MIR152</t>
  </si>
  <si>
    <t>MAP3K21</t>
  </si>
  <si>
    <t>GPR15</t>
  </si>
  <si>
    <t>BLVRB</t>
  </si>
  <si>
    <t>CTSL3P</t>
  </si>
  <si>
    <t>TMEM80</t>
  </si>
  <si>
    <t>SPATA17-AS1</t>
  </si>
  <si>
    <t>TM4SF19-AS1</t>
  </si>
  <si>
    <t>CWF19L1</t>
  </si>
  <si>
    <t>LMLN</t>
  </si>
  <si>
    <t>ICAM1</t>
  </si>
  <si>
    <t>CEL</t>
  </si>
  <si>
    <t>OVOL2</t>
  </si>
  <si>
    <t>HDHD3</t>
  </si>
  <si>
    <t>C9orf43</t>
  </si>
  <si>
    <t>USE1</t>
  </si>
  <si>
    <t>UBXN6</t>
  </si>
  <si>
    <t>UBL4A</t>
  </si>
  <si>
    <t>FLYWCH1</t>
  </si>
  <si>
    <t>ARL16</t>
  </si>
  <si>
    <t>LINC01233</t>
  </si>
  <si>
    <t>MIR371A</t>
  </si>
  <si>
    <t>TGIF2</t>
  </si>
  <si>
    <t>EID2B</t>
  </si>
  <si>
    <t>REM1</t>
  </si>
  <si>
    <t>LETM1</t>
  </si>
  <si>
    <t>PRAMEF20</t>
  </si>
  <si>
    <t>HLA-DRB5</t>
  </si>
  <si>
    <t>LEFTY2</t>
  </si>
  <si>
    <t>C1orf127</t>
  </si>
  <si>
    <t>SLC51A</t>
  </si>
  <si>
    <t>FBXO45</t>
  </si>
  <si>
    <t>RPA1</t>
  </si>
  <si>
    <t>BSCL2</t>
  </si>
  <si>
    <t>KIF19</t>
  </si>
  <si>
    <t>CCDC137</t>
  </si>
  <si>
    <t>PRDM12</t>
  </si>
  <si>
    <t>ASCL1</t>
  </si>
  <si>
    <t>PSMD11</t>
  </si>
  <si>
    <t>MIR512-1</t>
  </si>
  <si>
    <t>LOC100133077</t>
  </si>
  <si>
    <t>MRTFB</t>
  </si>
  <si>
    <t>MIP</t>
  </si>
  <si>
    <t>LCN10</t>
  </si>
  <si>
    <t>FAM222B</t>
  </si>
  <si>
    <t>SLC25A11</t>
  </si>
  <si>
    <t>SCAF1</t>
  </si>
  <si>
    <t>TRIM24</t>
  </si>
  <si>
    <t>ZFP64</t>
  </si>
  <si>
    <t>CILP2</t>
  </si>
  <si>
    <t>STAT5B</t>
  </si>
  <si>
    <t>HEXA-AS1</t>
  </si>
  <si>
    <t>RPL7L1</t>
  </si>
  <si>
    <t>SPATA25</t>
  </si>
  <si>
    <t>NIM1K</t>
  </si>
  <si>
    <t>PPP2R5E</t>
  </si>
  <si>
    <t>WDR83OS</t>
  </si>
  <si>
    <t>ZNF727</t>
  </si>
  <si>
    <t>TAT</t>
  </si>
  <si>
    <t>SMYD5</t>
  </si>
  <si>
    <t>SNORA33</t>
  </si>
  <si>
    <t>GADD45GIP1</t>
  </si>
  <si>
    <t>CCDC66</t>
  </si>
  <si>
    <t>TFRC</t>
  </si>
  <si>
    <t>TCF7L1</t>
  </si>
  <si>
    <t>MIR3154</t>
  </si>
  <si>
    <t>TP53</t>
  </si>
  <si>
    <t>CYP4F35P</t>
  </si>
  <si>
    <t>LINC00501</t>
  </si>
  <si>
    <t>SRSF1</t>
  </si>
  <si>
    <t>LMF1</t>
  </si>
  <si>
    <t>PMVK</t>
  </si>
  <si>
    <t>DSTYK</t>
  </si>
  <si>
    <t>NGLY1</t>
  </si>
  <si>
    <t>ARIH2</t>
  </si>
  <si>
    <t>MIR3689D1</t>
  </si>
  <si>
    <t>LOC729966</t>
  </si>
  <si>
    <t>LOC284933</t>
  </si>
  <si>
    <t>TSNAX-DISC1</t>
  </si>
  <si>
    <t>NDUFB4</t>
  </si>
  <si>
    <t>SNORD101</t>
  </si>
  <si>
    <t>CCAR1</t>
  </si>
  <si>
    <t>MYOZ3</t>
  </si>
  <si>
    <t>TSPAN33</t>
  </si>
  <si>
    <t>ZNF789</t>
  </si>
  <si>
    <t>SLBP</t>
  </si>
  <si>
    <t>DMRTA2</t>
  </si>
  <si>
    <t>PDE11A</t>
  </si>
  <si>
    <t>HPDL</t>
  </si>
  <si>
    <t>PIP5K1A</t>
  </si>
  <si>
    <t>C7orf77</t>
  </si>
  <si>
    <t>APH1A</t>
  </si>
  <si>
    <t>CTDSPL2</t>
  </si>
  <si>
    <t>WFDC10A</t>
  </si>
  <si>
    <t>RAB44</t>
  </si>
  <si>
    <t>MIR148B</t>
  </si>
  <si>
    <t>MFSD2B</t>
  </si>
  <si>
    <t>RAB5IF</t>
  </si>
  <si>
    <t>BAIAP2L2</t>
  </si>
  <si>
    <t>DNASE1</t>
  </si>
  <si>
    <t>RPN2</t>
  </si>
  <si>
    <t>RHNO1</t>
  </si>
  <si>
    <t>SEC61A1</t>
  </si>
  <si>
    <t>HIC2</t>
  </si>
  <si>
    <t>C3orf33</t>
  </si>
  <si>
    <t>RBM4</t>
  </si>
  <si>
    <t>COLEC11</t>
  </si>
  <si>
    <t>MMD2</t>
  </si>
  <si>
    <t>MIR2117</t>
  </si>
  <si>
    <t>NEUROG2</t>
  </si>
  <si>
    <t>TCEA2</t>
  </si>
  <si>
    <t>CYTH1</t>
  </si>
  <si>
    <t>TIMM13</t>
  </si>
  <si>
    <t>DDX50</t>
  </si>
  <si>
    <t>MGAT2</t>
  </si>
  <si>
    <t>NDUFAB1</t>
  </si>
  <si>
    <t>C16orf96</t>
  </si>
  <si>
    <t>MIR451B</t>
  </si>
  <si>
    <t>LINC00313</t>
  </si>
  <si>
    <t>LOC101929099</t>
  </si>
  <si>
    <t>CHMP1B</t>
  </si>
  <si>
    <t>AP3D1</t>
  </si>
  <si>
    <t>NATD1</t>
  </si>
  <si>
    <t>RPS2P32</t>
  </si>
  <si>
    <t>AMMECR1L</t>
  </si>
  <si>
    <t>RAD9B</t>
  </si>
  <si>
    <t>SPN</t>
  </si>
  <si>
    <t>ZNF747</t>
  </si>
  <si>
    <t>PRSS57</t>
  </si>
  <si>
    <t>TRAF2</t>
  </si>
  <si>
    <t>CHST6</t>
  </si>
  <si>
    <t>RREB1</t>
  </si>
  <si>
    <t>UBE2B</t>
  </si>
  <si>
    <t>CD70</t>
  </si>
  <si>
    <t>ZBTB2</t>
  </si>
  <si>
    <t>VMO1</t>
  </si>
  <si>
    <t>TSPAN14</t>
  </si>
  <si>
    <t>LINC01003</t>
  </si>
  <si>
    <t>SYNDIG1</t>
  </si>
  <si>
    <t>ZFP69B</t>
  </si>
  <si>
    <t>CLDN25</t>
  </si>
  <si>
    <t>CATSPERZ</t>
  </si>
  <si>
    <t>HM13</t>
  </si>
  <si>
    <t>MIR638</t>
  </si>
  <si>
    <t>ALPL</t>
  </si>
  <si>
    <t>B9D2</t>
  </si>
  <si>
    <t>DHODH</t>
  </si>
  <si>
    <t>NACC1</t>
  </si>
  <si>
    <t>MARK1</t>
  </si>
  <si>
    <t>LINC01360</t>
  </si>
  <si>
    <t>RBM10</t>
  </si>
  <si>
    <t>ADAP2</t>
  </si>
  <si>
    <t>NPSR1-AS1</t>
  </si>
  <si>
    <t>MGC12916</t>
  </si>
  <si>
    <t>KLHL15</t>
  </si>
  <si>
    <t>CFDP1</t>
  </si>
  <si>
    <t>TERC</t>
  </si>
  <si>
    <t>TMEM101</t>
  </si>
  <si>
    <t>FAM133B</t>
  </si>
  <si>
    <t>NSUN4</t>
  </si>
  <si>
    <t>CPNE7</t>
  </si>
  <si>
    <t>NFXL1</t>
  </si>
  <si>
    <t>PDF</t>
  </si>
  <si>
    <t>KCTD15</t>
  </si>
  <si>
    <t>SLC25A23</t>
  </si>
  <si>
    <t>PODNL1</t>
  </si>
  <si>
    <t>MIR6790</t>
  </si>
  <si>
    <t>PI4KAP2</t>
  </si>
  <si>
    <t>LMNTD2</t>
  </si>
  <si>
    <t>MAFB</t>
  </si>
  <si>
    <t>MIR5585</t>
  </si>
  <si>
    <t>ZPBP2</t>
  </si>
  <si>
    <t>RMDN3</t>
  </si>
  <si>
    <t>MIR4746</t>
  </si>
  <si>
    <t>APOC2</t>
  </si>
  <si>
    <t>PET100</t>
  </si>
  <si>
    <t>GLI4</t>
  </si>
  <si>
    <t>NIPA1</t>
  </si>
  <si>
    <t>GBX1</t>
  </si>
  <si>
    <t>MIR200B</t>
  </si>
  <si>
    <t>NSMF</t>
  </si>
  <si>
    <t>EMX1</t>
  </si>
  <si>
    <t>JPX</t>
  </si>
  <si>
    <t>DEFB124</t>
  </si>
  <si>
    <t>PRRT3</t>
  </si>
  <si>
    <t>C17orf99</t>
  </si>
  <si>
    <t>AMDHD1</t>
  </si>
  <si>
    <t>CDK7</t>
  </si>
  <si>
    <t>PFN1</t>
  </si>
  <si>
    <t>R3HDM1</t>
  </si>
  <si>
    <t>ZNF624</t>
  </si>
  <si>
    <t>NUMBL</t>
  </si>
  <si>
    <t>MARVELD2</t>
  </si>
  <si>
    <t>ALKBH4</t>
  </si>
  <si>
    <t>LOC101927143</t>
  </si>
  <si>
    <t>SLC35A4</t>
  </si>
  <si>
    <t>ZNF287</t>
  </si>
  <si>
    <t>ZNF853</t>
  </si>
  <si>
    <t>ATP9A</t>
  </si>
  <si>
    <t>CASP12</t>
  </si>
  <si>
    <t>MIR4638</t>
  </si>
  <si>
    <t>EPCAM</t>
  </si>
  <si>
    <t>ZNF57</t>
  </si>
  <si>
    <t>PRXL2C</t>
  </si>
  <si>
    <t>CCDC87</t>
  </si>
  <si>
    <t>MGARP</t>
  </si>
  <si>
    <t>TPR</t>
  </si>
  <si>
    <t>IGFBP6</t>
  </si>
  <si>
    <t>RELA</t>
  </si>
  <si>
    <t>C16orf92</t>
  </si>
  <si>
    <t>TBC1D25</t>
  </si>
  <si>
    <t>SRARP</t>
  </si>
  <si>
    <t>TMEM132C</t>
  </si>
  <si>
    <t>ZSCAN1</t>
  </si>
  <si>
    <t>ZCCHC10</t>
  </si>
  <si>
    <t>LYPD2</t>
  </si>
  <si>
    <t>ZDHHC24</t>
  </si>
  <si>
    <t>ZNF273</t>
  </si>
  <si>
    <t>FAM214B</t>
  </si>
  <si>
    <t>MIR24-2</t>
  </si>
  <si>
    <t>CNOT8</t>
  </si>
  <si>
    <t>DIDO1</t>
  </si>
  <si>
    <t>NBPF11</t>
  </si>
  <si>
    <t>HNRNPA3</t>
  </si>
  <si>
    <t>EPS15L1</t>
  </si>
  <si>
    <t>ZNF69</t>
  </si>
  <si>
    <t>TPSAB1</t>
  </si>
  <si>
    <t>ABCA3</t>
  </si>
  <si>
    <t>MIR553</t>
  </si>
  <si>
    <t>APOF</t>
  </si>
  <si>
    <t>GNAS</t>
  </si>
  <si>
    <t>TYW3</t>
  </si>
  <si>
    <t>DBR1</t>
  </si>
  <si>
    <t>DEDD</t>
  </si>
  <si>
    <t>PEAR1</t>
  </si>
  <si>
    <t>GPR52</t>
  </si>
  <si>
    <t>SPATS2</t>
  </si>
  <si>
    <t>ZNF483</t>
  </si>
  <si>
    <t>TMC8</t>
  </si>
  <si>
    <t>PDCL2</t>
  </si>
  <si>
    <t>LARP1B</t>
  </si>
  <si>
    <t>SEC61A2</t>
  </si>
  <si>
    <t>TKTL2</t>
  </si>
  <si>
    <t>TAL1</t>
  </si>
  <si>
    <t>RNF216P1</t>
  </si>
  <si>
    <t>TPSG1</t>
  </si>
  <si>
    <t>PARD6B</t>
  </si>
  <si>
    <t>DNAJC6</t>
  </si>
  <si>
    <t>CKAP2</t>
  </si>
  <si>
    <t>MOB1A</t>
  </si>
  <si>
    <t>WNT8B</t>
  </si>
  <si>
    <t>BICRAL</t>
  </si>
  <si>
    <t>ELOF1</t>
  </si>
  <si>
    <t>ATP5MC1</t>
  </si>
  <si>
    <t>CRTC2</t>
  </si>
  <si>
    <t>CLEC18C</t>
  </si>
  <si>
    <t>PRNP</t>
  </si>
  <si>
    <t>KLHL10</t>
  </si>
  <si>
    <t>KCNK4</t>
  </si>
  <si>
    <t>SSX2B</t>
  </si>
  <si>
    <t>NKAP</t>
  </si>
  <si>
    <t>ZNF746</t>
  </si>
  <si>
    <t>SKI</t>
  </si>
  <si>
    <t>SETDB1</t>
  </si>
  <si>
    <t>MROH5</t>
  </si>
  <si>
    <t>DERL1</t>
  </si>
  <si>
    <t>ZNF555</t>
  </si>
  <si>
    <t>RGL1</t>
  </si>
  <si>
    <t>ADAMTSL5</t>
  </si>
  <si>
    <t>ZNF692</t>
  </si>
  <si>
    <t>MIR5189</t>
  </si>
  <si>
    <t>TEP1</t>
  </si>
  <si>
    <t>AFG1L</t>
  </si>
  <si>
    <t>RASEF</t>
  </si>
  <si>
    <t>KLF1</t>
  </si>
  <si>
    <t>CCDC105</t>
  </si>
  <si>
    <t>LIPE-AS1</t>
  </si>
  <si>
    <t>AP1S1</t>
  </si>
  <si>
    <t>EFNB3</t>
  </si>
  <si>
    <t>PMPCA</t>
  </si>
  <si>
    <t>NAXD</t>
  </si>
  <si>
    <t>KRTAP10-9</t>
  </si>
  <si>
    <t>GATC</t>
  </si>
  <si>
    <t>RBM15-AS1</t>
  </si>
  <si>
    <t>DHX8</t>
  </si>
  <si>
    <t>CDON</t>
  </si>
  <si>
    <t>OCEL1</t>
  </si>
  <si>
    <t>LPCAT1</t>
  </si>
  <si>
    <t>AK8</t>
  </si>
  <si>
    <t>KLHL22</t>
  </si>
  <si>
    <t>PPM1H</t>
  </si>
  <si>
    <t>EIF4A1</t>
  </si>
  <si>
    <t>LINC00921</t>
  </si>
  <si>
    <t>HMG20B</t>
  </si>
  <si>
    <t>PVALEF</t>
  </si>
  <si>
    <t>MIR4271</t>
  </si>
  <si>
    <t>CST6</t>
  </si>
  <si>
    <t>FAM53C</t>
  </si>
  <si>
    <t>LOC101927164</t>
  </si>
  <si>
    <t>LRP3</t>
  </si>
  <si>
    <t>CCZ1</t>
  </si>
  <si>
    <t>RNY4</t>
  </si>
  <si>
    <t>KDM1A</t>
  </si>
  <si>
    <t>C19orf38</t>
  </si>
  <si>
    <t>ERVMER34-1</t>
  </si>
  <si>
    <t>MIR548F3</t>
  </si>
  <si>
    <t>HNF1A</t>
  </si>
  <si>
    <t>CORO2B</t>
  </si>
  <si>
    <t>CACNB3</t>
  </si>
  <si>
    <t>ZNF519</t>
  </si>
  <si>
    <t>TRMT61B</t>
  </si>
  <si>
    <t>MIR548O</t>
  </si>
  <si>
    <t>MIR3156-3</t>
  </si>
  <si>
    <t>MILR1</t>
  </si>
  <si>
    <t>EPOR</t>
  </si>
  <si>
    <t>RAG2</t>
  </si>
  <si>
    <t>MIR3689C</t>
  </si>
  <si>
    <t>BTG3</t>
  </si>
  <si>
    <t>RHPN1-AS1</t>
  </si>
  <si>
    <t>HIGD1B</t>
  </si>
  <si>
    <t>HSPA5</t>
  </si>
  <si>
    <t>MIR6781</t>
  </si>
  <si>
    <t>SEPHS2</t>
  </si>
  <si>
    <t>BLOC1S2</t>
  </si>
  <si>
    <t>TTF1</t>
  </si>
  <si>
    <t>PPP1R14A</t>
  </si>
  <si>
    <t>RAB34</t>
  </si>
  <si>
    <t>ARRDC5</t>
  </si>
  <si>
    <t>MUTYH</t>
  </si>
  <si>
    <t>DTD2</t>
  </si>
  <si>
    <t>P2RX5</t>
  </si>
  <si>
    <t>GRIP1</t>
  </si>
  <si>
    <t>ARID1A</t>
  </si>
  <si>
    <t>LINC00672</t>
  </si>
  <si>
    <t>DLG3-AS1</t>
  </si>
  <si>
    <t>GDF5</t>
  </si>
  <si>
    <t>ZNF98</t>
  </si>
  <si>
    <t>EMD</t>
  </si>
  <si>
    <t>PP7080</t>
  </si>
  <si>
    <t>SNORA55</t>
  </si>
  <si>
    <t>SNAPIN</t>
  </si>
  <si>
    <t>KRT31</t>
  </si>
  <si>
    <t>PPP1R3D</t>
  </si>
  <si>
    <t>ACTN2</t>
  </si>
  <si>
    <t>SLAMF9</t>
  </si>
  <si>
    <t>ABHD12</t>
  </si>
  <si>
    <t>MAP3K10</t>
  </si>
  <si>
    <t>MIR550A2</t>
  </si>
  <si>
    <t>NOS3</t>
  </si>
  <si>
    <t>RHBDL1</t>
  </si>
  <si>
    <t>SLC47A1</t>
  </si>
  <si>
    <t>CERS1</t>
  </si>
  <si>
    <t>MYPOP</t>
  </si>
  <si>
    <t>RFX4</t>
  </si>
  <si>
    <t>ZNF257</t>
  </si>
  <si>
    <t>ZNF552</t>
  </si>
  <si>
    <t>NCKAP5L</t>
  </si>
  <si>
    <t>SOX10</t>
  </si>
  <si>
    <t>FKBP11</t>
  </si>
  <si>
    <t>ACOT11</t>
  </si>
  <si>
    <t>ICAM5</t>
  </si>
  <si>
    <t>MIR6766</t>
  </si>
  <si>
    <t>NDUFS7</t>
  </si>
  <si>
    <t>COPZ1</t>
  </si>
  <si>
    <t>HAGLR</t>
  </si>
  <si>
    <t>FCRL6</t>
  </si>
  <si>
    <t>PLOD1</t>
  </si>
  <si>
    <t>SF3B5</t>
  </si>
  <si>
    <t>CDK12</t>
  </si>
  <si>
    <t>DPP10</t>
  </si>
  <si>
    <t>MIR210HG</t>
  </si>
  <si>
    <t>ARHGAP30</t>
  </si>
  <si>
    <t>LINC01056</t>
  </si>
  <si>
    <t>PVRIG</t>
  </si>
  <si>
    <t>RAB3D</t>
  </si>
  <si>
    <t>PALM</t>
  </si>
  <si>
    <t>PBX4</t>
  </si>
  <si>
    <t>SLC7A10</t>
  </si>
  <si>
    <t>CCDC8</t>
  </si>
  <si>
    <t>MIR6088</t>
  </si>
  <si>
    <t>LONP1</t>
  </si>
  <si>
    <t>MSANTD1</t>
  </si>
  <si>
    <t>STAU1</t>
  </si>
  <si>
    <t>LOC441242</t>
  </si>
  <si>
    <t>MIR3913-1</t>
  </si>
  <si>
    <t>PELP1</t>
  </si>
  <si>
    <t>SALL4</t>
  </si>
  <si>
    <t>RABIF</t>
  </si>
  <si>
    <t>MIR4322</t>
  </si>
  <si>
    <t>MIR4797</t>
  </si>
  <si>
    <t>MAPKAPK5</t>
  </si>
  <si>
    <t>SIRT6</t>
  </si>
  <si>
    <t>FLJ37453</t>
  </si>
  <si>
    <t>LMOD1</t>
  </si>
  <si>
    <t>ABCC1</t>
  </si>
  <si>
    <t>ACTA1</t>
  </si>
  <si>
    <t>NCBP3</t>
  </si>
  <si>
    <t>CTU1</t>
  </si>
  <si>
    <t>TRMT1</t>
  </si>
  <si>
    <t>COQ10A</t>
  </si>
  <si>
    <t>EIF3C</t>
  </si>
  <si>
    <t>BRMS1</t>
  </si>
  <si>
    <t>RPL11</t>
  </si>
  <si>
    <t>ITSN2</t>
  </si>
  <si>
    <t>LMNA</t>
  </si>
  <si>
    <t>SRSF10</t>
  </si>
  <si>
    <t>RBM4B</t>
  </si>
  <si>
    <t>ANKRD52</t>
  </si>
  <si>
    <t>DPM2</t>
  </si>
  <si>
    <t>ATG4D</t>
  </si>
  <si>
    <t>SSR2</t>
  </si>
  <si>
    <t>LPAR2</t>
  </si>
  <si>
    <t>GZMM</t>
  </si>
  <si>
    <t>BSG</t>
  </si>
  <si>
    <t>RNF32</t>
  </si>
  <si>
    <t>PKN1</t>
  </si>
  <si>
    <t>POLRMT</t>
  </si>
  <si>
    <t>MIR3188</t>
  </si>
  <si>
    <t>MIR4522</t>
  </si>
  <si>
    <t>FAM216A</t>
  </si>
  <si>
    <t>MIR6792</t>
  </si>
  <si>
    <t>CRB3</t>
  </si>
  <si>
    <t>MIR4426</t>
  </si>
  <si>
    <t>MSLN</t>
  </si>
  <si>
    <t>SLC24A3</t>
  </si>
  <si>
    <t>VWCE</t>
  </si>
  <si>
    <t>LINC02125</t>
  </si>
  <si>
    <t>HIP1</t>
  </si>
  <si>
    <t>KLHDC4</t>
  </si>
  <si>
    <t>MIR5088</t>
  </si>
  <si>
    <t>TRPC1</t>
  </si>
  <si>
    <t>HIKESHI</t>
  </si>
  <si>
    <t>ARPC4-TTLL3</t>
  </si>
  <si>
    <t>SMN1</t>
  </si>
  <si>
    <t>NPR2</t>
  </si>
  <si>
    <t>RAMP2</t>
  </si>
  <si>
    <t>RPLP0P2</t>
  </si>
  <si>
    <t>SLC47A2</t>
  </si>
  <si>
    <t>C11orf71</t>
  </si>
  <si>
    <t>MIR301B</t>
  </si>
  <si>
    <t>DCAF15</t>
  </si>
  <si>
    <t>TEFM</t>
  </si>
  <si>
    <t>DSTN</t>
  </si>
  <si>
    <t>SNORA65</t>
  </si>
  <si>
    <t>TYROBP</t>
  </si>
  <si>
    <t>NDST1-AS1</t>
  </si>
  <si>
    <t>CDRT7</t>
  </si>
  <si>
    <t>KAT5</t>
  </si>
  <si>
    <t>SDK1</t>
  </si>
  <si>
    <t>GCDH</t>
  </si>
  <si>
    <t>BAG4</t>
  </si>
  <si>
    <t>DDX27</t>
  </si>
  <si>
    <t>SLC12A9</t>
  </si>
  <si>
    <t>METAP2</t>
  </si>
  <si>
    <t>DIPK1B</t>
  </si>
  <si>
    <t>IZUMO4</t>
  </si>
  <si>
    <t>BRAP</t>
  </si>
  <si>
    <t>SLC16A11</t>
  </si>
  <si>
    <t>TPST1</t>
  </si>
  <si>
    <t>MAP3K12</t>
  </si>
  <si>
    <t>KRTAP19-1</t>
  </si>
  <si>
    <t>RPS27</t>
  </si>
  <si>
    <t>FADS6</t>
  </si>
  <si>
    <t>ATIC</t>
  </si>
  <si>
    <t>TRAF3</t>
  </si>
  <si>
    <t>OBSCN</t>
  </si>
  <si>
    <t>PGP</t>
  </si>
  <si>
    <t>TOPBP1</t>
  </si>
  <si>
    <t>MICALL1</t>
  </si>
  <si>
    <t>KCTD19</t>
  </si>
  <si>
    <t>PCP2</t>
  </si>
  <si>
    <t>COQ8B</t>
  </si>
  <si>
    <t>MIR4497</t>
  </si>
  <si>
    <t>KMT2B</t>
  </si>
  <si>
    <t>FAM225B</t>
  </si>
  <si>
    <t>CDH4</t>
  </si>
  <si>
    <t>CROCC</t>
  </si>
  <si>
    <t>RNVU1-1</t>
  </si>
  <si>
    <t>MIR182</t>
  </si>
  <si>
    <t>PHKA1-AS1</t>
  </si>
  <si>
    <t>SEMA4A</t>
  </si>
  <si>
    <t>RINT1</t>
  </si>
  <si>
    <t>SLC10A3</t>
  </si>
  <si>
    <t>BID</t>
  </si>
  <si>
    <t>TAGLN3</t>
  </si>
  <si>
    <t>DCAF8L2</t>
  </si>
  <si>
    <t>CLEC4C</t>
  </si>
  <si>
    <t>KLHL17</t>
  </si>
  <si>
    <t>GTF3C6</t>
  </si>
  <si>
    <t>ZC3H10</t>
  </si>
  <si>
    <t>MIR4711</t>
  </si>
  <si>
    <t>MRPL58</t>
  </si>
  <si>
    <t>ZC3HAV1</t>
  </si>
  <si>
    <t>CASKIN1</t>
  </si>
  <si>
    <t>ALDH2</t>
  </si>
  <si>
    <t>GSPT1</t>
  </si>
  <si>
    <t>FMNL1</t>
  </si>
  <si>
    <t>RAB5C</t>
  </si>
  <si>
    <t>OR10H1</t>
  </si>
  <si>
    <t>DISC1-IT1</t>
  </si>
  <si>
    <t>MIR3679</t>
  </si>
  <si>
    <t>MIR3162</t>
  </si>
  <si>
    <t>ZNF324</t>
  </si>
  <si>
    <t>FIS1</t>
  </si>
  <si>
    <t>OR10AD1</t>
  </si>
  <si>
    <t>EIF1AD</t>
  </si>
  <si>
    <t>BRSK2</t>
  </si>
  <si>
    <t>ZFR2</t>
  </si>
  <si>
    <t>WTIP</t>
  </si>
  <si>
    <t>ASMTL</t>
  </si>
  <si>
    <t>MIR661</t>
  </si>
  <si>
    <t>API5</t>
  </si>
  <si>
    <t>MIMT1</t>
  </si>
  <si>
    <t>TMOD4</t>
  </si>
  <si>
    <t>DLX6</t>
  </si>
  <si>
    <t>GSC2</t>
  </si>
  <si>
    <t>CREB3L3</t>
  </si>
  <si>
    <t>HOXA1</t>
  </si>
  <si>
    <t>FOS</t>
  </si>
  <si>
    <t>LINC02593</t>
  </si>
  <si>
    <t>FBXO2</t>
  </si>
  <si>
    <t>POLR2A</t>
  </si>
  <si>
    <t>TMEM39B</t>
  </si>
  <si>
    <t>MED12L</t>
  </si>
  <si>
    <t>DGKZ</t>
  </si>
  <si>
    <t>TRDMT1</t>
  </si>
  <si>
    <t>CTRC</t>
  </si>
  <si>
    <t>FCER2</t>
  </si>
  <si>
    <t>UROD</t>
  </si>
  <si>
    <t>C2CD2L</t>
  </si>
  <si>
    <t>SCIMP</t>
  </si>
  <si>
    <t>OR10H4</t>
  </si>
  <si>
    <t>C16orf91</t>
  </si>
  <si>
    <t>MINCR</t>
  </si>
  <si>
    <t>LIN7B</t>
  </si>
  <si>
    <t>NXN</t>
  </si>
  <si>
    <t>PLD2</t>
  </si>
  <si>
    <t>HCN2</t>
  </si>
  <si>
    <t>SDF2L1</t>
  </si>
  <si>
    <t>VSIG10</t>
  </si>
  <si>
    <t>MIR365A</t>
  </si>
  <si>
    <t>RBM12B</t>
  </si>
  <si>
    <t>IARS2</t>
  </si>
  <si>
    <t>KLHL42</t>
  </si>
  <si>
    <t>MAPKAP1</t>
  </si>
  <si>
    <t>MIR6846</t>
  </si>
  <si>
    <t>ARHGAP22</t>
  </si>
  <si>
    <t>CCNY</t>
  </si>
  <si>
    <t>DNALI1</t>
  </si>
  <si>
    <t>PML</t>
  </si>
  <si>
    <t>HLTF</t>
  </si>
  <si>
    <t>FNDC10</t>
  </si>
  <si>
    <t>TMEM241</t>
  </si>
  <si>
    <t>GIPC3</t>
  </si>
  <si>
    <t>IL5RA</t>
  </si>
  <si>
    <t>SLC16A8</t>
  </si>
  <si>
    <t>SLC31A1</t>
  </si>
  <si>
    <t>PRMT7</t>
  </si>
  <si>
    <t>NRROS</t>
  </si>
  <si>
    <t>GNL3</t>
  </si>
  <si>
    <t>MIR3155B</t>
  </si>
  <si>
    <t>RIMBP2</t>
  </si>
  <si>
    <t>COX7A2L</t>
  </si>
  <si>
    <t>IRS4</t>
  </si>
  <si>
    <t>KRT28</t>
  </si>
  <si>
    <t>MIR185</t>
  </si>
  <si>
    <t>LZIC</t>
  </si>
  <si>
    <t>TMEM191C</t>
  </si>
  <si>
    <t>PLEKHM2</t>
  </si>
  <si>
    <t>TAF8</t>
  </si>
  <si>
    <t>TMED4</t>
  </si>
  <si>
    <t>SLC35G3</t>
  </si>
  <si>
    <t>E2F4</t>
  </si>
  <si>
    <t>HSP90AA1</t>
  </si>
  <si>
    <t>FTCD</t>
  </si>
  <si>
    <t>VENTX</t>
  </si>
  <si>
    <t>RAB11B</t>
  </si>
  <si>
    <t>KATNBL1</t>
  </si>
  <si>
    <t>CIB1</t>
  </si>
  <si>
    <t>AIMP2</t>
  </si>
  <si>
    <t>CCL25</t>
  </si>
  <si>
    <t>ZNF548</t>
  </si>
  <si>
    <t>NR2F6</t>
  </si>
  <si>
    <t>MKRN2</t>
  </si>
  <si>
    <t>TMCC2</t>
  </si>
  <si>
    <t>HRAS</t>
  </si>
  <si>
    <t>ZNF143</t>
  </si>
  <si>
    <t>PRPH</t>
  </si>
  <si>
    <t>NRBP2</t>
  </si>
  <si>
    <t>CLUAP1</t>
  </si>
  <si>
    <t>ITGB4</t>
  </si>
  <si>
    <t>PFDN1</t>
  </si>
  <si>
    <t>EPPK1</t>
  </si>
  <si>
    <t>NUP210L</t>
  </si>
  <si>
    <t>ZNF565</t>
  </si>
  <si>
    <t>RIMBP3C</t>
  </si>
  <si>
    <t>DBET</t>
  </si>
  <si>
    <t>LAGE3</t>
  </si>
  <si>
    <t>RUNDC3B</t>
  </si>
  <si>
    <t>NBAS</t>
  </si>
  <si>
    <t>FAF1</t>
  </si>
  <si>
    <t>INPP5B</t>
  </si>
  <si>
    <t>HYPK</t>
  </si>
  <si>
    <t>ZSWIM5</t>
  </si>
  <si>
    <t>MIR4472-2</t>
  </si>
  <si>
    <t>GREB1L</t>
  </si>
  <si>
    <t>KIF27</t>
  </si>
  <si>
    <t>SNORA46</t>
  </si>
  <si>
    <t>RNASE10</t>
  </si>
  <si>
    <t>CACNG8</t>
  </si>
  <si>
    <t>RSC1A1</t>
  </si>
  <si>
    <t>CLDN18</t>
  </si>
  <si>
    <t>LINC01381</t>
  </si>
  <si>
    <t>DRAM1</t>
  </si>
  <si>
    <t>PPFIA3</t>
  </si>
  <si>
    <t>PLEKHB1</t>
  </si>
  <si>
    <t>RPF2</t>
  </si>
  <si>
    <t>MKNK1</t>
  </si>
  <si>
    <t>TUBD1</t>
  </si>
  <si>
    <t>IPO5</t>
  </si>
  <si>
    <t>SLC7A6OS</t>
  </si>
  <si>
    <t>SPCS1</t>
  </si>
  <si>
    <t>NRF1</t>
  </si>
  <si>
    <t>SHISA5</t>
  </si>
  <si>
    <t>BCLAF1</t>
  </si>
  <si>
    <t>CRB1</t>
  </si>
  <si>
    <t>NR4A1</t>
  </si>
  <si>
    <t>DTNB</t>
  </si>
  <si>
    <t>ZNF20</t>
  </si>
  <si>
    <t>MRM2</t>
  </si>
  <si>
    <t>CDC42SE2</t>
  </si>
  <si>
    <t>INTS11</t>
  </si>
  <si>
    <t>TERT</t>
  </si>
  <si>
    <t>URGCP</t>
  </si>
  <si>
    <t>ANKRD19P</t>
  </si>
  <si>
    <t>C8orf76</t>
  </si>
  <si>
    <t>PRCD</t>
  </si>
  <si>
    <t>SLC52A1</t>
  </si>
  <si>
    <t>CTH</t>
  </si>
  <si>
    <t>NKX2-4</t>
  </si>
  <si>
    <t>WNT4</t>
  </si>
  <si>
    <t>ZEB1</t>
  </si>
  <si>
    <t>MIR96</t>
  </si>
  <si>
    <t>PEG3</t>
  </si>
  <si>
    <t>TRIB1</t>
  </si>
  <si>
    <t>NANOS3</t>
  </si>
  <si>
    <t>MIR1250</t>
  </si>
  <si>
    <t>GYS1</t>
  </si>
  <si>
    <t>ALKBH2</t>
  </si>
  <si>
    <t>SLF2</t>
  </si>
  <si>
    <t>MICU1</t>
  </si>
  <si>
    <t>CTCF</t>
  </si>
  <si>
    <t>SYNE4</t>
  </si>
  <si>
    <t>KLHDC10</t>
  </si>
  <si>
    <t>SSBP4</t>
  </si>
  <si>
    <t>SLC19A3</t>
  </si>
  <si>
    <t>EQTN</t>
  </si>
  <si>
    <t>MIR6862-1</t>
  </si>
  <si>
    <t>MYL9</t>
  </si>
  <si>
    <t>NIPSNAP1</t>
  </si>
  <si>
    <t>MYO1C</t>
  </si>
  <si>
    <t>MINK1</t>
  </si>
  <si>
    <t>DNAAF5</t>
  </si>
  <si>
    <t>TRIML1</t>
  </si>
  <si>
    <t>TRIM7</t>
  </si>
  <si>
    <t>ASB15</t>
  </si>
  <si>
    <t>ZIM3</t>
  </si>
  <si>
    <t>RBM6</t>
  </si>
  <si>
    <t>CCDC144NL</t>
  </si>
  <si>
    <t>NFKBIZ</t>
  </si>
  <si>
    <t>LINC00942</t>
  </si>
  <si>
    <t>ZNF679</t>
  </si>
  <si>
    <t>MIR3194</t>
  </si>
  <si>
    <t>PEX16</t>
  </si>
  <si>
    <t>APTX</t>
  </si>
  <si>
    <t>NAT14</t>
  </si>
  <si>
    <t>MUC16</t>
  </si>
  <si>
    <t>PIAS4</t>
  </si>
  <si>
    <t>VPS37D</t>
  </si>
  <si>
    <t>TRIM68</t>
  </si>
  <si>
    <t>MKNK2</t>
  </si>
  <si>
    <t>TPM2</t>
  </si>
  <si>
    <t>NME1</t>
  </si>
  <si>
    <t>ERICH4</t>
  </si>
  <si>
    <t>ZNF735</t>
  </si>
  <si>
    <t>SSX8P</t>
  </si>
  <si>
    <t>DRD3</t>
  </si>
  <si>
    <t>CCDC63</t>
  </si>
  <si>
    <t>POLR3C</t>
  </si>
  <si>
    <t>MACF1</t>
  </si>
  <si>
    <t>KLF4</t>
  </si>
  <si>
    <t>GRHL2</t>
  </si>
  <si>
    <t>PCNP</t>
  </si>
  <si>
    <t>NUDT2</t>
  </si>
  <si>
    <t>LINC00476</t>
  </si>
  <si>
    <t>OR7C2</t>
  </si>
  <si>
    <t>ZNF77</t>
  </si>
  <si>
    <t>AGFG2</t>
  </si>
  <si>
    <t>SWI5</t>
  </si>
  <si>
    <t>LYPD6</t>
  </si>
  <si>
    <t>C19orf73</t>
  </si>
  <si>
    <t>VPS33A</t>
  </si>
  <si>
    <t>CA14</t>
  </si>
  <si>
    <t>OTX1</t>
  </si>
  <si>
    <t>ZNF418</t>
  </si>
  <si>
    <t>TRIM41</t>
  </si>
  <si>
    <t>PAAF1</t>
  </si>
  <si>
    <t>RHBDL2</t>
  </si>
  <si>
    <t>CDK9</t>
  </si>
  <si>
    <t>KLHDC9</t>
  </si>
  <si>
    <t>TRPM1</t>
  </si>
  <si>
    <t>GLUL</t>
  </si>
  <si>
    <t>C19orf12</t>
  </si>
  <si>
    <t>HES2</t>
  </si>
  <si>
    <t>SPNS3</t>
  </si>
  <si>
    <t>ZNF454</t>
  </si>
  <si>
    <t>ATL3</t>
  </si>
  <si>
    <t>MADCAM1</t>
  </si>
  <si>
    <t>RANGRF</t>
  </si>
  <si>
    <t>USP37</t>
  </si>
  <si>
    <t>SCARNA2</t>
  </si>
  <si>
    <t>MIR592</t>
  </si>
  <si>
    <t>PDCL</t>
  </si>
  <si>
    <t>LINC01978</t>
  </si>
  <si>
    <t>SMYD4</t>
  </si>
  <si>
    <t>MIRLET7A1</t>
  </si>
  <si>
    <t>CDKN2D</t>
  </si>
  <si>
    <t>SPDYC</t>
  </si>
  <si>
    <t>PRR23A</t>
  </si>
  <si>
    <t>MIR6780B</t>
  </si>
  <si>
    <t>ADGRD1</t>
  </si>
  <si>
    <t>DNTTIP2</t>
  </si>
  <si>
    <t>POM121C</t>
  </si>
  <si>
    <t>TNFSF12</t>
  </si>
  <si>
    <t>WDR88</t>
  </si>
  <si>
    <t>ZNF441</t>
  </si>
  <si>
    <t>MIR183</t>
  </si>
  <si>
    <t>TRIML2</t>
  </si>
  <si>
    <t>AGAP1-IT1</t>
  </si>
  <si>
    <t>MIR126</t>
  </si>
  <si>
    <t>DMRTC2</t>
  </si>
  <si>
    <t>SNORA38B</t>
  </si>
  <si>
    <t>GLRX2</t>
  </si>
  <si>
    <t>SLC22A12</t>
  </si>
  <si>
    <t>PLPBP</t>
  </si>
  <si>
    <t>UNC13A</t>
  </si>
  <si>
    <t>COL9A2</t>
  </si>
  <si>
    <t>TMEM235</t>
  </si>
  <si>
    <t>CCDC43</t>
  </si>
  <si>
    <t>KLK4</t>
  </si>
  <si>
    <t>KCNQ2</t>
  </si>
  <si>
    <t>ZNF222</t>
  </si>
  <si>
    <t>AHR</t>
  </si>
  <si>
    <t>IL5</t>
  </si>
  <si>
    <t>ARHGAP9</t>
  </si>
  <si>
    <t>STARD6</t>
  </si>
  <si>
    <t>PRKCSH</t>
  </si>
  <si>
    <t>UPP2</t>
  </si>
  <si>
    <t>PIM1</t>
  </si>
  <si>
    <t>ALDOA</t>
  </si>
  <si>
    <t>MIRLET7D</t>
  </si>
  <si>
    <t>PLIN3</t>
  </si>
  <si>
    <t>SLX1A-SULT1A3</t>
  </si>
  <si>
    <t>RPS20</t>
  </si>
  <si>
    <t>LYPD4</t>
  </si>
  <si>
    <t>SH2D5</t>
  </si>
  <si>
    <t>CHAMP1</t>
  </si>
  <si>
    <t>CCDC38</t>
  </si>
  <si>
    <t>DPEP1</t>
  </si>
  <si>
    <t>LOC102546229</t>
  </si>
  <si>
    <t>PLEKHA8P1</t>
  </si>
  <si>
    <t>ZNF589</t>
  </si>
  <si>
    <t>BCL2L10</t>
  </si>
  <si>
    <t>SSX3</t>
  </si>
  <si>
    <t>EGFR</t>
  </si>
  <si>
    <t>USF1</t>
  </si>
  <si>
    <t>SLC34A1</t>
  </si>
  <si>
    <t>ZNF169</t>
  </si>
  <si>
    <t>MIR4694</t>
  </si>
  <si>
    <t>PRKAR2A</t>
  </si>
  <si>
    <t>TRRAP</t>
  </si>
  <si>
    <t>KCNA1</t>
  </si>
  <si>
    <t>SLC25A42</t>
  </si>
  <si>
    <t>ZNF529</t>
  </si>
  <si>
    <t>CAMP</t>
  </si>
  <si>
    <t>RASAL3</t>
  </si>
  <si>
    <t>BAIAP2L1</t>
  </si>
  <si>
    <t>MAT2B</t>
  </si>
  <si>
    <t>GLP2R</t>
  </si>
  <si>
    <t>SRL</t>
  </si>
  <si>
    <t>NLRC4</t>
  </si>
  <si>
    <t>SMIM7</t>
  </si>
  <si>
    <t>SSC5D</t>
  </si>
  <si>
    <t>NBPF1</t>
  </si>
  <si>
    <t>LINC01432</t>
  </si>
  <si>
    <t>CA7</t>
  </si>
  <si>
    <t>DLGAP4-AS1</t>
  </si>
  <si>
    <t>APOC1P1</t>
  </si>
  <si>
    <t>MAP7D3</t>
  </si>
  <si>
    <t>ERCC1</t>
  </si>
  <si>
    <t>SNORD115-14</t>
  </si>
  <si>
    <t>AVPR1B</t>
  </si>
  <si>
    <t>NCCRP1</t>
  </si>
  <si>
    <t>AMT</t>
  </si>
  <si>
    <t>SDE2</t>
  </si>
  <si>
    <t>EFHB</t>
  </si>
  <si>
    <t>PNMA2</t>
  </si>
  <si>
    <t>GPBP1L1</t>
  </si>
  <si>
    <t>MIR4290</t>
  </si>
  <si>
    <t>GALR3</t>
  </si>
  <si>
    <t>SRSF12</t>
  </si>
  <si>
    <t>SULT1B1</t>
  </si>
  <si>
    <t>PGLS</t>
  </si>
  <si>
    <t>BTBD11</t>
  </si>
  <si>
    <t>L1TD1</t>
  </si>
  <si>
    <t>MPP7</t>
  </si>
  <si>
    <t>ZNF865</t>
  </si>
  <si>
    <t>EEF1AKMT2</t>
  </si>
  <si>
    <t>MIR6796</t>
  </si>
  <si>
    <t>HLA-DRB1</t>
  </si>
  <si>
    <t>LOC101928336</t>
  </si>
  <si>
    <t>AMDHD2</t>
  </si>
  <si>
    <t>PABPC1L</t>
  </si>
  <si>
    <t>LINC01541</t>
  </si>
  <si>
    <t>OR13D1</t>
  </si>
  <si>
    <t>ZFP3</t>
  </si>
  <si>
    <t>HBD</t>
  </si>
  <si>
    <t>CCDC85B</t>
  </si>
  <si>
    <t>EGFL7</t>
  </si>
  <si>
    <t>ZFPM1</t>
  </si>
  <si>
    <t>GNPNAT1</t>
  </si>
  <si>
    <t>PTK6</t>
  </si>
  <si>
    <t>KCNMA1</t>
  </si>
  <si>
    <t>CEMP1</t>
  </si>
  <si>
    <t>NCOA7</t>
  </si>
  <si>
    <t>AMH</t>
  </si>
  <si>
    <t>ZUP1</t>
  </si>
  <si>
    <t>LHB</t>
  </si>
  <si>
    <t>UTP6</t>
  </si>
  <si>
    <t>BTNL3</t>
  </si>
  <si>
    <t>TTL</t>
  </si>
  <si>
    <t>MIR762</t>
  </si>
  <si>
    <t>ARPC5L</t>
  </si>
  <si>
    <t>UBAP2</t>
  </si>
  <si>
    <t>MOB3A</t>
  </si>
  <si>
    <t>ADAMTSL4</t>
  </si>
  <si>
    <t>GLE1</t>
  </si>
  <si>
    <t>METTL27</t>
  </si>
  <si>
    <t>FAM95B1</t>
  </si>
  <si>
    <t>LOC100507437</t>
  </si>
  <si>
    <t>ACTN3</t>
  </si>
  <si>
    <t>COX6A1</t>
  </si>
  <si>
    <t>RNVU1-7</t>
  </si>
  <si>
    <t>CEBPA</t>
  </si>
  <si>
    <t>ESRP2</t>
  </si>
  <si>
    <t>SNORA44</t>
  </si>
  <si>
    <t>TDRD12</t>
  </si>
  <si>
    <t>LINC02610</t>
  </si>
  <si>
    <t>IL12RB2</t>
  </si>
  <si>
    <t>C4orf51</t>
  </si>
  <si>
    <t>JADE1</t>
  </si>
  <si>
    <t>CHD1</t>
  </si>
  <si>
    <t>SCAI</t>
  </si>
  <si>
    <t>ZW10</t>
  </si>
  <si>
    <t>IL17D</t>
  </si>
  <si>
    <t>LINC01635</t>
  </si>
  <si>
    <t>BCAS4</t>
  </si>
  <si>
    <t>CYP2A6</t>
  </si>
  <si>
    <t>TBX2-AS1</t>
  </si>
  <si>
    <t>CAPN10-DT</t>
  </si>
  <si>
    <t>CDH11</t>
  </si>
  <si>
    <t>TMEM98</t>
  </si>
  <si>
    <t>PAK1</t>
  </si>
  <si>
    <t>TFE3</t>
  </si>
  <si>
    <t>MIR4663</t>
  </si>
  <si>
    <t>KLF17</t>
  </si>
  <si>
    <t>RNA5S11</t>
  </si>
  <si>
    <t>RNA5S12</t>
  </si>
  <si>
    <t>RNA5S13</t>
  </si>
  <si>
    <t>RNA5S14</t>
  </si>
  <si>
    <t>RNA5S15</t>
  </si>
  <si>
    <t>RNA5S16</t>
  </si>
  <si>
    <t>LINC00945</t>
  </si>
  <si>
    <t>TEX43</t>
  </si>
  <si>
    <t>SET</t>
  </si>
  <si>
    <t>NR2E3</t>
  </si>
  <si>
    <t>ARMC8</t>
  </si>
  <si>
    <t>ENTR1</t>
  </si>
  <si>
    <t>ZNF33A</t>
  </si>
  <si>
    <t>LHX1</t>
  </si>
  <si>
    <t>FAM43B</t>
  </si>
  <si>
    <t>MIR3678</t>
  </si>
  <si>
    <t>FOXK2</t>
  </si>
  <si>
    <t>KCTD2</t>
  </si>
  <si>
    <t>SEMA3A</t>
  </si>
  <si>
    <t>DAPK1</t>
  </si>
  <si>
    <t>MYOZ1</t>
  </si>
  <si>
    <t>MIR3147</t>
  </si>
  <si>
    <t>SMKR1</t>
  </si>
  <si>
    <t>FOXR1</t>
  </si>
  <si>
    <t>DPRXP4</t>
  </si>
  <si>
    <t>NUTM2F</t>
  </si>
  <si>
    <t>OAZ2</t>
  </si>
  <si>
    <t>NXPE2</t>
  </si>
  <si>
    <t>MIR6893</t>
  </si>
  <si>
    <t>MIR1256</t>
  </si>
  <si>
    <t>TOP1MT</t>
  </si>
  <si>
    <t>MIR4252</t>
  </si>
  <si>
    <t>USP17L24</t>
  </si>
  <si>
    <t>PGK1</t>
  </si>
  <si>
    <t>RBPMS2</t>
  </si>
  <si>
    <t>ACTL6B</t>
  </si>
  <si>
    <t>USP6</t>
  </si>
  <si>
    <t>ECSIT</t>
  </si>
  <si>
    <t>GGTLC1</t>
  </si>
  <si>
    <t>LOC100131107</t>
  </si>
  <si>
    <t>LCN6</t>
  </si>
  <si>
    <t>MIR130B</t>
  </si>
  <si>
    <t>MIR181A2HG</t>
  </si>
  <si>
    <t>NRBP1</t>
  </si>
  <si>
    <t>CLEC10A</t>
  </si>
  <si>
    <t>SNORD115-15</t>
  </si>
  <si>
    <t>VWA8-AS1</t>
  </si>
  <si>
    <t>CNIH1</t>
  </si>
  <si>
    <t>NCS1</t>
  </si>
  <si>
    <t>SNORA11C</t>
  </si>
  <si>
    <t>NANOS2</t>
  </si>
  <si>
    <t>TMEM170A</t>
  </si>
  <si>
    <t>TCF12</t>
  </si>
  <si>
    <t>PRPH2</t>
  </si>
  <si>
    <t>PIK3CD-AS1</t>
  </si>
  <si>
    <t>BAZ1A</t>
  </si>
  <si>
    <t>CAMK2N1</t>
  </si>
  <si>
    <t>C3orf84</t>
  </si>
  <si>
    <t>LINC00582</t>
  </si>
  <si>
    <t>NEDD1</t>
  </si>
  <si>
    <t>HAUS2</t>
  </si>
  <si>
    <t>WDR86</t>
  </si>
  <si>
    <t>PYCARD-AS1</t>
  </si>
  <si>
    <t>RIN1</t>
  </si>
  <si>
    <t>LGALS1</t>
  </si>
  <si>
    <t>WWC1</t>
  </si>
  <si>
    <t>JSRP1</t>
  </si>
  <si>
    <t>POLR2B</t>
  </si>
  <si>
    <t>CYP4F22</t>
  </si>
  <si>
    <t>ANKRD62</t>
  </si>
  <si>
    <t>AVP</t>
  </si>
  <si>
    <t>PDZD4</t>
  </si>
  <si>
    <t>RAPSN</t>
  </si>
  <si>
    <t>ITGAL</t>
  </si>
  <si>
    <t>BCAM</t>
  </si>
  <si>
    <t>POTEF</t>
  </si>
  <si>
    <t>CLEC12A</t>
  </si>
  <si>
    <t>ACOT8</t>
  </si>
  <si>
    <t>AMBRA1</t>
  </si>
  <si>
    <t>ENDOG</t>
  </si>
  <si>
    <t>TRPC4AP</t>
  </si>
  <si>
    <t>NOP53-AS1</t>
  </si>
  <si>
    <t>TLK1</t>
  </si>
  <si>
    <t>FZD10</t>
  </si>
  <si>
    <t>PLK5</t>
  </si>
  <si>
    <t>UBAP2L</t>
  </si>
  <si>
    <t>WFDC11</t>
  </si>
  <si>
    <t>SNORD115-37</t>
  </si>
  <si>
    <t>MIR3675</t>
  </si>
  <si>
    <t>POF1B</t>
  </si>
  <si>
    <t>ASB10</t>
  </si>
  <si>
    <t>MYO15B</t>
  </si>
  <si>
    <t>MASP2</t>
  </si>
  <si>
    <t>GAS2L1P2</t>
  </si>
  <si>
    <t>RNASEH2C</t>
  </si>
  <si>
    <t>MIR2113</t>
  </si>
  <si>
    <t>BCAP31</t>
  </si>
  <si>
    <t>UTF1</t>
  </si>
  <si>
    <t>LYNX1-SLURP2</t>
  </si>
  <si>
    <t>RBM25</t>
  </si>
  <si>
    <t>DEFB116</t>
  </si>
  <si>
    <t>MIR4518</t>
  </si>
  <si>
    <t>KRTAP19-5</t>
  </si>
  <si>
    <t>MIR6718</t>
  </si>
  <si>
    <t>PSMD12</t>
  </si>
  <si>
    <t>LINC01947</t>
  </si>
  <si>
    <t>PRAMEF14</t>
  </si>
  <si>
    <t>PRDX3</t>
  </si>
  <si>
    <t>GRID2IP</t>
  </si>
  <si>
    <t>MGAT4B</t>
  </si>
  <si>
    <t>PDAP1</t>
  </si>
  <si>
    <t>TNS4</t>
  </si>
  <si>
    <t>MIR1302-5</t>
  </si>
  <si>
    <t>PODN</t>
  </si>
  <si>
    <t>ALKBH6</t>
  </si>
  <si>
    <t>MIR3065</t>
  </si>
  <si>
    <t>TMEM130</t>
  </si>
  <si>
    <t>LACTBL1</t>
  </si>
  <si>
    <t>SNORD15B</t>
  </si>
  <si>
    <t>RPS12</t>
  </si>
  <si>
    <t>RNF208</t>
  </si>
  <si>
    <t>PDE4A</t>
  </si>
  <si>
    <t>CYP1A2</t>
  </si>
  <si>
    <t>DCAF1</t>
  </si>
  <si>
    <t>OPRM1</t>
  </si>
  <si>
    <t>C11orf86</t>
  </si>
  <si>
    <t>CYS1</t>
  </si>
  <si>
    <t>NKX6-2</t>
  </si>
  <si>
    <t>SLTM</t>
  </si>
  <si>
    <t>TMEM268</t>
  </si>
  <si>
    <t>POLR2L</t>
  </si>
  <si>
    <t>ST6GALNAC4</t>
  </si>
  <si>
    <t>LRRC56</t>
  </si>
  <si>
    <t>OR10H5</t>
  </si>
  <si>
    <t>NFKBID</t>
  </si>
  <si>
    <t>LINC01609</t>
  </si>
  <si>
    <t>ENDOV</t>
  </si>
  <si>
    <t>ARHGDIA</t>
  </si>
  <si>
    <t>SLC38A10</t>
  </si>
  <si>
    <t>LHX3</t>
  </si>
  <si>
    <t>ZNF331</t>
  </si>
  <si>
    <t>HTRA3</t>
  </si>
  <si>
    <t>LOC101929657</t>
  </si>
  <si>
    <t>ECPAS</t>
  </si>
  <si>
    <t>MIR3155A</t>
  </si>
  <si>
    <t>DENND2A</t>
  </si>
  <si>
    <t>CCDC61</t>
  </si>
  <si>
    <t>SNORA17A</t>
  </si>
  <si>
    <t>SLC25A51</t>
  </si>
  <si>
    <t>RAC1</t>
  </si>
  <si>
    <t>AATK</t>
  </si>
  <si>
    <t>ZCCHC4</t>
  </si>
  <si>
    <t>SCNN1D</t>
  </si>
  <si>
    <t>AQR</t>
  </si>
  <si>
    <t>CNN1</t>
  </si>
  <si>
    <t>XYLB</t>
  </si>
  <si>
    <t>INSYN1</t>
  </si>
  <si>
    <t>HS3ST3B1</t>
  </si>
  <si>
    <t>IQGAP2</t>
  </si>
  <si>
    <t>WIPI2</t>
  </si>
  <si>
    <t>MAPK14</t>
  </si>
  <si>
    <t>MIR1-1HG</t>
  </si>
  <si>
    <t>TRPV4</t>
  </si>
  <si>
    <t>XPO6</t>
  </si>
  <si>
    <t>ONECUT2</t>
  </si>
  <si>
    <t>LINC01618</t>
  </si>
  <si>
    <t>DOCK9</t>
  </si>
  <si>
    <t>OR10V1</t>
  </si>
  <si>
    <t>OR5M1</t>
  </si>
  <si>
    <t>CHP2</t>
  </si>
  <si>
    <t>UNC13D</t>
  </si>
  <si>
    <t>TCF24</t>
  </si>
  <si>
    <t>KRT33B</t>
  </si>
  <si>
    <t>PPP1R42</t>
  </si>
  <si>
    <t>S1PR2</t>
  </si>
  <si>
    <t>SNX24</t>
  </si>
  <si>
    <t>KRTAP9-3</t>
  </si>
  <si>
    <t>LRRN4CL</t>
  </si>
  <si>
    <t>ATP5PD</t>
  </si>
  <si>
    <t>CHD1L</t>
  </si>
  <si>
    <t>TTC36</t>
  </si>
  <si>
    <t>EBI3</t>
  </si>
  <si>
    <t>TRIM72</t>
  </si>
  <si>
    <t>ACTL6A</t>
  </si>
  <si>
    <t>CEP250</t>
  </si>
  <si>
    <t>AQP10</t>
  </si>
  <si>
    <t>GJC2</t>
  </si>
  <si>
    <t>FSD2</t>
  </si>
  <si>
    <t>LINC00960</t>
  </si>
  <si>
    <t>SLC29A2</t>
  </si>
  <si>
    <t>FBXL16</t>
  </si>
  <si>
    <t>KCNS2</t>
  </si>
  <si>
    <t>NEK8</t>
  </si>
  <si>
    <t>EEF1A1</t>
  </si>
  <si>
    <t>C3orf20</t>
  </si>
  <si>
    <t>OR6M1</t>
  </si>
  <si>
    <t>ZBTB32</t>
  </si>
  <si>
    <t>DPPA4</t>
  </si>
  <si>
    <t>PSMC6</t>
  </si>
  <si>
    <t>MIR4283-1</t>
  </si>
  <si>
    <t>GOLGA6L3</t>
  </si>
  <si>
    <t>EBF4</t>
  </si>
  <si>
    <t>SNRPN</t>
  </si>
  <si>
    <t>CCM2</t>
  </si>
  <si>
    <t>MIR548AB</t>
  </si>
  <si>
    <t>NOVA2</t>
  </si>
  <si>
    <t>GDPD1</t>
  </si>
  <si>
    <t>TRIM53AP</t>
  </si>
  <si>
    <t>FAM161A</t>
  </si>
  <si>
    <t>KLB</t>
  </si>
  <si>
    <t>MIR6799</t>
  </si>
  <si>
    <t>UVRAG</t>
  </si>
  <si>
    <t>ROR2</t>
  </si>
  <si>
    <t>RSBN1L</t>
  </si>
  <si>
    <t>ZMIZ2</t>
  </si>
  <si>
    <t>LOC101929427</t>
  </si>
  <si>
    <t>PIP</t>
  </si>
  <si>
    <t>LINC02426</t>
  </si>
  <si>
    <t>LMF2</t>
  </si>
  <si>
    <t>GID8</t>
  </si>
  <si>
    <t>RAX2</t>
  </si>
  <si>
    <t>ZNF709</t>
  </si>
  <si>
    <t>MRPL24</t>
  </si>
  <si>
    <t>DCDC2B</t>
  </si>
  <si>
    <t>CDK11B</t>
  </si>
  <si>
    <t>FOCAD</t>
  </si>
  <si>
    <t>BCL7C</t>
  </si>
  <si>
    <t>RPL9</t>
  </si>
  <si>
    <t>SPDYE3</t>
  </si>
  <si>
    <t>SUFU</t>
  </si>
  <si>
    <t>VCX3B</t>
  </si>
  <si>
    <t>IL31</t>
  </si>
  <si>
    <t>EFCC1</t>
  </si>
  <si>
    <t>PEMT</t>
  </si>
  <si>
    <t>ADCY6</t>
  </si>
  <si>
    <t>FGL2</t>
  </si>
  <si>
    <t>CEP164</t>
  </si>
  <si>
    <t>MUS81</t>
  </si>
  <si>
    <t>MIR6864</t>
  </si>
  <si>
    <t>LRRC38</t>
  </si>
  <si>
    <t>GPS1</t>
  </si>
  <si>
    <t>SPRYD3</t>
  </si>
  <si>
    <t>CDC42</t>
  </si>
  <si>
    <t>SPATA31A7</t>
  </si>
  <si>
    <t>C14orf178</t>
  </si>
  <si>
    <t>ZNF792</t>
  </si>
  <si>
    <t>SCGB1A1</t>
  </si>
  <si>
    <t>EXPH5</t>
  </si>
  <si>
    <t>SYT2</t>
  </si>
  <si>
    <t>RASIP1</t>
  </si>
  <si>
    <t>RAB6C</t>
  </si>
  <si>
    <t>RNA5S2</t>
  </si>
  <si>
    <t>RNA5S3</t>
  </si>
  <si>
    <t>RNA5S4</t>
  </si>
  <si>
    <t>RNA5S1</t>
  </si>
  <si>
    <t>RNA5S6</t>
  </si>
  <si>
    <t>RNA5S10</t>
  </si>
  <si>
    <t>DDX46</t>
  </si>
  <si>
    <t>WNK2</t>
  </si>
  <si>
    <t>STX10</t>
  </si>
  <si>
    <t>MICAL2</t>
  </si>
  <si>
    <t>MIR144</t>
  </si>
  <si>
    <t>ALOX12</t>
  </si>
  <si>
    <t>OCA2</t>
  </si>
  <si>
    <t>KREMEN2</t>
  </si>
  <si>
    <t>CAND2</t>
  </si>
  <si>
    <t>EPO</t>
  </si>
  <si>
    <t>DENND1C</t>
  </si>
  <si>
    <t>LOC101929295</t>
  </si>
  <si>
    <t>IBA57-DT</t>
  </si>
  <si>
    <t>ENSA</t>
  </si>
  <si>
    <t>PDE6B</t>
  </si>
  <si>
    <t>RPL28</t>
  </si>
  <si>
    <t>LOC102724163</t>
  </si>
  <si>
    <t>SNORD115-16</t>
  </si>
  <si>
    <t>PYCR2</t>
  </si>
  <si>
    <t>RAB42</t>
  </si>
  <si>
    <t>RSRC2</t>
  </si>
  <si>
    <t>MIR659</t>
  </si>
  <si>
    <t>NTN1</t>
  </si>
  <si>
    <t>CFAP77</t>
  </si>
  <si>
    <t>ILF3-DT</t>
  </si>
  <si>
    <t>LINC01063</t>
  </si>
  <si>
    <t>TNNC2</t>
  </si>
  <si>
    <t>CILP</t>
  </si>
  <si>
    <t>TEX14</t>
  </si>
  <si>
    <t>KCNN1</t>
  </si>
  <si>
    <t>COL6A3</t>
  </si>
  <si>
    <t>ACVR1</t>
  </si>
  <si>
    <t>GAPDH</t>
  </si>
  <si>
    <t>NRDC</t>
  </si>
  <si>
    <t>UXS1</t>
  </si>
  <si>
    <t>DAP3</t>
  </si>
  <si>
    <t>IGF2BP1</t>
  </si>
  <si>
    <t>PPFIA1</t>
  </si>
  <si>
    <t>MIR3936HG</t>
  </si>
  <si>
    <t>KRTAP19-2</t>
  </si>
  <si>
    <t>SLC50A1</t>
  </si>
  <si>
    <t>ACTR1A</t>
  </si>
  <si>
    <t>CYP2B6</t>
  </si>
  <si>
    <t>CYP24A1</t>
  </si>
  <si>
    <t>COL26A1</t>
  </si>
  <si>
    <t>HTR3B</t>
  </si>
  <si>
    <t>DAPK3</t>
  </si>
  <si>
    <t>GLTPD2</t>
  </si>
  <si>
    <t>LINC01486</t>
  </si>
  <si>
    <t>DNTTIP1</t>
  </si>
  <si>
    <t>YJEFN3</t>
  </si>
  <si>
    <t>SLC25A37</t>
  </si>
  <si>
    <t>MPP4</t>
  </si>
  <si>
    <t>CCDC78</t>
  </si>
  <si>
    <t>FRAT1</t>
  </si>
  <si>
    <t>ASS1</t>
  </si>
  <si>
    <t>ANKRD54</t>
  </si>
  <si>
    <t>MIR4695</t>
  </si>
  <si>
    <t>AP2A1</t>
  </si>
  <si>
    <t>MIR5194</t>
  </si>
  <si>
    <t>OR5M3</t>
  </si>
  <si>
    <t>LINC00410</t>
  </si>
  <si>
    <t>PPP2R1A</t>
  </si>
  <si>
    <t>NSMAF</t>
  </si>
  <si>
    <t>VAV1</t>
  </si>
  <si>
    <t>LOC344967</t>
  </si>
  <si>
    <t>LINC00885</t>
  </si>
  <si>
    <t>TPM3</t>
  </si>
  <si>
    <t>FGF14</t>
  </si>
  <si>
    <t>LRCOL1</t>
  </si>
  <si>
    <t>CLEC6A</t>
  </si>
  <si>
    <t>MUC13</t>
  </si>
  <si>
    <t>MBD3L5</t>
  </si>
  <si>
    <t>NUCKS1</t>
  </si>
  <si>
    <t>GALNT8</t>
  </si>
  <si>
    <t>VAV3</t>
  </si>
  <si>
    <t>TMEM11</t>
  </si>
  <si>
    <t>BTAF1</t>
  </si>
  <si>
    <t>VDAC1</t>
  </si>
  <si>
    <t>EPHX3</t>
  </si>
  <si>
    <t>PC</t>
  </si>
  <si>
    <t>BSPRY</t>
  </si>
  <si>
    <t>MIR548AK</t>
  </si>
  <si>
    <t>OR13C9</t>
  </si>
  <si>
    <t>GCSH</t>
  </si>
  <si>
    <t>SLC36A3</t>
  </si>
  <si>
    <t>NSL1</t>
  </si>
  <si>
    <t>TXNRD2</t>
  </si>
  <si>
    <t>ECM2</t>
  </si>
  <si>
    <t>FCGRT</t>
  </si>
  <si>
    <t>TMEM138</t>
  </si>
  <si>
    <t>TMEM62</t>
  </si>
  <si>
    <t>ASXL1</t>
  </si>
  <si>
    <t>SNORD115-38</t>
  </si>
  <si>
    <t>ZNF653</t>
  </si>
  <si>
    <t>GOLPH3</t>
  </si>
  <si>
    <t>FAM183A</t>
  </si>
  <si>
    <t>CDCP1</t>
  </si>
  <si>
    <t>GRIN3B</t>
  </si>
  <si>
    <t>AP5S1</t>
  </si>
  <si>
    <t>GLOD4</t>
  </si>
  <si>
    <t>PPM1E</t>
  </si>
  <si>
    <t>NMNAT3</t>
  </si>
  <si>
    <t>ZMYM1</t>
  </si>
  <si>
    <t>LMO2</t>
  </si>
  <si>
    <t>LARP1</t>
  </si>
  <si>
    <t>AQP12A</t>
  </si>
  <si>
    <t>NUTM2G</t>
  </si>
  <si>
    <t>RENBP</t>
  </si>
  <si>
    <t>MYADM</t>
  </si>
  <si>
    <t>ANGEL2</t>
  </si>
  <si>
    <t>RNU4-2</t>
  </si>
  <si>
    <t>LINC01005</t>
  </si>
  <si>
    <t>PRKCB</t>
  </si>
  <si>
    <t>AACSP1</t>
  </si>
  <si>
    <t>GCNT7</t>
  </si>
  <si>
    <t>ERAL1</t>
  </si>
  <si>
    <t>LOC440896</t>
  </si>
  <si>
    <t>ZNF14</t>
  </si>
  <si>
    <t>ZNF264</t>
  </si>
  <si>
    <t>LINC02393</t>
  </si>
  <si>
    <t>ACTR3B</t>
  </si>
  <si>
    <t>MMD</t>
  </si>
  <si>
    <t>CDK15</t>
  </si>
  <si>
    <t>HUNK</t>
  </si>
  <si>
    <t>PRKAR2A-AS1</t>
  </si>
  <si>
    <t>MIR6749</t>
  </si>
  <si>
    <t>NT5C1A</t>
  </si>
  <si>
    <t>TEX50</t>
  </si>
  <si>
    <t>DDX43</t>
  </si>
  <si>
    <t>MAP1S</t>
  </si>
  <si>
    <t>ZEB1-AS1</t>
  </si>
  <si>
    <t>ATP13A4</t>
  </si>
  <si>
    <t>ESS2</t>
  </si>
  <si>
    <t>AKR1A1</t>
  </si>
  <si>
    <t>SNUPN</t>
  </si>
  <si>
    <t>EEF1AKNMT</t>
  </si>
  <si>
    <t>ZNF688</t>
  </si>
  <si>
    <t>LRRD1</t>
  </si>
  <si>
    <t>ATPAF2</t>
  </si>
  <si>
    <t>TNFRSF19</t>
  </si>
  <si>
    <t>PPTC7</t>
  </si>
  <si>
    <t>SAMD11</t>
  </si>
  <si>
    <t>ADGRL1</t>
  </si>
  <si>
    <t>S1PR4</t>
  </si>
  <si>
    <t>CAP1</t>
  </si>
  <si>
    <t>GLI2</t>
  </si>
  <si>
    <t>DOCK6</t>
  </si>
  <si>
    <t>HFE</t>
  </si>
  <si>
    <t>LOC100128398</t>
  </si>
  <si>
    <t>DLG3</t>
  </si>
  <si>
    <t>SF3A2</t>
  </si>
  <si>
    <t>ANKRD28</t>
  </si>
  <si>
    <t>MMP23B</t>
  </si>
  <si>
    <t>FBXO47</t>
  </si>
  <si>
    <t>MIR645</t>
  </si>
  <si>
    <t>ZC3H3</t>
  </si>
  <si>
    <t>DHX34</t>
  </si>
  <si>
    <t>CATSPER2</t>
  </si>
  <si>
    <t>EID2</t>
  </si>
  <si>
    <t>CNN2</t>
  </si>
  <si>
    <t>PSMD7</t>
  </si>
  <si>
    <t>SPTSSA</t>
  </si>
  <si>
    <t>MIR548AA1</t>
  </si>
  <si>
    <t>SLCO3A1</t>
  </si>
  <si>
    <t>MIR3924</t>
  </si>
  <si>
    <t>FNDC11</t>
  </si>
  <si>
    <t>OR7A5</t>
  </si>
  <si>
    <t>HSBP1L1</t>
  </si>
  <si>
    <t>RPL21</t>
  </si>
  <si>
    <t>TUBB4A</t>
  </si>
  <si>
    <t>FAM104A</t>
  </si>
  <si>
    <t>ZNF683</t>
  </si>
  <si>
    <t>COA7</t>
  </si>
  <si>
    <t>ELF3</t>
  </si>
  <si>
    <t>SOAT2</t>
  </si>
  <si>
    <t>SEC61B</t>
  </si>
  <si>
    <t>FGF13</t>
  </si>
  <si>
    <t>C1QL2</t>
  </si>
  <si>
    <t>MIR6779</t>
  </si>
  <si>
    <t>ZNF354A</t>
  </si>
  <si>
    <t>RPL12</t>
  </si>
  <si>
    <t>MIR3689F</t>
  </si>
  <si>
    <t>CLDN3</t>
  </si>
  <si>
    <t>RPS27A</t>
  </si>
  <si>
    <t>TMC6</t>
  </si>
  <si>
    <t>IL3RA</t>
  </si>
  <si>
    <t>OR2C1</t>
  </si>
  <si>
    <t>OR5B21</t>
  </si>
  <si>
    <t>FOXD1</t>
  </si>
  <si>
    <t>DLX4</t>
  </si>
  <si>
    <t>RPL35</t>
  </si>
  <si>
    <t>HNF1B</t>
  </si>
  <si>
    <t>CCDC182</t>
  </si>
  <si>
    <t>CCNA1</t>
  </si>
  <si>
    <t>MIR6885</t>
  </si>
  <si>
    <t>RPL23</t>
  </si>
  <si>
    <t>CEBPZ</t>
  </si>
  <si>
    <t>IDH1</t>
  </si>
  <si>
    <t>ANKS3</t>
  </si>
  <si>
    <t>PECAM1</t>
  </si>
  <si>
    <t>MIR3177</t>
  </si>
  <si>
    <t>TKFC</t>
  </si>
  <si>
    <t>NIP7</t>
  </si>
  <si>
    <t>PRADC1</t>
  </si>
  <si>
    <t>TGS1</t>
  </si>
  <si>
    <t>GCH1</t>
  </si>
  <si>
    <t>SLC25A12</t>
  </si>
  <si>
    <t>TEN1</t>
  </si>
  <si>
    <t>SARNP</t>
  </si>
  <si>
    <t>PSMD9</t>
  </si>
  <si>
    <t>LINC00528</t>
  </si>
  <si>
    <t>OPA3</t>
  </si>
  <si>
    <t>KLHL33</t>
  </si>
  <si>
    <t>CLDN10</t>
  </si>
  <si>
    <t>SNORD115-24</t>
  </si>
  <si>
    <t>CHD7</t>
  </si>
  <si>
    <t>LINC01749</t>
  </si>
  <si>
    <t>RBFOX1</t>
  </si>
  <si>
    <t>GPR161</t>
  </si>
  <si>
    <t>DEFB123</t>
  </si>
  <si>
    <t>UBE2L3</t>
  </si>
  <si>
    <t>ZNF772</t>
  </si>
  <si>
    <t>LINC01590</t>
  </si>
  <si>
    <t>RPL22</t>
  </si>
  <si>
    <t>SMTNL2</t>
  </si>
  <si>
    <t>ZNF733P</t>
  </si>
  <si>
    <t>ESRRA</t>
  </si>
  <si>
    <t>SPANXA1</t>
  </si>
  <si>
    <t>LINC01012</t>
  </si>
  <si>
    <t>MIR1272</t>
  </si>
  <si>
    <t>MED31</t>
  </si>
  <si>
    <t>PGS1</t>
  </si>
  <si>
    <t>NOXA1</t>
  </si>
  <si>
    <t>SF3B3</t>
  </si>
  <si>
    <t>SCCPDH</t>
  </si>
  <si>
    <t>TICAM1</t>
  </si>
  <si>
    <t>LBX1</t>
  </si>
  <si>
    <t>PEX10</t>
  </si>
  <si>
    <t>DEFB122</t>
  </si>
  <si>
    <t>UBQLN4</t>
  </si>
  <si>
    <t>RAB40B</t>
  </si>
  <si>
    <t>RHOH</t>
  </si>
  <si>
    <t>UBE2J2</t>
  </si>
  <si>
    <t>TELO2</t>
  </si>
  <si>
    <t>DNAI2</t>
  </si>
  <si>
    <t>ZNF793-AS1</t>
  </si>
  <si>
    <t>IL12B</t>
  </si>
  <si>
    <t>ZNF586</t>
  </si>
  <si>
    <t>XAB2</t>
  </si>
  <si>
    <t>ZNF619</t>
  </si>
  <si>
    <t>TNFRSF18</t>
  </si>
  <si>
    <t>LOC100132215</t>
  </si>
  <si>
    <t>IRF3</t>
  </si>
  <si>
    <t>TJAP1</t>
  </si>
  <si>
    <t>DNM2</t>
  </si>
  <si>
    <t>MIR5591</t>
  </si>
  <si>
    <t>REEP3</t>
  </si>
  <si>
    <t>WFDC10B</t>
  </si>
  <si>
    <t>GDPD5</t>
  </si>
  <si>
    <t>BTBD17</t>
  </si>
  <si>
    <t>NPBWR1</t>
  </si>
  <si>
    <t>PSMA5</t>
  </si>
  <si>
    <t>FLNA</t>
  </si>
  <si>
    <t>GPR18</t>
  </si>
  <si>
    <t>MBD3L4</t>
  </si>
  <si>
    <t>TP63</t>
  </si>
  <si>
    <t>HNRNPUL2</t>
  </si>
  <si>
    <t>PRRG3</t>
  </si>
  <si>
    <t>MIR1283-1</t>
  </si>
  <si>
    <t>FASN</t>
  </si>
  <si>
    <t>MIR4520-1</t>
  </si>
  <si>
    <t>HYLS1</t>
  </si>
  <si>
    <t>PPP1R32</t>
  </si>
  <si>
    <t>DPY30</t>
  </si>
  <si>
    <t>ALDH4A1</t>
  </si>
  <si>
    <t>HIGD1C</t>
  </si>
  <si>
    <t>SNORD115-17</t>
  </si>
  <si>
    <t>RHOT1</t>
  </si>
  <si>
    <t>ZNF823</t>
  </si>
  <si>
    <t>GALK1</t>
  </si>
  <si>
    <t>MIR6720</t>
  </si>
  <si>
    <t>HMGA2-AS1</t>
  </si>
  <si>
    <t>CALML3</t>
  </si>
  <si>
    <t>RGSL1</t>
  </si>
  <si>
    <t>DUSP23</t>
  </si>
  <si>
    <t>LOC285626</t>
  </si>
  <si>
    <t>ZNF282</t>
  </si>
  <si>
    <t>MIR520A</t>
  </si>
  <si>
    <t>MTNR1A</t>
  </si>
  <si>
    <t>NR1H4</t>
  </si>
  <si>
    <t>OLR1</t>
  </si>
  <si>
    <t>OVOL1-AS1</t>
  </si>
  <si>
    <t>BOLA1</t>
  </si>
  <si>
    <t>GRTP1</t>
  </si>
  <si>
    <t>CELF5</t>
  </si>
  <si>
    <t>CAMK2N2</t>
  </si>
  <si>
    <t>RPS14</t>
  </si>
  <si>
    <t>CIZ1</t>
  </si>
  <si>
    <t>MUC12</t>
  </si>
  <si>
    <t>CLDN10-AS1</t>
  </si>
  <si>
    <t>MIR8084</t>
  </si>
  <si>
    <t>KLHL11</t>
  </si>
  <si>
    <t>WHRN</t>
  </si>
  <si>
    <t>ITGAE</t>
  </si>
  <si>
    <t>TAT-AS1</t>
  </si>
  <si>
    <t>ZMYND15</t>
  </si>
  <si>
    <t>NSMCE2</t>
  </si>
  <si>
    <t>ARRDC1</t>
  </si>
  <si>
    <t>NFE2</t>
  </si>
  <si>
    <t>MAEA</t>
  </si>
  <si>
    <t>LARS2</t>
  </si>
  <si>
    <t>ABCC10</t>
  </si>
  <si>
    <t>CASP3</t>
  </si>
  <si>
    <t>SNORA22</t>
  </si>
  <si>
    <t>RNF215</t>
  </si>
  <si>
    <t>CNFN</t>
  </si>
  <si>
    <t>NACA</t>
  </si>
  <si>
    <t>MAJIN</t>
  </si>
  <si>
    <t>HES6</t>
  </si>
  <si>
    <t>VPS4A</t>
  </si>
  <si>
    <t>NDST1</t>
  </si>
  <si>
    <t>ISOC2</t>
  </si>
  <si>
    <t>MAP2K7</t>
  </si>
  <si>
    <t>RNF207</t>
  </si>
  <si>
    <t>MIR1227</t>
  </si>
  <si>
    <t>MGC32805</t>
  </si>
  <si>
    <t>APOH</t>
  </si>
  <si>
    <t>DRAXIN</t>
  </si>
  <si>
    <t>GPATCH1</t>
  </si>
  <si>
    <t>RASSF8</t>
  </si>
  <si>
    <t>ACTL7A</t>
  </si>
  <si>
    <t>MIR6722</t>
  </si>
  <si>
    <t>LOC101929124</t>
  </si>
  <si>
    <t>DUS1L</t>
  </si>
  <si>
    <t>TBXA2R</t>
  </si>
  <si>
    <t>HSD17B6</t>
  </si>
  <si>
    <t>LINC01343</t>
  </si>
  <si>
    <t>IFNA1</t>
  </si>
  <si>
    <t>MYO9A</t>
  </si>
  <si>
    <t>KRTAP10-10</t>
  </si>
  <si>
    <t>TJP2</t>
  </si>
  <si>
    <t>HSBP1</t>
  </si>
  <si>
    <t>INGX</t>
  </si>
  <si>
    <t>MIR5584</t>
  </si>
  <si>
    <t>PSMD1</t>
  </si>
  <si>
    <t>INO80</t>
  </si>
  <si>
    <t>MIR4747</t>
  </si>
  <si>
    <t>ANKRD36BP1</t>
  </si>
  <si>
    <t>BCYRN1</t>
  </si>
  <si>
    <t>ZNF135</t>
  </si>
  <si>
    <t>STX4</t>
  </si>
  <si>
    <t>KMT5C</t>
  </si>
  <si>
    <t>APOBEC1</t>
  </si>
  <si>
    <t>CBFB</t>
  </si>
  <si>
    <t>PCBD2</t>
  </si>
  <si>
    <t>CLYBL-AS2</t>
  </si>
  <si>
    <t>LRRC3C</t>
  </si>
  <si>
    <t>LOC101928940</t>
  </si>
  <si>
    <t>NADK</t>
  </si>
  <si>
    <t>CPAMD8</t>
  </si>
  <si>
    <t>TBC1D31</t>
  </si>
  <si>
    <t>FKBP2</t>
  </si>
  <si>
    <t>FAM53A</t>
  </si>
  <si>
    <t>DGKE</t>
  </si>
  <si>
    <t>SCGB1C2</t>
  </si>
  <si>
    <t>HNRNPUL2-BSCL2</t>
  </si>
  <si>
    <t>POMGNT1</t>
  </si>
  <si>
    <t>MIR3612</t>
  </si>
  <si>
    <t>STAT5A</t>
  </si>
  <si>
    <t>SNORD100</t>
  </si>
  <si>
    <t>SLC18B1</t>
  </si>
  <si>
    <t>MIR4450</t>
  </si>
  <si>
    <t>PRKAA1</t>
  </si>
  <si>
    <t>ALPK3</t>
  </si>
  <si>
    <t>MANSC4</t>
  </si>
  <si>
    <t>PLEKHJ1</t>
  </si>
  <si>
    <t>PTPRT</t>
  </si>
  <si>
    <t>C1GALT1C1L</t>
  </si>
  <si>
    <t>EEF2KMT</t>
  </si>
  <si>
    <t>IFT57</t>
  </si>
  <si>
    <t>TPBGL</t>
  </si>
  <si>
    <t>IL12RB1</t>
  </si>
  <si>
    <t>GPR183</t>
  </si>
  <si>
    <t>NMRAL2P</t>
  </si>
  <si>
    <t>FOXF2</t>
  </si>
  <si>
    <t>SERINC4</t>
  </si>
  <si>
    <t>KCTD20</t>
  </si>
  <si>
    <t>OR8H2</t>
  </si>
  <si>
    <t>NUP43</t>
  </si>
  <si>
    <t>ZBTB8A</t>
  </si>
  <si>
    <t>PUF60</t>
  </si>
  <si>
    <t>TFB2M</t>
  </si>
  <si>
    <t>ZNF517</t>
  </si>
  <si>
    <t>KHDC1</t>
  </si>
  <si>
    <t>NSUN5P2</t>
  </si>
  <si>
    <t>SPTBN4</t>
  </si>
  <si>
    <t>DTX2P1-UPK3BP1-PMS2P11</t>
  </si>
  <si>
    <t>C19orf18</t>
  </si>
  <si>
    <t>DNAH12</t>
  </si>
  <si>
    <t>ARHGEF15</t>
  </si>
  <si>
    <t>MAPK3</t>
  </si>
  <si>
    <t>ZNF131</t>
  </si>
  <si>
    <t>HK2</t>
  </si>
  <si>
    <t>OGDH</t>
  </si>
  <si>
    <t>IZUMO1</t>
  </si>
  <si>
    <t>CRYAA</t>
  </si>
  <si>
    <t>CLRN2</t>
  </si>
  <si>
    <t>ABHD17A</t>
  </si>
  <si>
    <t>MIR1226</t>
  </si>
  <si>
    <t>CMTM4</t>
  </si>
  <si>
    <t>CACNA1B</t>
  </si>
  <si>
    <t>MCL1</t>
  </si>
  <si>
    <t>ZNF556</t>
  </si>
  <si>
    <t>ADCY10</t>
  </si>
  <si>
    <t>MIR527</t>
  </si>
  <si>
    <t>ZNF547</t>
  </si>
  <si>
    <t>GEMIN6</t>
  </si>
  <si>
    <t>DUXA</t>
  </si>
  <si>
    <t>ITGAX</t>
  </si>
  <si>
    <t>MISP</t>
  </si>
  <si>
    <t>ANKRD27</t>
  </si>
  <si>
    <t>MIR147A</t>
  </si>
  <si>
    <t>ZNF45</t>
  </si>
  <si>
    <t>UGT2B15</t>
  </si>
  <si>
    <t>B3GNT4</t>
  </si>
  <si>
    <t>HAUS6</t>
  </si>
  <si>
    <t>GPR82</t>
  </si>
  <si>
    <t>TMEM211</t>
  </si>
  <si>
    <t>SERHL2</t>
  </si>
  <si>
    <t>AHSP</t>
  </si>
  <si>
    <t>LOC101928118</t>
  </si>
  <si>
    <t>MIR6726</t>
  </si>
  <si>
    <t>KBTBD12</t>
  </si>
  <si>
    <t>TATDN3</t>
  </si>
  <si>
    <t>MIR520F</t>
  </si>
  <si>
    <t>GMEB1</t>
  </si>
  <si>
    <t>IDH3B</t>
  </si>
  <si>
    <t>C18orf54</t>
  </si>
  <si>
    <t>GNG3</t>
  </si>
  <si>
    <t>TLCD1</t>
  </si>
  <si>
    <t>UMOD</t>
  </si>
  <si>
    <t>NEK4</t>
  </si>
  <si>
    <t>HESX1</t>
  </si>
  <si>
    <t>MIR662</t>
  </si>
  <si>
    <t>GOLGA6A</t>
  </si>
  <si>
    <t>IQCC</t>
  </si>
  <si>
    <t>HAUS4</t>
  </si>
  <si>
    <t>CASP14</t>
  </si>
  <si>
    <t>HCRTR1</t>
  </si>
  <si>
    <t>HCST</t>
  </si>
  <si>
    <t>CCDC170</t>
  </si>
  <si>
    <t>HOXA2</t>
  </si>
  <si>
    <t>ADRB3</t>
  </si>
  <si>
    <t>NPAS1</t>
  </si>
  <si>
    <t>ZNF540</t>
  </si>
  <si>
    <t>STX1B</t>
  </si>
  <si>
    <t>ZNF785</t>
  </si>
  <si>
    <t>WDR38</t>
  </si>
  <si>
    <t>MFN2</t>
  </si>
  <si>
    <t>PRPF3</t>
  </si>
  <si>
    <t>ORMDL2</t>
  </si>
  <si>
    <t>TTC9C</t>
  </si>
  <si>
    <t>LOC101926943</t>
  </si>
  <si>
    <t>SIN3B</t>
  </si>
  <si>
    <t>PPIEL</t>
  </si>
  <si>
    <t>PRKACA</t>
  </si>
  <si>
    <t>PCED1B-AS1</t>
  </si>
  <si>
    <t>QDPR</t>
  </si>
  <si>
    <t>SMC3</t>
  </si>
  <si>
    <t>RNF135</t>
  </si>
  <si>
    <t>CA13</t>
  </si>
  <si>
    <t>PIGU</t>
  </si>
  <si>
    <t>TMEM205</t>
  </si>
  <si>
    <t>C17orf67</t>
  </si>
  <si>
    <t>CHRNB3</t>
  </si>
  <si>
    <t>C1orf174</t>
  </si>
  <si>
    <t>NDUFB11</t>
  </si>
  <si>
    <t>GIT1</t>
  </si>
  <si>
    <t>PRAMEF19</t>
  </si>
  <si>
    <t>SNORD115-5</t>
  </si>
  <si>
    <t>OSTCP1</t>
  </si>
  <si>
    <t>TNFSF13</t>
  </si>
  <si>
    <t>SNORA14B</t>
  </si>
  <si>
    <t>PLEKHA4</t>
  </si>
  <si>
    <t>FUZ</t>
  </si>
  <si>
    <t>MMP21</t>
  </si>
  <si>
    <t>THEGL</t>
  </si>
  <si>
    <t>MIR1284</t>
  </si>
  <si>
    <t>HOXA11</t>
  </si>
  <si>
    <t>MLIP-IT1</t>
  </si>
  <si>
    <t>DPPA2</t>
  </si>
  <si>
    <t>YJU2</t>
  </si>
  <si>
    <t>LOC101929698</t>
  </si>
  <si>
    <t>NRXN1</t>
  </si>
  <si>
    <t>SPATA31A5</t>
  </si>
  <si>
    <t>TOMM20</t>
  </si>
  <si>
    <t>MOB3C</t>
  </si>
  <si>
    <t>NRIP2</t>
  </si>
  <si>
    <t>TMED11P</t>
  </si>
  <si>
    <t>MIR4655</t>
  </si>
  <si>
    <t>RHPN1</t>
  </si>
  <si>
    <t>MRPS36</t>
  </si>
  <si>
    <t>MIR3116-1</t>
  </si>
  <si>
    <t>SYMPK</t>
  </si>
  <si>
    <t>CHID1</t>
  </si>
  <si>
    <t>LOC220729</t>
  </si>
  <si>
    <t>HGS</t>
  </si>
  <si>
    <t>ARL9</t>
  </si>
  <si>
    <t>PDCL3</t>
  </si>
  <si>
    <t>ZBTB48</t>
  </si>
  <si>
    <t>LOC101927914</t>
  </si>
  <si>
    <t>KDF1</t>
  </si>
  <si>
    <t>MIR559</t>
  </si>
  <si>
    <t>EEF2</t>
  </si>
  <si>
    <t>TRAF5</t>
  </si>
  <si>
    <t>KRT8</t>
  </si>
  <si>
    <t>TOB2</t>
  </si>
  <si>
    <t>CPPED1</t>
  </si>
  <si>
    <t>RPS11</t>
  </si>
  <si>
    <t>BRAT1</t>
  </si>
  <si>
    <t>QTRT1</t>
  </si>
  <si>
    <t>CATSPERD</t>
  </si>
  <si>
    <t>ASL</t>
  </si>
  <si>
    <t>RHOD</t>
  </si>
  <si>
    <t>C17orf58</t>
  </si>
  <si>
    <t>ZCCHC8</t>
  </si>
  <si>
    <t>CLEC4M</t>
  </si>
  <si>
    <t>ZMYM3</t>
  </si>
  <si>
    <t>RPL39</t>
  </si>
  <si>
    <t>GLB1L3</t>
  </si>
  <si>
    <t>ZNF890P</t>
  </si>
  <si>
    <t>NT5C3B</t>
  </si>
  <si>
    <t>TMEM238</t>
  </si>
  <si>
    <t>SUMO2</t>
  </si>
  <si>
    <t>LINC01134</t>
  </si>
  <si>
    <t>EML2</t>
  </si>
  <si>
    <t>MIR3646</t>
  </si>
  <si>
    <t>EDC3</t>
  </si>
  <si>
    <t>LINC01859</t>
  </si>
  <si>
    <t>GBA3</t>
  </si>
  <si>
    <t>CAMK2B</t>
  </si>
  <si>
    <t>CD248</t>
  </si>
  <si>
    <t>OAZ1</t>
  </si>
  <si>
    <t>MYO5C</t>
  </si>
  <si>
    <t>LCN8</t>
  </si>
  <si>
    <t>LINC00515</t>
  </si>
  <si>
    <t>SYCN</t>
  </si>
  <si>
    <t>ASB17</t>
  </si>
  <si>
    <t>C2orf81</t>
  </si>
  <si>
    <t>MIR762HG</t>
  </si>
  <si>
    <t>CSNK1G2</t>
  </si>
  <si>
    <t>TMEM186</t>
  </si>
  <si>
    <t>CD74</t>
  </si>
  <si>
    <t>KRTAP19-3</t>
  </si>
  <si>
    <t>CABP1</t>
  </si>
  <si>
    <t>CCDC74B</t>
  </si>
  <si>
    <t>INHBE</t>
  </si>
  <si>
    <t>CCDC172</t>
  </si>
  <si>
    <t>PCSK4</t>
  </si>
  <si>
    <t>AICDA</t>
  </si>
  <si>
    <t>CD209</t>
  </si>
  <si>
    <t>LINC00670</t>
  </si>
  <si>
    <t>KRTAP10-11</t>
  </si>
  <si>
    <t>CELP</t>
  </si>
  <si>
    <t>PRLR</t>
  </si>
  <si>
    <t>ACTB</t>
  </si>
  <si>
    <t>AOC4P</t>
  </si>
  <si>
    <t>MIR338</t>
  </si>
  <si>
    <t>ARFRP1</t>
  </si>
  <si>
    <t>NINJ2</t>
  </si>
  <si>
    <t>EVI5L</t>
  </si>
  <si>
    <t>CLGN</t>
  </si>
  <si>
    <t>ZNF649</t>
  </si>
  <si>
    <t>CARM1</t>
  </si>
  <si>
    <t>CIART</t>
  </si>
  <si>
    <t>JOSD2</t>
  </si>
  <si>
    <t>RNPEP</t>
  </si>
  <si>
    <t>DYRK3</t>
  </si>
  <si>
    <t>BTBD2</t>
  </si>
  <si>
    <t>CNR1</t>
  </si>
  <si>
    <t>NKILA</t>
  </si>
  <si>
    <t>MIR371B</t>
  </si>
  <si>
    <t>GUCA1C</t>
  </si>
  <si>
    <t>TMEM221</t>
  </si>
  <si>
    <t>RNF44</t>
  </si>
  <si>
    <t>EIF3I</t>
  </si>
  <si>
    <t>RASSF7</t>
  </si>
  <si>
    <t>ZNF316</t>
  </si>
  <si>
    <t>XPO4</t>
  </si>
  <si>
    <t>LINC01730</t>
  </si>
  <si>
    <t>MIR6083</t>
  </si>
  <si>
    <t>SNX32</t>
  </si>
  <si>
    <t>CT45A8</t>
  </si>
  <si>
    <t>CT45A9</t>
  </si>
  <si>
    <t>BCDIN3D-AS1</t>
  </si>
  <si>
    <t>SPINT4</t>
  </si>
  <si>
    <t>RASL11A</t>
  </si>
  <si>
    <t>ZNF79</t>
  </si>
  <si>
    <t>HMX1</t>
  </si>
  <si>
    <t>PCCB</t>
  </si>
  <si>
    <t>MON1A</t>
  </si>
  <si>
    <t>PRPF38B</t>
  </si>
  <si>
    <t>SCARNA10</t>
  </si>
  <si>
    <t>B3GNT8</t>
  </si>
  <si>
    <t>ARHGAP33</t>
  </si>
  <si>
    <t>MYO15A</t>
  </si>
  <si>
    <t>RAB25</t>
  </si>
  <si>
    <t>GRM6</t>
  </si>
  <si>
    <t>TRIM25</t>
  </si>
  <si>
    <t>CARNMT1</t>
  </si>
  <si>
    <t>MIR6865</t>
  </si>
  <si>
    <t>CERS4</t>
  </si>
  <si>
    <t>MIR3198-1</t>
  </si>
  <si>
    <t>IFNL4</t>
  </si>
  <si>
    <t>RHOF</t>
  </si>
  <si>
    <t>TMIGD1</t>
  </si>
  <si>
    <t>COPE</t>
  </si>
  <si>
    <t>C2orf92</t>
  </si>
  <si>
    <t>PERM1</t>
  </si>
  <si>
    <t>ZNF256</t>
  </si>
  <si>
    <t>CDRT1</t>
  </si>
  <si>
    <t>VHL</t>
  </si>
  <si>
    <t>CATSPERE</t>
  </si>
  <si>
    <t>GNAS-AS1</t>
  </si>
  <si>
    <t>CNIH3</t>
  </si>
  <si>
    <t>LRRC10B</t>
  </si>
  <si>
    <t>DDX19A</t>
  </si>
  <si>
    <t>PSEN2</t>
  </si>
  <si>
    <t>SLC4A5</t>
  </si>
  <si>
    <t>ETFBKMT</t>
  </si>
  <si>
    <t>SLC13A5</t>
  </si>
  <si>
    <t>RGS9BP</t>
  </si>
  <si>
    <t>IL17RE</t>
  </si>
  <si>
    <t>MGAT4EP</t>
  </si>
  <si>
    <t>GUK1</t>
  </si>
  <si>
    <t>LINC01133</t>
  </si>
  <si>
    <t>CLEC2L</t>
  </si>
  <si>
    <t>ZFP82</t>
  </si>
  <si>
    <t>CEBPD</t>
  </si>
  <si>
    <t>HOTAIR</t>
  </si>
  <si>
    <t>DNAJC5</t>
  </si>
  <si>
    <t>MIR7-3HG</t>
  </si>
  <si>
    <t>MIR7-3</t>
  </si>
  <si>
    <t>MYCL</t>
  </si>
  <si>
    <t>KAT8</t>
  </si>
  <si>
    <t>KIRREL2</t>
  </si>
  <si>
    <t>PUSL1</t>
  </si>
  <si>
    <t>FUT6</t>
  </si>
  <si>
    <t>DLGAP1-AS3</t>
  </si>
  <si>
    <t>NEXN-AS1</t>
  </si>
  <si>
    <t>ANAPC5</t>
  </si>
  <si>
    <t>RAP1GAP2</t>
  </si>
  <si>
    <t>CEACAM8</t>
  </si>
  <si>
    <t>ZNF821</t>
  </si>
  <si>
    <t>TGIF2-RAB5IF</t>
  </si>
  <si>
    <t>MIR515-1</t>
  </si>
  <si>
    <t>SPATA6L</t>
  </si>
  <si>
    <t>ZNF34</t>
  </si>
  <si>
    <t>PABPC4</t>
  </si>
  <si>
    <t>MIR3609</t>
  </si>
  <si>
    <t>ZC3HC1</t>
  </si>
  <si>
    <t>HSPB11</t>
  </si>
  <si>
    <t>CATSPER1</t>
  </si>
  <si>
    <t>LINC02148</t>
  </si>
  <si>
    <t>METTL21A</t>
  </si>
  <si>
    <t>FBP1</t>
  </si>
  <si>
    <t>LOC101928253</t>
  </si>
  <si>
    <t>FBXL18</t>
  </si>
  <si>
    <t>GRIN2C</t>
  </si>
  <si>
    <t>EDF1</t>
  </si>
  <si>
    <t>RUBCN</t>
  </si>
  <si>
    <t>PKD1L3</t>
  </si>
  <si>
    <t>ASB6</t>
  </si>
  <si>
    <t>GPHA2</t>
  </si>
  <si>
    <t>ASH1L-AS1</t>
  </si>
  <si>
    <t>PCMT1</t>
  </si>
  <si>
    <t>LINC01535</t>
  </si>
  <si>
    <t>LINC02470</t>
  </si>
  <si>
    <t>MLIP</t>
  </si>
  <si>
    <t>RDH12</t>
  </si>
  <si>
    <t>KIAA1614</t>
  </si>
  <si>
    <t>MIR1257</t>
  </si>
  <si>
    <t>PDE6G</t>
  </si>
  <si>
    <t>PQBP1</t>
  </si>
  <si>
    <t>USB1</t>
  </si>
  <si>
    <t>OXT</t>
  </si>
  <si>
    <t>TM4SF5</t>
  </si>
  <si>
    <t>MIR1290</t>
  </si>
  <si>
    <t>FRG2C</t>
  </si>
  <si>
    <t>C9orf163</t>
  </si>
  <si>
    <t>DARS2</t>
  </si>
  <si>
    <t>CLDN14</t>
  </si>
  <si>
    <t>FRRS1L</t>
  </si>
  <si>
    <t>TSTD1</t>
  </si>
  <si>
    <t>UHRF1BP1</t>
  </si>
  <si>
    <t>SNORD19</t>
  </si>
  <si>
    <t>SLF1</t>
  </si>
  <si>
    <t>ANXA7</t>
  </si>
  <si>
    <t>UPF1</t>
  </si>
  <si>
    <t>ADM5</t>
  </si>
  <si>
    <t>UBL5</t>
  </si>
  <si>
    <t>FBN3</t>
  </si>
  <si>
    <t>NUP153</t>
  </si>
  <si>
    <t>SYN3</t>
  </si>
  <si>
    <t>MIR5695</t>
  </si>
  <si>
    <t>PRKD2</t>
  </si>
  <si>
    <t>NRP1</t>
  </si>
  <si>
    <t>DISC1</t>
  </si>
  <si>
    <t>EMC4</t>
  </si>
  <si>
    <t>PLEC</t>
  </si>
  <si>
    <t>BAG1</t>
  </si>
  <si>
    <t>LIFR</t>
  </si>
  <si>
    <t>LINC01962</t>
  </si>
  <si>
    <t>ARPIN</t>
  </si>
  <si>
    <t>DCDC2C</t>
  </si>
  <si>
    <t>EVPL</t>
  </si>
  <si>
    <t>PCSK6-AS1</t>
  </si>
  <si>
    <t>LINC01310</t>
  </si>
  <si>
    <t>TPD52L2</t>
  </si>
  <si>
    <t>ZNF628</t>
  </si>
  <si>
    <t>ZFAND2A</t>
  </si>
  <si>
    <t>TOPAZ1</t>
  </si>
  <si>
    <t>NR1D1</t>
  </si>
  <si>
    <t>ZGPAT</t>
  </si>
  <si>
    <t>MED25</t>
  </si>
  <si>
    <t>MMEL1</t>
  </si>
  <si>
    <t>CFAP57</t>
  </si>
  <si>
    <t>FLT4</t>
  </si>
  <si>
    <t>CTF1</t>
  </si>
  <si>
    <t>PHRF1</t>
  </si>
  <si>
    <t>GTF3C4</t>
  </si>
  <si>
    <t>FEM1A</t>
  </si>
  <si>
    <t>MIR4502</t>
  </si>
  <si>
    <t>TCAM1P</t>
  </si>
  <si>
    <t>SCRN1</t>
  </si>
  <si>
    <t>SRP9</t>
  </si>
  <si>
    <t>HAT1</t>
  </si>
  <si>
    <t>WNT8A</t>
  </si>
  <si>
    <t>CLLU1</t>
  </si>
  <si>
    <t>DEAF1</t>
  </si>
  <si>
    <t>SNORD92</t>
  </si>
  <si>
    <t>GDPD3</t>
  </si>
  <si>
    <t>ERCC2</t>
  </si>
  <si>
    <t>CYP4F29P</t>
  </si>
  <si>
    <t>PRORSD1P</t>
  </si>
  <si>
    <t>CAHM</t>
  </si>
  <si>
    <t>LINC02139</t>
  </si>
  <si>
    <t>UBE2D2</t>
  </si>
  <si>
    <t>RELB</t>
  </si>
  <si>
    <t>SWSAP1</t>
  </si>
  <si>
    <t>COLGALT1</t>
  </si>
  <si>
    <t>APOC4</t>
  </si>
  <si>
    <t>MIR6763</t>
  </si>
  <si>
    <t>EML4</t>
  </si>
  <si>
    <t>ARF4-AS1</t>
  </si>
  <si>
    <t>SYCE2</t>
  </si>
  <si>
    <t>TRIM64B</t>
  </si>
  <si>
    <t>CT45A2</t>
  </si>
  <si>
    <t>MIR498</t>
  </si>
  <si>
    <t>MAP3K15</t>
  </si>
  <si>
    <t>MIR181C</t>
  </si>
  <si>
    <t>PXT1</t>
  </si>
  <si>
    <t>ADRB1</t>
  </si>
  <si>
    <t>NCR3LG1</t>
  </si>
  <si>
    <t>LINC01585</t>
  </si>
  <si>
    <t>MIR1283-2</t>
  </si>
  <si>
    <t>SMG8</t>
  </si>
  <si>
    <t>LINC00607</t>
  </si>
  <si>
    <t>RPL29P2</t>
  </si>
  <si>
    <t>C1orf43</t>
  </si>
  <si>
    <t>B4GALT1</t>
  </si>
  <si>
    <t>FTHL17</t>
  </si>
  <si>
    <t>NAA15</t>
  </si>
  <si>
    <t>SLC12A5</t>
  </si>
  <si>
    <t>VSX2</t>
  </si>
  <si>
    <t>N4BP2</t>
  </si>
  <si>
    <t>PPP1R26-AS1</t>
  </si>
  <si>
    <t>NUDT13</t>
  </si>
  <si>
    <t>STRC</t>
  </si>
  <si>
    <t>SHD</t>
  </si>
  <si>
    <t>CNOT3</t>
  </si>
  <si>
    <t>THRIL</t>
  </si>
  <si>
    <t>ENTPD8</t>
  </si>
  <si>
    <t>CYB561</t>
  </si>
  <si>
    <t>TTLL6</t>
  </si>
  <si>
    <t>SOX18</t>
  </si>
  <si>
    <t>LIPH</t>
  </si>
  <si>
    <t>RPGRIP1</t>
  </si>
  <si>
    <t>BDKRB1</t>
  </si>
  <si>
    <t>ISG15</t>
  </si>
  <si>
    <t>AKT1S1</t>
  </si>
  <si>
    <t>ADGRE1</t>
  </si>
  <si>
    <t>MIR6798</t>
  </si>
  <si>
    <t>SLC45A3</t>
  </si>
  <si>
    <t>MIR199A1</t>
  </si>
  <si>
    <t>TMEM25</t>
  </si>
  <si>
    <t>SLC22A16</t>
  </si>
  <si>
    <t>DENND4B</t>
  </si>
  <si>
    <t>ABTB2</t>
  </si>
  <si>
    <t>ABCD1</t>
  </si>
  <si>
    <t>OR1E1</t>
  </si>
  <si>
    <t>HEXIM2</t>
  </si>
  <si>
    <t>HOMER3</t>
  </si>
  <si>
    <t>PHETA1</t>
  </si>
  <si>
    <t>ARPC1A</t>
  </si>
  <si>
    <t>ABCB8</t>
  </si>
  <si>
    <t>LINC01318</t>
  </si>
  <si>
    <t>MIXL1</t>
  </si>
  <si>
    <t>VKORC1</t>
  </si>
  <si>
    <t>CGB3</t>
  </si>
  <si>
    <t>TMEM216</t>
  </si>
  <si>
    <t>AKIRIN1</t>
  </si>
  <si>
    <t>GLS2</t>
  </si>
  <si>
    <t>CLPB</t>
  </si>
  <si>
    <t>ATG7</t>
  </si>
  <si>
    <t>MIR8086</t>
  </si>
  <si>
    <t>GRIA4</t>
  </si>
  <si>
    <t>CBWD2</t>
  </si>
  <si>
    <t>OR1A2</t>
  </si>
  <si>
    <t>UNKL</t>
  </si>
  <si>
    <t>LIAS</t>
  </si>
  <si>
    <t>TPRN</t>
  </si>
  <si>
    <t>HINFP</t>
  </si>
  <si>
    <t>GOT1L1</t>
  </si>
  <si>
    <t>FDXR</t>
  </si>
  <si>
    <t>ANKLE2</t>
  </si>
  <si>
    <t>DNM1L</t>
  </si>
  <si>
    <t>LINC00489</t>
  </si>
  <si>
    <t>MAST3</t>
  </si>
  <si>
    <t>ATP5MF-PTCD1</t>
  </si>
  <si>
    <t>WDR24</t>
  </si>
  <si>
    <t>FLAD1</t>
  </si>
  <si>
    <t>LINC02069</t>
  </si>
  <si>
    <t>PREB</t>
  </si>
  <si>
    <t>DNAH10</t>
  </si>
  <si>
    <t>PHYHD1</t>
  </si>
  <si>
    <t>BAD</t>
  </si>
  <si>
    <t>AP1M2</t>
  </si>
  <si>
    <t>ZNF319</t>
  </si>
  <si>
    <t>ATG9B</t>
  </si>
  <si>
    <t>PBX1</t>
  </si>
  <si>
    <t>TRIM61</t>
  </si>
  <si>
    <t>VPS25</t>
  </si>
  <si>
    <t>LINC01241</t>
  </si>
  <si>
    <t>AMZ1</t>
  </si>
  <si>
    <t>SNIP1</t>
  </si>
  <si>
    <t>PROCA1</t>
  </si>
  <si>
    <t>CDH3</t>
  </si>
  <si>
    <t>GID4</t>
  </si>
  <si>
    <t>GPR142</t>
  </si>
  <si>
    <t>OXCT2</t>
  </si>
  <si>
    <t>PTAFR</t>
  </si>
  <si>
    <t>FAM193A</t>
  </si>
  <si>
    <t>LOC101928535</t>
  </si>
  <si>
    <t>MAFK</t>
  </si>
  <si>
    <t>SCARNA11</t>
  </si>
  <si>
    <t>NPR1</t>
  </si>
  <si>
    <t>EFHC2</t>
  </si>
  <si>
    <t>DDX25</t>
  </si>
  <si>
    <t>TSPAN4</t>
  </si>
  <si>
    <t>PRKRIP1</t>
  </si>
  <si>
    <t>GTF2F1</t>
  </si>
  <si>
    <t>TIAL1</t>
  </si>
  <si>
    <t>NODAL</t>
  </si>
  <si>
    <t>NWD1</t>
  </si>
  <si>
    <t>BCR</t>
  </si>
  <si>
    <t>UQCRH</t>
  </si>
  <si>
    <t>RTN3</t>
  </si>
  <si>
    <t>UCP3</t>
  </si>
  <si>
    <t>MAP1LC3C</t>
  </si>
  <si>
    <t>RPL8</t>
  </si>
  <si>
    <t>KRTCAP3</t>
  </si>
  <si>
    <t>ZNF749</t>
  </si>
  <si>
    <t>RNF212B</t>
  </si>
  <si>
    <t>ABCD2</t>
  </si>
  <si>
    <t>CPEB3</t>
  </si>
  <si>
    <t>AGBL1-AS1</t>
  </si>
  <si>
    <t>SNW1</t>
  </si>
  <si>
    <t>GCSAML</t>
  </si>
  <si>
    <t>ZNF768</t>
  </si>
  <si>
    <t>CCDC120</t>
  </si>
  <si>
    <t>TUT1</t>
  </si>
  <si>
    <t>UIMC1</t>
  </si>
  <si>
    <t>ZNF74</t>
  </si>
  <si>
    <t>C12orf29</t>
  </si>
  <si>
    <t>KHDC4</t>
  </si>
  <si>
    <t>KIAA2013</t>
  </si>
  <si>
    <t>MKRN7P</t>
  </si>
  <si>
    <t>OR7C1</t>
  </si>
  <si>
    <t>MLST8</t>
  </si>
  <si>
    <t>PLCB3</t>
  </si>
  <si>
    <t>RABEPK</t>
  </si>
  <si>
    <t>MMP9</t>
  </si>
  <si>
    <t>PIK3CB</t>
  </si>
  <si>
    <t>RWDD4</t>
  </si>
  <si>
    <t>TRAPPC5</t>
  </si>
  <si>
    <t>LINC00575</t>
  </si>
  <si>
    <t>VASH1</t>
  </si>
  <si>
    <t>IL23A</t>
  </si>
  <si>
    <t>MIR8083</t>
  </si>
  <si>
    <t>ARRDC2</t>
  </si>
  <si>
    <t>FKBP5</t>
  </si>
  <si>
    <t>C17orf75</t>
  </si>
  <si>
    <t>LINC01979</t>
  </si>
  <si>
    <t>LYZ</t>
  </si>
  <si>
    <t>ICMT</t>
  </si>
  <si>
    <t>GK</t>
  </si>
  <si>
    <t>STOX2</t>
  </si>
  <si>
    <t>TMEM35A</t>
  </si>
  <si>
    <t>AP5B1</t>
  </si>
  <si>
    <t>PER2</t>
  </si>
  <si>
    <t>LINC00051</t>
  </si>
  <si>
    <t>VPS72</t>
  </si>
  <si>
    <t>KAT7</t>
  </si>
  <si>
    <t>MIR454</t>
  </si>
  <si>
    <t>DLGAP3</t>
  </si>
  <si>
    <t>APBA3</t>
  </si>
  <si>
    <t>GDI2</t>
  </si>
  <si>
    <t>MIR7974</t>
  </si>
  <si>
    <t>DDX23</t>
  </si>
  <si>
    <t>MGAT4C</t>
  </si>
  <si>
    <t>B4GALT5</t>
  </si>
  <si>
    <t>SLC9C2</t>
  </si>
  <si>
    <t>EPHA6</t>
  </si>
  <si>
    <t>MTFR1</t>
  </si>
  <si>
    <t>SIGLEC10</t>
  </si>
  <si>
    <t>AS3MT</t>
  </si>
  <si>
    <t>MIR519A2</t>
  </si>
  <si>
    <t>MAP2K1</t>
  </si>
  <si>
    <t>FABP5P3</t>
  </si>
  <si>
    <t>MIR4283-2</t>
  </si>
  <si>
    <t>MRI1</t>
  </si>
  <si>
    <t>KCNJ14</t>
  </si>
  <si>
    <t>RHOU</t>
  </si>
  <si>
    <t>SDHAF3</t>
  </si>
  <si>
    <t>LINC00032</t>
  </si>
  <si>
    <t>MIR519E</t>
  </si>
  <si>
    <t>C1QL4</t>
  </si>
  <si>
    <t>RGL3</t>
  </si>
  <si>
    <t>SOX9</t>
  </si>
  <si>
    <t>BICDL1</t>
  </si>
  <si>
    <t>GAU1</t>
  </si>
  <si>
    <t>DDX59</t>
  </si>
  <si>
    <t>LINC01816</t>
  </si>
  <si>
    <t>TXLNG</t>
  </si>
  <si>
    <t>RSKR</t>
  </si>
  <si>
    <t>CGB2</t>
  </si>
  <si>
    <t>LOC100507250</t>
  </si>
  <si>
    <t>ARHGAP44</t>
  </si>
  <si>
    <t>SLC39A13</t>
  </si>
  <si>
    <t>CLEC7A</t>
  </si>
  <si>
    <t>ANKRD24</t>
  </si>
  <si>
    <t>CYGB</t>
  </si>
  <si>
    <t>FZD5</t>
  </si>
  <si>
    <t>EPN1</t>
  </si>
  <si>
    <t>CAPN9</t>
  </si>
  <si>
    <t>TBC1D24</t>
  </si>
  <si>
    <t>ANGPTL8</t>
  </si>
  <si>
    <t>LINC00665</t>
  </si>
  <si>
    <t>E4F1</t>
  </si>
  <si>
    <t>MIR23A</t>
  </si>
  <si>
    <t>SOX8</t>
  </si>
  <si>
    <t>TRARG1</t>
  </si>
  <si>
    <t>SMARCA4</t>
  </si>
  <si>
    <t>WFDC9</t>
  </si>
  <si>
    <t>SBDSP1</t>
  </si>
  <si>
    <t>SPATA45</t>
  </si>
  <si>
    <t>ZNF337</t>
  </si>
  <si>
    <t>PRKACG</t>
  </si>
  <si>
    <t>KPNA6</t>
  </si>
  <si>
    <t>NDUFAF6</t>
  </si>
  <si>
    <t>HSF1</t>
  </si>
  <si>
    <t>KEAP1</t>
  </si>
  <si>
    <t>SEMA6D</t>
  </si>
  <si>
    <t>PTCD1</t>
  </si>
  <si>
    <t>PSME3</t>
  </si>
  <si>
    <t>YY1</t>
  </si>
  <si>
    <t>ZNF365</t>
  </si>
  <si>
    <t>SAMD10</t>
  </si>
  <si>
    <t>OR2V2</t>
  </si>
  <si>
    <t>LMBR1</t>
  </si>
  <si>
    <t>ARHGEF19</t>
  </si>
  <si>
    <t>ANAPC1</t>
  </si>
  <si>
    <t>INSR</t>
  </si>
  <si>
    <t>ESPN</t>
  </si>
  <si>
    <t>DOC2A</t>
  </si>
  <si>
    <t>MAPKAPK5-AS1</t>
  </si>
  <si>
    <t>ASPDH</t>
  </si>
  <si>
    <t>STAG1</t>
  </si>
  <si>
    <t>CD8B</t>
  </si>
  <si>
    <t>RBX1</t>
  </si>
  <si>
    <t>ATCAY</t>
  </si>
  <si>
    <t>MED16</t>
  </si>
  <si>
    <t>VWA5B1</t>
  </si>
  <si>
    <t>NOL9</t>
  </si>
  <si>
    <t>TMX1</t>
  </si>
  <si>
    <t>CLEC4G</t>
  </si>
  <si>
    <t>SUGT1P3</t>
  </si>
  <si>
    <t>SELE</t>
  </si>
  <si>
    <t>ULK4</t>
  </si>
  <si>
    <t>RAB8A</t>
  </si>
  <si>
    <t>KRT34</t>
  </si>
  <si>
    <t>SNX11</t>
  </si>
  <si>
    <t>ZNF207</t>
  </si>
  <si>
    <t>FCRL1</t>
  </si>
  <si>
    <t>ZNF236</t>
  </si>
  <si>
    <t>IQCN</t>
  </si>
  <si>
    <t>JUP</t>
  </si>
  <si>
    <t>MCEMP1</t>
  </si>
  <si>
    <t>CPLANE2</t>
  </si>
  <si>
    <t>MIR1293</t>
  </si>
  <si>
    <t>CLDN15</t>
  </si>
  <si>
    <t>RNF212</t>
  </si>
  <si>
    <t>TMEM41A</t>
  </si>
  <si>
    <t>DBNL</t>
  </si>
  <si>
    <t>MIR6750</t>
  </si>
  <si>
    <t>UPF3A</t>
  </si>
  <si>
    <t>EXD1</t>
  </si>
  <si>
    <t>ZNF784</t>
  </si>
  <si>
    <t>MLC1</t>
  </si>
  <si>
    <t>OCM</t>
  </si>
  <si>
    <t>LOC101929066</t>
  </si>
  <si>
    <t>PSPC1</t>
  </si>
  <si>
    <t>PRKCG</t>
  </si>
  <si>
    <t>ERVV-1</t>
  </si>
  <si>
    <t>GJC1</t>
  </si>
  <si>
    <t>DNAJA2</t>
  </si>
  <si>
    <t>ZC3H4</t>
  </si>
  <si>
    <t>PROCR</t>
  </si>
  <si>
    <t>PGR</t>
  </si>
  <si>
    <t>SPINK2</t>
  </si>
  <si>
    <t>SRMS</t>
  </si>
  <si>
    <t>CDK5R1</t>
  </si>
  <si>
    <t>AQP12B</t>
  </si>
  <si>
    <t>BCDIN3D</t>
  </si>
  <si>
    <t>LINC00671</t>
  </si>
  <si>
    <t>MRPL51</t>
  </si>
  <si>
    <t>RPL18A</t>
  </si>
  <si>
    <t>SNORD69</t>
  </si>
  <si>
    <t>TAS1R1</t>
  </si>
  <si>
    <t>UPK1A-AS1</t>
  </si>
  <si>
    <t>MIR1249</t>
  </si>
  <si>
    <t>MIR4653</t>
  </si>
  <si>
    <t>DRC1</t>
  </si>
  <si>
    <t>SEC16A</t>
  </si>
  <si>
    <t>TTC13</t>
  </si>
  <si>
    <t>SOBP</t>
  </si>
  <si>
    <t>MIR199B</t>
  </si>
  <si>
    <t>NOTCH3</t>
  </si>
  <si>
    <t>MIR7975</t>
  </si>
  <si>
    <t>OVOL1</t>
  </si>
  <si>
    <t>GABRA2</t>
  </si>
  <si>
    <t>CXorf66</t>
  </si>
  <si>
    <t>ZAN</t>
  </si>
  <si>
    <t>SYNGR2</t>
  </si>
  <si>
    <t>CC2D1A</t>
  </si>
  <si>
    <t>MAP6</t>
  </si>
  <si>
    <t>TNFSF12-TNFSF13</t>
  </si>
  <si>
    <t>MIR150</t>
  </si>
  <si>
    <t>LOC101928994</t>
  </si>
  <si>
    <t>C6orf226</t>
  </si>
  <si>
    <t>MIR4670</t>
  </si>
  <si>
    <t>DDR2</t>
  </si>
  <si>
    <t>ZNF263</t>
  </si>
  <si>
    <t>GK5</t>
  </si>
  <si>
    <t>PFKM</t>
  </si>
  <si>
    <t>PAF1</t>
  </si>
  <si>
    <t>MIR200A</t>
  </si>
  <si>
    <t>RPL23A</t>
  </si>
  <si>
    <t>RPL13A</t>
  </si>
  <si>
    <t>CSNK1G2-AS1</t>
  </si>
  <si>
    <t>RBM15</t>
  </si>
  <si>
    <t>PPOX</t>
  </si>
  <si>
    <t>RPEL1</t>
  </si>
  <si>
    <t>LSM12</t>
  </si>
  <si>
    <t>SPATA31D3</t>
  </si>
  <si>
    <t>BRIP1</t>
  </si>
  <si>
    <t>FILNC1</t>
  </si>
  <si>
    <t>SPATA31A1</t>
  </si>
  <si>
    <t>TTF2</t>
  </si>
  <si>
    <t>YWHAG</t>
  </si>
  <si>
    <t>CCDC65</t>
  </si>
  <si>
    <t>WNT5B</t>
  </si>
  <si>
    <t>MAZ</t>
  </si>
  <si>
    <t>PINK1-AS</t>
  </si>
  <si>
    <t>NSUN7</t>
  </si>
  <si>
    <t>LRPPRC</t>
  </si>
  <si>
    <t>MIR301A</t>
  </si>
  <si>
    <t>GNL2</t>
  </si>
  <si>
    <t>GOLGA2P7</t>
  </si>
  <si>
    <t>SLC39A1</t>
  </si>
  <si>
    <t>TCF23</t>
  </si>
  <si>
    <t>LINC00867</t>
  </si>
  <si>
    <t>POLG</t>
  </si>
  <si>
    <t>SCARNA14</t>
  </si>
  <si>
    <t>SAMD3</t>
  </si>
  <si>
    <t>EGR1</t>
  </si>
  <si>
    <t>BCKDK</t>
  </si>
  <si>
    <t>MIR2392</t>
  </si>
  <si>
    <t>NPY</t>
  </si>
  <si>
    <t>IL17RC</t>
  </si>
  <si>
    <t>MIR5697</t>
  </si>
  <si>
    <t>TRNAU1AP</t>
  </si>
  <si>
    <t>TARS2</t>
  </si>
  <si>
    <t>FAM209B</t>
  </si>
  <si>
    <t>SNORD115-10</t>
  </si>
  <si>
    <t>NT5M</t>
  </si>
  <si>
    <t>NDUFAF7</t>
  </si>
  <si>
    <t>PCGF6</t>
  </si>
  <si>
    <t>LOC101926892</t>
  </si>
  <si>
    <t>FAM225A</t>
  </si>
  <si>
    <t>NOCT</t>
  </si>
  <si>
    <t>ATP13A5</t>
  </si>
  <si>
    <t>EDARADD</t>
  </si>
  <si>
    <t>PRKAG3</t>
  </si>
  <si>
    <t>SNORD102</t>
  </si>
  <si>
    <t>LINC01144</t>
  </si>
  <si>
    <t>RPL41</t>
  </si>
  <si>
    <t>ICAM4</t>
  </si>
  <si>
    <t>DCAF4</t>
  </si>
  <si>
    <t>CELA2A</t>
  </si>
  <si>
    <t>LINC01447</t>
  </si>
  <si>
    <t>PYCARD</t>
  </si>
  <si>
    <t>AKAP8</t>
  </si>
  <si>
    <t>WFDC3</t>
  </si>
  <si>
    <t>PPP1R16B</t>
  </si>
  <si>
    <t>LRRC37A5P</t>
  </si>
  <si>
    <t>PTK2B</t>
  </si>
  <si>
    <t>MIR1282</t>
  </si>
  <si>
    <t>ZNF444</t>
  </si>
  <si>
    <t>ATP5MF</t>
  </si>
  <si>
    <t>TBCC</t>
  </si>
  <si>
    <t>TMEM52B</t>
  </si>
  <si>
    <t>ALG3</t>
  </si>
  <si>
    <t>CTRB2</t>
  </si>
  <si>
    <t>LRRC36</t>
  </si>
  <si>
    <t>WNT6</t>
  </si>
  <si>
    <t>LFNG</t>
  </si>
  <si>
    <t>TARBP2</t>
  </si>
  <si>
    <t>SIRT4</t>
  </si>
  <si>
    <t>RNF223</t>
  </si>
  <si>
    <t>DNAAF2</t>
  </si>
  <si>
    <t>RAB3A</t>
  </si>
  <si>
    <t>RPL13</t>
  </si>
  <si>
    <t>FALEC</t>
  </si>
  <si>
    <t>SIGLEC11</t>
  </si>
  <si>
    <t>KRT27</t>
  </si>
  <si>
    <t>ZNF217</t>
  </si>
  <si>
    <t>MIR6075</t>
  </si>
  <si>
    <t>ACTL7B</t>
  </si>
  <si>
    <t>RNVU1-3</t>
  </si>
  <si>
    <t>SNORA80E</t>
  </si>
  <si>
    <t>FGF1</t>
  </si>
  <si>
    <t>CSE1L-AS1</t>
  </si>
  <si>
    <t>NT5C</t>
  </si>
  <si>
    <t>AKAP14</t>
  </si>
  <si>
    <t>FZD2</t>
  </si>
  <si>
    <t>TMEM183A</t>
  </si>
  <si>
    <t>NF2</t>
  </si>
  <si>
    <t>STK11</t>
  </si>
  <si>
    <t>SCRIB</t>
  </si>
  <si>
    <t>SP7</t>
  </si>
  <si>
    <t>HLTF-AS1</t>
  </si>
  <si>
    <t>RFPL1</t>
  </si>
  <si>
    <t>WFDC13</t>
  </si>
  <si>
    <t>HNF1A-AS1</t>
  </si>
  <si>
    <t>MIR1303</t>
  </si>
  <si>
    <t>DEFB121</t>
  </si>
  <si>
    <t>ZNF702P</t>
  </si>
  <si>
    <t>SYT3</t>
  </si>
  <si>
    <t>POU4F1</t>
  </si>
  <si>
    <t>SNORA59B</t>
  </si>
  <si>
    <t>ERAS</t>
  </si>
  <si>
    <t>INCA1</t>
  </si>
  <si>
    <t>C11orf53</t>
  </si>
  <si>
    <t>CKMT2</t>
  </si>
  <si>
    <t>IFNL2</t>
  </si>
  <si>
    <t>FOXD4L6</t>
  </si>
  <si>
    <t>C17orf100</t>
  </si>
  <si>
    <t>CBLN4</t>
  </si>
  <si>
    <t>TMEM202</t>
  </si>
  <si>
    <t>PMM2</t>
  </si>
  <si>
    <t>MIR4457</t>
  </si>
  <si>
    <t>DMAC2</t>
  </si>
  <si>
    <t>GNA15</t>
  </si>
  <si>
    <t>MYCBP</t>
  </si>
  <si>
    <t>PBX3</t>
  </si>
  <si>
    <t>LINC00624</t>
  </si>
  <si>
    <t>ZFP1</t>
  </si>
  <si>
    <t>MIR429</t>
  </si>
  <si>
    <t>ZNF771</t>
  </si>
  <si>
    <t>HSH2D</t>
  </si>
  <si>
    <t>STXBP1</t>
  </si>
  <si>
    <t>LINC01467</t>
  </si>
  <si>
    <t>SZRD1</t>
  </si>
  <si>
    <t>POTEH</t>
  </si>
  <si>
    <t>P2RX5-TAX1BP3</t>
  </si>
  <si>
    <t>CAPN10</t>
  </si>
  <si>
    <t>ASGR1</t>
  </si>
  <si>
    <t>SPDEF</t>
  </si>
  <si>
    <t>GAREM2</t>
  </si>
  <si>
    <t>MIR1276</t>
  </si>
  <si>
    <t>MYADML</t>
  </si>
  <si>
    <t>DNAJC3-DT</t>
  </si>
  <si>
    <t>HPD</t>
  </si>
  <si>
    <t>PRKAR1B</t>
  </si>
  <si>
    <t>PPP1R13B</t>
  </si>
  <si>
    <t>MIR548D1</t>
  </si>
  <si>
    <t>JAGN1</t>
  </si>
  <si>
    <t>MYOF</t>
  </si>
  <si>
    <t>LAMC3</t>
  </si>
  <si>
    <t>PFKFB3</t>
  </si>
  <si>
    <t>TSR3</t>
  </si>
  <si>
    <t>TFR2</t>
  </si>
  <si>
    <t>AACS</t>
  </si>
  <si>
    <t>ZDHHC4</t>
  </si>
  <si>
    <t>CCDC154</t>
  </si>
  <si>
    <t>ELP6</t>
  </si>
  <si>
    <t>LINC01304</t>
  </si>
  <si>
    <t>USP7</t>
  </si>
  <si>
    <t>DDA1</t>
  </si>
  <si>
    <t>MIR4740</t>
  </si>
  <si>
    <t>DNAJB13</t>
  </si>
  <si>
    <t>ZNF486</t>
  </si>
  <si>
    <t>NUDT19</t>
  </si>
  <si>
    <t>GTF2IRD1</t>
  </si>
  <si>
    <t>ZDHHC18</t>
  </si>
  <si>
    <t>DAND5</t>
  </si>
  <si>
    <t>TMED1</t>
  </si>
  <si>
    <t>MAP3K19</t>
  </si>
  <si>
    <t>PGLYRP2</t>
  </si>
  <si>
    <t>FLVCR1</t>
  </si>
  <si>
    <t>RILPL2</t>
  </si>
  <si>
    <t>GCC2-AS1</t>
  </si>
  <si>
    <t>DTHD1</t>
  </si>
  <si>
    <t>GLIDR</t>
  </si>
  <si>
    <t>MAPT</t>
  </si>
  <si>
    <t>MIR1253</t>
  </si>
  <si>
    <t>LINC00210</t>
  </si>
  <si>
    <t>CHRNA6</t>
  </si>
  <si>
    <t>NOP53</t>
  </si>
  <si>
    <t>MRPL57</t>
  </si>
  <si>
    <t>GALNT17</t>
  </si>
  <si>
    <t>OR2Z1</t>
  </si>
  <si>
    <t>PITPNC1</t>
  </si>
  <si>
    <t>CDC37L1-DT</t>
  </si>
  <si>
    <t>HIPK4</t>
  </si>
  <si>
    <t>FLVCR1-DT</t>
  </si>
  <si>
    <t>KIZ-AS1</t>
  </si>
  <si>
    <t>LOC101927572</t>
  </si>
  <si>
    <t>B4GALT3</t>
  </si>
  <si>
    <t>OR52R1</t>
  </si>
  <si>
    <t>MIR1323</t>
  </si>
  <si>
    <t>EPCAM-DT</t>
  </si>
  <si>
    <t>ZNF212</t>
  </si>
  <si>
    <t>SPANXA2</t>
  </si>
  <si>
    <t>PHKA1</t>
  </si>
  <si>
    <t>ADORA2A</t>
  </si>
  <si>
    <t>ELAVL3</t>
  </si>
  <si>
    <t>LCT</t>
  </si>
  <si>
    <t>NR2C2</t>
  </si>
  <si>
    <t>ANAPC1P1</t>
  </si>
  <si>
    <t>GATA3</t>
  </si>
  <si>
    <t>DTX1</t>
  </si>
  <si>
    <t>RBM12B-AS1</t>
  </si>
  <si>
    <t>RPN1</t>
  </si>
  <si>
    <t>SERTAD1</t>
  </si>
  <si>
    <t>VRTN</t>
  </si>
  <si>
    <t>LINC00028</t>
  </si>
  <si>
    <t>WWOX</t>
  </si>
  <si>
    <t>OR2A12</t>
  </si>
  <si>
    <t>C19orf47</t>
  </si>
  <si>
    <t>ADGRE5</t>
  </si>
  <si>
    <t>STXBP2</t>
  </si>
  <si>
    <t>PPP1R12C</t>
  </si>
  <si>
    <t>MTO1</t>
  </si>
  <si>
    <t>SRSF6</t>
  </si>
  <si>
    <t>GREM2</t>
  </si>
  <si>
    <t>STAR</t>
  </si>
  <si>
    <t>BANF1</t>
  </si>
  <si>
    <t>ACLY</t>
  </si>
  <si>
    <t>ZNF329</t>
  </si>
  <si>
    <t>RTN4RL2</t>
  </si>
  <si>
    <t>URM1</t>
  </si>
  <si>
    <t>CDC37</t>
  </si>
  <si>
    <t>WDR83</t>
  </si>
  <si>
    <t>AFMID</t>
  </si>
  <si>
    <t>GRAPL</t>
  </si>
  <si>
    <t>FAIM</t>
  </si>
  <si>
    <t>LINC01620</t>
  </si>
  <si>
    <t>KLC3</t>
  </si>
  <si>
    <t>SMS</t>
  </si>
  <si>
    <t>TNFRSF4</t>
  </si>
  <si>
    <t>C3P1</t>
  </si>
  <si>
    <t>MYORG</t>
  </si>
  <si>
    <t>MEAF6</t>
  </si>
  <si>
    <t>GRIK3</t>
  </si>
  <si>
    <t>TEK</t>
  </si>
  <si>
    <t>LRRC39</t>
  </si>
  <si>
    <t>PLA2G4C-AS1</t>
  </si>
  <si>
    <t>MROH8</t>
  </si>
  <si>
    <t>LINC00664</t>
  </si>
  <si>
    <t>MIR3163</t>
  </si>
  <si>
    <t>ZNF30</t>
  </si>
  <si>
    <t>OXLD1</t>
  </si>
  <si>
    <t>LINC01040</t>
  </si>
  <si>
    <t>LOC257396</t>
  </si>
  <si>
    <t>FAM183BP</t>
  </si>
  <si>
    <t>FOLR3</t>
  </si>
  <si>
    <t>TRUB2</t>
  </si>
  <si>
    <t>PDS5B</t>
  </si>
  <si>
    <t>IQCE</t>
  </si>
  <si>
    <t>ELOA</t>
  </si>
  <si>
    <t>LINC01664</t>
  </si>
  <si>
    <t>CDHR2</t>
  </si>
  <si>
    <t>ZNF835</t>
  </si>
  <si>
    <t>SHPK</t>
  </si>
  <si>
    <t>MIR3913-2</t>
  </si>
  <si>
    <t>GTSF1</t>
  </si>
  <si>
    <t>MIR181D</t>
  </si>
  <si>
    <t>ISG20L2</t>
  </si>
  <si>
    <t>C7orf26</t>
  </si>
  <si>
    <t>ADAM21P1</t>
  </si>
  <si>
    <t>CCDC97</t>
  </si>
  <si>
    <t>SVOPL</t>
  </si>
  <si>
    <t>ABCG4</t>
  </si>
  <si>
    <t>RARRES1</t>
  </si>
  <si>
    <t>PNPT1</t>
  </si>
  <si>
    <t>PRRT3-AS1</t>
  </si>
  <si>
    <t>LINC01356</t>
  </si>
  <si>
    <t>CDK5RAP2</t>
  </si>
  <si>
    <t>PECR</t>
  </si>
  <si>
    <t>ESR2</t>
  </si>
  <si>
    <t>PDK1</t>
  </si>
  <si>
    <t>SLC16A13</t>
  </si>
  <si>
    <t>SNORD115-27</t>
  </si>
  <si>
    <t>RNF121</t>
  </si>
  <si>
    <t>LONRF2</t>
  </si>
  <si>
    <t>FGF19</t>
  </si>
  <si>
    <t>CAPG</t>
  </si>
  <si>
    <t>ZFYVE19</t>
  </si>
  <si>
    <t>TAF7L</t>
  </si>
  <si>
    <t>MIR1538</t>
  </si>
  <si>
    <t>BRSK1</t>
  </si>
  <si>
    <t>TP53TG5</t>
  </si>
  <si>
    <t>OR8H3</t>
  </si>
  <si>
    <t>HBB</t>
  </si>
  <si>
    <t>LDHD</t>
  </si>
  <si>
    <t>BUD13</t>
  </si>
  <si>
    <t>SLC1A6</t>
  </si>
  <si>
    <t>GOLGA6L7</t>
  </si>
  <si>
    <t>ITPKC</t>
  </si>
  <si>
    <t>MBD3L1</t>
  </si>
  <si>
    <t>CCDC163</t>
  </si>
  <si>
    <t>CBX1</t>
  </si>
  <si>
    <t>MFAP4</t>
  </si>
  <si>
    <t>VPS37C</t>
  </si>
  <si>
    <t>REPIN1</t>
  </si>
  <si>
    <t>TBPL1</t>
  </si>
  <si>
    <t>CFL1</t>
  </si>
  <si>
    <t>FIBP</t>
  </si>
  <si>
    <t>ALDH3A1</t>
  </si>
  <si>
    <t>CSTF3-DT</t>
  </si>
  <si>
    <t>LOC101928168</t>
  </si>
  <si>
    <t>ZNF569</t>
  </si>
  <si>
    <t>SENP3</t>
  </si>
  <si>
    <t>MIR193B</t>
  </si>
  <si>
    <t>SCAND1</t>
  </si>
  <si>
    <t>TNFRSF25</t>
  </si>
  <si>
    <t>MIR5581</t>
  </si>
  <si>
    <t>OBSCN-AS1</t>
  </si>
  <si>
    <t>CIAO3</t>
  </si>
  <si>
    <t>CNGB3</t>
  </si>
  <si>
    <t>SAP30BP</t>
  </si>
  <si>
    <t>SLC25A10</t>
  </si>
  <si>
    <t>MIR4999</t>
  </si>
  <si>
    <t>PYCR3</t>
  </si>
  <si>
    <t>SENP1</t>
  </si>
  <si>
    <t>SRRM3</t>
  </si>
  <si>
    <t>AXDND1</t>
  </si>
  <si>
    <t>HOTAIRM1</t>
  </si>
  <si>
    <t>DEFB131A</t>
  </si>
  <si>
    <t>SPZ1</t>
  </si>
  <si>
    <t>MIR3617</t>
  </si>
  <si>
    <t>CYP1A1</t>
  </si>
  <si>
    <t>BTBD18</t>
  </si>
  <si>
    <t>SELENOV</t>
  </si>
  <si>
    <t>CNBD2</t>
  </si>
  <si>
    <t>BICD2</t>
  </si>
  <si>
    <t>C1orf194</t>
  </si>
  <si>
    <t>ADGRE2</t>
  </si>
  <si>
    <t>RYR1</t>
  </si>
  <si>
    <t>ATP1A3</t>
  </si>
  <si>
    <t>MLXIPL</t>
  </si>
  <si>
    <t>SLC27A1</t>
  </si>
  <si>
    <t>DRG2</t>
  </si>
  <si>
    <t>PLVAP</t>
  </si>
  <si>
    <t>NLRP11</t>
  </si>
  <si>
    <t>MIR6793</t>
  </si>
  <si>
    <t>RUSC1-AS1</t>
  </si>
  <si>
    <t>SLC27A4</t>
  </si>
  <si>
    <t>HSD17B10</t>
  </si>
  <si>
    <t>PRPF6</t>
  </si>
  <si>
    <t>RPL13AP5</t>
  </si>
  <si>
    <t>BAIAP2</t>
  </si>
  <si>
    <t>CACNG7</t>
  </si>
  <si>
    <t>BPNT1</t>
  </si>
  <si>
    <t>FDX2</t>
  </si>
  <si>
    <t>SUMO3</t>
  </si>
  <si>
    <t>PDE12</t>
  </si>
  <si>
    <t>TRIM74</t>
  </si>
  <si>
    <t>MUC4</t>
  </si>
  <si>
    <t>S100Z</t>
  </si>
  <si>
    <t>TNNT1</t>
  </si>
  <si>
    <t>PPIA</t>
  </si>
  <si>
    <t>UPK1A</t>
  </si>
  <si>
    <t>MIR3689B</t>
  </si>
  <si>
    <t>AGPAT2</t>
  </si>
  <si>
    <t>MTA1</t>
  </si>
  <si>
    <t>HBG2</t>
  </si>
  <si>
    <t>SLC22A6</t>
  </si>
  <si>
    <t>FAM120A</t>
  </si>
  <si>
    <t>ASIC2</t>
  </si>
  <si>
    <t>ACAP3</t>
  </si>
  <si>
    <t>CALR3</t>
  </si>
  <si>
    <t>LINC01584</t>
  </si>
  <si>
    <t>KANK1</t>
  </si>
  <si>
    <t>TMEM266</t>
  </si>
  <si>
    <t>CDC23</t>
  </si>
  <si>
    <t>P2RX1</t>
  </si>
  <si>
    <t>PCSK1N</t>
  </si>
  <si>
    <t>MED15P9</t>
  </si>
  <si>
    <t>CTSW</t>
  </si>
  <si>
    <t>TRIM56</t>
  </si>
  <si>
    <t>BMP8B</t>
  </si>
  <si>
    <t>LOC400541</t>
  </si>
  <si>
    <t>SLC5A5</t>
  </si>
  <si>
    <t>CAST</t>
  </si>
  <si>
    <t>LOC101928372</t>
  </si>
  <si>
    <t>HPCAL4</t>
  </si>
  <si>
    <t>ZYG11A</t>
  </si>
  <si>
    <t>YEATS2</t>
  </si>
  <si>
    <t>KIF17</t>
  </si>
  <si>
    <t>EPS8L2</t>
  </si>
  <si>
    <t>RYK</t>
  </si>
  <si>
    <t>GRB2</t>
  </si>
  <si>
    <t>FGD3</t>
  </si>
  <si>
    <t>MIR190B</t>
  </si>
  <si>
    <t>FBXO28</t>
  </si>
  <si>
    <t>BRD4</t>
  </si>
  <si>
    <t>TMEM121B</t>
  </si>
  <si>
    <t>ABHD8</t>
  </si>
  <si>
    <t>ZNF793</t>
  </si>
  <si>
    <t>MIR7850</t>
  </si>
  <si>
    <t>POU5F1P4</t>
  </si>
  <si>
    <t>COQ4</t>
  </si>
  <si>
    <t>TALDO1</t>
  </si>
  <si>
    <t>RPS7</t>
  </si>
  <si>
    <t>LOC101929073</t>
  </si>
  <si>
    <t>NEXMIF</t>
  </si>
  <si>
    <t>SLC20A2</t>
  </si>
  <si>
    <t>TTLL10</t>
  </si>
  <si>
    <t>SDC2</t>
  </si>
  <si>
    <t>DAO</t>
  </si>
  <si>
    <t>POLR3D</t>
  </si>
  <si>
    <t>TTC19</t>
  </si>
  <si>
    <t>TMEM203</t>
  </si>
  <si>
    <t>RPS19</t>
  </si>
  <si>
    <t>DROSHA</t>
  </si>
  <si>
    <t>TMEM240</t>
  </si>
  <si>
    <t>KIF1C</t>
  </si>
  <si>
    <t>MSX2</t>
  </si>
  <si>
    <t>PRAMEF17</t>
  </si>
  <si>
    <t>JTB</t>
  </si>
  <si>
    <t>PPP1R13L</t>
  </si>
  <si>
    <t>OOEP</t>
  </si>
  <si>
    <t>NONO</t>
  </si>
  <si>
    <t>GP1BA</t>
  </si>
  <si>
    <t>RAB43</t>
  </si>
  <si>
    <t>MIR4520-2</t>
  </si>
  <si>
    <t>TRIAP1</t>
  </si>
  <si>
    <t>TYK2</t>
  </si>
  <si>
    <t>DNAJC25</t>
  </si>
  <si>
    <t>DFFB</t>
  </si>
  <si>
    <t>TNFSF14</t>
  </si>
  <si>
    <t>SUGCT</t>
  </si>
  <si>
    <t>VKORC1L1</t>
  </si>
  <si>
    <t>GAMT</t>
  </si>
  <si>
    <t>MIR3667</t>
  </si>
  <si>
    <t>USP29</t>
  </si>
  <si>
    <t>HTR1D</t>
  </si>
  <si>
    <t>MIR6856</t>
  </si>
  <si>
    <t>MATK</t>
  </si>
  <si>
    <t>LHFPL5</t>
  </si>
  <si>
    <t>NEURL2</t>
  </si>
  <si>
    <t>ZNF286A</t>
  </si>
  <si>
    <t>CCDC168</t>
  </si>
  <si>
    <t>PRPS1</t>
  </si>
  <si>
    <t>PYDC1</t>
  </si>
  <si>
    <t>CNTROB</t>
  </si>
  <si>
    <t>FOXA3</t>
  </si>
  <si>
    <t>MYOD1</t>
  </si>
  <si>
    <t>GRM7-AS1</t>
  </si>
  <si>
    <t>PSMA6</t>
  </si>
  <si>
    <t>ELAVL4</t>
  </si>
  <si>
    <t>NKAIN1</t>
  </si>
  <si>
    <t>TSEN2</t>
  </si>
  <si>
    <t>CROCCP2</t>
  </si>
  <si>
    <t>MIR372</t>
  </si>
  <si>
    <t>RBM12</t>
  </si>
  <si>
    <t>C2orf72</t>
  </si>
  <si>
    <t>OR5AK4P</t>
  </si>
  <si>
    <t>PM20D1</t>
  </si>
  <si>
    <t>TMEM141</t>
  </si>
  <si>
    <t>DNAJA1</t>
  </si>
  <si>
    <t>DPRX</t>
  </si>
  <si>
    <t>LINC00354</t>
  </si>
  <si>
    <t>VPS37B</t>
  </si>
  <si>
    <t>SCN8A</t>
  </si>
  <si>
    <t>FLT3LG</t>
  </si>
  <si>
    <t>CNBP</t>
  </si>
  <si>
    <t>PLS1</t>
  </si>
  <si>
    <t>VPS29</t>
  </si>
  <si>
    <t>EIF3M</t>
  </si>
  <si>
    <t>NMT1</t>
  </si>
  <si>
    <t>LUC7L</t>
  </si>
  <si>
    <t>CDC5L</t>
  </si>
  <si>
    <t>TMEM169</t>
  </si>
  <si>
    <t>SCNM1</t>
  </si>
  <si>
    <t>CCDC183</t>
  </si>
  <si>
    <t>DBNDD1</t>
  </si>
  <si>
    <t>MIR548K</t>
  </si>
  <si>
    <t>GP2</t>
  </si>
  <si>
    <t>LARGE2</t>
  </si>
  <si>
    <t>CRLF3</t>
  </si>
  <si>
    <t>CAVIN1</t>
  </si>
  <si>
    <t>RAD51C</t>
  </si>
  <si>
    <t>LIPM</t>
  </si>
  <si>
    <t>SIGLEC9</t>
  </si>
  <si>
    <t>MSX1</t>
  </si>
  <si>
    <t>FCMR</t>
  </si>
  <si>
    <t>PTP4A2</t>
  </si>
  <si>
    <t>DEGS1</t>
  </si>
  <si>
    <t>ZNF157</t>
  </si>
  <si>
    <t>KLHL26</t>
  </si>
  <si>
    <t>SNORD115-22</t>
  </si>
  <si>
    <t>MAMSTR</t>
  </si>
  <si>
    <t>TIMM17A</t>
  </si>
  <si>
    <t>MEFV</t>
  </si>
  <si>
    <t>PHACTR3</t>
  </si>
  <si>
    <t>FGF22</t>
  </si>
  <si>
    <t>RHOV</t>
  </si>
  <si>
    <t>RPL14</t>
  </si>
  <si>
    <t>RDH11</t>
  </si>
  <si>
    <t>TENM1</t>
  </si>
  <si>
    <t>MMACHC</t>
  </si>
  <si>
    <t>CDH23</t>
  </si>
  <si>
    <t>DLG1-AS1</t>
  </si>
  <si>
    <t>RPS21</t>
  </si>
  <si>
    <t>APPL1</t>
  </si>
  <si>
    <t>IFNL3</t>
  </si>
  <si>
    <t>LRRN4</t>
  </si>
  <si>
    <t>FGF13-AS1</t>
  </si>
  <si>
    <t>TERB2</t>
  </si>
  <si>
    <t>BST2</t>
  </si>
  <si>
    <t>NUP62</t>
  </si>
  <si>
    <t>ZNF433</t>
  </si>
  <si>
    <t>SOWAHD</t>
  </si>
  <si>
    <t>SMARCD2</t>
  </si>
  <si>
    <t>DPYSL2</t>
  </si>
  <si>
    <t>ADAMTSL4-AS1</t>
  </si>
  <si>
    <t>WDR86-AS1</t>
  </si>
  <si>
    <t>EXOSC6</t>
  </si>
  <si>
    <t>ACTG1</t>
  </si>
  <si>
    <t>MIR641</t>
  </si>
  <si>
    <t>PRR30</t>
  </si>
  <si>
    <t>NANOGNB</t>
  </si>
  <si>
    <t>CAAP1</t>
  </si>
  <si>
    <t>TPM4</t>
  </si>
  <si>
    <t>GLI1</t>
  </si>
  <si>
    <t>SCAP</t>
  </si>
  <si>
    <t>SNORD115-11</t>
  </si>
  <si>
    <t>IBA57</t>
  </si>
  <si>
    <t>ITIH5</t>
  </si>
  <si>
    <t>TRAF4</t>
  </si>
  <si>
    <t>ARHGAP4</t>
  </si>
  <si>
    <t>XPO1</t>
  </si>
  <si>
    <t>CA9</t>
  </si>
  <si>
    <t>MIR4327</t>
  </si>
  <si>
    <t>BSN-DT</t>
  </si>
  <si>
    <t>FOXK1</t>
  </si>
  <si>
    <t>CCDC71</t>
  </si>
  <si>
    <t>SNORD99</t>
  </si>
  <si>
    <t>LRRC20</t>
  </si>
  <si>
    <t>HORMAD1</t>
  </si>
  <si>
    <t>PDGFB</t>
  </si>
  <si>
    <t>ZNF492</t>
  </si>
  <si>
    <t>SERTAD3</t>
  </si>
  <si>
    <t>DNAJB6</t>
  </si>
  <si>
    <t>STX6</t>
  </si>
  <si>
    <t>ZNF446</t>
  </si>
  <si>
    <t>MIR3116-2</t>
  </si>
  <si>
    <t>CDKN2C</t>
  </si>
  <si>
    <t>NDUFC1</t>
  </si>
  <si>
    <t>TBC1D30</t>
  </si>
  <si>
    <t>IL34</t>
  </si>
  <si>
    <t>MDN1</t>
  </si>
  <si>
    <t>RUSC1</t>
  </si>
  <si>
    <t>GSG1L</t>
  </si>
  <si>
    <t>IRAK2</t>
  </si>
  <si>
    <t>DNAH2</t>
  </si>
  <si>
    <t>DDX31</t>
  </si>
  <si>
    <t>PRSS48</t>
  </si>
  <si>
    <t>DNAJC17</t>
  </si>
  <si>
    <t>NDOR1</t>
  </si>
  <si>
    <t>TPGS1</t>
  </si>
  <si>
    <t>DDX49</t>
  </si>
  <si>
    <t>STK25</t>
  </si>
  <si>
    <t>ACP7</t>
  </si>
  <si>
    <t>C11orf94</t>
  </si>
  <si>
    <t>IRF2BP1</t>
  </si>
  <si>
    <t>OR3A3</t>
  </si>
  <si>
    <t>FLYWCH2</t>
  </si>
  <si>
    <t>MTRNR2L4</t>
  </si>
  <si>
    <t>MTRNR2L7</t>
  </si>
  <si>
    <t>RHBDF2</t>
  </si>
  <si>
    <t>IRF1</t>
  </si>
  <si>
    <t>POLR2G</t>
  </si>
  <si>
    <t>ZNF527</t>
  </si>
  <si>
    <t>MPLKIP</t>
  </si>
  <si>
    <t>MIR520E</t>
  </si>
  <si>
    <t>ZNF114</t>
  </si>
  <si>
    <t>SLC30A5</t>
  </si>
  <si>
    <t>SPTB</t>
  </si>
  <si>
    <t>ZNF324B</t>
  </si>
  <si>
    <t>KCNC1</t>
  </si>
  <si>
    <t>TRMT2B</t>
  </si>
  <si>
    <t>TRIM52-AS1</t>
  </si>
  <si>
    <t>ARMC1</t>
  </si>
  <si>
    <t>PTPN12</t>
  </si>
  <si>
    <t>MIR1238</t>
  </si>
  <si>
    <t>IDH3A</t>
  </si>
  <si>
    <t>ZNF566</t>
  </si>
  <si>
    <t>CRYZ</t>
  </si>
  <si>
    <t>CLEC18B</t>
  </si>
  <si>
    <t>MIR378F</t>
  </si>
  <si>
    <t>SLC35G2</t>
  </si>
  <si>
    <t>NHLRC1</t>
  </si>
  <si>
    <t>PLEKHH2</t>
  </si>
  <si>
    <t>ZNF274</t>
  </si>
  <si>
    <t>ATF5</t>
  </si>
  <si>
    <t>MIR27A</t>
  </si>
  <si>
    <t>CDK2AP1</t>
  </si>
  <si>
    <t>SUSD5</t>
  </si>
  <si>
    <t>TM4SF19</t>
  </si>
  <si>
    <t>MIR548AY</t>
  </si>
  <si>
    <t>MIR647</t>
  </si>
  <si>
    <t>MIR5700</t>
  </si>
  <si>
    <t>TCHHL1</t>
  </si>
  <si>
    <t>VPREB1</t>
  </si>
  <si>
    <t>ISYNA1</t>
  </si>
  <si>
    <t>MRPL34</t>
  </si>
  <si>
    <t>MPC2</t>
  </si>
  <si>
    <t>DENR</t>
  </si>
  <si>
    <t>EBF1</t>
  </si>
  <si>
    <t>TBX2</t>
  </si>
  <si>
    <t>OR1E2</t>
  </si>
  <si>
    <t>MIR550B2</t>
  </si>
  <si>
    <t>TCEA1</t>
  </si>
  <si>
    <t>SNORD115-28</t>
  </si>
  <si>
    <t>FIZ1</t>
  </si>
  <si>
    <t>C1orf105</t>
  </si>
  <si>
    <t>PWRN3</t>
  </si>
  <si>
    <t>RNF114</t>
  </si>
  <si>
    <t>NCLN</t>
  </si>
  <si>
    <t>KHDRBS2</t>
  </si>
  <si>
    <t>MIR3689D2</t>
  </si>
  <si>
    <t>RPL35A</t>
  </si>
  <si>
    <t>RNF8</t>
  </si>
  <si>
    <t>CHKA</t>
  </si>
  <si>
    <t>CABP5</t>
  </si>
  <si>
    <t>PDLIM5</t>
  </si>
  <si>
    <t>VWF</t>
  </si>
  <si>
    <t>HENMT1</t>
  </si>
  <si>
    <t>FOSB</t>
  </si>
  <si>
    <t>AMHR2</t>
  </si>
  <si>
    <t>SLC1A7</t>
  </si>
  <si>
    <t>UCKL1</t>
  </si>
  <si>
    <t>RHOT2</t>
  </si>
  <si>
    <t>RHOA</t>
  </si>
  <si>
    <t>ABALON</t>
  </si>
  <si>
    <t>NFIA-AS1</t>
  </si>
  <si>
    <t>TIMM29</t>
  </si>
  <si>
    <t>USP17L9P</t>
  </si>
  <si>
    <t>LSM14B</t>
  </si>
  <si>
    <t>FLJ32255</t>
  </si>
  <si>
    <t>USP18</t>
  </si>
  <si>
    <t>CCDC28B</t>
  </si>
  <si>
    <t>PLEKHO1</t>
  </si>
  <si>
    <t>ZNF491</t>
  </si>
  <si>
    <t>INHBC</t>
  </si>
  <si>
    <t>ZC3H8</t>
  </si>
  <si>
    <t>PRIMPOL</t>
  </si>
  <si>
    <t>SMIM6</t>
  </si>
  <si>
    <t>SULT2A1</t>
  </si>
  <si>
    <t>APOO</t>
  </si>
  <si>
    <t>SULT6B1</t>
  </si>
  <si>
    <t>ANKRD13B</t>
  </si>
  <si>
    <t>FBXO27</t>
  </si>
  <si>
    <t>MIR6857</t>
  </si>
  <si>
    <t>THBS4</t>
  </si>
  <si>
    <t>WDR43</t>
  </si>
  <si>
    <t>SNORD115-25</t>
  </si>
  <si>
    <t>DHCR7</t>
  </si>
  <si>
    <t>BPIFA4P</t>
  </si>
  <si>
    <t>BCL2L1</t>
  </si>
  <si>
    <t>CELSR1</t>
  </si>
  <si>
    <t>BSN</t>
  </si>
  <si>
    <t>DDB1</t>
  </si>
  <si>
    <t>DLGAP1</t>
  </si>
  <si>
    <t>PAWR</t>
  </si>
  <si>
    <t>TIMD4</t>
  </si>
  <si>
    <t>PTPDC1</t>
  </si>
  <si>
    <t>NARS2</t>
  </si>
  <si>
    <t>BUD31</t>
  </si>
  <si>
    <t>CCDC62</t>
  </si>
  <si>
    <t>STUB1</t>
  </si>
  <si>
    <t>MIR6776</t>
  </si>
  <si>
    <t>TPSD1</t>
  </si>
  <si>
    <t>STOML1</t>
  </si>
  <si>
    <t>CHRAC1</t>
  </si>
  <si>
    <t>BATF2</t>
  </si>
  <si>
    <t>RPL5</t>
  </si>
  <si>
    <t>WDR53</t>
  </si>
  <si>
    <t>LASP1</t>
  </si>
  <si>
    <t>RAVER1</t>
  </si>
  <si>
    <t>PRODH2</t>
  </si>
  <si>
    <t>CREB3L4</t>
  </si>
  <si>
    <t>MIR1278</t>
  </si>
  <si>
    <t>TSTD3</t>
  </si>
  <si>
    <t>ZNF787</t>
  </si>
  <si>
    <t>C2orf66</t>
  </si>
  <si>
    <t>PLEKHN1</t>
  </si>
  <si>
    <t>MIR4804</t>
  </si>
  <si>
    <t>AXL</t>
  </si>
  <si>
    <t>APOA5</t>
  </si>
  <si>
    <t>TAC4</t>
  </si>
  <si>
    <t>ABCA17P</t>
  </si>
  <si>
    <t>TMIGD2</t>
  </si>
  <si>
    <t>C20orf204</t>
  </si>
  <si>
    <t>OR51V1</t>
  </si>
  <si>
    <t>MIR4488</t>
  </si>
  <si>
    <t>ZG16</t>
  </si>
  <si>
    <t>APC2</t>
  </si>
  <si>
    <t>BEST3</t>
  </si>
  <si>
    <t>Cell cycle</t>
  </si>
  <si>
    <t>DNA replication</t>
  </si>
  <si>
    <t>Mitotic G1-G1/S phases</t>
  </si>
  <si>
    <t>TGF-beta regulation of extracellular matrix</t>
  </si>
  <si>
    <t>Interferon alpha/beta signaling</t>
  </si>
  <si>
    <t>TNF-alpha signaling pathway</t>
  </si>
  <si>
    <t>Immunoblotting of PAI-1 in multiple melanoma cell lines stably infected with an AR overexpressing lentivirus or LacZ expressing control</t>
  </si>
  <si>
    <t>Identification of transcription factors and chromatin regulators that bind to sites overlapping with selective AR binding in AR-overexpressing cells, using publicly available ChIP-seq profiles using the Cistrome Data Browser and toolkit (http://dbtoolkit.cistrome.org/).</t>
  </si>
  <si>
    <t>Gene ontology analysis of genes selectively bound by AR and upregulated in AR-overexpressing cells.</t>
  </si>
  <si>
    <t xml:space="preserve">Proliferation by live-cell imaging assays (IncuCyte) of AR overexpressing (AR OE) versus control (CNTRL) A375 melanoma cells treated with Dabrafenib or DMSO and/or inhibitors of the EGFR, TGF-ß and BRAF </t>
  </si>
  <si>
    <t>KDB2B</t>
  </si>
  <si>
    <t>-log10(p-value)</t>
  </si>
  <si>
    <t>ERBB1 downstream pathway</t>
  </si>
  <si>
    <t>EGF/EGFR signaling pathway</t>
  </si>
  <si>
    <t>ABC transporters</t>
  </si>
  <si>
    <t>Integrin beta-2 pathway</t>
  </si>
  <si>
    <t>TGF-beta regulation of ECM</t>
  </si>
  <si>
    <t>BDNF signaling pathway</t>
  </si>
  <si>
    <t>Signaling by PDGF</t>
  </si>
  <si>
    <t>VEGFR1 pathway</t>
  </si>
  <si>
    <t>Keap1-Nrf2 pathway</t>
  </si>
  <si>
    <t>SB525334</t>
  </si>
  <si>
    <t>ERLOT SB525334</t>
  </si>
  <si>
    <t>DAB</t>
  </si>
  <si>
    <t>DAB ERLOT</t>
  </si>
  <si>
    <t>DAB SB525334</t>
  </si>
  <si>
    <t>DAB ERLOT SB525334</t>
  </si>
  <si>
    <t>starved-like</t>
  </si>
  <si>
    <t>57d on treatment</t>
  </si>
  <si>
    <t>Tres</t>
  </si>
  <si>
    <t>Tres_H9.S264</t>
  </si>
  <si>
    <t>na√Øve</t>
  </si>
  <si>
    <t>Tres_H14.S272</t>
  </si>
  <si>
    <t>Tres_H11.S280</t>
  </si>
  <si>
    <t>Tres_G9.S263</t>
  </si>
  <si>
    <t>pigmented</t>
  </si>
  <si>
    <t>Tres_G5.S231</t>
  </si>
  <si>
    <t>Tres_G1.S199</t>
  </si>
  <si>
    <t>Tres_F9.S262</t>
  </si>
  <si>
    <t>Tres_F6.S238</t>
  </si>
  <si>
    <t>Tres_F1.S198</t>
  </si>
  <si>
    <t>Tres_F11.S278</t>
  </si>
  <si>
    <t>Tres_E8.S253</t>
  </si>
  <si>
    <t>Tres_E7.S245</t>
  </si>
  <si>
    <t>Tres_E5.S229</t>
  </si>
  <si>
    <t>Tres_E1.S197</t>
  </si>
  <si>
    <t>invasive</t>
  </si>
  <si>
    <t>Tres_E12.S285</t>
  </si>
  <si>
    <t>Tres_D8.S252</t>
  </si>
  <si>
    <t>Tres_D6.S236</t>
  </si>
  <si>
    <t>Tres_D4.S220</t>
  </si>
  <si>
    <t>Tres_D14.S268</t>
  </si>
  <si>
    <t>Tres_D11.S276</t>
  </si>
  <si>
    <t>Tres_C8.S251</t>
  </si>
  <si>
    <t>Tres_C7.S243</t>
  </si>
  <si>
    <t>Tres_C5.S227</t>
  </si>
  <si>
    <t>Tres_C4.S219</t>
  </si>
  <si>
    <t>Tres_C3.S211</t>
  </si>
  <si>
    <t>Tres_C1.S195</t>
  </si>
  <si>
    <t>Tres_C14.S267</t>
  </si>
  <si>
    <t>Tres_B7.S242</t>
  </si>
  <si>
    <t>Tres_B3.S210</t>
  </si>
  <si>
    <t>Tres_B1.S194</t>
  </si>
  <si>
    <t>Tres_B14.S266</t>
  </si>
  <si>
    <t>Tres_B12.S282</t>
  </si>
  <si>
    <t>Tres_H5.S349</t>
  </si>
  <si>
    <t>Tres_H1.S317</t>
  </si>
  <si>
    <t>Tres_H11.S105</t>
  </si>
  <si>
    <t>Tres_H10.S113</t>
  </si>
  <si>
    <t>Tres_G9.S380</t>
  </si>
  <si>
    <t>Tres_G8.S372</t>
  </si>
  <si>
    <t>Tres_G7.S364</t>
  </si>
  <si>
    <t>Tres_G6.S356</t>
  </si>
  <si>
    <t>Tres_G4.S340</t>
  </si>
  <si>
    <t>Tres_G3.S332</t>
  </si>
  <si>
    <t>Tres_G2.S324</t>
  </si>
  <si>
    <t>Tres_G12.S98</t>
  </si>
  <si>
    <t>Tres_G11.S106</t>
  </si>
  <si>
    <t>Tres_G10.S114</t>
  </si>
  <si>
    <t>Tres_F6.S355</t>
  </si>
  <si>
    <t>Tres_F1.S315</t>
  </si>
  <si>
    <t>Tres_F10.S115</t>
  </si>
  <si>
    <t>Tres_E8.S370</t>
  </si>
  <si>
    <t>Tres_E7.S362</t>
  </si>
  <si>
    <t>Tres_E6.S354</t>
  </si>
  <si>
    <t>Tres_E3.S330</t>
  </si>
  <si>
    <t>Tres_E2.S322</t>
  </si>
  <si>
    <t>Tres_E11.S108</t>
  </si>
  <si>
    <t>Tres_D8.S369</t>
  </si>
  <si>
    <t>Tres_D6.S353</t>
  </si>
  <si>
    <t>Tres_D5.S345</t>
  </si>
  <si>
    <t>Tres_D3.S329</t>
  </si>
  <si>
    <t>Tres_D2.S321</t>
  </si>
  <si>
    <t>Tres_D12.S101</t>
  </si>
  <si>
    <t>Tres_D11.S109</t>
  </si>
  <si>
    <t>Tres_C9.S376</t>
  </si>
  <si>
    <t>Tres_C8.S368</t>
  </si>
  <si>
    <t>Tres_C7.S360</t>
  </si>
  <si>
    <t>Tres_C6.S352</t>
  </si>
  <si>
    <t>Tres_C4.S336</t>
  </si>
  <si>
    <t>Tres_C2.S320</t>
  </si>
  <si>
    <t>Tres_C1.S312</t>
  </si>
  <si>
    <t>Tres_C12.S102</t>
  </si>
  <si>
    <t>Tres_C10.S384</t>
  </si>
  <si>
    <t>Tres_B5.S343</t>
  </si>
  <si>
    <t>Tres_B10.S383</t>
  </si>
  <si>
    <t>Tres_A9.S374</t>
  </si>
  <si>
    <t>Tres_A8.S366</t>
  </si>
  <si>
    <t>Tres_A6.S350</t>
  </si>
  <si>
    <t>Tres_A4.S334</t>
  </si>
  <si>
    <t>Tres_A1.S310</t>
  </si>
  <si>
    <t>Tres_A10.S382</t>
  </si>
  <si>
    <t>28d on treatment</t>
  </si>
  <si>
    <t>lib2</t>
  </si>
  <si>
    <t>lib2_AR_T28_2_G5.S268</t>
  </si>
  <si>
    <t>lib2_AR_T28_2_D5.S232</t>
  </si>
  <si>
    <t>lib2_AR_T28_2_C5.S220</t>
  </si>
  <si>
    <t>lib2_AR_lib2_AR_T28_228_2_G7.S270</t>
  </si>
  <si>
    <t>lib2_AR_lib2_AR_T28_228_2_G6.S269</t>
  </si>
  <si>
    <t>lib2_AR_lib2_AR_T28_228_2_G11.S274</t>
  </si>
  <si>
    <t>lib2_AR_lib2_AR_T28_228_2_G10.S273</t>
  </si>
  <si>
    <t>lib2_AR_lib2_AR_T28_228_2_F4.S255</t>
  </si>
  <si>
    <t>lib2_AR_lib2_AR_T28_228_2_F3.S254</t>
  </si>
  <si>
    <t>neural crest SC</t>
  </si>
  <si>
    <t>lib2_AR_lib2_AR_T28_228_2_F12.S263</t>
  </si>
  <si>
    <t>lib2_AR_lib2_AR_T28_228_2_E8.S247</t>
  </si>
  <si>
    <t>lib2_AR_lib2_AR_T28_228_2_E7.S246</t>
  </si>
  <si>
    <t>lib2_AR_lib2_AR_T28_228_2_E2.S241</t>
  </si>
  <si>
    <t>lib2_AR_lib2_AR_T28_228_2_E11.S250</t>
  </si>
  <si>
    <t>lib2_AR_lib2_AR_T28_228_2_D9.S236</t>
  </si>
  <si>
    <t>lib2_AR_lib2_AR_T28_228_2_D6.S233</t>
  </si>
  <si>
    <t>lib2_AR_lib2_AR_T28_228_2_D3.S230</t>
  </si>
  <si>
    <t>lib2_AR_lib2_AR_T28_228_2_C9.S224</t>
  </si>
  <si>
    <t>lib2_AR_lib2_AR_T28_228_2_C6.S221</t>
  </si>
  <si>
    <t>lib2_AR_lib2_AR_T28_228_2_C2.S217</t>
  </si>
  <si>
    <t>lib2_AR_lib2_AR_T28_228_2_C1.S216</t>
  </si>
  <si>
    <t>lib1</t>
  </si>
  <si>
    <t>lib1_AR_T28_1_H5.S376</t>
  </si>
  <si>
    <t>lib1_AR_T28_1_H2.S373</t>
  </si>
  <si>
    <t>lib1_AR_T28_1_G8.S367</t>
  </si>
  <si>
    <t>lib1_AR_T28_1_G7.S366</t>
  </si>
  <si>
    <t>lib1_AR_T28_1_G6.S365</t>
  </si>
  <si>
    <t>lib1_AR_T28_1_G5.S364</t>
  </si>
  <si>
    <t>lib1_AR_T28_1_G4.S363</t>
  </si>
  <si>
    <t>lib1_AR_T28_1_G3.S362</t>
  </si>
  <si>
    <t>lib1_AR_T28_1_G2.S361</t>
  </si>
  <si>
    <t>lib1_AR_T28_1_G1.S360</t>
  </si>
  <si>
    <t>lib1_AR_T28_1_G12.S371</t>
  </si>
  <si>
    <t>lib1_AR_T28_1_G10.S369</t>
  </si>
  <si>
    <t>lib1_AR_T28_1_F9.S356</t>
  </si>
  <si>
    <t>lib1_AR_T28_1_F8.S355</t>
  </si>
  <si>
    <t>lib1_AR_T28_1_F7.S354</t>
  </si>
  <si>
    <t>lib1_AR_T28_1_F6.S353</t>
  </si>
  <si>
    <t>lib1_AR_T28_1_F5.S352</t>
  </si>
  <si>
    <t>lib1_AR_T28_1_F4.S351</t>
  </si>
  <si>
    <t>lib1_AR_T28_1_F2.S349</t>
  </si>
  <si>
    <t>lib1_AR_T28_1_F1.S348</t>
  </si>
  <si>
    <t>lib1_AR_T28_1_F12.S359</t>
  </si>
  <si>
    <t>lib1_AR_T28_1_F11.S358</t>
  </si>
  <si>
    <t>lib1_AR_T28_1_F10.S357</t>
  </si>
  <si>
    <t>lib1_AR_T28_1_E9.S344</t>
  </si>
  <si>
    <t>lib1_AR_T28_1_E8.S343</t>
  </si>
  <si>
    <t>lib1_AR_T28_1_E7.S342</t>
  </si>
  <si>
    <t>lib1_AR_T28_1_E5.S340</t>
  </si>
  <si>
    <t>lib1_AR_T28_1_E4.S339</t>
  </si>
  <si>
    <t>lib1_AR_T28_1_E1.S336</t>
  </si>
  <si>
    <t>lib1_AR_T28_1_E11.S346</t>
  </si>
  <si>
    <t>lib1_AR_T28_1_E10.S345</t>
  </si>
  <si>
    <t>lib1_AR_T28_1_D9.S332</t>
  </si>
  <si>
    <t>lib1_AR_T28_1_D8.S331</t>
  </si>
  <si>
    <t>lib1_AR_T28_1_D7.S330</t>
  </si>
  <si>
    <t>lib1_AR_T28_1_D6.S329</t>
  </si>
  <si>
    <t>lib1_AR_T28_1_D5.S328</t>
  </si>
  <si>
    <t>lib1_AR_T28_1_D4.S327</t>
  </si>
  <si>
    <t>lib1_AR_T28_1_D1.S324</t>
  </si>
  <si>
    <t>lib1_AR_T28_1_D12.S335</t>
  </si>
  <si>
    <t>lib1_AR_T28_1_D10.S333</t>
  </si>
  <si>
    <t>lib1_AR_T28_1_C9.S320</t>
  </si>
  <si>
    <t>lib1_AR_T28_1_C7.S318</t>
  </si>
  <si>
    <t>lib1_AR_T28_1_C6.S317</t>
  </si>
  <si>
    <t>lib1_AR_T28_1_C5.S316</t>
  </si>
  <si>
    <t>lib1_AR_T28_1_C4.S315</t>
  </si>
  <si>
    <t>lib1_AR_T28_1_C3.S314</t>
  </si>
  <si>
    <t>lib1_AR_T28_1_C2.S313</t>
  </si>
  <si>
    <t>lib1_AR_T28_1_C1.S312</t>
  </si>
  <si>
    <t>lib1_AR_T28_1_C12.S323</t>
  </si>
  <si>
    <t>lib1_AR_T28_1_C11.S322</t>
  </si>
  <si>
    <t>lib1_AR_T28_1_B9.S308</t>
  </si>
  <si>
    <t>lib1_AR_T28_1_B8.S307</t>
  </si>
  <si>
    <t>lib1_AR_T28_1_B7.S306</t>
  </si>
  <si>
    <t>lib1_AR_T28_1_B5.S304</t>
  </si>
  <si>
    <t>lib1_AR_T28_1_B4.S303</t>
  </si>
  <si>
    <t>lib1_AR_T28_1_B3.S302</t>
  </si>
  <si>
    <t>lib1_AR_T28_1_B2.S301</t>
  </si>
  <si>
    <t>lib1_AR_T28_1_B1.S300</t>
  </si>
  <si>
    <t>lib1_AR_T28_1_B12.S311</t>
  </si>
  <si>
    <t>lib1_AR_T28_1_B11.S310</t>
  </si>
  <si>
    <t>lib1_AR_T28_1_A7.S294</t>
  </si>
  <si>
    <t>lib1_AR_T28_1_A4.S291</t>
  </si>
  <si>
    <t>lib1_AR_T28_1_A2.S289</t>
  </si>
  <si>
    <t>lib1_AR_T28_1_A1.S288</t>
  </si>
  <si>
    <t>lib1_AR_T28_1_A11.S298</t>
  </si>
  <si>
    <t>lib1_AR_T28_1_A10.S297</t>
  </si>
  <si>
    <t>T28</t>
  </si>
  <si>
    <t>T28_H8.S160</t>
  </si>
  <si>
    <t>T28_H6.S144</t>
  </si>
  <si>
    <t>T28_H5.S136</t>
  </si>
  <si>
    <t>T28_H12.S192</t>
  </si>
  <si>
    <t>T28_H11.S184</t>
  </si>
  <si>
    <t>T28_G7.S151</t>
  </si>
  <si>
    <t>T28_G5.S135</t>
  </si>
  <si>
    <t>T28_G3.S119</t>
  </si>
  <si>
    <t>T28_G2.S111</t>
  </si>
  <si>
    <t>T28_G14.S175</t>
  </si>
  <si>
    <t>T28_G12.S191</t>
  </si>
  <si>
    <t>T28_F8.S158</t>
  </si>
  <si>
    <t>T28_F7.S150</t>
  </si>
  <si>
    <t>T28_F6.S142</t>
  </si>
  <si>
    <t>T28_F5.S134</t>
  </si>
  <si>
    <t>T28_F4.S126</t>
  </si>
  <si>
    <t>T28_F3.S118</t>
  </si>
  <si>
    <t>T28_F14.S174</t>
  </si>
  <si>
    <t>T28_F12.S190</t>
  </si>
  <si>
    <t>T28_F11.S182</t>
  </si>
  <si>
    <t>T28_E8.S157</t>
  </si>
  <si>
    <t>T28_E14.S173</t>
  </si>
  <si>
    <t>T28_E12.S189</t>
  </si>
  <si>
    <t>T28_D7.S148</t>
  </si>
  <si>
    <t>T28_D6.S140</t>
  </si>
  <si>
    <t>T28_D4.S124</t>
  </si>
  <si>
    <t>T28_D14.S172</t>
  </si>
  <si>
    <t>T28_D11.S180</t>
  </si>
  <si>
    <t>T28_C8.S155</t>
  </si>
  <si>
    <t>T28_C6.S139</t>
  </si>
  <si>
    <t>T28_C2.S107</t>
  </si>
  <si>
    <t>T28_C12.S187</t>
  </si>
  <si>
    <t>T28_B5.S130</t>
  </si>
  <si>
    <t>T28_B12.S186</t>
  </si>
  <si>
    <t>T28_A9.S161</t>
  </si>
  <si>
    <t>T28_A8.S153</t>
  </si>
  <si>
    <t>T28_A7.S145</t>
  </si>
  <si>
    <t>T28_A3.S113</t>
  </si>
  <si>
    <t>T28_A2.S105</t>
  </si>
  <si>
    <t>T28_A14.S169</t>
  </si>
  <si>
    <t>T28_A11.S177</t>
  </si>
  <si>
    <t>T28_H5.S253</t>
  </si>
  <si>
    <t>T28_H3.S237</t>
  </si>
  <si>
    <t>T28_H1.S221</t>
  </si>
  <si>
    <t>T28_G5.S252</t>
  </si>
  <si>
    <t>T28_G4.S244</t>
  </si>
  <si>
    <t>T28_G3.S236</t>
  </si>
  <si>
    <t>T28_G10.S292</t>
  </si>
  <si>
    <t>T28_F8.S275</t>
  </si>
  <si>
    <t>T28_F5.S251</t>
  </si>
  <si>
    <t>T28_F3.S235</t>
  </si>
  <si>
    <t>T28_F2.S227</t>
  </si>
  <si>
    <t>T28_F1.S219</t>
  </si>
  <si>
    <t>T28_F12.S307</t>
  </si>
  <si>
    <t>T28_F11.S299</t>
  </si>
  <si>
    <t>T28_F10.S291</t>
  </si>
  <si>
    <t>T28_E8.S274</t>
  </si>
  <si>
    <t>T28_E7.S266</t>
  </si>
  <si>
    <t>T28_E6.S258</t>
  </si>
  <si>
    <t>T28_E5.S250</t>
  </si>
  <si>
    <t>T28_E4.S242</t>
  </si>
  <si>
    <t>T28_E3.S234</t>
  </si>
  <si>
    <t>T28_E2.S226</t>
  </si>
  <si>
    <t>T28_E12.S306</t>
  </si>
  <si>
    <t>T28_D8.S273</t>
  </si>
  <si>
    <t>T28_D7.S265</t>
  </si>
  <si>
    <t>T28_D6.S257</t>
  </si>
  <si>
    <t>T28_D4.S241</t>
  </si>
  <si>
    <t>T28_D3.S233</t>
  </si>
  <si>
    <t>T28_D1.S217</t>
  </si>
  <si>
    <t>T28_D12.S305</t>
  </si>
  <si>
    <t>T28_D11.S297</t>
  </si>
  <si>
    <t>T28_C9.S280</t>
  </si>
  <si>
    <t>T28_C8.S272</t>
  </si>
  <si>
    <t>T28_C5.S248</t>
  </si>
  <si>
    <t>T28_C2.S224</t>
  </si>
  <si>
    <t>T28_C1.S216</t>
  </si>
  <si>
    <t>T28_B6.S255</t>
  </si>
  <si>
    <t>T28_B5.S247</t>
  </si>
  <si>
    <t>T28_B3.S231</t>
  </si>
  <si>
    <t>T28_B12.S303</t>
  </si>
  <si>
    <t>T28_B11.S295</t>
  </si>
  <si>
    <t>T28_A8.S270</t>
  </si>
  <si>
    <t>T28_A6.S254</t>
  </si>
  <si>
    <t>T28_A5.S246</t>
  </si>
  <si>
    <t>T28_A12.S302</t>
  </si>
  <si>
    <t>T28_A11.S294</t>
  </si>
  <si>
    <t>T28_A10.S286</t>
  </si>
  <si>
    <t>4d on treatment</t>
  </si>
  <si>
    <t>T4</t>
  </si>
  <si>
    <t>T4_H2.S16</t>
  </si>
  <si>
    <t>T4_H11.S88</t>
  </si>
  <si>
    <t>T4_G9.S71</t>
  </si>
  <si>
    <t>T4_G8.S63</t>
  </si>
  <si>
    <t>T4_G3.S23</t>
  </si>
  <si>
    <t>T4_G14.S79</t>
  </si>
  <si>
    <t>T4_G12.S95</t>
  </si>
  <si>
    <t>T4_F9.S70</t>
  </si>
  <si>
    <t>T4_F8.S62</t>
  </si>
  <si>
    <t>T4_F7.S54</t>
  </si>
  <si>
    <t>T4_F6.S46</t>
  </si>
  <si>
    <t>T4_F5.S38</t>
  </si>
  <si>
    <t>T4_F3.S22</t>
  </si>
  <si>
    <t>T4_F1.S6</t>
  </si>
  <si>
    <t>T4_F14.S78</t>
  </si>
  <si>
    <t>T4_F12.S94</t>
  </si>
  <si>
    <t>T4_F11.S86</t>
  </si>
  <si>
    <t>T4_E9.S69</t>
  </si>
  <si>
    <t>T4_E7.S53</t>
  </si>
  <si>
    <t>T4_E6.S45</t>
  </si>
  <si>
    <t>T4_E2.S13</t>
  </si>
  <si>
    <t>T4_E1.S5</t>
  </si>
  <si>
    <t>T4_D9.S68</t>
  </si>
  <si>
    <t>T4_D3.S20</t>
  </si>
  <si>
    <t>T4_D1.S4</t>
  </si>
  <si>
    <t>T4_D14.S76</t>
  </si>
  <si>
    <t>T4_D11.S84</t>
  </si>
  <si>
    <t>T4_C9.S67</t>
  </si>
  <si>
    <t>T4_C6.S43</t>
  </si>
  <si>
    <t>T4_C5.S35</t>
  </si>
  <si>
    <t>T4_C3.S19</t>
  </si>
  <si>
    <t>T4_C2.S11</t>
  </si>
  <si>
    <t>T4_C12.S91</t>
  </si>
  <si>
    <t>T4_C11.S83</t>
  </si>
  <si>
    <t>T4_B9.S66</t>
  </si>
  <si>
    <t>T4_B7.S50</t>
  </si>
  <si>
    <t>T4_B4.S26</t>
  </si>
  <si>
    <t>T4_B2.S10</t>
  </si>
  <si>
    <t>T4_B14.S74</t>
  </si>
  <si>
    <t>T4_B12.S90</t>
  </si>
  <si>
    <t>T4_A6.S41</t>
  </si>
  <si>
    <t>T4_A2.S9</t>
  </si>
  <si>
    <t>T4_H8.S181</t>
  </si>
  <si>
    <t>T4_H5.S157</t>
  </si>
  <si>
    <t>T4_H4.S149</t>
  </si>
  <si>
    <t>T4_H2.S133</t>
  </si>
  <si>
    <t>T4_H1.S125</t>
  </si>
  <si>
    <t>T4_H11.S205</t>
  </si>
  <si>
    <t>T4_G9.S188</t>
  </si>
  <si>
    <t>T4_G8.S180</t>
  </si>
  <si>
    <t>T4_G6.S164</t>
  </si>
  <si>
    <t>T4_G5.S156</t>
  </si>
  <si>
    <t>T4_G4.S148</t>
  </si>
  <si>
    <t>T4_G3.S140</t>
  </si>
  <si>
    <t>T4_G2.S132</t>
  </si>
  <si>
    <t>T4_G11.S204</t>
  </si>
  <si>
    <t>T4_G10.S196</t>
  </si>
  <si>
    <t>T4_F9.S187</t>
  </si>
  <si>
    <t>T4_F7.S171</t>
  </si>
  <si>
    <t>T4_F5.S155</t>
  </si>
  <si>
    <t>T4_F4.S147</t>
  </si>
  <si>
    <t>T4_F3.S139</t>
  </si>
  <si>
    <t>T4_F12.S211</t>
  </si>
  <si>
    <t>T4_F11.S203</t>
  </si>
  <si>
    <t>T4_E8.S178</t>
  </si>
  <si>
    <t>T4_E6.S162</t>
  </si>
  <si>
    <t>T4_E5.S154</t>
  </si>
  <si>
    <t>T4_E4.S146</t>
  </si>
  <si>
    <t>T4_E2.S130</t>
  </si>
  <si>
    <t>T4_E1.S122</t>
  </si>
  <si>
    <t>T4_E11.S202</t>
  </si>
  <si>
    <t>T4_E10.S194</t>
  </si>
  <si>
    <t>T4_D9.S185</t>
  </si>
  <si>
    <t>T4_D8.S177</t>
  </si>
  <si>
    <t>T4_D7.S169</t>
  </si>
  <si>
    <t>T4_D4.S145</t>
  </si>
  <si>
    <t>T4_D2.S129</t>
  </si>
  <si>
    <t>T4_D12.S209</t>
  </si>
  <si>
    <t>T4_D10.S193</t>
  </si>
  <si>
    <t>T4_C8.S176</t>
  </si>
  <si>
    <t>T4_C7.S168</t>
  </si>
  <si>
    <t>T4_C6.S160</t>
  </si>
  <si>
    <t>T4_C4.S144</t>
  </si>
  <si>
    <t>T4_C3.S136</t>
  </si>
  <si>
    <t>T4_C2.S128</t>
  </si>
  <si>
    <t>T4_C1.S120</t>
  </si>
  <si>
    <t>T4_C12.S208</t>
  </si>
  <si>
    <t>T4_C10.S192</t>
  </si>
  <si>
    <t>T4_B6.S159</t>
  </si>
  <si>
    <t>T4_B5.S151</t>
  </si>
  <si>
    <t>T4_B3.S135</t>
  </si>
  <si>
    <t>T4_B12.S207</t>
  </si>
  <si>
    <t>T4_B11.S199</t>
  </si>
  <si>
    <t>T4_A9.S182</t>
  </si>
  <si>
    <t>T4_A8.S174</t>
  </si>
  <si>
    <t>T4_A6.S158</t>
  </si>
  <si>
    <t>T4_A5.S150</t>
  </si>
  <si>
    <t>T4_A3.S134</t>
  </si>
  <si>
    <t>T4_A2.S126</t>
  </si>
  <si>
    <t>T4_A1.S118</t>
  </si>
  <si>
    <t>T4_A12.S206</t>
  </si>
  <si>
    <t>T4_A11.S198</t>
  </si>
  <si>
    <t>T4_A10.S190</t>
  </si>
  <si>
    <t>T4_C5.S152</t>
  </si>
  <si>
    <t>before treatment</t>
  </si>
  <si>
    <t>T0</t>
  </si>
  <si>
    <t>T0_H8.S352</t>
  </si>
  <si>
    <t>T0_H4.S320</t>
  </si>
  <si>
    <t>T0_H1.S296</t>
  </si>
  <si>
    <t>T0_H11.S376</t>
  </si>
  <si>
    <t>T0_G9.S359</t>
  </si>
  <si>
    <t>T0_G8.S351</t>
  </si>
  <si>
    <t>T0_G7.S343</t>
  </si>
  <si>
    <t>T0_G6.S335</t>
  </si>
  <si>
    <t>T0_G5.S327</t>
  </si>
  <si>
    <t>T0_G4.S319</t>
  </si>
  <si>
    <t>T0_G3.S311</t>
  </si>
  <si>
    <t>T0_G2.S303</t>
  </si>
  <si>
    <t>T0_G1.S295</t>
  </si>
  <si>
    <t>T0_G11.S375</t>
  </si>
  <si>
    <t>T0_F9.S358</t>
  </si>
  <si>
    <t>T0_F8.S350</t>
  </si>
  <si>
    <t>T0_F7.S342</t>
  </si>
  <si>
    <t>T0_F6.S334</t>
  </si>
  <si>
    <t>T0_F5.S326</t>
  </si>
  <si>
    <t>T0_F2.S302</t>
  </si>
  <si>
    <t>T0_F1.S294</t>
  </si>
  <si>
    <t>T0_F11.S374</t>
  </si>
  <si>
    <t>T0_E8.S349</t>
  </si>
  <si>
    <t>T0_E6.S333</t>
  </si>
  <si>
    <t>T0_E5.S325</t>
  </si>
  <si>
    <t>T0_E4.S317</t>
  </si>
  <si>
    <t>T0_E2.S301</t>
  </si>
  <si>
    <t>T0_E1.S293</t>
  </si>
  <si>
    <t>T0_E11.S373</t>
  </si>
  <si>
    <t>T0_E10.S365</t>
  </si>
  <si>
    <t>T0_D4.S316</t>
  </si>
  <si>
    <t>T0_D2.S300</t>
  </si>
  <si>
    <t>T0_D1.S292</t>
  </si>
  <si>
    <t>T0_D11.S372</t>
  </si>
  <si>
    <t>T0_C9.S355</t>
  </si>
  <si>
    <t>T0_C8.S347</t>
  </si>
  <si>
    <t>T0_C7.S339</t>
  </si>
  <si>
    <t>T0_C3.S307</t>
  </si>
  <si>
    <t>T0_C2.S299</t>
  </si>
  <si>
    <t>T0_C1.S291</t>
  </si>
  <si>
    <t>T0_C11.S371</t>
  </si>
  <si>
    <t>T0_B9.S354</t>
  </si>
  <si>
    <t>T0_B8.S346</t>
  </si>
  <si>
    <t>T0_B7.S338</t>
  </si>
  <si>
    <t>T0_B5.S322</t>
  </si>
  <si>
    <t>T0_B4.S314</t>
  </si>
  <si>
    <t>T0_B2.S298</t>
  </si>
  <si>
    <t>T0_B1.S290</t>
  </si>
  <si>
    <t>T0_B12.S378</t>
  </si>
  <si>
    <t>T0_B11.S370</t>
  </si>
  <si>
    <t>T0_B10.S362</t>
  </si>
  <si>
    <t>T0_A8.S345</t>
  </si>
  <si>
    <t>T0_A6.S329</t>
  </si>
  <si>
    <t>T0_A4.S313</t>
  </si>
  <si>
    <t>T0_A3.S305</t>
  </si>
  <si>
    <t>T0_A2.S297</t>
  </si>
  <si>
    <t>T0_A1.S289</t>
  </si>
  <si>
    <t>T0_A10.S361</t>
  </si>
  <si>
    <t>T0_H9.S72</t>
  </si>
  <si>
    <t>T0_H8.S64</t>
  </si>
  <si>
    <t>T0_H6.S48</t>
  </si>
  <si>
    <t>T0_H4.S32</t>
  </si>
  <si>
    <t>T0_H3.S24</t>
  </si>
  <si>
    <t>T0_H12.S96</t>
  </si>
  <si>
    <t>T0_H10.S80</t>
  </si>
  <si>
    <t>T0_G9.S71</t>
  </si>
  <si>
    <t>T0_G8.S63</t>
  </si>
  <si>
    <t>T0_G5.S39</t>
  </si>
  <si>
    <t>T0_G4.S31</t>
  </si>
  <si>
    <t>T0_G3.S23</t>
  </si>
  <si>
    <t>T0_G2.S15</t>
  </si>
  <si>
    <t>T0_G12.S95</t>
  </si>
  <si>
    <t>T0_G11.S87</t>
  </si>
  <si>
    <t>T0_G10.S79</t>
  </si>
  <si>
    <t>T0_F8.S62</t>
  </si>
  <si>
    <t>T0_F7.S54</t>
  </si>
  <si>
    <t>T0_F5.S38</t>
  </si>
  <si>
    <t>T0_F4.S30</t>
  </si>
  <si>
    <t>T0_F2.S14</t>
  </si>
  <si>
    <t>T0_F1.S6</t>
  </si>
  <si>
    <t>T0_F12.S94</t>
  </si>
  <si>
    <t>T0_F11.S86</t>
  </si>
  <si>
    <t>T0_E9.S69</t>
  </si>
  <si>
    <t>T0_E8.S61</t>
  </si>
  <si>
    <t>T0_E7.S53</t>
  </si>
  <si>
    <t>T0_E6.S45</t>
  </si>
  <si>
    <t>T0_E5.S37</t>
  </si>
  <si>
    <t>T0_E4.S29</t>
  </si>
  <si>
    <t>T0_E3.S21</t>
  </si>
  <si>
    <t>T0_E2.S13</t>
  </si>
  <si>
    <t>T0_E1.S5</t>
  </si>
  <si>
    <t>T0_E12.S93</t>
  </si>
  <si>
    <t>T0_E11.S85</t>
  </si>
  <si>
    <t>T0_D9.S68</t>
  </si>
  <si>
    <t>T0_D8.S60</t>
  </si>
  <si>
    <t>T0_D7.S52</t>
  </si>
  <si>
    <t>T0_D3.S20</t>
  </si>
  <si>
    <t>T0_D2.S12</t>
  </si>
  <si>
    <t>T0_D1.S4</t>
  </si>
  <si>
    <t>T0_D12.S92</t>
  </si>
  <si>
    <t>T0_C8.S59</t>
  </si>
  <si>
    <t>T0_C6.S43</t>
  </si>
  <si>
    <t>T0_C4.S27</t>
  </si>
  <si>
    <t>T0_C3.S19</t>
  </si>
  <si>
    <t>T0_C1.S3</t>
  </si>
  <si>
    <t>T0_C12.S91</t>
  </si>
  <si>
    <t>T0_B9.S66</t>
  </si>
  <si>
    <t>T0_B8.S58</t>
  </si>
  <si>
    <t>T0_B7.S50</t>
  </si>
  <si>
    <t>T0_B6.S42</t>
  </si>
  <si>
    <t>T0_B5.S34</t>
  </si>
  <si>
    <t>T0_B4.S26</t>
  </si>
  <si>
    <t>T0_B3.S18</t>
  </si>
  <si>
    <t>T0_B2.S10</t>
  </si>
  <si>
    <t>T0_B1.S2</t>
  </si>
  <si>
    <t>T0_B12.S90</t>
  </si>
  <si>
    <t>T0_B11.S82</t>
  </si>
  <si>
    <t>T0_B10.S74</t>
  </si>
  <si>
    <t>T0_A9.S65</t>
  </si>
  <si>
    <t>T0_A8.S57</t>
  </si>
  <si>
    <t>T0_A7.S49</t>
  </si>
  <si>
    <t>T0_A6.S41</t>
  </si>
  <si>
    <t>T0_A4.S25</t>
  </si>
  <si>
    <t>T0_A3.S17</t>
  </si>
  <si>
    <t>T0_A1.S1</t>
  </si>
  <si>
    <t>T0_A12.S89</t>
  </si>
  <si>
    <t>T0_A11.S81</t>
  </si>
  <si>
    <t>T0_A10.S73</t>
  </si>
  <si>
    <t>AROE_score</t>
  </si>
  <si>
    <t>HALLMARK_TGF_BETA_SIGNALING</t>
  </si>
  <si>
    <t>REACTOME_SIGNALING_BY_EGFR</t>
  </si>
  <si>
    <t>cluster</t>
  </si>
  <si>
    <t>time_point</t>
  </si>
  <si>
    <t>nFeature_RNA</t>
  </si>
  <si>
    <t>nCount_RNA</t>
  </si>
  <si>
    <t>orig.ident</t>
  </si>
  <si>
    <t>cell</t>
  </si>
  <si>
    <t>#</t>
  </si>
  <si>
    <t>AR/EGFR</t>
  </si>
  <si>
    <t>Spearman -log10 pvalue</t>
  </si>
  <si>
    <t>Spearman pvalue</t>
  </si>
  <si>
    <t>Spearman rho</t>
  </si>
  <si>
    <t>31 primary melanomas and 52 melanoma metastasis (XENOGRAFTS)</t>
  </si>
  <si>
    <t>GSE8401</t>
  </si>
  <si>
    <t>metastatic melanoma samples (n=214)</t>
  </si>
  <si>
    <t>GSE65904</t>
  </si>
  <si>
    <t>703 primary melanomas</t>
  </si>
  <si>
    <t>Leeds Melanoma Cohort</t>
  </si>
  <si>
    <t>primary and metastatic (n=472)</t>
  </si>
  <si>
    <t>TCGA</t>
  </si>
  <si>
    <t>&lt; 2.2e-16</t>
  </si>
  <si>
    <t>51 primary melanomas</t>
  </si>
  <si>
    <t>GSE98394</t>
  </si>
  <si>
    <t>AR-EGFR Correlation</t>
  </si>
  <si>
    <t>Met</t>
  </si>
  <si>
    <t>Primary</t>
  </si>
  <si>
    <t>Class</t>
  </si>
  <si>
    <t>Female</t>
  </si>
  <si>
    <t>Male</t>
  </si>
  <si>
    <t>Sex</t>
  </si>
  <si>
    <t>TCGA.GN.A262.06A.11R.A18T.07</t>
  </si>
  <si>
    <t>TCGA.EE.A20C.06A.11R.A18S.07</t>
  </si>
  <si>
    <t>TCGA.GN.A8LN.01A.11R.A37K.07</t>
  </si>
  <si>
    <t>TCGA.QB.AA9O.06A.11R.A39D.07</t>
  </si>
  <si>
    <t>TCGA.W3.AA1R.06A.11R.A39D.07</t>
  </si>
  <si>
    <t>TCGA.D3.A5GL.06A.11R.A27Q.07</t>
  </si>
  <si>
    <t>TCGA.ER.A194.01A.11R.A18U.07</t>
  </si>
  <si>
    <t>TCGA.D3.A8GS.06A.12R.A37K.07</t>
  </si>
  <si>
    <t>TCGA.EE.A29E.06A.11R.A18T.07</t>
  </si>
  <si>
    <t>TCGA.DA.A960.01A.11R.A37K.07</t>
  </si>
  <si>
    <t>TCGA.EB.A430.01A.11R.A24X.07</t>
  </si>
  <si>
    <t>TCGA.D3.A8GV.06A.11R.A37K.07</t>
  </si>
  <si>
    <t>TCGA.ER.A2NF.06A.11R.A18T.07</t>
  </si>
  <si>
    <t>TCGA.Z2.AA3S.06A.11R.A39D.07</t>
  </si>
  <si>
    <t>TCGA.YD.A89C.06A.11R.A37K.07</t>
  </si>
  <si>
    <t>TCGA.DA.A95Y.06A.11R.A37K.07</t>
  </si>
  <si>
    <t>TCGA.D3.A5GT.01A.12R.A311.07</t>
  </si>
  <si>
    <t>TCGA.BF.A5EP.01A.12R.A27Q.07</t>
  </si>
  <si>
    <t>TCGA.D3.A2JL.06A.11R.A18S.07</t>
  </si>
  <si>
    <t>TCGA.WE.AAA0.06A.11R.A38C.07</t>
  </si>
  <si>
    <t>TCGA.YG.AA3P.06A.11R.A38C.07</t>
  </si>
  <si>
    <t>TCGA.EE.A3AE.06A.11R.A18S.07</t>
  </si>
  <si>
    <t>TCGA.D3.A8GP.06A.11R.A37K.07</t>
  </si>
  <si>
    <t>TCGA.ER.A3ES.06A.11R.A20F.07</t>
  </si>
  <si>
    <t>TCGA.GN.A4U3.06A.11R.A32P.07</t>
  </si>
  <si>
    <t>TCGA.EE.A29Q.06A.11R.A18T.07</t>
  </si>
  <si>
    <t>TCGA.EE.A3J4.06A.11R.A20F.07</t>
  </si>
  <si>
    <t>TCGA.D3.A8GQ.06A.11R.A37K.07</t>
  </si>
  <si>
    <t>TCGA.D3.A8GK.06A.11R.A37K.07</t>
  </si>
  <si>
    <t>TCGA.EE.A3AC.06A.11R.A18S.07</t>
  </si>
  <si>
    <t>TCGA.EB.A6R0.01A.12R.A32P.07</t>
  </si>
  <si>
    <t>TCGA.BF.A5ER.01A.12R.A27Q.07</t>
  </si>
  <si>
    <t>TCGA.GN.A4U8.06A.11R.A32P.07</t>
  </si>
  <si>
    <t>TCGA.D9.A4Z3.01A.11R.A266.07</t>
  </si>
  <si>
    <t>TCGA.EE.A17X.06A.11R.A18S.07</t>
  </si>
  <si>
    <t>TCGA.D3.A51E.06A.11R.A266.07</t>
  </si>
  <si>
    <t>TCGA.GN.A4U7.06A.21R.A32P.07</t>
  </si>
  <si>
    <t>TCGA.D3.A8GN.06A.11R.A37K.07</t>
  </si>
  <si>
    <t>TCGA.DA.A95V.06A.11R.A37K.07</t>
  </si>
  <si>
    <t>TCGA.EB.A4P0.01A.41R.A266.07</t>
  </si>
  <si>
    <t>TCGA.GN.A8LL.06A.21R.A37K.07</t>
  </si>
  <si>
    <t>TCGA.EB.A5SG.06A.11R.A311.07</t>
  </si>
  <si>
    <t>TCGA.FR.A7U8.06A.21R.A352.07</t>
  </si>
  <si>
    <t>TCGA.XV.AAZY.01A.12R.A40A.07</t>
  </si>
  <si>
    <t>TCGA.D3.A8GR.06A.11R.A37K.07</t>
  </si>
  <si>
    <t>TCGA.D9.A6EC.06A.11R.A311.07</t>
  </si>
  <si>
    <t>TCGA.D3.A2JH.06A.11R.A18T.07</t>
  </si>
  <si>
    <t>TCGA.D3.A8GJ.06A.11R.A37K.07</t>
  </si>
  <si>
    <t>TCGA.W3.AA21.06A.11R.A38C.07</t>
  </si>
  <si>
    <t>TCGA.ER.A19G.06A.11R.A18U.07</t>
  </si>
  <si>
    <t>TCGA.D3.A51N.06A.11R.A266.07</t>
  </si>
  <si>
    <t>TCGA.WE.A8K1.06A.21R.A37K.07</t>
  </si>
  <si>
    <t>TCGA.EE.A2GI.06A.11R.A18T.07</t>
  </si>
  <si>
    <t>TCGA.GN.A263.01A.11R.A18T.07</t>
  </si>
  <si>
    <t>TCGA.FS.A1ZW.06A.12R.A18T.07</t>
  </si>
  <si>
    <t>TCGA.EB.A5FP.01A.11R.A27Q.07</t>
  </si>
  <si>
    <t>TCGA.WE.AAA4.06A.12R.A38C.07</t>
  </si>
  <si>
    <t>TCGA.D3.A2JO.06A.11R.A18S.07</t>
  </si>
  <si>
    <t>TCGA.EB.A97M.01A.11R.A38C.07</t>
  </si>
  <si>
    <t>TCGA.EB.A553.01A.12R.A27Q.07</t>
  </si>
  <si>
    <t>TCGA.D3.A2JP.06A.11R.A18S.07</t>
  </si>
  <si>
    <t>TCGA.DA.A1I0.06A.11R.A20F.07</t>
  </si>
  <si>
    <t>TCGA.EE.A2GM.06B.11R.A18S.07</t>
  </si>
  <si>
    <t>TCGA.WE.A8ZX.06A.11R.A37K.07</t>
  </si>
  <si>
    <t>TCGA.D3.A3C3.06A.12R.A18S.07</t>
  </si>
  <si>
    <t>TCGA.WE.A8ZO.06A.11R.A37K.07</t>
  </si>
  <si>
    <t>TCGA.EE.A29M.06A.11R.A18T.07</t>
  </si>
  <si>
    <t>TCGA.GN.A4U4.06A.11R.A32P.07</t>
  </si>
  <si>
    <t>TCGA.EB.A551.01A.21R.A27Q.07</t>
  </si>
  <si>
    <t>TCGA.WE.A8ZY.06A.11R.A37K.07</t>
  </si>
  <si>
    <t>TCGA.EE.A29L.06A.12R.A18S.07</t>
  </si>
  <si>
    <t>TCGA.BF.A9VF.01A.11R.A37K.07</t>
  </si>
  <si>
    <t>TCGA.EB.A82B.01A.11R.A352.07</t>
  </si>
  <si>
    <t>TCGA.DA.A1I5.06A.11R.A18T.07</t>
  </si>
  <si>
    <t>TCGA.EE.A2MP.06A.11R.A18S.07</t>
  </si>
  <si>
    <t>TCGA.D3.A5GO.06A.12R.A27Q.07</t>
  </si>
  <si>
    <t>TCGA.D9.A1JX.06A.11R.A18S.07</t>
  </si>
  <si>
    <t>TCGA.EE.A2M6.06A.12R.A18S.07</t>
  </si>
  <si>
    <t>TCGA.EE.A29B.06A.11R.A18U.07</t>
  </si>
  <si>
    <t>TCGA.EB.A44O.01A.11R.A266.07</t>
  </si>
  <si>
    <t>TCGA.EE.A2A2.06A.11R.A18T.07</t>
  </si>
  <si>
    <t>TCGA.D3.A1Q6.06A.11R.A18T.07</t>
  </si>
  <si>
    <t>TCGA.FS.A4FB.06A.11R.A266.07</t>
  </si>
  <si>
    <t>TCGA.D3.A5GN.06A.11R.A27Q.07</t>
  </si>
  <si>
    <t>TCGA.EE.A29P.06A.11R.A18T.07</t>
  </si>
  <si>
    <t>TCGA.D3.A2JE.06A.11R.A37K.07</t>
  </si>
  <si>
    <t>TCGA.EE.A2GR.06A.11R.A18S.07</t>
  </si>
  <si>
    <t>TCGA.EB.A5UL.06A.11R.A311.07</t>
  </si>
  <si>
    <t>TCGA.EE.A2GH.06A.11R.A18T.07</t>
  </si>
  <si>
    <t>TCGA.D9.A6EA.06A.11R.A311.07</t>
  </si>
  <si>
    <t>TCGA.EB.A5SH.06A.11R.A311.07</t>
  </si>
  <si>
    <t>TCGA.DA.A3F3.06A.11R.A20F.07</t>
  </si>
  <si>
    <t>TCGA.EB.A3Y7.01A.11R.A239.07</t>
  </si>
  <si>
    <t>TCGA.BF.A1PZ.01A.11R.A18S.07</t>
  </si>
  <si>
    <t>TCGA.EB.A3XB.01A.11R.A239.07</t>
  </si>
  <si>
    <t>TCGA.GN.A8LK.06A.11R.A37K.07</t>
  </si>
  <si>
    <t>TCGA.WE.A8ZT.06A.11R.A37K.07</t>
  </si>
  <si>
    <t>TCGA.W3.AA1O.06A.11R.A38C.07</t>
  </si>
  <si>
    <t>TCGA.D3.A51K.06A.11R.A266.07</t>
  </si>
  <si>
    <t>TCGA.FS.A1ZY.06A.11R.A18S.07</t>
  </si>
  <si>
    <t>TCGA.BF.AAP6.01A.11R.A40A.07</t>
  </si>
  <si>
    <t>TCGA.BF.AAP1.01A.11R.A39D.07</t>
  </si>
  <si>
    <t>TCGA.EB.A4OY.01A.11R.A266.07</t>
  </si>
  <si>
    <t>TCGA.DA.A95Z.06A.11R.A37K.07</t>
  </si>
  <si>
    <t>TCGA.D9.A148.06A.11R.A18S.07</t>
  </si>
  <si>
    <t>TCGA.FW.A5DX.01A.11R.A27Q.07</t>
  </si>
  <si>
    <t>TCGA.WE.A8K4.01A.12R.A37K.07</t>
  </si>
  <si>
    <t>TCGA.EB.A431.01A.11R.A266.07</t>
  </si>
  <si>
    <t>TCGA.DA.A95W.06A.11R.A37K.07</t>
  </si>
  <si>
    <t>TCGA.BF.AAOX.01A.11R.A39D.07</t>
  </si>
  <si>
    <t>TCGA.GN.A267.06A.21R.A18T.07</t>
  </si>
  <si>
    <t>TCGA.RP.A695.06A.11R.A311.07</t>
  </si>
  <si>
    <t>TCGA.EE.A17Z.06A.11R.A18S.07</t>
  </si>
  <si>
    <t>TCGA.FS.A1ZU.06A.12R.A18T.07</t>
  </si>
  <si>
    <t>TCGA.D3.A8GL.06A.11R.A37K.07</t>
  </si>
  <si>
    <t>TCGA.ER.A198.06A.11R.A18T.07</t>
  </si>
  <si>
    <t>TCGA.Z2.A8RT.06A.11R.A37K.07</t>
  </si>
  <si>
    <t>TCGA.EE.A184.06A.11R.A18S.07</t>
  </si>
  <si>
    <t>TCGA.D9.A6EG.06A.12R.A32P.07</t>
  </si>
  <si>
    <t>TCGA.EE.A2MF.06A.11R.A21D.07</t>
  </si>
  <si>
    <t>TCGA.EE.A29H.06A.12R.A18S.07</t>
  </si>
  <si>
    <t>TCGA.FS.A4F0.06A.11R.A24X.07</t>
  </si>
  <si>
    <t>TCGA.YG.AA3O.06A.11R.A38C.07</t>
  </si>
  <si>
    <t>TCGA.GN.A26D.06A.11R.A18T.07</t>
  </si>
  <si>
    <t>TCGA.EB.A41A.01A.11R.A24X.07</t>
  </si>
  <si>
    <t>TCGA.EB.A85J.01A.12R.A352.07</t>
  </si>
  <si>
    <t>TCGA.FS.A1ZG.06A.11R.A18T.07</t>
  </si>
  <si>
    <t>TCGA.ER.A19K.01A.21R.A18T.07</t>
  </si>
  <si>
    <t>TCGA.D3.A8GM.06A.11R.A37K.07</t>
  </si>
  <si>
    <t>TCGA.EE.A3AH.06A.11R.A18S.07</t>
  </si>
  <si>
    <t>TCGA.D3.A1QA.07A.11R.A37K.07</t>
  </si>
  <si>
    <t>TCGA.WE.A8K5.06A.11R.A37K.07</t>
  </si>
  <si>
    <t>TCGA.EE.A2GB.06A.11R.A18T.07</t>
  </si>
  <si>
    <t>TCGA.EE.A3J7.06A.11R.A20F.07</t>
  </si>
  <si>
    <t>TCGA.FR.A8YC.06A.11R.A37K.07</t>
  </si>
  <si>
    <t>TCGA.EB.A24D.01A.11R.A18T.07</t>
  </si>
  <si>
    <t>TCGA.EB.A44P.01A.11R.A266.07</t>
  </si>
  <si>
    <t>TCGA.EB.A82C.01A.11R.A352.07</t>
  </si>
  <si>
    <t>TCGA.EB.A42Z.01A.12R.A24X.07</t>
  </si>
  <si>
    <t>TCGA.EE.A3JA.06A.11R.A20F.07</t>
  </si>
  <si>
    <t>TCGA.BF.A1PU.01A.11R.A18S.07</t>
  </si>
  <si>
    <t>TCGA.GN.A268.06A.11R.A18T.07</t>
  </si>
  <si>
    <t>TCGA.FS.A1Z3.06A.11R.A18T.07</t>
  </si>
  <si>
    <t>TCGA.BF.A3DL.01A.11R.A20F.07</t>
  </si>
  <si>
    <t>TCGA.D9.A3Z1.06A.11R.A239.07</t>
  </si>
  <si>
    <t>TCGA.BF.AAP2.01A.11R.A40A.07</t>
  </si>
  <si>
    <t>TCGA.EB.A5SE.01A.11R.A311.07</t>
  </si>
  <si>
    <t>TCGA.ER.A19F.06A.11R.A18S.07</t>
  </si>
  <si>
    <t>TCGA.EB.A44R.06A.41R.A266.07</t>
  </si>
  <si>
    <t>TCGA.D3.A1Q9.06A.11R.A18T.07</t>
  </si>
  <si>
    <t>TCGA.EE.A185.06A.11R.A18S.07</t>
  </si>
  <si>
    <t>TCGA.FS.A1ZF.06A.12R.A18S.07</t>
  </si>
  <si>
    <t>TCGA.D3.A2J7.06A.11R.A18T.07</t>
  </si>
  <si>
    <t>TCGA.FS.A1ZZ.06A.11R.A18S.07</t>
  </si>
  <si>
    <t>TCGA.FS.A1Z0.06A.11R.A18T.07</t>
  </si>
  <si>
    <t>TCGA.D9.A4Z6.06A.12R.A266.07</t>
  </si>
  <si>
    <t>TCGA.EE.A2MD.06A.11R.A18T.07</t>
  </si>
  <si>
    <t>TCGA.RP.A694.06A.11R.A311.07</t>
  </si>
  <si>
    <t>TCGA.FR.A3YN.06A.11R.A239.07</t>
  </si>
  <si>
    <t>TCGA.FS.A4F5.06A.11R.A266.07</t>
  </si>
  <si>
    <t>TCGA.RP.A693.06A.13R.A311.07</t>
  </si>
  <si>
    <t>TCGA.EE.A29V.06A.12R.A18S.07</t>
  </si>
  <si>
    <t>TCGA.EB.A51B.01A.11R.A27Q.07</t>
  </si>
  <si>
    <t>TCGA.DA.A1HW.06A.11R.A18U.07</t>
  </si>
  <si>
    <t>TCGA.EE.A2MU.06A.21R.A18S.07</t>
  </si>
  <si>
    <t>TCGA.FR.A8YD.06A.11R.A37K.07</t>
  </si>
  <si>
    <t>TCGA.EB.A3Y6.01A.21R.A239.07</t>
  </si>
  <si>
    <t>TCGA.W3.A824.06A.21R.A352.07</t>
  </si>
  <si>
    <t>TCGA.EE.A3J5.06A.11R.A20F.07</t>
  </si>
  <si>
    <t>TCGA.D3.A1QB.06A.11R.A18T.07</t>
  </si>
  <si>
    <t>TCGA.EB.A6QZ.01A.12R.A32P.07</t>
  </si>
  <si>
    <t>TCGA.FS.A4F9.06A.11R.A24X.07</t>
  </si>
  <si>
    <t>TCGA.D9.A4Z2.01A.11R.A24X.07</t>
  </si>
  <si>
    <t>TCGA.ER.A2NE.06A.21R.A18T.07</t>
  </si>
  <si>
    <t>TCGA.D3.A8GD.06A.11R.A37K.07</t>
  </si>
  <si>
    <t>TCGA.D3.A2JK.06A.11R.A18S.07</t>
  </si>
  <si>
    <t>TCGA.GF.A769.01A.32R.A32P.07</t>
  </si>
  <si>
    <t>TCGA.D3.A51H.06A.12R.A266.07</t>
  </si>
  <si>
    <t>TCGA.EB.A85I.01A.11R.A352.07</t>
  </si>
  <si>
    <t>TCGA.D9.A3Z4.01A.11R.A239.07</t>
  </si>
  <si>
    <t>TCGA.DA.A1I2.06A.21R.A18U.07</t>
  </si>
  <si>
    <t>TCGA.FS.A1YW.06A.11R.A18T.07</t>
  </si>
  <si>
    <t>TCGA.EE.A3AD.06A.11R.A18S.07</t>
  </si>
  <si>
    <t>TCGA.Z2.AA3V.06A.11R.A39D.07</t>
  </si>
  <si>
    <t>TCGA.FW.A3TU.06A.11R.A239.07</t>
  </si>
  <si>
    <t>TCGA.D3.A3MR.06A.11R.A21D.07</t>
  </si>
  <si>
    <t>TCGA.EE.A20F.06A.21R.A18S.07</t>
  </si>
  <si>
    <t>TCGA.D3.A3CC.06A.11R.A18S.07</t>
  </si>
  <si>
    <t>TCGA.EE.A2GS.06A.12R.A18S.07</t>
  </si>
  <si>
    <t>TCGA.EB.A5UN.06A.11R.A311.07</t>
  </si>
  <si>
    <t>TCGA.ER.A2ND.06A.11R.A18T.07</t>
  </si>
  <si>
    <t>TCGA.DA.A1IC.06A.11R.A18S.07</t>
  </si>
  <si>
    <t>TCGA.BF.A5EQ.01A.21R.A27Q.07</t>
  </si>
  <si>
    <t>TCGA.WE.A8ZR.06A.11R.A37K.07</t>
  </si>
  <si>
    <t>TCGA.D9.A3Z3.06A.11R.A239.07</t>
  </si>
  <si>
    <t>TCGA.EB.A5VV.06A.11R.A32P.07</t>
  </si>
  <si>
    <t>TCGA.EB.A5UM.01A.11R.A311.07</t>
  </si>
  <si>
    <t>TCGA.D3.A51R.06A.11R.A266.07</t>
  </si>
  <si>
    <t>TCGA.RP.A690.06A.11R.A311.07</t>
  </si>
  <si>
    <t>TCGA.FS.A1ZN.01A.11R.A18T.07</t>
  </si>
  <si>
    <t>TCGA.EE.A2GJ.06A.11R.A18U.07</t>
  </si>
  <si>
    <t>TCGA.FS.A1ZJ.06A.12R.A18S.07</t>
  </si>
  <si>
    <t>TCGA.D3.A5GU.06A.11R.A27Q.07</t>
  </si>
  <si>
    <t>TCGA.D3.A3C1.06A.12R.A18S.07</t>
  </si>
  <si>
    <t>TCGA.D3.A5GS.06A.11R.A27Q.07</t>
  </si>
  <si>
    <t>TCGA.FS.A1ZE.06A.11R.A18T.07</t>
  </si>
  <si>
    <t>TCGA.D3.A2JB.06A.11R.A18T.07</t>
  </si>
  <si>
    <t>TCGA.D3.A3C6.06A.12R.A18U.07</t>
  </si>
  <si>
    <t>TCGA.EE.A29S.06A.11R.A18T.07</t>
  </si>
  <si>
    <t>TCGA.EE.A2M7.06A.11R.A18U.07</t>
  </si>
  <si>
    <t>TCGA.D3.A8GO.06A.11R.A37K.07</t>
  </si>
  <si>
    <t>TCGA.EE.A29D.06A.11R.A18T.07</t>
  </si>
  <si>
    <t>TCGA.D3.A51J.06A.11R.A266.07</t>
  </si>
  <si>
    <t>TCGA.FS.A1ZK.06A.11R.A18T.07</t>
  </si>
  <si>
    <t>TCGA.FS.A4F2.06A.11R.A24X.07</t>
  </si>
  <si>
    <t>TCGA.D3.A2JN.06A.11R.A18S.07</t>
  </si>
  <si>
    <t>TCGA.3N.A9WC.06A.11R.A38C.07</t>
  </si>
  <si>
    <t>TCGA.EB.A6L9.06A.11R.A32P.07</t>
  </si>
  <si>
    <t>TCGA.FR.A3YO.06A.11R.A239.07</t>
  </si>
  <si>
    <t>TCGA.D3.A2JF.06A.11R.A18S.07</t>
  </si>
  <si>
    <t>TCGA.OD.A75X.06A.12R.A32P.07</t>
  </si>
  <si>
    <t>TCGA.BF.A3DM.01A.11R.A20F.07</t>
  </si>
  <si>
    <t>TCGA.ER.A19M.06A.61R.A239.07</t>
  </si>
  <si>
    <t>TCGA.FS.A4FD.06A.11R.A266.07</t>
  </si>
  <si>
    <t>TCGA.EE.A20I.06A.11R.A18U.07</t>
  </si>
  <si>
    <t>TCGA.EE.A180.06A.11R.A21D.07</t>
  </si>
  <si>
    <t>TCGA.FR.A726.01A.11R.A32P.07</t>
  </si>
  <si>
    <t>TCGA.BF.AAP8.01A.11R.A40A.07</t>
  </si>
  <si>
    <t>TCGA.GF.A4EO.06A.12R.A24X.07</t>
  </si>
  <si>
    <t>TCGA.D3.A51T.06A.11R.A266.07</t>
  </si>
  <si>
    <t>TCGA.D3.A8GC.06A.11R.A37K.07</t>
  </si>
  <si>
    <t>TCGA.ER.A199.06A.11R.A18T.07</t>
  </si>
  <si>
    <t>TCGA.FR.A729.06A.11R.A352.07</t>
  </si>
  <si>
    <t>TCGA.BF.AAP0.06A.11R.A39D.07</t>
  </si>
  <si>
    <t>TCGA.D3.A2JD.06A.11R.A18T.07</t>
  </si>
  <si>
    <t>TCGA.QB.A6FS.06A.11R.A311.07</t>
  </si>
  <si>
    <t>TCGA.DA.A1HV.06A.21R.A18S.07</t>
  </si>
  <si>
    <t>TCGA.YG.AA3N.01A.11R.A38C.07</t>
  </si>
  <si>
    <t>TCGA.D3.A2JG.06A.11R.A18T.07</t>
  </si>
  <si>
    <t>TCGA.FR.A2OS.01A.11R.A21D.07</t>
  </si>
  <si>
    <t>TCGA.XV.AAZW.01A.12R.A40A.07</t>
  </si>
  <si>
    <t>TCGA.D9.A1X3.06A.11R.A18S.07</t>
  </si>
  <si>
    <t>TCGA.RP.A6K9.06A.41R.A352.07</t>
  </si>
  <si>
    <t>TCGA.EE.A3AF.06A.11R.A18S.07</t>
  </si>
  <si>
    <t>TCGA.ER.A19H.06A.12R.A18S.07</t>
  </si>
  <si>
    <t>TCGA.GN.A9SD.06A.11R.A40A.07</t>
  </si>
  <si>
    <t>TCGA.FS.A1ZT.06A.11R.A18U.07</t>
  </si>
  <si>
    <t>TCGA.EB.A3XF.01A.31R.A239.07</t>
  </si>
  <si>
    <t>TCGA.EE.A2MJ.06A.11R.A18S.07</t>
  </si>
  <si>
    <t>TCGA.EE.A2A6.06A.11R.A18T.07</t>
  </si>
  <si>
    <t>TCGA.WE.A8ZN.06A.11R.A37K.07</t>
  </si>
  <si>
    <t>TCGA.BF.A1PV.01A.11R.A18U.07</t>
  </si>
  <si>
    <t>TCGA.EE.A29X.06A.11R.A18T.07</t>
  </si>
  <si>
    <t>TCGA.FS.A1YY.06A.11R.A18T.07</t>
  </si>
  <si>
    <t>TCGA.WE.A8JZ.06A.11R.A37K.07</t>
  </si>
  <si>
    <t>TCGA.EB.A5KH.06A.11R.A27Q.07</t>
  </si>
  <si>
    <t>TCGA.HR.A2OH.06A.11R.A18U.07</t>
  </si>
  <si>
    <t>TCGA.BF.AAP4.01A.11R.A40A.07</t>
  </si>
  <si>
    <t>TCGA.D3.A2J6.06A.11R.A18T.07</t>
  </si>
  <si>
    <t>TCGA.EB.A3XC.01A.11R.A239.07</t>
  </si>
  <si>
    <t>TCGA.FW.A3R5.06A.11R.A239.07</t>
  </si>
  <si>
    <t>TCGA.BF.A5ES.01A.11R.A27Q.07</t>
  </si>
  <si>
    <t>TCGA.FS.A1ZA.06A.11R.A18T.07</t>
  </si>
  <si>
    <t>TCGA.ER.A19C.06A.11R.A18S.07</t>
  </si>
  <si>
    <t>TCGA.FR.A3R1.01A.11R.A239.07</t>
  </si>
  <si>
    <t>TCGA.D3.A3CF.06A.11R.A18T.07</t>
  </si>
  <si>
    <t>TCGA.D9.A149.06A.11R.A18S.07</t>
  </si>
  <si>
    <t>TCGA.GF.A6C8.06A.12R.A311.07</t>
  </si>
  <si>
    <t>TCGA.EB.A1NK.01A.11R.A18T.07</t>
  </si>
  <si>
    <t>TCGA.EE.A181.06A.11R.A18S.07</t>
  </si>
  <si>
    <t>TCGA.EB.A6QY.01A.12R.A32P.07</t>
  </si>
  <si>
    <t>TCGA.EE.A3JI.06A.11R.A21D.07</t>
  </si>
  <si>
    <t>TCGA.XV.A9W5.01A.11R.A38C.07</t>
  </si>
  <si>
    <t>TCGA.EE.A2MH.06A.11R.A18S.07</t>
  </si>
  <si>
    <t>TCGA.BF.A3DJ.01A.11R.A20F.07</t>
  </si>
  <si>
    <t>TCGA.EB.A3XE.01A.12R.A239.07</t>
  </si>
  <si>
    <t>TCGA.FS.A1ZC.06A.11R.A18T.07</t>
  </si>
  <si>
    <t>TCGA.EE.A3J8.06A.11R.A20F.07</t>
  </si>
  <si>
    <t>TCGA.ER.A42H.01A.11R.A24X.07</t>
  </si>
  <si>
    <t>TCGA.ER.A19B.06A.11R.A18S.07</t>
  </si>
  <si>
    <t>TCGA.BF.A3DN.01A.11R.A20F.07</t>
  </si>
  <si>
    <t>TCGA.D3.A8GB.06A.11R.A37K.07</t>
  </si>
  <si>
    <t>TCGA.3N.A9WB.06A.11R.A38C.07</t>
  </si>
  <si>
    <t>TCGA.W3.AA1Q.06A.11R.A38C.07</t>
  </si>
  <si>
    <t>TCGA.EE.A29N.06A.12R.A18S.07</t>
  </si>
  <si>
    <t>TCGA.FW.A3TV.06A.11R.A239.07</t>
  </si>
  <si>
    <t>TCGA.D3.A3MO.06A.11R.A21D.07</t>
  </si>
  <si>
    <t>TCGA.D3.A3ML.06A.11R.A21D.07</t>
  </si>
  <si>
    <t>TCGA.EE.A3AG.06A.31R.A18S.07</t>
  </si>
  <si>
    <t>TCGA.ER.A19T.01A.11R.A18T.07</t>
  </si>
  <si>
    <t>TCGA.DA.A1IA.06A.11R.A18S.07</t>
  </si>
  <si>
    <t>TCGA.EE.A2GN.06A.11R.A18S.07</t>
  </si>
  <si>
    <t>TCGA.EB.A4XL.01A.11R.A27Q.07</t>
  </si>
  <si>
    <t>TCGA.FS.A1YX.06A.11R.A18T.07</t>
  </si>
  <si>
    <t>TCGA.ER.A42K.06A.11R.A24X.07</t>
  </si>
  <si>
    <t>TCGA.ER.A19Q.06A.11R.A18U.07</t>
  </si>
  <si>
    <t>TCGA.GN.A264.06A.11R.A18U.07</t>
  </si>
  <si>
    <t>TCGA.D9.A1JW.06A.11R.A18S.07</t>
  </si>
  <si>
    <t>TCGA.EB.A24C.01A.11R.A18T.07</t>
  </si>
  <si>
    <t>TCGA.FR.A728.01A.11R.A32P.07</t>
  </si>
  <si>
    <t>TCGA.D3.A3CE.06A.11R.A18S.07</t>
  </si>
  <si>
    <t>TCGA.EE.A20B.06A.11R.A18U.07</t>
  </si>
  <si>
    <t>TCGA.IH.A3EA.01A.11R.A20F.07</t>
  </si>
  <si>
    <t>TCGA.EE.A2GT.06A.12R.A18S.07</t>
  </si>
  <si>
    <t>TCGA.EE.A2MS.06A.11R.A18S.07</t>
  </si>
  <si>
    <t>TCGA.EE.A20H.06A.11R.A18S.07</t>
  </si>
  <si>
    <t>TCGA.ER.A1A1.06A.11R.A18U.07</t>
  </si>
  <si>
    <t>TCGA.FR.A44A.06A.11R.A24X.07</t>
  </si>
  <si>
    <t>TCGA.D9.A6E9.06A.12R.A311.07</t>
  </si>
  <si>
    <t>TCGA.FS.A1ZP.06A.11R.A18T.07</t>
  </si>
  <si>
    <t>TCGA.EE.A183.06A.11R.A18S.07</t>
  </si>
  <si>
    <t>TCGA.D3.A2JC.06A.11R.A18T.07</t>
  </si>
  <si>
    <t>TCGA.WE.AAA3.06A.11R.A38C.07</t>
  </si>
  <si>
    <t>TCGA.WE.A8ZQ.06A.41R.A37K.07</t>
  </si>
  <si>
    <t>TCGA.EB.A4IQ.01A.12R.A266.07</t>
  </si>
  <si>
    <t>TCGA.DA.A3F8.06A.11R.A20F.07</t>
  </si>
  <si>
    <t>TCGA.EB.A41B.01A.11R.A24X.07</t>
  </si>
  <si>
    <t>TCGA.FS.A4F4.06A.12R.A266.07</t>
  </si>
  <si>
    <t>TCGA.GN.A4U9.06A.11R.A32P.07</t>
  </si>
  <si>
    <t>TCGA.ER.A2NF.01A.11R.A18T.07</t>
  </si>
  <si>
    <t>TCGA.FS.A4FC.06A.11R.A24X.07</t>
  </si>
  <si>
    <t>TCGA.HR.A5NC.01A.11R.A27Q.07</t>
  </si>
  <si>
    <t>TCGA.GN.A4U5.01A.11R.A32P.07</t>
  </si>
  <si>
    <t>TCGA.EE.A2MK.06A.11R.A18S.07</t>
  </si>
  <si>
    <t>TCGA.ER.A19P.06A.11R.A18S.07</t>
  </si>
  <si>
    <t>TCGA.ER.A19L.06A.12R.A18S.07</t>
  </si>
  <si>
    <t>TCGA.DA.A95X.06A.11R.A37K.07</t>
  </si>
  <si>
    <t>TCGA.D3.A5GR.06A.11R.A27Q.07</t>
  </si>
  <si>
    <t>TCGA.D3.A1Q1.06A.21R.A18T.07</t>
  </si>
  <si>
    <t>TCGA.EE.A2A5.06A.11R.A18T.07</t>
  </si>
  <si>
    <t>TCGA.D3.A51G.06A.11R.A266.07</t>
  </si>
  <si>
    <t>TCGA.BF.A5EO.01A.12R.A27Q.07</t>
  </si>
  <si>
    <t>TCGA.BF.AAOU.01A.12R.A39D.07</t>
  </si>
  <si>
    <t>TCGA.EE.A3J3.06A.11R.A20F.07</t>
  </si>
  <si>
    <t>TCGA.ER.A19W.06A.41R.A239.07</t>
  </si>
  <si>
    <t>TCGA.D3.A2J9.06A.11R.A18T.07</t>
  </si>
  <si>
    <t>TCGA.EE.A3JH.06A.11R.A21D.07</t>
  </si>
  <si>
    <t>TCGA.D3.A1QA.06A.11R.A18T.07</t>
  </si>
  <si>
    <t>TCGA.EB.A4OZ.01A.12R.A266.07</t>
  </si>
  <si>
    <t>TCGA.D3.A3MV.06A.11R.A21D.07</t>
  </si>
  <si>
    <t>TCGA.ER.A2NG.06A.11R.A18T.07</t>
  </si>
  <si>
    <t>TCGA.EE.A3AA.06A.11R.A18S.07</t>
  </si>
  <si>
    <t>TCGA.EE.A17Y.06A.11R.A18T.07</t>
  </si>
  <si>
    <t>TCGA.BF.AAP7.01A.11R.A40A.07</t>
  </si>
  <si>
    <t>TCGA.D3.A51F.06A.11R.A266.07</t>
  </si>
  <si>
    <t>TCGA.EE.A2ML.06A.11R.A18S.07</t>
  </si>
  <si>
    <t>TCGA.EE.A2GU.06A.11R.A18T.07</t>
  </si>
  <si>
    <t>TCGA.D9.A4Z5.01A.11R.A266.07</t>
  </si>
  <si>
    <t>TCGA.EB.A5VU.01A.21R.A32P.07</t>
  </si>
  <si>
    <t>TCGA.FR.A69P.06A.21R.A311.07</t>
  </si>
  <si>
    <t>TCGA.EE.A29C.06A.21R.A18S.07</t>
  </si>
  <si>
    <t>TCGA.ER.A19E.06A.11R.A18S.07</t>
  </si>
  <si>
    <t>TCGA.EE.A2A1.06A.11R.A18T.07</t>
  </si>
  <si>
    <t>TCGA.EE.A2MN.06A.11R.A18S.07</t>
  </si>
  <si>
    <t>TCGA.GF.A2C7.01A.11R.A18T.07</t>
  </si>
  <si>
    <t>TCGA.DA.A1I4.06A.11R.A18U.07</t>
  </si>
  <si>
    <t>TCGA.EB.A44Q.06A.11R.A266.07</t>
  </si>
  <si>
    <t>TCGA.EE.A2GP.06A.11R.A18S.07</t>
  </si>
  <si>
    <t>TCGA.EE.A182.06A.11R.A18T.07</t>
  </si>
  <si>
    <t>TCGA.D3.A3MU.06A.11R.A21D.07</t>
  </si>
  <si>
    <t>TCGA.ER.A19T.06A.11R.A18U.07</t>
  </si>
  <si>
    <t>TCGA.FW.A3I3.06A.11R.A21D.07</t>
  </si>
  <si>
    <t>TCGA.EE.A2GC.06A.11R.A18T.07</t>
  </si>
  <si>
    <t>TCGA.EB.A4IS.01A.21R.A266.07</t>
  </si>
  <si>
    <t>TCGA.EB.A299.01A.21R.A18U.07</t>
  </si>
  <si>
    <t>TCGA.GN.A26A.06A.11R.A18T.07</t>
  </si>
  <si>
    <t>TCGA.ER.A3ET.06A.11R.A20F.07</t>
  </si>
  <si>
    <t>TCGA.ER.A19S.06A.11R.A18U.07</t>
  </si>
  <si>
    <t>TCGA.EE.A2M8.06A.12R.A18S.07</t>
  </si>
  <si>
    <t>TCGA.XV.AB01.06A.12R.A40A.07</t>
  </si>
  <si>
    <t>TCGA.FS.A1ZQ.06A.11R.A18U.07</t>
  </si>
  <si>
    <t>TCGA.GN.A265.06A.21R.A18T.07</t>
  </si>
  <si>
    <t>TCGA.EE.A29R.06A.11R.A18T.07</t>
  </si>
  <si>
    <t>TCGA.ER.A3PL.06A.11R.A239.07</t>
  </si>
  <si>
    <t>TCGA.EB.A44N.01A.11R.A266.07</t>
  </si>
  <si>
    <t>TCGA.EE.A2MT.06A.11R.A18S.07</t>
  </si>
  <si>
    <t>TCGA.FR.A7UA.06A.32R.A352.07</t>
  </si>
  <si>
    <t>TCGA.EE.A3AB.06A.11R.A18S.07</t>
  </si>
  <si>
    <t>TCGA.EE.A2MG.06A.11R.A18T.07</t>
  </si>
  <si>
    <t>TCGA.EB.A42Y.01A.12R.A24X.07</t>
  </si>
  <si>
    <t>TCGA.DA.A1I1.06A.12R.A18U.07</t>
  </si>
  <si>
    <t>TCGA.EE.A2A0.06A.11R.A18T.07</t>
  </si>
  <si>
    <t>TCGA.3N.A9WD.06A.11R.A38C.07</t>
  </si>
  <si>
    <t>TCGA.XV.AAZV.01A.11R.A40A.07</t>
  </si>
  <si>
    <t>TCGA.FW.A5DY.06A.11R.A311.07</t>
  </si>
  <si>
    <t>TCGA.W3.AA1W.06A.11R.A38C.07</t>
  </si>
  <si>
    <t>TCGA.EE.A29T.06A.11R.A18T.07</t>
  </si>
  <si>
    <t>TCGA.D3.A8GI.06A.11R.A37K.07</t>
  </si>
  <si>
    <t>TCGA.EE.A2GK.06A.11R.A18S.07</t>
  </si>
  <si>
    <t>TCGA.WE.A8K6.06A.11R.A37K.07</t>
  </si>
  <si>
    <t>TCGA.EB.A5SF.01A.11R.A311.07</t>
  </si>
  <si>
    <t>TCGA.FS.A1ZR.06A.21R.A18U.07</t>
  </si>
  <si>
    <t>TCGA.FR.A8YE.06A.11R.A37K.07</t>
  </si>
  <si>
    <t>TCGA.EB.A550.01A.61R.A27Q.07</t>
  </si>
  <si>
    <t>TCGA.GF.A6C9.06A.11R.A311.07</t>
  </si>
  <si>
    <t>TCGA.D3.A3C8.06A.12R.A18S.07</t>
  </si>
  <si>
    <t>TCGA.DA.A1IB.06A.11R.A18S.07</t>
  </si>
  <si>
    <t>TCGA.FS.A1ZH.06A.11R.A18T.07</t>
  </si>
  <si>
    <t>TCGA.YD.A9TA.06A.11R.A39D.07</t>
  </si>
  <si>
    <t>TCGA.D3.A1Q8.06A.11R.A18T.07</t>
  </si>
  <si>
    <t>TCGA.ER.A2NH.06A.11R.A18S.07</t>
  </si>
  <si>
    <t>TCGA.YD.A9TB.06A.12R.A40A.07</t>
  </si>
  <si>
    <t>TCGA.ER.A19J.06A.11R.A18S.07</t>
  </si>
  <si>
    <t>TCGA.FS.A1Z7.06A.11R.A18T.07</t>
  </si>
  <si>
    <t>TCGA.DA.A1I7.06A.22R.A18S.07</t>
  </si>
  <si>
    <t>TCGA.ER.A2NB.01A.12R.A18S.07</t>
  </si>
  <si>
    <t>TCGA.XV.A9W2.01A.11R.A39D.07</t>
  </si>
  <si>
    <t>TCGA.DA.A1I8.06A.11R.A18T.07</t>
  </si>
  <si>
    <t>TCGA.WE.AA9Y.06A.12R.A38C.07</t>
  </si>
  <si>
    <t>TCGA.EE.A29W.06A.11R.A18U.07</t>
  </si>
  <si>
    <t>TCGA.W3.A825.06A.11R.A352.07</t>
  </si>
  <si>
    <t>TCGA.FS.A4F8.06A.11R.A266.07</t>
  </si>
  <si>
    <t>TCGA.ER.A193.06A.12R.A18S.07</t>
  </si>
  <si>
    <t>TCGA.ER.A197.06A.32R.A18S.07</t>
  </si>
  <si>
    <t>TCGA.BF.A1Q0.01A.21R.A18S.07</t>
  </si>
  <si>
    <t>TCGA.ER.A42L.06A.11R.A24X.07</t>
  </si>
  <si>
    <t>TCGA.WE.A8ZM.06A.11R.A37K.07</t>
  </si>
  <si>
    <t>TCGA.ER.A195.06A.11R.A18U.07</t>
  </si>
  <si>
    <t>TCGA.EB.A3HV.01A.11R.A21D.07</t>
  </si>
  <si>
    <t>TCGA.EB.A57M.01A.51R.A311.07</t>
  </si>
  <si>
    <t>TCGA.ER.A19O.06A.11R.A18S.07</t>
  </si>
  <si>
    <t>TCGA.EE.A3JD.06A.11R.A20F.07</t>
  </si>
  <si>
    <t>TCGA.EE.A2GD.06A.11R.A18T.07</t>
  </si>
  <si>
    <t>TCGA.ER.A19N.06A.11R.A18S.07</t>
  </si>
  <si>
    <t>TCGA.EE.A2MQ.06A.11R.A18S.07</t>
  </si>
  <si>
    <t>TCGA.D3.A1Q3.06A.11R.A18T.07</t>
  </si>
  <si>
    <t>TCGA.D3.A3CB.06A.11R.A18S.07</t>
  </si>
  <si>
    <t>TCGA.EE.A2MI.06A.11R.A18U.07</t>
  </si>
  <si>
    <t>TCGA.D3.A3C7.06A.11R.A18U.07</t>
  </si>
  <si>
    <t>TCGA.XV.A9VZ.01A.11R.A38C.07</t>
  </si>
  <si>
    <t>TCGA.EE.A2GL.06A.11R.A18S.07</t>
  </si>
  <si>
    <t>TCGA.ER.A3EV.06A.11R.A20F.07</t>
  </si>
  <si>
    <t>TCGA.FS.A1Z4.06A.11R.A18T.07</t>
  </si>
  <si>
    <t>TCGA.GN.A26C.01A.11R.A18T.07</t>
  </si>
  <si>
    <t>TCGA.ER.A2NC.06A.11R.A18T.07</t>
  </si>
  <si>
    <t>TCGA.HR.A2OG.06A.21R.A18U.07</t>
  </si>
  <si>
    <t>TCGA.EE.A2GE.06A.11R.A18T.07</t>
  </si>
  <si>
    <t>TCGA.DA.A1HY.06A.11R.A18T.07</t>
  </si>
  <si>
    <t>TCGA.D3.A1Q7.06A.11R.A18T.07</t>
  </si>
  <si>
    <t>TCGA.EE.A2GO.06A.11R.A18S.07</t>
  </si>
  <si>
    <t>TCGA.EE.A29A.06A.12R.A18U.07</t>
  </si>
  <si>
    <t>TCGA.FS.A1ZM.06A.12R.A18S.07</t>
  </si>
  <si>
    <t>TCGA.EE.A3JE.06A.11R.A20F.07</t>
  </si>
  <si>
    <t>TCGA.FS.A1ZD.06A.11R.A18T.07</t>
  </si>
  <si>
    <t>TCGA.D3.A8GE.06A.11R.A37K.07</t>
  </si>
  <si>
    <t>TCGA.BF.A1PX.01A.12R.A18T.07</t>
  </si>
  <si>
    <t>TCGA.LH.A9QB.06A.11R.A38C.07</t>
  </si>
  <si>
    <t>TCGA.EE.A2MM.06A.11R.A18S.07</t>
  </si>
  <si>
    <t>TCGA.DA.A3F2.06A.11R.A20F.07</t>
  </si>
  <si>
    <t>TCGA.ER.A196.01A.11R.A18T.07</t>
  </si>
  <si>
    <t>TCGA.D3.A2JA.06A.11R.A18T.07</t>
  </si>
  <si>
    <t>TCGA.EE.A2ME.06A.11R.A18T.07</t>
  </si>
  <si>
    <t>TCGA.D3.A3BZ.06A.12R.A18S.07</t>
  </si>
  <si>
    <t>TCGA.FS.A1ZB.06A.12R.A18S.07</t>
  </si>
  <si>
    <t>TCGA.ER.A19D.06A.11R.A18S.07</t>
  </si>
  <si>
    <t>TCGA.EB.A3XD.01A.22R.A239.07</t>
  </si>
  <si>
    <t>TCGA.EE.A29G.06A.12R.A18T.07</t>
  </si>
  <si>
    <t>TCGA.EE.A3JB.06A.11R.A21D.07</t>
  </si>
  <si>
    <t>TCGA.GN.A266.06A.11R.A18T.07</t>
  </si>
  <si>
    <t>TCGA.D3.A1Q5.06A.11R.A18T.07</t>
  </si>
  <si>
    <t>TCGA.EE.A2MR.06A.11R.A18S.07</t>
  </si>
  <si>
    <t>TCGA.ER.A19A.06A.21R.A18U.07</t>
  </si>
  <si>
    <t>TCGA.D3.A1Q4.06A.11R.A18T.07</t>
  </si>
  <si>
    <t>TCGA.FR.A7U9.06A.11R.A352.07</t>
  </si>
  <si>
    <t>TCGA.DA.A3F5.06A.11R.A20F.07</t>
  </si>
  <si>
    <t>TCGA.EE.A2M5.06A.12R.A18S.07</t>
  </si>
  <si>
    <t>TCGA.GF.A3OT.06A.23R.A239.07</t>
  </si>
  <si>
    <t>TCGA.W3.A828.06A.11R.A352.07</t>
  </si>
  <si>
    <t>TCGA.D3.A2J8.06A.11R.A18T.07</t>
  </si>
  <si>
    <t>TCGA.EE.A2MC.06A.12R.A18S.07</t>
  </si>
  <si>
    <t>TCGA.FS.A1ZS.06A.12R.A18T.07</t>
  </si>
  <si>
    <t>TCGA.W3.AA1V.06B.11R.A40A.07</t>
  </si>
  <si>
    <t>Symbol</t>
  </si>
  <si>
    <t>SKCM TCGA Z-Scores</t>
  </si>
  <si>
    <t>Spearman's rank correlation p-value</t>
  </si>
  <si>
    <t>Spearman's rank correlation rho</t>
  </si>
  <si>
    <t>females (n=180)</t>
  </si>
  <si>
    <t>males (n=292)</t>
  </si>
  <si>
    <t>primary (n=103)</t>
  </si>
  <si>
    <t>metastatic (n=369)</t>
  </si>
  <si>
    <t>AR Correlation in TCGA</t>
  </si>
  <si>
    <t>high_expression</t>
  </si>
  <si>
    <t>low_expression</t>
  </si>
  <si>
    <t>best_cutoff</t>
  </si>
  <si>
    <t>Average_AR-EGFR</t>
  </si>
  <si>
    <t>OS_Status</t>
  </si>
  <si>
    <t>OS_Time</t>
  </si>
  <si>
    <t>A375BR</t>
  </si>
  <si>
    <t>M121224BR</t>
  </si>
  <si>
    <t>RT-qPCR analysis of EGFR and SERPINE1 expression in two different melanoma cell lines (M121224BR and WM983ABR) propagated in the presence of Dabrafenib and treated with the AR inhibitors AZD3514 and ARCC4 for 48 hours.</t>
  </si>
  <si>
    <t xml:space="preserve">Immunofluorescence analysis of melanoma cells (M121224BR) treated with the AR inhibitors AZD3514 or ARCC4 or DMSO control for 48 hours as in the previous panel with anti-PAI-1 antibodies and DAPI staining for nuclei visualization. </t>
  </si>
  <si>
    <t>M160915BR</t>
  </si>
  <si>
    <t xml:space="preserve">Proliferation live-cell imaging assays (IncuCyte) of the indicated BRAFi resistant cells treated with AR inhibitors or DMSO </t>
  </si>
  <si>
    <t xml:space="preserve">Cell death as detected by live-cell staining (IncuCyte, Cytotox Red) of the same cultures as in the previous panel at 72 hours of treatment with the AR inhibitors versus DMSO control. </t>
  </si>
  <si>
    <t>WM983A</t>
  </si>
  <si>
    <t>SKMEL28</t>
  </si>
  <si>
    <t xml:space="preserve">Tumor volume quantification 14 days after intradermal Matrigel injection into immunodeficient mice. BRAFi-resistant A375 cells were pretreated with AZD3514 () or DMSO vehicle 24 hours prior to injection. </t>
  </si>
  <si>
    <t>AZD</t>
  </si>
  <si>
    <t xml:space="preserve">Immunoblot of PAI-1 expression in YUMM1.7BR mouse melanoma cells versus parental controls. Histone3 (H3) was used as an equal loading control. </t>
  </si>
  <si>
    <t>azd</t>
  </si>
  <si>
    <t>cntrl1</t>
  </si>
  <si>
    <t>M5</t>
  </si>
  <si>
    <t>M4</t>
  </si>
  <si>
    <t>M3</t>
  </si>
  <si>
    <t>M2</t>
  </si>
  <si>
    <t>M1</t>
  </si>
  <si>
    <t>Tumor Volume</t>
  </si>
  <si>
    <t>Width</t>
  </si>
  <si>
    <t>Length</t>
  </si>
  <si>
    <t xml:space="preserve">Tumor volume quantification 14 days after intradermal Matrigel injection into immunocompetent mice. </t>
  </si>
  <si>
    <t>Tumor volume quantification in mice injected with YUMM1.7-BR cells followed by gavage administration of AZD3514, ARCC4, Enzalutamide or DMSO vehicle, starting day 3 after injection.</t>
  </si>
  <si>
    <t>Serpine1</t>
  </si>
  <si>
    <t>Pcna</t>
  </si>
  <si>
    <t>Egfr</t>
  </si>
  <si>
    <t xml:space="preserve">RT-qPCR analysis of Pcna, Egfr, and Serpine1 expression in tumors from immunocompetent mice after the experiment as in panel 9f. </t>
  </si>
  <si>
    <t>Mean</t>
  </si>
  <si>
    <t xml:space="preserve">Immunofluorescence analysis of tumors from immunocompetent mice injected with YUMM1.7-BR cells and treated with AZD3514 by gavage for 14 days or DMSO vehicle as in (f) using anti-Ki-67-antibodies, anti-cleaved-caspase 3 antibodies (i) and DAPI for nuclei visualization labeling. </t>
  </si>
  <si>
    <t>Statistics</t>
  </si>
  <si>
    <t xml:space="preserve">Immunofluorescence analysis of tumors from immunocompetent mice injected with YUMM1.7-BR cells and treated with AZD3514 by gavage for 14 days or DMSO vehicle as in (f) using anti-cleaved-caspase 3 antibodies and DAPI for nuclei visualization. </t>
  </si>
  <si>
    <t>ARCC4</t>
  </si>
  <si>
    <t>MEAN</t>
  </si>
  <si>
    <t xml:space="preserve">Quantification of the proportion of tumor areas occupied by CD8+ cell clusters (groups of &gt;5 cells) and detected by IF analysis of tumors formed in tumors formed by ARi-pretreated cells (m), as those from (f) and (e), respectively. </t>
  </si>
  <si>
    <t>Quantification of  AR fluorescence in A375 cell line upon Dabrafenib treatment</t>
  </si>
  <si>
    <t>AR Intensity in AU</t>
  </si>
  <si>
    <t>72h</t>
  </si>
  <si>
    <t>Control</t>
  </si>
  <si>
    <t xml:space="preserve">Quantification of  AR fluorescence upon upon treatment with different inhibitors </t>
  </si>
  <si>
    <t>DAB+ARi/ARCC4</t>
  </si>
  <si>
    <t>DAB+ARi/AR110</t>
  </si>
  <si>
    <t>DAB+AP1i/T55224</t>
  </si>
  <si>
    <t>Condition</t>
  </si>
  <si>
    <t>500 nM DAB+ 0.005 uM TRA</t>
  </si>
  <si>
    <t>Unpaired t test (two-tailed) P-values</t>
  </si>
  <si>
    <t>Cell Line</t>
  </si>
  <si>
    <t>Comparison</t>
  </si>
  <si>
    <t>DMSO AR OE vs DMSO CNTRL</t>
  </si>
  <si>
    <t xml:space="preserve">DAB AR OE vs DAB CNTRL </t>
  </si>
  <si>
    <t xml:space="preserve">DAB+TRA AR OE vs DAB+TRA CNTRL </t>
  </si>
  <si>
    <t>Heatmap of GO terms enriched</t>
  </si>
  <si>
    <t>Term high in AR OE unique</t>
  </si>
  <si>
    <t>Overlap</t>
  </si>
  <si>
    <t>P-value</t>
  </si>
  <si>
    <t>Adjusted P-value</t>
  </si>
  <si>
    <t>Odds Ratio</t>
  </si>
  <si>
    <t>Combined Score</t>
  </si>
  <si>
    <t>Genes</t>
  </si>
  <si>
    <t>log10 p val</t>
  </si>
  <si>
    <t>p75 neurotrophin receptor-mediated signaling</t>
  </si>
  <si>
    <t>5/124</t>
  </si>
  <si>
    <t>MAPK10;NCSTN;MAGED1;SORT1;RHOB</t>
  </si>
  <si>
    <t>Urokinase-type plasminogen activator (uPA) and uPAR-mediated signaling</t>
  </si>
  <si>
    <t>3/135</t>
  </si>
  <si>
    <t>LRP1;ITGAV;DOCK1</t>
  </si>
  <si>
    <t>FoxO family signaling</t>
  </si>
  <si>
    <t>MAPK10;SOD2;FOXO1</t>
  </si>
  <si>
    <t>10/565</t>
  </si>
  <si>
    <t>SERPINA3;SLPI;CITED2;CELF2;AKR1C3;SLC6A10P;SAT1;SCRG1;NFE2L1;FBN1</t>
  </si>
  <si>
    <t>Epidermal growth factor receptor (EGFR) pathway</t>
  </si>
  <si>
    <t>4/111</t>
  </si>
  <si>
    <t>MAPK10;SPRY3;FOXO1;RHOB</t>
  </si>
  <si>
    <t>Term high in CNTRL cells</t>
  </si>
  <si>
    <t>Mitochondrial pathway of apoptosis: BH3-only Bcl-2 family</t>
  </si>
  <si>
    <t>PPP2R2B;CTSK;CAPN3;CTSF;ARHGAP24</t>
  </si>
  <si>
    <t>STAT2;HLA-B;HLA-A;HLA-F</t>
  </si>
  <si>
    <t>5/101</t>
  </si>
  <si>
    <t>CYLD;IL6;TAB2;SOS1;MAP4K5</t>
  </si>
  <si>
    <t>Term Low common</t>
  </si>
  <si>
    <t>59/453</t>
  </si>
  <si>
    <t>TOP2A;MCM7;GMNN;HJURP;CKS1B;LMNB1;CDC20;CCND1;PTTG1;CHEK1;NUF2;MYBL2;FBXO5;RFC3;RFC4;CDC25C;CDC25A;CCNA2;CCNE2;MCM3;BIRC5;MCM5;KIF2C;KIF20A;MCM6;MCM2;PCNA;PRIM1;CDCA8;TTK;PKMYT1;TYMS;CENPA;AURKB;AURKA;CCNB2;CCNB1;CDC45;ORC1;E2F1;CLSPN;BUB1;GINS1;CDT1;GINS2;RRM2;UBE2C;PLK1;GINS4;CDC6;NDC80;KIF18A;CENPF;CDK1;CENPM;CENPN;SPC24;MAD2L1;SPC25</t>
  </si>
  <si>
    <t>39/207</t>
  </si>
  <si>
    <t>RNASEH2A;PCNA;MCM7;PRIM1;GMNN;CDCA8;CENPA;AURKB;CDC20;CDC45;ORC1;NUF2;E2F1;FBXO5;BUB1;GINS1;CDT1;GINS2;RFC3;RFC4;PLK1;GINS4;CDC6;NDC80;CCNA2;KIF18A;CENPF;MCM3;BIRC5;CENPM;MCM5;KIF2C;CENPN;KIF20A;MCM6;SPC24;MCM2;MAD2L1;SPC25</t>
  </si>
  <si>
    <t>25/135</t>
  </si>
  <si>
    <t>TOP2A;PCNA;MCM7;PRIM1;PKMYT1;TYMS;CKS1B;CCNB1;CDC45;CCND1;ORC1;E2F1;MYBL2;FBXO5;CDT1;RRM2;CDC6;CDC25A;CCNA2;CCNE2;CDK1;MCM3;MCM5;MCM6;MCM2</t>
  </si>
  <si>
    <t>Term low in CNTRL cells</t>
  </si>
  <si>
    <t>Acyl chain remodeling of diacylglycerol and triacylglycerol</t>
  </si>
  <si>
    <t>4/565</t>
  </si>
  <si>
    <t>GJB1;TIMP3;SPRY1;TM4SF1</t>
  </si>
  <si>
    <t>Term low in Aroe cells</t>
  </si>
  <si>
    <t>21/207</t>
  </si>
  <si>
    <t>RFC5;PRIM2;FEN1;SEH1L;ZWILCH;MCM8;RFC2;BUB1B;KIF23;SKA1;POLA1;CENPE;POLA2;ORC6;CENPH;CENPI;POLE2;CENPK;MCM4;CENPO;POLE</t>
  </si>
  <si>
    <t>28/453</t>
  </si>
  <si>
    <t>PRIM2;FEN1;SEH1L;ZWILCH;MCM8;BUB1B;LIN9;SKA1;ORC6;MYC;NEK2;POLE;PLK4;RFC5;CEP135;RFC2;KIF23;POLA1;CENPE;POLA2;WEE1;MIS18A;CENPH;CENPI;POLE2;CENPK;MCM4;CENPO</t>
  </si>
  <si>
    <t>Chromosome maintenance</t>
  </si>
  <si>
    <t>13/103</t>
  </si>
  <si>
    <t>RFC5;PRIM2;FEN1;RFC2;POLA1;POLA2;MIS18A;CENPH;CENPI;POLE2;CENPK;CENPO;POLE</t>
  </si>
  <si>
    <t>S phase</t>
  </si>
  <si>
    <t>13/112</t>
  </si>
  <si>
    <t>RFC5;PRIM2;FEN1;MCM8;RFC2;POLA1;POLA2;WEE1;ORC6;MYC;POLE2;MCM4;POLE</t>
  </si>
  <si>
    <t>Extension of telomeres</t>
  </si>
  <si>
    <t>RFC5;PRIM2;POLA1;FEN1;POLA2;RFC2;POLE2;POLE</t>
  </si>
  <si>
    <t xml:space="preserve">RT-qPCR Data </t>
  </si>
  <si>
    <t xml:space="preserve">Ratio </t>
  </si>
  <si>
    <t>SD</t>
  </si>
  <si>
    <t>ddCT</t>
  </si>
  <si>
    <t>STDEV</t>
  </si>
  <si>
    <t>Paired t test (two-tailed) P-values</t>
  </si>
  <si>
    <t>***</t>
  </si>
  <si>
    <t>Significantly different (P &lt; 0.05)?</t>
  </si>
  <si>
    <t>One- or two-tailed P value?</t>
  </si>
  <si>
    <t>Two-tailed</t>
  </si>
  <si>
    <t>t, df</t>
  </si>
  <si>
    <t>t=11.64, df=4</t>
  </si>
  <si>
    <t>Number of pairs</t>
  </si>
  <si>
    <t>Ratio values</t>
  </si>
  <si>
    <t>Sample</t>
  </si>
  <si>
    <t xml:space="preserve">0 µM </t>
  </si>
  <si>
    <t xml:space="preserve">0.5 µM </t>
  </si>
  <si>
    <t xml:space="preserve">1 µM </t>
  </si>
  <si>
    <t xml:space="preserve">2 µM </t>
  </si>
  <si>
    <t xml:space="preserve">3 µM </t>
  </si>
  <si>
    <t>Ratio</t>
  </si>
  <si>
    <t>± SD</t>
  </si>
  <si>
    <t>Biological Replicate 1</t>
  </si>
  <si>
    <t>Biological Replicate 2</t>
  </si>
  <si>
    <t>Biological Replicate 3</t>
  </si>
  <si>
    <t>One-way ANOVA (two-tailed) P-values</t>
  </si>
  <si>
    <t xml:space="preserve">0.5 µM vs 0 µM </t>
  </si>
  <si>
    <t xml:space="preserve">1 µM vs 0 µM </t>
  </si>
  <si>
    <t xml:space="preserve">2 µM vs 0 µM </t>
  </si>
  <si>
    <t xml:space="preserve">3 µM vs 0 µM </t>
  </si>
  <si>
    <t>Ratio values for the indicated genes</t>
  </si>
  <si>
    <t>A375 BR/P</t>
  </si>
  <si>
    <t>M160915 BR/P</t>
  </si>
  <si>
    <t>M121224 BR/P</t>
  </si>
  <si>
    <t>UACC903 BR/P</t>
  </si>
  <si>
    <t>WM9 BR/P</t>
  </si>
  <si>
    <t>Biological Replicate #</t>
  </si>
  <si>
    <t>#1</t>
  </si>
  <si>
    <t>#2</t>
  </si>
  <si>
    <t>#3</t>
  </si>
  <si>
    <t>#4</t>
  </si>
  <si>
    <t>Multiple comparisons t-tests (two-sided)</t>
  </si>
  <si>
    <t xml:space="preserve"> P Value</t>
  </si>
  <si>
    <t>A375 P - A375 BR</t>
  </si>
  <si>
    <t>M121224 - M121224 BR</t>
  </si>
  <si>
    <t>&gt;0.9999</t>
  </si>
  <si>
    <t>M160916 P - M160915 BR</t>
  </si>
  <si>
    <t>WM9 P - WM9 BR</t>
  </si>
  <si>
    <t>UACC903 P - UACC903 BR</t>
  </si>
  <si>
    <t xml:space="preserve"> Hallmarks pathways</t>
  </si>
  <si>
    <t>GS&lt;br&gt; follow link to MSigDB</t>
  </si>
  <si>
    <t>SIZE</t>
  </si>
  <si>
    <t>ES</t>
  </si>
  <si>
    <t>NOM p-val</t>
  </si>
  <si>
    <t>FDR q-val</t>
  </si>
  <si>
    <t>FWER p-val</t>
  </si>
  <si>
    <t>RANK AT MAX</t>
  </si>
  <si>
    <t>LEADING EDGE</t>
  </si>
  <si>
    <t>Details ...</t>
  </si>
  <si>
    <t>tags=49%, list=21%, signal=62%</t>
  </si>
  <si>
    <t>tags=25%, list=12%, signal=28%</t>
  </si>
  <si>
    <t>EMT I</t>
  </si>
  <si>
    <t>tags=37%, list=16%, signal=44%</t>
  </si>
  <si>
    <t>HALLMARK_EPITHELIAL_MESENCHYMAL_TRANSITION</t>
  </si>
  <si>
    <t>tags=46%, list=12%, signal=52%</t>
  </si>
  <si>
    <t>UNDIFFERENTIATED TSOI</t>
  </si>
  <si>
    <t>tags=63%, list=11%, signal=70%</t>
  </si>
  <si>
    <t>UNDIFFERENTIATED-NC TSOI</t>
  </si>
  <si>
    <t>tags=55%, list=12%, signal=63%</t>
  </si>
  <si>
    <t>For the full list of GSEA enriched pathways please refer to Supplementary Table 1</t>
  </si>
  <si>
    <t>Changes in AR binding peaks upon Dabrafenib treatment relative to the DMSO control</t>
  </si>
  <si>
    <t>Term</t>
  </si>
  <si>
    <t>Old P-value</t>
  </si>
  <si>
    <t>Old Adjusted P-value</t>
  </si>
  <si>
    <t>log10(p-value)</t>
  </si>
  <si>
    <t>ERK5 Role in neuronal survival</t>
  </si>
  <si>
    <t>RIT1;KIDINS220;SOS1; TAB2</t>
  </si>
  <si>
    <t>MAPK/TRK pathway</t>
  </si>
  <si>
    <t>RIT1;APC;SOS1; TAB2</t>
  </si>
  <si>
    <t>Irinotecan pathway</t>
  </si>
  <si>
    <t>BCHE;APC</t>
  </si>
  <si>
    <t>T cell signal transduction</t>
  </si>
  <si>
    <t>ELF1;NLGN1;ID2;STK38;PDE4DIP;TAB2;CTSF;SOS1;ADD3;MXD4</t>
  </si>
  <si>
    <t>ERBB1 internalization pathway</t>
  </si>
  <si>
    <t>CBLB;SOS1</t>
  </si>
  <si>
    <t>G alpha (12/13) signaling events</t>
  </si>
  <si>
    <t>JNK/MAPK pathway</t>
  </si>
  <si>
    <t>TAB2; SOS1</t>
  </si>
  <si>
    <t>Nucleotide-binding domain, leucine rich repeat containing receptor (NLR) signaling pathways</t>
  </si>
  <si>
    <t>TXNIP;TAB2</t>
  </si>
  <si>
    <t>Jak-STAT signaling pathway</t>
  </si>
  <si>
    <t>STAT2;PTPRM;CBLB;SOS1</t>
  </si>
  <si>
    <t>Bile acid and bile salt biosynthesis via 27-hydroxycholesterol</t>
  </si>
  <si>
    <t>Signaling by EGFR</t>
  </si>
  <si>
    <t>Small interfering RNA (siRNA) biogenesis</t>
  </si>
  <si>
    <t>Type I interferon (interferon-alpha/beta) pathway</t>
  </si>
  <si>
    <t>STAT2;PTPRM</t>
  </si>
  <si>
    <t>Endometrial cancer</t>
  </si>
  <si>
    <t>APC;SOS1</t>
  </si>
  <si>
    <t>Post-transcriptional silencing by small RNAs</t>
  </si>
  <si>
    <t>Neurofascin interactions</t>
  </si>
  <si>
    <t>Non-small cell lung cancer</t>
  </si>
  <si>
    <t>SOS1;FHIT</t>
  </si>
  <si>
    <t>Transport of nucleotide sugars</t>
  </si>
  <si>
    <t>Vitamin D biosynthesis</t>
  </si>
  <si>
    <t>Cell adhesion molecules (CAMs)</t>
  </si>
  <si>
    <t>NLGN1;NFASC;PTPRM</t>
  </si>
  <si>
    <t xml:space="preserve">PDGF signaling pathway </t>
  </si>
  <si>
    <t>ELF1;STAT2;SOS1</t>
  </si>
  <si>
    <t>NGF signaling via TRKA from the plasma membrane</t>
  </si>
  <si>
    <t>RIT1;KIDINS220;SOS1</t>
  </si>
  <si>
    <t># Analysis title: new_new_AR_lacZ_D2d_summits analysis from Cistrome-GO</t>
  </si>
  <si>
    <t># Mode: Solo mode</t>
  </si>
  <si>
    <t># Specie: hg38</t>
  </si>
  <si>
    <t># Peak bed file name: new_new_AR_lacZ_D2d_summits.bed</t>
  </si>
  <si>
    <t># Top peaks to use: 10000</t>
  </si>
  <si>
    <t># Half-decay distance: 10000bp</t>
  </si>
  <si>
    <t># FDR cutoff of GO/KEGG terms to return: 0.2</t>
  </si>
  <si>
    <t># Minimum and maximum gene number in GO and KEGG gene sets: 10, 2000</t>
  </si>
  <si>
    <t># Symbol</t>
  </si>
  <si>
    <t>Coordinate</t>
  </si>
  <si>
    <t>PeakNumber</t>
  </si>
  <si>
    <t>adjRPscore</t>
  </si>
  <si>
    <t>RPscore</t>
  </si>
  <si>
    <t>chr18:109064-122221</t>
  </si>
  <si>
    <t>chr9:41647673-41649440</t>
  </si>
  <si>
    <t>chr17:47531077-47623276</t>
  </si>
  <si>
    <t>chrX:67544622-67696075</t>
  </si>
  <si>
    <t>chr1:9997196-10016020</t>
  </si>
  <si>
    <t>chr8:142784881-142786592</t>
  </si>
  <si>
    <t>chr20:63736459-63739107</t>
  </si>
  <si>
    <t>chr21:8205314-8205406</t>
  </si>
  <si>
    <t>MIR6724-3</t>
  </si>
  <si>
    <t>MIR6724-2</t>
  </si>
  <si>
    <t>chr20:63739857-63744050</t>
  </si>
  <si>
    <t>FAM19A5</t>
  </si>
  <si>
    <t>chr22:48576305-48751935</t>
  </si>
  <si>
    <t>chr20:31465505-31473013</t>
  </si>
  <si>
    <t>LYPLA2P2</t>
  </si>
  <si>
    <t>chr19:7878630-7880232</t>
  </si>
  <si>
    <t>LINC01841</t>
  </si>
  <si>
    <t>chr19:14305457-14363990</t>
  </si>
  <si>
    <t>chr1:150364110-150476565</t>
  </si>
  <si>
    <t>chr11:65879812-65883741</t>
  </si>
  <si>
    <t>LOC105369266</t>
  </si>
  <si>
    <t>chr16:33313920-33330341</t>
  </si>
  <si>
    <t>chr16:56666734-56668065</t>
  </si>
  <si>
    <t>chr3:49940043-50077252</t>
  </si>
  <si>
    <t>chr19:8052761-8062663</t>
  </si>
  <si>
    <t>LOC105372672</t>
  </si>
  <si>
    <t>chr20:53608353-53634590</t>
  </si>
  <si>
    <t>chr19:36445118-36489435</t>
  </si>
  <si>
    <t>LOC728752</t>
  </si>
  <si>
    <t>chr19:36489626-36491040</t>
  </si>
  <si>
    <t>CCDC130</t>
  </si>
  <si>
    <t>chr19:13731759-13763298</t>
  </si>
  <si>
    <t>chr17:78214195-78225635</t>
  </si>
  <si>
    <t>chr11:5225463-5227071</t>
  </si>
  <si>
    <t>chr16:56669813-56671129</t>
  </si>
  <si>
    <t>chr12:564295-643685</t>
  </si>
  <si>
    <t>chr19:36388629-36418674</t>
  </si>
  <si>
    <t>chr11:66590168-66593083</t>
  </si>
  <si>
    <t>chr11:66593218-66606019</t>
  </si>
  <si>
    <t>chr8:142764337-142777848</t>
  </si>
  <si>
    <t>chr7:6590020-6608726</t>
  </si>
  <si>
    <t>LOC644189</t>
  </si>
  <si>
    <t>chr19:36421173-36422897</t>
  </si>
  <si>
    <t>LYNX1</t>
  </si>
  <si>
    <t>chr8:142771196-142777848</t>
  </si>
  <si>
    <t>chr7:63621089-63621169</t>
  </si>
  <si>
    <t>chr20:31475287-31484905</t>
  </si>
  <si>
    <t>chr19:41330322-41353883</t>
  </si>
  <si>
    <t>chr19:11505915-11528865</t>
  </si>
  <si>
    <t>chr3:9890609-9894347</t>
  </si>
  <si>
    <t>H3F3A</t>
  </si>
  <si>
    <t>chr1:226062706-226072002</t>
  </si>
  <si>
    <t>chr7:2251769-2314475</t>
  </si>
  <si>
    <t>chr19:57120140-57131925</t>
  </si>
  <si>
    <t>chr7:64045421-64085339</t>
  </si>
  <si>
    <t>chr17:42458843-42522579</t>
  </si>
  <si>
    <t>LOC730234</t>
  </si>
  <si>
    <t>chr7:45805228-45807910</t>
  </si>
  <si>
    <t>chr1:109064375-109076002</t>
  </si>
  <si>
    <t>chr11:1389898-1462689</t>
  </si>
  <si>
    <t>chr1:150321467-150353228</t>
  </si>
  <si>
    <t>chr16:30503918-30504001</t>
  </si>
  <si>
    <t>chr19:7868718-7874441</t>
  </si>
  <si>
    <t>chr19:48061370-48062222</t>
  </si>
  <si>
    <t>chr14:54396867-54420216</t>
  </si>
  <si>
    <t>chr3:57498003-57544344</t>
  </si>
  <si>
    <t>chr10:124801784-124836670</t>
  </si>
  <si>
    <t>LOC284412</t>
  </si>
  <si>
    <t>chr19:37265938-37269010</t>
  </si>
  <si>
    <t>chr13:113324163-113364148</t>
  </si>
  <si>
    <t>chr19:57134095-57145202</t>
  </si>
  <si>
    <t>chr1:10032982-10181238</t>
  </si>
  <si>
    <t>chr11:65787033-65797219</t>
  </si>
  <si>
    <t>RNY5</t>
  </si>
  <si>
    <t>chr7:148941487-148941571</t>
  </si>
  <si>
    <t>chr19:11538716-11550323</t>
  </si>
  <si>
    <t>ZNF723</t>
  </si>
  <si>
    <t>chr19:22832320-22858667</t>
  </si>
  <si>
    <t>chr19:10333775-10339834</t>
  </si>
  <si>
    <t>LOC100049716</t>
  </si>
  <si>
    <t>chr12:630890-645878</t>
  </si>
  <si>
    <t>chr17:48070051-48101521</t>
  </si>
  <si>
    <t>chr19:5720676-5778731</t>
  </si>
  <si>
    <t>chr1:148102045-148152190</t>
  </si>
  <si>
    <t>chr2:32224448-32264880</t>
  </si>
  <si>
    <t>chr7:29920102-29989809</t>
  </si>
  <si>
    <t>chr19:5691833-5720452</t>
  </si>
  <si>
    <t>chr12:53380643-53416442</t>
  </si>
  <si>
    <t>PMS2P9</t>
  </si>
  <si>
    <t>chr7:77039479-77053038</t>
  </si>
  <si>
    <t>chr7:102396356-102426682</t>
  </si>
  <si>
    <t>chr19:14408797-14419383</t>
  </si>
  <si>
    <t>chr1:150574550-150579738</t>
  </si>
  <si>
    <t>chr19:19710471-19733112</t>
  </si>
  <si>
    <t>chr17:7549057-7557890</t>
  </si>
  <si>
    <t>chr17:7549057-7561608</t>
  </si>
  <si>
    <t>chr19:22052447-22091101</t>
  </si>
  <si>
    <t>TUBBP5</t>
  </si>
  <si>
    <t>chr9:138150112-138177433</t>
  </si>
  <si>
    <t>chr11:65866440-65872934</t>
  </si>
  <si>
    <t>ZNF695</t>
  </si>
  <si>
    <t>chr1:246985322-247008093</t>
  </si>
  <si>
    <t>LOC401357</t>
  </si>
  <si>
    <t>chr7:56809123-56812736</t>
  </si>
  <si>
    <t>chr19:10961131-11062282</t>
  </si>
  <si>
    <t>chr1:151291796-151327715</t>
  </si>
  <si>
    <t>chr20:2692877-2760108</t>
  </si>
  <si>
    <t>SNORA70H</t>
  </si>
  <si>
    <t>chr1:201978460-201978595</t>
  </si>
  <si>
    <t>chr19:10654260-10685767</t>
  </si>
  <si>
    <t>chr19:36510686-36528346</t>
  </si>
  <si>
    <t>chr17:48892785-48895870</t>
  </si>
  <si>
    <t>chr19:10651861-10653872</t>
  </si>
  <si>
    <t>chr1:156767481-156800817</t>
  </si>
  <si>
    <t>chr9:125234847-125241387</t>
  </si>
  <si>
    <t>chr19:55364381-55370463</t>
  </si>
  <si>
    <t>chr20:31421438-31429180</t>
  </si>
  <si>
    <t>chr3:142157526-142225607</t>
  </si>
  <si>
    <t>chr20:31514409-31569567</t>
  </si>
  <si>
    <t>chr1:109090740-109096934</t>
  </si>
  <si>
    <t>chr17:75109951-75130265</t>
  </si>
  <si>
    <t>chr19:11495543-11495622</t>
  </si>
  <si>
    <t>chr20:31440518-31450257</t>
  </si>
  <si>
    <t>chr17:78231309-78240987</t>
  </si>
  <si>
    <t>chr19:45358760-45370587</t>
  </si>
  <si>
    <t>chr4:8846075-8871817</t>
  </si>
  <si>
    <t>chr3:57556246-57656480</t>
  </si>
  <si>
    <t>chr1:23743365-23762059</t>
  </si>
  <si>
    <t>chr20:48921737-49036693</t>
  </si>
  <si>
    <t>chr9:129175551-129178261</t>
  </si>
  <si>
    <t>chr17:7705201-7711375</t>
  </si>
  <si>
    <t>chr19:3976055-3985463</t>
  </si>
  <si>
    <t>chr7:73593193-73624540</t>
  </si>
  <si>
    <t>chr1:32108042-32176567</t>
  </si>
  <si>
    <t>chr19:57151725-57167488</t>
  </si>
  <si>
    <t>chr2:25204312-25209202</t>
  </si>
  <si>
    <t>chr15:22838640-22868384</t>
  </si>
  <si>
    <t>chr1:46557406-46604294</t>
  </si>
  <si>
    <t>chr19:10316212-10333529</t>
  </si>
  <si>
    <t>chr16:18983933-19059996</t>
  </si>
  <si>
    <t>chr20:42072751-43189917</t>
  </si>
  <si>
    <t>chr19:15179282-15179350</t>
  </si>
  <si>
    <t>RNA28SN3</t>
  </si>
  <si>
    <t>chr21:8396925-8401980</t>
  </si>
  <si>
    <t>chr4:131764837-131791482</t>
  </si>
  <si>
    <t>chr5:118282573-118284777</t>
  </si>
  <si>
    <t>chr13:101720854-101916645</t>
  </si>
  <si>
    <t>LOC646652</t>
  </si>
  <si>
    <t>chr5:34189580-34194204</t>
  </si>
  <si>
    <t>chr12:128267402-128707915</t>
  </si>
  <si>
    <t>FAM95C</t>
  </si>
  <si>
    <t>chr9:38540566-38545372</t>
  </si>
  <si>
    <t>chr19:11483426-11505923</t>
  </si>
  <si>
    <t>chr8:143833584-143840974</t>
  </si>
  <si>
    <t>ITFG1-AS1</t>
  </si>
  <si>
    <t>chr16:47144067-47162746</t>
  </si>
  <si>
    <t>LOC101929089</t>
  </si>
  <si>
    <t>chr11:118519385-118531094</t>
  </si>
  <si>
    <t>chr11:118531087-118535835</t>
  </si>
  <si>
    <t>chr16:47081519-47144025</t>
  </si>
  <si>
    <t>LOC101059915</t>
  </si>
  <si>
    <t>chrX:71667701-71671524</t>
  </si>
  <si>
    <t>chr19:15828946-15836321</t>
  </si>
  <si>
    <t>chr1:1632180-1634654</t>
  </si>
  <si>
    <t>chr2:61162187-61164827</t>
  </si>
  <si>
    <t>LOC100507412</t>
  </si>
  <si>
    <t>chr21:8197619-8228092</t>
  </si>
  <si>
    <t>LOC100129291</t>
  </si>
  <si>
    <t>chrX:71662990-71666868</t>
  </si>
  <si>
    <t>chr10:132784815-132786033</t>
  </si>
  <si>
    <t>chr10:124757830-124791941</t>
  </si>
  <si>
    <t>chr3:9866709-9880254</t>
  </si>
  <si>
    <t>SNORD37</t>
  </si>
  <si>
    <t>chr19:3982506-3982572</t>
  </si>
  <si>
    <t>chr19:7888504-7902023</t>
  </si>
  <si>
    <t>chr1:153661787-153671028</t>
  </si>
  <si>
    <t>chr6:73425132-73452320</t>
  </si>
  <si>
    <t>chr16:31201884-31203452</t>
  </si>
  <si>
    <t>chr16:31201485-31202776</t>
  </si>
  <si>
    <t>chr11:122655689-122814479</t>
  </si>
  <si>
    <t>chr9:19053136-19102942</t>
  </si>
  <si>
    <t>LOC101927770</t>
  </si>
  <si>
    <t>chr20:53552769-53575308</t>
  </si>
  <si>
    <t>chr7:129830732-129952960</t>
  </si>
  <si>
    <t>chr1:11026522-11047239</t>
  </si>
  <si>
    <t>chr1:151402723-151459465</t>
  </si>
  <si>
    <t>chr11:65789000-65790868</t>
  </si>
  <si>
    <t>chr7:144186082-144195698</t>
  </si>
  <si>
    <t>chr1:225982701-225999365</t>
  </si>
  <si>
    <t>chr17:79919356-79924004</t>
  </si>
  <si>
    <t>MIR6845</t>
  </si>
  <si>
    <t>chr8:143837755-143837816</t>
  </si>
  <si>
    <t>chr19:10350527-10380572</t>
  </si>
  <si>
    <t>chr11:118530457-118531197</t>
  </si>
  <si>
    <t>chr16:58500142-58513619</t>
  </si>
  <si>
    <t>chr11:65773897-65780591</t>
  </si>
  <si>
    <t>ZNF56</t>
  </si>
  <si>
    <t>chr19:19776566-19836179</t>
  </si>
  <si>
    <t>LOC100289333</t>
  </si>
  <si>
    <t>chr19:12195014-12207576</t>
  </si>
  <si>
    <t>LINC00663</t>
  </si>
  <si>
    <t>chr19:19756371-19776413</t>
  </si>
  <si>
    <t>chr22:21545668-21551461</t>
  </si>
  <si>
    <t>chr19:4183353-4224814</t>
  </si>
  <si>
    <t>FAM84A</t>
  </si>
  <si>
    <t>chr2:14632682-14651916</t>
  </si>
  <si>
    <t>chr17:48107532-48123601</t>
  </si>
  <si>
    <t>chr19:11377204-11384342</t>
  </si>
  <si>
    <t>chr19:22752182-22784171</t>
  </si>
  <si>
    <t>FAM95A</t>
  </si>
  <si>
    <t>chr2:94755325-94761184</t>
  </si>
  <si>
    <t>chr9:113041814-113056791</t>
  </si>
  <si>
    <t>chr16:30423697-30429800</t>
  </si>
  <si>
    <t>chr3:50088907-50118964</t>
  </si>
  <si>
    <t>chr19:13144057-13150374</t>
  </si>
  <si>
    <t>LOC101928605</t>
  </si>
  <si>
    <t>chr7:144195320-144299589</t>
  </si>
  <si>
    <t>chr19:13150467-13154904</t>
  </si>
  <si>
    <t>chr19:11451327-11480988</t>
  </si>
  <si>
    <t>FAM92B</t>
  </si>
  <si>
    <t>chr16:85098357-85112472</t>
  </si>
  <si>
    <t>chr1:1296109-1296170</t>
  </si>
  <si>
    <t>chr1:201982637-202006147</t>
  </si>
  <si>
    <t>chr4:151277172-151291862</t>
  </si>
  <si>
    <t>chr7:99472891-99482325</t>
  </si>
  <si>
    <t>chr19:4174108-4182604</t>
  </si>
  <si>
    <t>chr11:126303751-126350005</t>
  </si>
  <si>
    <t>chr19:12525369-12551542</t>
  </si>
  <si>
    <t>chr17:64319415-64390878</t>
  </si>
  <si>
    <t>chr19:47713343-47743134</t>
  </si>
  <si>
    <t>chr4:69726967-69760712</t>
  </si>
  <si>
    <t>MLLT10P1</t>
  </si>
  <si>
    <t>chr20:30402907-30403462</t>
  </si>
  <si>
    <t>C19orf57</t>
  </si>
  <si>
    <t>chr19:13882347-13906165</t>
  </si>
  <si>
    <t>chr19:18153177-18170533</t>
  </si>
  <si>
    <t>chr19:32691960-32713796</t>
  </si>
  <si>
    <t>MT1IP</t>
  </si>
  <si>
    <t>chr16:56676115-56677877</t>
  </si>
  <si>
    <t>chr19:13906142-13930880</t>
  </si>
  <si>
    <t>chr12:123260969-123272140</t>
  </si>
  <si>
    <t>chr19:589892-617159</t>
  </si>
  <si>
    <t>chr22:21549446-21624034</t>
  </si>
  <si>
    <t>chr12:54325089-54351851</t>
  </si>
  <si>
    <t>chr1:11654856-11663327</t>
  </si>
  <si>
    <t>chr19:55376825-55378246</t>
  </si>
  <si>
    <t>chr2:32277888-32306589</t>
  </si>
  <si>
    <t>chr1:11648360-11654831</t>
  </si>
  <si>
    <t>LOC644762</t>
  </si>
  <si>
    <t>chr5:149931363-149932977</t>
  </si>
  <si>
    <t>chr19:6581645-6591152</t>
  </si>
  <si>
    <t>chr5:80319970-80321841</t>
  </si>
  <si>
    <t>chr7:549196-713207</t>
  </si>
  <si>
    <t>chr1:235109342-235128941</t>
  </si>
  <si>
    <t>chr19:544033-549920</t>
  </si>
  <si>
    <t>SNORD157</t>
  </si>
  <si>
    <t>chr19:55402589-55402657</t>
  </si>
  <si>
    <t>chr2:197453763-197475309</t>
  </si>
  <si>
    <t>MIR6805</t>
  </si>
  <si>
    <t>chr19:55388180-55388242</t>
  </si>
  <si>
    <t>chr1:11664092-11674352</t>
  </si>
  <si>
    <t>chr16:8892093-8963484</t>
  </si>
  <si>
    <t>chr7:102579645-102616758</t>
  </si>
  <si>
    <t>MIR330</t>
  </si>
  <si>
    <t>chr19:45638993-45639087</t>
  </si>
  <si>
    <t>chr5:134873769-134901633</t>
  </si>
  <si>
    <t>chr17:18781313-18806713</t>
  </si>
  <si>
    <t>chr1:224114086-224162047</t>
  </si>
  <si>
    <t>chr8:143280154-143281700</t>
  </si>
  <si>
    <t>chr19:52527655-52556050</t>
  </si>
  <si>
    <t>chr9:125200582-125234159</t>
  </si>
  <si>
    <t>chr16:71729001-71809073</t>
  </si>
  <si>
    <t>CCDC151</t>
  </si>
  <si>
    <t>chr19:11420604-11435782</t>
  </si>
  <si>
    <t>chr19:11435739-11450967</t>
  </si>
  <si>
    <t>chr19:45609399-45639427</t>
  </si>
  <si>
    <t>LOC105376271</t>
  </si>
  <si>
    <t>chr9:125199532-125200396</t>
  </si>
  <si>
    <t>chr2:26401911-26456711</t>
  </si>
  <si>
    <t>chr19:40359641-40378490</t>
  </si>
  <si>
    <t>chr1:32086948-32087007</t>
  </si>
  <si>
    <t>chr5:69093948-69131072</t>
  </si>
  <si>
    <t>chr17:5032601-5035432</t>
  </si>
  <si>
    <t>chr17:3565445-3609411</t>
  </si>
  <si>
    <t>chr19:58126327-58150781</t>
  </si>
  <si>
    <t>chr19:4153600-4173054</t>
  </si>
  <si>
    <t>RNU1-1</t>
  </si>
  <si>
    <t>chr1:146376806-146376970</t>
  </si>
  <si>
    <t>chr1:28553016-28578545</t>
  </si>
  <si>
    <t>chr7:5282929-5304073</t>
  </si>
  <si>
    <t>EPRS</t>
  </si>
  <si>
    <t>chr1:219968599-220046658</t>
  </si>
  <si>
    <t>chr17:18087866-18107985</t>
  </si>
  <si>
    <t>chr3:109293787-109316517</t>
  </si>
  <si>
    <t>chr9:132261355-132354986</t>
  </si>
  <si>
    <t>chr11:65883739-65888539</t>
  </si>
  <si>
    <t>chr10:119033671-119080884</t>
  </si>
  <si>
    <t>chr4:2535374-2732575</t>
  </si>
  <si>
    <t>chr1:13704854-13788079</t>
  </si>
  <si>
    <t>CASC15</t>
  </si>
  <si>
    <t>chr6:21666412-22195820</t>
  </si>
  <si>
    <t>chr5:177022679-177067982</t>
  </si>
  <si>
    <t>LINC01996</t>
  </si>
  <si>
    <t>chr17:4610448-4617647</t>
  </si>
  <si>
    <t>chr19:55385931-55392083</t>
  </si>
  <si>
    <t>chr19:49948992-49961172</t>
  </si>
  <si>
    <t>KIAA0754</t>
  </si>
  <si>
    <t>chr1:39409503-39416482</t>
  </si>
  <si>
    <t>chr11:119149039-119162665</t>
  </si>
  <si>
    <t>chr19:11346504-11354944</t>
  </si>
  <si>
    <t>chr13:112067598-112071706</t>
  </si>
  <si>
    <t>chr11:5232828-5234628</t>
  </si>
  <si>
    <t>chr19:45039039-45070956</t>
  </si>
  <si>
    <t>chr19:4791715-4795559</t>
  </si>
  <si>
    <t>chr15:66336669-66356716</t>
  </si>
  <si>
    <t>chr2:3594831-3644644</t>
  </si>
  <si>
    <t>chr1:179099326-179229684</t>
  </si>
  <si>
    <t>chr19:11342775-11346305</t>
  </si>
  <si>
    <t>chr2:27428551-27442257</t>
  </si>
  <si>
    <t>chr19:49527617-49543633</t>
  </si>
  <si>
    <t>chr19:55379243-55384259</t>
  </si>
  <si>
    <t>chr19:16479056-16496192</t>
  </si>
  <si>
    <t>chr16:684621-690424</t>
  </si>
  <si>
    <t>chr17:1464185-1485757</t>
  </si>
  <si>
    <t>chr5:140245049-140303104</t>
  </si>
  <si>
    <t>LOC102724156</t>
  </si>
  <si>
    <t>chr9:88066435-88077900</t>
  </si>
  <si>
    <t>DUSP5P1</t>
  </si>
  <si>
    <t>chr1:228644909-228652412</t>
  </si>
  <si>
    <t>chr1:153959098-153968184</t>
  </si>
  <si>
    <t>chr12:6510221-6510551</t>
  </si>
  <si>
    <t>chr4:56809859-56821473</t>
  </si>
  <si>
    <t>chr1:235127802-235127937</t>
  </si>
  <si>
    <t>chr1:153968198-153974364</t>
  </si>
  <si>
    <t>chr17:43444805-43444885</t>
  </si>
  <si>
    <t>chr19:15807006-15808126</t>
  </si>
  <si>
    <t>MIR2117HG</t>
  </si>
  <si>
    <t>chr17:43444706-43451197</t>
  </si>
  <si>
    <t>chr16:681665-684334</t>
  </si>
  <si>
    <t>chr5:134402064-134411907</t>
  </si>
  <si>
    <t>chr19:16496310-16521369</t>
  </si>
  <si>
    <t>chr19:45641493-45642834</t>
  </si>
  <si>
    <t>LOC107986794</t>
  </si>
  <si>
    <t>chr7:51392377-51393256</t>
  </si>
  <si>
    <t>chr9:135495179-135499915</t>
  </si>
  <si>
    <t>chr6:42879615-42889896</t>
  </si>
  <si>
    <t>MIR555</t>
  </si>
  <si>
    <t>chr1:155346349-155346445</t>
  </si>
  <si>
    <t>chr1:151169986-151176071</t>
  </si>
  <si>
    <t>chr3:47495639-47513345</t>
  </si>
  <si>
    <t>chr9:127921528-127930797</t>
  </si>
  <si>
    <t>chr19:14941488-14942448</t>
  </si>
  <si>
    <t>chr3:49470131-49535618</t>
  </si>
  <si>
    <t>chr7:129188871-129213544</t>
  </si>
  <si>
    <t>chr9:125261793-125365011</t>
  </si>
  <si>
    <t>chr14:23237917-23273478</t>
  </si>
  <si>
    <t>chr19:57921883-57935387</t>
  </si>
  <si>
    <t>chr20:31485777-31487574</t>
  </si>
  <si>
    <t>chr17:7688348-7703502</t>
  </si>
  <si>
    <t>chr1:38991243-39006065</t>
  </si>
  <si>
    <t>chr3:9902611-9916400</t>
  </si>
  <si>
    <t>chr16:2972790-2980539</t>
  </si>
  <si>
    <t>chr1:16921949-16972979</t>
  </si>
  <si>
    <t>chr19:11355385-11365698</t>
  </si>
  <si>
    <t>LOC728613</t>
  </si>
  <si>
    <t>chr5:1597556-1634005</t>
  </si>
  <si>
    <t>chr1:32539144-32605950</t>
  </si>
  <si>
    <t>TEX49</t>
  </si>
  <si>
    <t>chr12:48727434-48765788</t>
  </si>
  <si>
    <t>ARPC3</t>
  </si>
  <si>
    <t>chr12:110434890-110450411</t>
  </si>
  <si>
    <t>chr16:2177182-2196464</t>
  </si>
  <si>
    <t>chr2:27442365-27446481</t>
  </si>
  <si>
    <t>chr5:80111226-80256082</t>
  </si>
  <si>
    <t>chr3:45110215-45146422</t>
  </si>
  <si>
    <t>chr19:11199292-11262492</t>
  </si>
  <si>
    <t>chr1:244835305-244845063</t>
  </si>
  <si>
    <t>chr19:15353520-15379801</t>
  </si>
  <si>
    <t>SIGLEC16</t>
  </si>
  <si>
    <t>chr19:49969663-49975814</t>
  </si>
  <si>
    <t>MIR6724-4</t>
  </si>
  <si>
    <t>chr21:8432529-8432621</t>
  </si>
  <si>
    <t>chr19:18282076-18282161</t>
  </si>
  <si>
    <t>chr3:49908868-49930012</t>
  </si>
  <si>
    <t>chr17:4796143-4798503</t>
  </si>
  <si>
    <t>chr22:17655661-17730855</t>
  </si>
  <si>
    <t>chr1:45688174-45694436</t>
  </si>
  <si>
    <t>SLURP2</t>
  </si>
  <si>
    <t>chr8:142764337-142769828</t>
  </si>
  <si>
    <t>chr17:75047183-75065889</t>
  </si>
  <si>
    <t>chr17:75038859-75046979</t>
  </si>
  <si>
    <t>chr20:45702015-45708817</t>
  </si>
  <si>
    <t>LINC00167</t>
  </si>
  <si>
    <t>chr11:130002623-130005486</t>
  </si>
  <si>
    <t>chr3:185914569-185938136</t>
  </si>
  <si>
    <t>chr15:34856350-34969794</t>
  </si>
  <si>
    <t>chr20:45881208-45885266</t>
  </si>
  <si>
    <t>chr17:28755977-28842839</t>
  </si>
  <si>
    <t>chr20:63554142-63556707</t>
  </si>
  <si>
    <t>chr17:2692860-2692919</t>
  </si>
  <si>
    <t>chr1:150560894-150574552</t>
  </si>
  <si>
    <t>FAM57B</t>
  </si>
  <si>
    <t>chr16:30024422-30036693</t>
  </si>
  <si>
    <t>chr9:135500630-135504673</t>
  </si>
  <si>
    <t>chr19:4815923-4831742</t>
  </si>
  <si>
    <t>chr19:49635291-49640143</t>
  </si>
  <si>
    <t>chr16:1240676-1242554</t>
  </si>
  <si>
    <t>chr1:156742106-156752448</t>
  </si>
  <si>
    <t>SNORD35A</t>
  </si>
  <si>
    <t>chr19:49491174-49491260</t>
  </si>
  <si>
    <t>RNA45SN1</t>
  </si>
  <si>
    <t>chr21:8433221-8446572</t>
  </si>
  <si>
    <t>RNA45SN5</t>
  </si>
  <si>
    <t>chr4:39406852-39451533</t>
  </si>
  <si>
    <t>chr15:44427380-44527231</t>
  </si>
  <si>
    <t>chr12:122504642-122527013</t>
  </si>
  <si>
    <t>chr1:3889132-3900293</t>
  </si>
  <si>
    <t>chr12:122527245-122626399</t>
  </si>
  <si>
    <t>chr10:31319171-31529814</t>
  </si>
  <si>
    <t>chr1:150487363-150507609</t>
  </si>
  <si>
    <t>SNORD34</t>
  </si>
  <si>
    <t>chr19:49490906-49490972</t>
  </si>
  <si>
    <t>chr8:94823289-94880493</t>
  </si>
  <si>
    <t>chr1:3900403-3915447</t>
  </si>
  <si>
    <t>chr10:31307716-31319095</t>
  </si>
  <si>
    <t>MRPL45P2</t>
  </si>
  <si>
    <t>chr17:47450226-47492620</t>
  </si>
  <si>
    <t>chr12:49323187-49331731</t>
  </si>
  <si>
    <t>chr19:18279693-18281656</t>
  </si>
  <si>
    <t>chr19:55354907-55363252</t>
  </si>
  <si>
    <t>RNA18SN3</t>
  </si>
  <si>
    <t>chr21:8392665-8394534</t>
  </si>
  <si>
    <t>chr22:29554808-29581337</t>
  </si>
  <si>
    <t>chr7:6637321-6658279</t>
  </si>
  <si>
    <t>SNORD33</t>
  </si>
  <si>
    <t>chr19:49490616-49490699</t>
  </si>
  <si>
    <t>chr3:184259214-184261463</t>
  </si>
  <si>
    <t>RNA18SN5</t>
  </si>
  <si>
    <t>RNA18SN4</t>
  </si>
  <si>
    <t>chr1:9967380-9967458</t>
  </si>
  <si>
    <t>chr19:57769651-57780616</t>
  </si>
  <si>
    <t>chr19:1481427-1490450</t>
  </si>
  <si>
    <t>CRSP8P</t>
  </si>
  <si>
    <t>chr5:80350604-80351966</t>
  </si>
  <si>
    <t>chr13:19674751-19783036</t>
  </si>
  <si>
    <t>RNA5S8</t>
  </si>
  <si>
    <t>chr1:228646037-228646158</t>
  </si>
  <si>
    <t>RNA5S5</t>
  </si>
  <si>
    <t>RNA5S7</t>
  </si>
  <si>
    <t>chr19:4770669-4770779</t>
  </si>
  <si>
    <t>RNA5S17</t>
  </si>
  <si>
    <t>chr10:80459384-80522630</t>
  </si>
  <si>
    <t>chr3:49177635-49191858</t>
  </si>
  <si>
    <t>chr9:136440095-136483055</t>
  </si>
  <si>
    <t>chr17:7668401-7687550</t>
  </si>
  <si>
    <t>chr19:571276-583493</t>
  </si>
  <si>
    <t>chr17:5078458-5096374</t>
  </si>
  <si>
    <t>chr12:118063592-118104005</t>
  </si>
  <si>
    <t>GMCL2</t>
  </si>
  <si>
    <t>chr5:178184502-178187432</t>
  </si>
  <si>
    <t>chr9:125146572-125189939</t>
  </si>
  <si>
    <t>chr6:54018915-54218084</t>
  </si>
  <si>
    <t>SNORD32A</t>
  </si>
  <si>
    <t>chr19:49489965-49490047</t>
  </si>
  <si>
    <t>chr11:65890403-65891635</t>
  </si>
  <si>
    <t>chr1:205142502-205211599</t>
  </si>
  <si>
    <t>chr1:9729020-9824526</t>
  </si>
  <si>
    <t>chr9:841689-969091</t>
  </si>
  <si>
    <t>chr5:142592177-142621355</t>
  </si>
  <si>
    <t>chr17:59893045-59950425</t>
  </si>
  <si>
    <t>MIR6878</t>
  </si>
  <si>
    <t>chr1:150492344-150492410</t>
  </si>
  <si>
    <t>chr9:136483494-136486067</t>
  </si>
  <si>
    <t>chr19:1491004-1497927</t>
  </si>
  <si>
    <t>chr17:44708607-44750549</t>
  </si>
  <si>
    <t>chr11:64987944-64990277</t>
  </si>
  <si>
    <t>chr17:59859479-59892945</t>
  </si>
  <si>
    <t>chr19:45815441-45863290</t>
  </si>
  <si>
    <t>TEX21P</t>
  </si>
  <si>
    <t>chr14:64345472-64347611</t>
  </si>
  <si>
    <t>LOC100134317</t>
  </si>
  <si>
    <t>chr19:36311342-36312668</t>
  </si>
  <si>
    <t>chr19:45864259-45873797</t>
  </si>
  <si>
    <t>chr9:136712571-136724718</t>
  </si>
  <si>
    <t>chr19:49642124-49658649</t>
  </si>
  <si>
    <t>chr7:152464123-152465546</t>
  </si>
  <si>
    <t>chr17:3806750-3846251</t>
  </si>
  <si>
    <t>chr7:73220638-73235945</t>
  </si>
  <si>
    <t>LINC00514</t>
  </si>
  <si>
    <t>chr16:2989053-2994509</t>
  </si>
  <si>
    <t>chr2:171783404-171894306</t>
  </si>
  <si>
    <t>chr16:75293709-75433489</t>
  </si>
  <si>
    <t>chr7:44748565-44769880</t>
  </si>
  <si>
    <t>chr17:21238870-21253266</t>
  </si>
  <si>
    <t>chr17:67825663-67984378</t>
  </si>
  <si>
    <t>chrX:107628423-107651026</t>
  </si>
  <si>
    <t>chr22:29603555-29698600</t>
  </si>
  <si>
    <t>chr11:61348747-61356889</t>
  </si>
  <si>
    <t>chr9:137867924-137892570</t>
  </si>
  <si>
    <t>chr10:45454584-45594906</t>
  </si>
  <si>
    <t>chr19:49496364-49499712</t>
  </si>
  <si>
    <t>chr1:161118071-161121194</t>
  </si>
  <si>
    <t>chr11:61362000-61369503</t>
  </si>
  <si>
    <t>LOC100303749</t>
  </si>
  <si>
    <t>chr5:65944804-65945573</t>
  </si>
  <si>
    <t>chr17:4932274-4935030</t>
  </si>
  <si>
    <t>chr15:40807075-40814569</t>
  </si>
  <si>
    <t>chr1:153678687-153693992</t>
  </si>
  <si>
    <t>chr1:161100555-161118076</t>
  </si>
  <si>
    <t>chr1:161153743-161158856</t>
  </si>
  <si>
    <t>chr19:49487553-49492307</t>
  </si>
  <si>
    <t>LOC112543491</t>
  </si>
  <si>
    <t>chr1:161135149-161137942</t>
  </si>
  <si>
    <t>chr12:110452485-110468721</t>
  </si>
  <si>
    <t>chr19:10553077-10566010</t>
  </si>
  <si>
    <t>chr16:56657942-56659303</t>
  </si>
  <si>
    <t>CCDC36</t>
  </si>
  <si>
    <t>chr3:49198427-49258104</t>
  </si>
  <si>
    <t>chr1:154199085-154206365</t>
  </si>
  <si>
    <t>chr1:45583987-45618906</t>
  </si>
  <si>
    <t>chr16:70174172-70186895</t>
  </si>
  <si>
    <t>chr1:28578742-28578822</t>
  </si>
  <si>
    <t>chr5:65926553-66081023</t>
  </si>
  <si>
    <t>chr11:65833938-65853701</t>
  </si>
  <si>
    <t>chr19:11553045-11555467</t>
  </si>
  <si>
    <t>chr13:52132642-52159535</t>
  </si>
  <si>
    <t>chr19:52968250-52993531</t>
  </si>
  <si>
    <t>chr1:16681254-16681328</t>
  </si>
  <si>
    <t>chr15:41387348-41402460</t>
  </si>
  <si>
    <t>chr19:17470443-17506168</t>
  </si>
  <si>
    <t>chr19:1473200-1479229</t>
  </si>
  <si>
    <t>chr12:110468426-110490387</t>
  </si>
  <si>
    <t>chr16:30183409-30189076</t>
  </si>
  <si>
    <t>chr7:6577433-6588979</t>
  </si>
  <si>
    <t>chr19:34481974-34501180</t>
  </si>
  <si>
    <t>chr15:22786224-22829789</t>
  </si>
  <si>
    <t>chrX:48831091-48835638</t>
  </si>
  <si>
    <t>RNA28SN1</t>
  </si>
  <si>
    <t>chr21:8441145-8446211</t>
  </si>
  <si>
    <t>RNA28SN2</t>
  </si>
  <si>
    <t>chr16:2340921-2426699</t>
  </si>
  <si>
    <t>chr9:136738166-136742959</t>
  </si>
  <si>
    <t>chr19:2867334-2878505</t>
  </si>
  <si>
    <t>chr14:64388352-64460025</t>
  </si>
  <si>
    <t>chr4:69480164-69495908</t>
  </si>
  <si>
    <t>chr11:117205070-117232525</t>
  </si>
  <si>
    <t>LOC100505555</t>
  </si>
  <si>
    <t>chr19:9787405-9793180</t>
  </si>
  <si>
    <t>chr15:40767868-40807478</t>
  </si>
  <si>
    <t>chr1:47333789-47378839</t>
  </si>
  <si>
    <t>chr16:729754-741038</t>
  </si>
  <si>
    <t>chr16:2275877-2340746</t>
  </si>
  <si>
    <t>chr1:16618255-16630906</t>
  </si>
  <si>
    <t>chr11:117232624-117285688</t>
  </si>
  <si>
    <t>chr1:47250138-47314147</t>
  </si>
  <si>
    <t>RNA5-8SN4</t>
  </si>
  <si>
    <t>chr21:8439822-8439978</t>
  </si>
  <si>
    <t>RNA5-8SN1</t>
  </si>
  <si>
    <t>chr21:8439821-8439978</t>
  </si>
  <si>
    <t>chr1:202003123-202003236</t>
  </si>
  <si>
    <t>chr15:52192317-52295798</t>
  </si>
  <si>
    <t>chr4:188091271-188105587</t>
  </si>
  <si>
    <t>chr17:82078337-82098230</t>
  </si>
  <si>
    <t>chr15:43133114-43185143</t>
  </si>
  <si>
    <t>chr7:815556-843872</t>
  </si>
  <si>
    <t>CLIP1-AS1</t>
  </si>
  <si>
    <t>chr12:122395541-122399944</t>
  </si>
  <si>
    <t>chr19:18058994-18087003</t>
  </si>
  <si>
    <t>chr17:79915251-79926725</t>
  </si>
  <si>
    <t>chr1:45627303-45686630</t>
  </si>
  <si>
    <t>chr20:62887214-62926551</t>
  </si>
  <si>
    <t>chr7:100620415-100641550</t>
  </si>
  <si>
    <t>chr17:4771891-4783211</t>
  </si>
  <si>
    <t>chr15:66347205-66347342</t>
  </si>
  <si>
    <t>chr19:4769104-4772556</t>
  </si>
  <si>
    <t>chr19:35788875-35797909</t>
  </si>
  <si>
    <t>LOC729080</t>
  </si>
  <si>
    <t>chr5:141895625-141896695</t>
  </si>
  <si>
    <t>chr12:49836042-49843129</t>
  </si>
  <si>
    <t>chr19:45668243-45683724</t>
  </si>
  <si>
    <t>chr17:41848518-41865431</t>
  </si>
  <si>
    <t>chr11:65860400-65866443</t>
  </si>
  <si>
    <t>LOC101927267</t>
  </si>
  <si>
    <t>chr12:49292630-49324576</t>
  </si>
  <si>
    <t>chr19:10566461-10568955</t>
  </si>
  <si>
    <t>chr7:105604773-105876585</t>
  </si>
  <si>
    <t>chr11:56490434-56491370</t>
  </si>
  <si>
    <t>chr19:1397025-1401570</t>
  </si>
  <si>
    <t>chr1:150293841-150308979</t>
  </si>
  <si>
    <t>chr19:19668787-19683506</t>
  </si>
  <si>
    <t>chr20:63895101-63936031</t>
  </si>
  <si>
    <t>SNORD35B</t>
  </si>
  <si>
    <t>chr19:49497718-49497805</t>
  </si>
  <si>
    <t>chr17:8435851-8468177</t>
  </si>
  <si>
    <t>chr3:155762611-155806287</t>
  </si>
  <si>
    <t>chr19:15794048-15794996</t>
  </si>
  <si>
    <t>chr13:95479443-95533910</t>
  </si>
  <si>
    <t>chr16:70156339-70173448</t>
  </si>
  <si>
    <t>LOC105374952</t>
  </si>
  <si>
    <t>chr6:17706129-17707344</t>
  </si>
  <si>
    <t>chr9:136759633-136764513</t>
  </si>
  <si>
    <t>chr19:11394055-11419342</t>
  </si>
  <si>
    <t>chr19:55401281-55407957</t>
  </si>
  <si>
    <t>chr9:137877788-138124624</t>
  </si>
  <si>
    <t>chr4:46243547-46389379</t>
  </si>
  <si>
    <t>chr11:65854813-65858333</t>
  </si>
  <si>
    <t>chr20:43667018-43716496</t>
  </si>
  <si>
    <t>chr20:47501856-47656877</t>
  </si>
  <si>
    <t>chr9:132592996-132663417</t>
  </si>
  <si>
    <t>chr15:64365011-64381510</t>
  </si>
  <si>
    <t>chr16:29778239-29781648</t>
  </si>
  <si>
    <t>chr12:120969837-120972292</t>
  </si>
  <si>
    <t>chr15:74719541-74725528</t>
  </si>
  <si>
    <t>chr19:53632055-53637009</t>
  </si>
  <si>
    <t>chrX:71283191-71301171</t>
  </si>
  <si>
    <t>chr7:152134924-152436005</t>
  </si>
  <si>
    <t>chr19:7739994-7747578</t>
  </si>
  <si>
    <t>chr10:100232295-100267681</t>
  </si>
  <si>
    <t>chr11:118544527-118566076</t>
  </si>
  <si>
    <t>chr17:78168544-78172964</t>
  </si>
  <si>
    <t>chr19:18097792-18151689</t>
  </si>
  <si>
    <t>chr17:75130224-75131795</t>
  </si>
  <si>
    <t>chr2:55236619-55269179</t>
  </si>
  <si>
    <t>SNORA61</t>
  </si>
  <si>
    <t>chr1:28579763-28579893</t>
  </si>
  <si>
    <t>chr17:3420567-3421533</t>
  </si>
  <si>
    <t>chr1:161120977-161132688</t>
  </si>
  <si>
    <t>chr1:174448073-174449545</t>
  </si>
  <si>
    <t>chr1:62194801-62212328</t>
  </si>
  <si>
    <t>chr7:4682298-4771443</t>
  </si>
  <si>
    <t>chr12:120978567-121002511</t>
  </si>
  <si>
    <t>chr19:2071035-2096270</t>
  </si>
  <si>
    <t>chr19:10848401-10869790</t>
  </si>
  <si>
    <t>chr6:17600286-17611719</t>
  </si>
  <si>
    <t>chr1:212726152-212791797</t>
  </si>
  <si>
    <t>SNORD134</t>
  </si>
  <si>
    <t>chr17:82089959-82090140</t>
  </si>
  <si>
    <t>chr1:228644646-228746669</t>
  </si>
  <si>
    <t>chr19:36851650-36879575</t>
  </si>
  <si>
    <t>chr1:153974268-153977975</t>
  </si>
  <si>
    <t>chr1:27934954-27959157</t>
  </si>
  <si>
    <t>chr1:212791827-212816825</t>
  </si>
  <si>
    <t>chr17:4807100-4823432</t>
  </si>
  <si>
    <t>chr6:17615034-17706834</t>
  </si>
  <si>
    <t>chr16:31214020-31225189</t>
  </si>
  <si>
    <t>chr19:41363965-41384082</t>
  </si>
  <si>
    <t>chr19:41354416-41364173</t>
  </si>
  <si>
    <t>chr19:45001448-45038198</t>
  </si>
  <si>
    <t>chr19:10832066-10836307</t>
  </si>
  <si>
    <t>chr19:2100987-2151626</t>
  </si>
  <si>
    <t>chr19:33208663-33225850</t>
  </si>
  <si>
    <t>chr19:11665735-11667089</t>
  </si>
  <si>
    <t>chr7:152436894-152443015</t>
  </si>
  <si>
    <t>chrX:48346427-48356753</t>
  </si>
  <si>
    <t>chr19:14381143-14408725</t>
  </si>
  <si>
    <t>chr19:2164148-2232578</t>
  </si>
  <si>
    <t>chr15:43791841-43796089</t>
  </si>
  <si>
    <t>chr1:960586-965719</t>
  </si>
  <si>
    <t>chr1:52842510-52894575</t>
  </si>
  <si>
    <t>chr1:11674479-11681214</t>
  </si>
  <si>
    <t>SNORA80C</t>
  </si>
  <si>
    <t>chr16:30419624-30419759</t>
  </si>
  <si>
    <t>LOC100288175</t>
  </si>
  <si>
    <t>chr1:1059733-1066453</t>
  </si>
  <si>
    <t>chr3:50099602-50100988</t>
  </si>
  <si>
    <t>chr17:5213011-5234860</t>
  </si>
  <si>
    <t>chr19:18831934-18868232</t>
  </si>
  <si>
    <t>chr7:64024415-64030102</t>
  </si>
  <si>
    <t>chr20:45684650-45705019</t>
  </si>
  <si>
    <t>chr17:59210009-59215250</t>
  </si>
  <si>
    <t>chr15:43772599-43777304</t>
  </si>
  <si>
    <t>chr12:125065366-125143333</t>
  </si>
  <si>
    <t>CDK3</t>
  </si>
  <si>
    <t>chr17:76000905-76005999</t>
  </si>
  <si>
    <t>chr14:102932378-103057405</t>
  </si>
  <si>
    <t>chr19:37147437-37172436</t>
  </si>
  <si>
    <t>chr16:69565807-69565868</t>
  </si>
  <si>
    <t>chr17:18635528-18644427</t>
  </si>
  <si>
    <t>chr16:69565965-69704666</t>
  </si>
  <si>
    <t>LOC105371328</t>
  </si>
  <si>
    <t>chr16:70188321-70189252</t>
  </si>
  <si>
    <t>SERF2-C15ORF63</t>
  </si>
  <si>
    <t>chr15:43791975-43802571</t>
  </si>
  <si>
    <t>chr20:45705101-45705180</t>
  </si>
  <si>
    <t>chr19:35799989-35813299</t>
  </si>
  <si>
    <t>chr12:49295125-49298698</t>
  </si>
  <si>
    <t>chr12:120210438-120265771</t>
  </si>
  <si>
    <t>chr16:58025565-58046900</t>
  </si>
  <si>
    <t>chr16:71626152-71641965</t>
  </si>
  <si>
    <t>chr19:7595901-7618310</t>
  </si>
  <si>
    <t>chr1:28580380-28580512</t>
  </si>
  <si>
    <t>chr1:148402714-148402875</t>
  </si>
  <si>
    <t>SPDYE18</t>
  </si>
  <si>
    <t>chr7:77052732-77060881</t>
  </si>
  <si>
    <t>LOC100132057</t>
  </si>
  <si>
    <t>chr1:148402482-148432545</t>
  </si>
  <si>
    <t>chr11:9138825-9265326</t>
  </si>
  <si>
    <t>chr19:2096868-2099584</t>
  </si>
  <si>
    <t>chr10:97153041-97292673</t>
  </si>
  <si>
    <t>chr9:132670034-132694955</t>
  </si>
  <si>
    <t>chr19:18929200-18941232</t>
  </si>
  <si>
    <t>chr9:19115760-19127606</t>
  </si>
  <si>
    <t>LOC101928841</t>
  </si>
  <si>
    <t>chr13:113399609-113414393</t>
  </si>
  <si>
    <t>chr7:5190203-5233855</t>
  </si>
  <si>
    <t>chr5:176905004-177006794</t>
  </si>
  <si>
    <t>chr1:217781197-217785120</t>
  </si>
  <si>
    <t>chr5:139561165-139628433</t>
  </si>
  <si>
    <t>chr1:109100192-109100612</t>
  </si>
  <si>
    <t>MYO18A</t>
  </si>
  <si>
    <t>chr17:29073509-29176752</t>
  </si>
  <si>
    <t>chr19:10828972-10829035</t>
  </si>
  <si>
    <t>chr12:7919227-7936296</t>
  </si>
  <si>
    <t>chr19:18306229-18323191</t>
  </si>
  <si>
    <t>LOC100128593</t>
  </si>
  <si>
    <t>chr9:136746160-136749911</t>
  </si>
  <si>
    <t>chr7:76201892-76287292</t>
  </si>
  <si>
    <t>chr7:64207202-64220290</t>
  </si>
  <si>
    <t>chr1:45500183-45511067</t>
  </si>
  <si>
    <t>chr17:48908368-48929060</t>
  </si>
  <si>
    <t>ADAT3</t>
  </si>
  <si>
    <t>chr19:1905213-1913447</t>
  </si>
  <si>
    <t>chr19:49513178-49526428</t>
  </si>
  <si>
    <t>chr19:36818321-36850787</t>
  </si>
  <si>
    <t>chr19:1905213-1926017</t>
  </si>
  <si>
    <t>chr19:45340739-45351520</t>
  </si>
  <si>
    <t>chr13:27271176-27273690</t>
  </si>
  <si>
    <t>SNORD121A</t>
  </si>
  <si>
    <t>chr9:33952763-33952854</t>
  </si>
  <si>
    <t>chr1:155659441-155689032</t>
  </si>
  <si>
    <t>chr1:161166425-161171220</t>
  </si>
  <si>
    <t>chr1:155689093-155739009</t>
  </si>
  <si>
    <t>chr1:45493862-45500079</t>
  </si>
  <si>
    <t>chr3:138160987-138174949</t>
  </si>
  <si>
    <t>chr19:49500784-49500868</t>
  </si>
  <si>
    <t>chr19:15159632-15200981</t>
  </si>
  <si>
    <t>LINC02558</t>
  </si>
  <si>
    <t>chr22:31970822-32037199</t>
  </si>
  <si>
    <t>chr20:44931561-44959158</t>
  </si>
  <si>
    <t>chr19:2841434-2860474</t>
  </si>
  <si>
    <t>chr16:71929537-71999978</t>
  </si>
  <si>
    <t>chr2:55634062-55693910</t>
  </si>
  <si>
    <t>chr1:161159463-161165726</t>
  </si>
  <si>
    <t>LINC01569</t>
  </si>
  <si>
    <t>chr16:4245824-4253789</t>
  </si>
  <si>
    <t>chr10:97222172-97292673</t>
  </si>
  <si>
    <t>chr15:40764086-40767713</t>
  </si>
  <si>
    <t>chr1:25338297-25362361</t>
  </si>
  <si>
    <t>chr1:211259276-211316383</t>
  </si>
  <si>
    <t>chr1:161098360-161100348</t>
  </si>
  <si>
    <t>chr9:127448501-127448637</t>
  </si>
  <si>
    <t>chr1:154220171-154263505</t>
  </si>
  <si>
    <t>chr19:1407568-1435687</t>
  </si>
  <si>
    <t>chr12:121804723-121832656</t>
  </si>
  <si>
    <t>SNORA16A</t>
  </si>
  <si>
    <t>chr1:28580919-28581053</t>
  </si>
  <si>
    <t>chr1:13410449-13421328</t>
  </si>
  <si>
    <t>FAM160B1</t>
  </si>
  <si>
    <t>chr10:114821743-114899827</t>
  </si>
  <si>
    <t>chr8:143816343-143829386</t>
  </si>
  <si>
    <t>chr1:1615864-1617322</t>
  </si>
  <si>
    <t>chr19:17933014-17943985</t>
  </si>
  <si>
    <t>chr18:3885352-3885432</t>
  </si>
  <si>
    <t>chr19:39202830-39204266</t>
  </si>
  <si>
    <t>chr16:680110-682768</t>
  </si>
  <si>
    <t>chr9:127447673-127451432</t>
  </si>
  <si>
    <t>TTC25</t>
  </si>
  <si>
    <t>chr17:41930593-41966517</t>
  </si>
  <si>
    <t>chr1:235975831-236065181</t>
  </si>
  <si>
    <t>chr20:51782716-51802523</t>
  </si>
  <si>
    <t>chr9:136746892-136746970</t>
  </si>
  <si>
    <t>chr17:4740014-4746119</t>
  </si>
  <si>
    <t>chr19:20167213-20200490</t>
  </si>
  <si>
    <t>chr19:17226203-17229219</t>
  </si>
  <si>
    <t>chr9:127452254-127503501</t>
  </si>
  <si>
    <t>chr17:4733528-4739928</t>
  </si>
  <si>
    <t>chr1:25242236-25338254</t>
  </si>
  <si>
    <t>chr11:61508595-61508657</t>
  </si>
  <si>
    <t>HSPC324</t>
  </si>
  <si>
    <t>chr9:136648609-136660421</t>
  </si>
  <si>
    <t>chr19:11374706-11376951</t>
  </si>
  <si>
    <t>chr19:40191743-40215575</t>
  </si>
  <si>
    <t>chr14:102592658-102730576</t>
  </si>
  <si>
    <t>LOC644936</t>
  </si>
  <si>
    <t>chr5:80299095-80300478</t>
  </si>
  <si>
    <t>chr2:55282318-55284471</t>
  </si>
  <si>
    <t>BAGE</t>
  </si>
  <si>
    <t>chr21:10413519-10454661</t>
  </si>
  <si>
    <t>chr1:156737301-156741131</t>
  </si>
  <si>
    <t>chr20:3820523-3825307</t>
  </si>
  <si>
    <t>chr12:32679199-32745650</t>
  </si>
  <si>
    <t>chr1:99516983-99712953</t>
  </si>
  <si>
    <t>chr12:50985991-51028275</t>
  </si>
  <si>
    <t>chr17:28854956-28861067</t>
  </si>
  <si>
    <t>chr5:133955506-133968715</t>
  </si>
  <si>
    <t>BAGE4</t>
  </si>
  <si>
    <t>chr21:10413531-10491615</t>
  </si>
  <si>
    <t>BAGE5</t>
  </si>
  <si>
    <t>BAGE2</t>
  </si>
  <si>
    <t>BAGE3</t>
  </si>
  <si>
    <t>chr17:44798447-44830811</t>
  </si>
  <si>
    <t>LOC643711</t>
  </si>
  <si>
    <t>chr12:97730047-97756517</t>
  </si>
  <si>
    <t>chr1:944202-959299</t>
  </si>
  <si>
    <t>chr1:224385142-224434299</t>
  </si>
  <si>
    <t>chr19:7617438-7617505</t>
  </si>
  <si>
    <t>chr1:145095999-145112692</t>
  </si>
  <si>
    <t>chr1:145095982-145112619</t>
  </si>
  <si>
    <t>LOC105379183</t>
  </si>
  <si>
    <t>chr5:133968688-133970223</t>
  </si>
  <si>
    <t>chr3:9917097-9933621</t>
  </si>
  <si>
    <t>SMN2</t>
  </si>
  <si>
    <t>chr5:70924940-70953015</t>
  </si>
  <si>
    <t>chr5:70924940-70953011</t>
  </si>
  <si>
    <t>chr16:31215961-31217093</t>
  </si>
  <si>
    <t>chr2:61141594-61144975</t>
  </si>
  <si>
    <t>chr3:138010163-138033652</t>
  </si>
  <si>
    <t>chr17:4788958-4790589</t>
  </si>
  <si>
    <t>LOC105371814</t>
  </si>
  <si>
    <t>chr17:48874859-48908983</t>
  </si>
  <si>
    <t>HOMER3-AS1</t>
  </si>
  <si>
    <t>chr19:18940253-18946831</t>
  </si>
  <si>
    <t>chr7:149147467-149183026</t>
  </si>
  <si>
    <t>chr17:82057871-82065821</t>
  </si>
  <si>
    <t>chr1:202010561-202017187</t>
  </si>
  <si>
    <t>chr3:57597788-57600915</t>
  </si>
  <si>
    <t>ELF3-AS1</t>
  </si>
  <si>
    <t>chr1:202000050-202010353</t>
  </si>
  <si>
    <t>LOC105371184</t>
  </si>
  <si>
    <t>chr16:678517-679777</t>
  </si>
  <si>
    <t>chr11:61508799-61511018</t>
  </si>
  <si>
    <t>chr11:129899705-130002835</t>
  </si>
  <si>
    <t>chr1:144887190-145095316</t>
  </si>
  <si>
    <t>chr7:99416738-99466201</t>
  </si>
  <si>
    <t>chr12:121795266-121802946</t>
  </si>
  <si>
    <t>chr7:99458160-99466201</t>
  </si>
  <si>
    <t>chr3:57571362-57597488</t>
  </si>
  <si>
    <t>LOC283683</t>
  </si>
  <si>
    <t>chr15:22757856-22778737</t>
  </si>
  <si>
    <t>chr19:17951301-17999121</t>
  </si>
  <si>
    <t>chr9:127935094-127938484</t>
  </si>
  <si>
    <t>chr12:121839526-121858863</t>
  </si>
  <si>
    <t>chr19:3958452-3971123</t>
  </si>
  <si>
    <t>chr8:143857318-143878464</t>
  </si>
  <si>
    <t>chr1:998961-1000172</t>
  </si>
  <si>
    <t>LINC00482</t>
  </si>
  <si>
    <t>chr17:81302823-81309248</t>
  </si>
  <si>
    <t>RNA45SN3</t>
  </si>
  <si>
    <t>chr21:8389034-8402343</t>
  </si>
  <si>
    <t>MIR4751</t>
  </si>
  <si>
    <t>chr19:49933063-49933137</t>
  </si>
  <si>
    <t>chr19:49009905-49009972</t>
  </si>
  <si>
    <t>chr19:40369845-40369907</t>
  </si>
  <si>
    <t>chr1:37489960-37514819</t>
  </si>
  <si>
    <t>chr15:89749866-89751309</t>
  </si>
  <si>
    <t>chr6:73461730-73501456</t>
  </si>
  <si>
    <t>chr3:49549305-49554366</t>
  </si>
  <si>
    <t>chr1:174874385-174958190</t>
  </si>
  <si>
    <t>chr17:7558291-7561608</t>
  </si>
  <si>
    <t>chr1:154206700-154220797</t>
  </si>
  <si>
    <t>chr20:63005978-63007035</t>
  </si>
  <si>
    <t>chr19:14732696-14776927</t>
  </si>
  <si>
    <t>chr20:25300197-25390982</t>
  </si>
  <si>
    <t>chr4:39411909-39411974</t>
  </si>
  <si>
    <t>chr16:56682469-56684196</t>
  </si>
  <si>
    <t>chr3:49554488-49671549</t>
  </si>
  <si>
    <t>chr17:28744004-28750958</t>
  </si>
  <si>
    <t>chr20:45898619-45910994</t>
  </si>
  <si>
    <t>chr19:12576105-12610809</t>
  </si>
  <si>
    <t>chr1:108970215-109042228</t>
  </si>
  <si>
    <t>chr12:50129305-50167533</t>
  </si>
  <si>
    <t>chr9:136744017-136748528</t>
  </si>
  <si>
    <t>chrX:72688948-72712348</t>
  </si>
  <si>
    <t>SNHG12</t>
  </si>
  <si>
    <t>chr1:28578537-28581873</t>
  </si>
  <si>
    <t>chr19:53793600-53824403</t>
  </si>
  <si>
    <t>chr19:12610917-12629862</t>
  </si>
  <si>
    <t>chr19:12271809-12294612</t>
  </si>
  <si>
    <t>chr12:132581996-132582061</t>
  </si>
  <si>
    <t>chr19:19645200-19663694</t>
  </si>
  <si>
    <t>chr7:101313366-101321823</t>
  </si>
  <si>
    <t>chr13:112647043-112684497</t>
  </si>
  <si>
    <t>chr19:57940832-57947709</t>
  </si>
  <si>
    <t>chr1:26269282-26278810</t>
  </si>
  <si>
    <t>LNCPRESS1</t>
  </si>
  <si>
    <t>chr7:101299612-101301346</t>
  </si>
  <si>
    <t>chr19:18207960-18234379</t>
  </si>
  <si>
    <t>chr4:55556524-55592212</t>
  </si>
  <si>
    <t>chr7:150993803-151003935</t>
  </si>
  <si>
    <t>GRTP1-AS1</t>
  </si>
  <si>
    <t>chr13:113351672-113361867</t>
  </si>
  <si>
    <t>chr17:3723902-3726698</t>
  </si>
  <si>
    <t>chr17:75087940-75106160</t>
  </si>
  <si>
    <t>chr16:31033094-31040167</t>
  </si>
  <si>
    <t>chr16:2211601-2214821</t>
  </si>
  <si>
    <t>chr17:32328440-32342209</t>
  </si>
  <si>
    <t>chr17:44034634-44067619</t>
  </si>
  <si>
    <t>chr19:3880619-3928082</t>
  </si>
  <si>
    <t>SNORD121B</t>
  </si>
  <si>
    <t>chr9:33934296-33934375</t>
  </si>
  <si>
    <t>chr11:72292425-72434684</t>
  </si>
  <si>
    <t>chr2:43675152-43676322</t>
  </si>
  <si>
    <t>ZNF833P</t>
  </si>
  <si>
    <t>chr19:11673997-11686569</t>
  </si>
  <si>
    <t>chr17:4731407-4733610</t>
  </si>
  <si>
    <t>chr1:31578144-31587686</t>
  </si>
  <si>
    <t>chr1:9651730-9728922</t>
  </si>
  <si>
    <t>chr19:7688756-7702146</t>
  </si>
  <si>
    <t>chr16:23581013-23596318</t>
  </si>
  <si>
    <t>chr16:30472661-30523185</t>
  </si>
  <si>
    <t>chr20:36461414-36528637</t>
  </si>
  <si>
    <t>chr20:64047725-64049626</t>
  </si>
  <si>
    <t>chr21:29005758-29019364</t>
  </si>
  <si>
    <t>chr15:43793658-43793759</t>
  </si>
  <si>
    <t>chr7:98291649-98401115</t>
  </si>
  <si>
    <t>chr1:13368430-13371947</t>
  </si>
  <si>
    <t>chr11:63624081-63671974</t>
  </si>
  <si>
    <t>MIR6733</t>
  </si>
  <si>
    <t>chr1:43171651-43171712</t>
  </si>
  <si>
    <t>chr15:73994672-74043376</t>
  </si>
  <si>
    <t>chr16:2205176-2209454</t>
  </si>
  <si>
    <t>chr1:975198-982117</t>
  </si>
  <si>
    <t>chr1:224434639-224740549</t>
  </si>
  <si>
    <t>chr20:45373879-45378317</t>
  </si>
  <si>
    <t>LINC01754</t>
  </si>
  <si>
    <t>chr20:47382765-47411394</t>
  </si>
  <si>
    <t>chr12:53513983-53517608</t>
  </si>
  <si>
    <t>chr1:235547684-235650754</t>
  </si>
  <si>
    <t>chr19:55485189-55487568</t>
  </si>
  <si>
    <t>chr15:73983217-73994622</t>
  </si>
  <si>
    <t>chr19:17435508-17448567</t>
  </si>
  <si>
    <t>chr17:4785284-4786434</t>
  </si>
  <si>
    <t>chr19:50906351-50910738</t>
  </si>
  <si>
    <t>chr1:224208747-224213279</t>
  </si>
  <si>
    <t>chr9:136754387-136758543</t>
  </si>
  <si>
    <t>chr2:61177417-61187551</t>
  </si>
  <si>
    <t>chr20:36574553-36612557</t>
  </si>
  <si>
    <t>chr6:37819530-38154623</t>
  </si>
  <si>
    <t>chr11:64938229-64972091</t>
  </si>
  <si>
    <t>chr16:29962029-29973052</t>
  </si>
  <si>
    <t>chr20:49113338-49188370</t>
  </si>
  <si>
    <t>chr1:925740-944581</t>
  </si>
  <si>
    <t>chr20:45886490-45887599</t>
  </si>
  <si>
    <t>chr1:220094112-220148041</t>
  </si>
  <si>
    <t>chr20:36574553-36593952</t>
  </si>
  <si>
    <t>chr17:42313324-42388387</t>
  </si>
  <si>
    <t>chr19:3585570-3593541</t>
  </si>
  <si>
    <t>chr16:78099412-78278719</t>
  </si>
  <si>
    <t>LOC100507346</t>
  </si>
  <si>
    <t>chr9:95463608-95470019</t>
  </si>
  <si>
    <t>chr5:181191045-181191908</t>
  </si>
  <si>
    <t>chr17:44070729-44076344</t>
  </si>
  <si>
    <t>chr19:39196963-39201882</t>
  </si>
  <si>
    <t>chr1:153962350-153962420</t>
  </si>
  <si>
    <t>chr19:13865313-13880757</t>
  </si>
  <si>
    <t>chr11:66510647-66533613</t>
  </si>
  <si>
    <t>chr3:33113957-33147773</t>
  </si>
  <si>
    <t>chr11:65717672-65720938</t>
  </si>
  <si>
    <t>chr1:16246839-16352491</t>
  </si>
  <si>
    <t>chr19:45890022-45902604</t>
  </si>
  <si>
    <t>chr3:183697817-183812625</t>
  </si>
  <si>
    <t>chr12:109999429-110039430</t>
  </si>
  <si>
    <t>chr1:2590641-2633042</t>
  </si>
  <si>
    <t>chr1:43172329-43254358</t>
  </si>
  <si>
    <t>chr14:21385193-21437298</t>
  </si>
  <si>
    <t>chr9:136662926-136672678</t>
  </si>
  <si>
    <t>chr19:10486119-10502805</t>
  </si>
  <si>
    <t>chr1:38862489-38873378</t>
  </si>
  <si>
    <t>chr16:29973866-29988405</t>
  </si>
  <si>
    <t>chr11:71434410-71448431</t>
  </si>
  <si>
    <t>chr1:43164173-43172315</t>
  </si>
  <si>
    <t>chr19:56662651-56671755</t>
  </si>
  <si>
    <t>LOC105378663</t>
  </si>
  <si>
    <t>chr1:38873400-38876226</t>
  </si>
  <si>
    <t>chr5:134738479-134752160</t>
  </si>
  <si>
    <t>chr16:2520361-2529731</t>
  </si>
  <si>
    <t>chr5:176448354-176510074</t>
  </si>
  <si>
    <t>chr19:55999725-56061808</t>
  </si>
  <si>
    <t>LOC100505824</t>
  </si>
  <si>
    <t>chr1:148162709-148163412</t>
  </si>
  <si>
    <t>chr17:7717353-7833744</t>
  </si>
  <si>
    <t>chr19:11145493-11155812</t>
  </si>
  <si>
    <t>chr19:2037470-2051244</t>
  </si>
  <si>
    <t>SNORA59A</t>
  </si>
  <si>
    <t>chr17:19557559-19557711</t>
  </si>
  <si>
    <t>chr7:102405741-102405855</t>
  </si>
  <si>
    <t>chr11:117321777-117413266</t>
  </si>
  <si>
    <t>chr8:99013265-99121759</t>
  </si>
  <si>
    <t>chr12:2857680-2877155</t>
  </si>
  <si>
    <t>chr20:31303211-31308585</t>
  </si>
  <si>
    <t>chr1:20482390-20486235</t>
  </si>
  <si>
    <t>chr19:4838333-4867768</t>
  </si>
  <si>
    <t>chr17:4897770-4903098</t>
  </si>
  <si>
    <t>chr17:67740669-67740801</t>
  </si>
  <si>
    <t>SNORD19B</t>
  </si>
  <si>
    <t>chr3:52690737-52690830</t>
  </si>
  <si>
    <t>chrX:48826512-48829869</t>
  </si>
  <si>
    <t>chr9:33921692-33934364</t>
  </si>
  <si>
    <t>chr19:8374375-8390691</t>
  </si>
  <si>
    <t>chr12:2877198-2889525</t>
  </si>
  <si>
    <t>chr19:1985447-2015703</t>
  </si>
  <si>
    <t>chr2:129979661-129982738</t>
  </si>
  <si>
    <t>chr5:181193923-181205293</t>
  </si>
  <si>
    <t>chr19:708952-748330</t>
  </si>
  <si>
    <t>chr17:43483916-43526796</t>
  </si>
  <si>
    <t>chr17:75941510-75979434</t>
  </si>
  <si>
    <t>MST1P2</t>
  </si>
  <si>
    <t>chr1:16645573-16650420</t>
  </si>
  <si>
    <t>chr20:63558085-63567754</t>
  </si>
  <si>
    <t>chr16:2209252-2211068</t>
  </si>
  <si>
    <t>chr8:143291388-143299950</t>
  </si>
  <si>
    <t>chr12:111839766-111841930</t>
  </si>
  <si>
    <t>C7orf65</t>
  </si>
  <si>
    <t>chr7:47655243-47661648</t>
  </si>
  <si>
    <t>chr12:47208419-47216443</t>
  </si>
  <si>
    <t>chr3:185507781-185552581</t>
  </si>
  <si>
    <t>chr17:32487086-32491253</t>
  </si>
  <si>
    <t>chr1:62078788-62078856</t>
  </si>
  <si>
    <t>chr20:36507701-36573275</t>
  </si>
  <si>
    <t>chr11:66563463-66568576</t>
  </si>
  <si>
    <t>chr12:111842227-111893424</t>
  </si>
  <si>
    <t>chr19:3594505-3606833</t>
  </si>
  <si>
    <t>chr19:7728956-7732171</t>
  </si>
  <si>
    <t>chr17:6684712-6713421</t>
  </si>
  <si>
    <t>chr13:108207443-108218368</t>
  </si>
  <si>
    <t>chr19:11887781-11906694</t>
  </si>
  <si>
    <t>chr1:20664013-20718017</t>
  </si>
  <si>
    <t>chr20:63038010-63053863</t>
  </si>
  <si>
    <t>chr1:156061148-156070514</t>
  </si>
  <si>
    <t>chr3:138187300-138298386</t>
  </si>
  <si>
    <t>chr19:17555593-17583162</t>
  </si>
  <si>
    <t>chr17:64449114-64468643</t>
  </si>
  <si>
    <t>chr8:66562174-66613249</t>
  </si>
  <si>
    <t>chr1:62078785-62078859</t>
  </si>
  <si>
    <t>chr13:108218414-108234255</t>
  </si>
  <si>
    <t>chr16:30443624-30445975</t>
  </si>
  <si>
    <t>TEN1-CDK3</t>
  </si>
  <si>
    <t>chr17:75979216-76005999</t>
  </si>
  <si>
    <t>LAMB2P1</t>
  </si>
  <si>
    <t>chr3:49152858-49154401</t>
  </si>
  <si>
    <t>chr17:75979216-76000586</t>
  </si>
  <si>
    <t>chr21:8252231-8252321</t>
  </si>
  <si>
    <t>chr6:89095958-89118081</t>
  </si>
  <si>
    <t>chr11:68052858-68121391</t>
  </si>
  <si>
    <t>chr20:408049-410764</t>
  </si>
  <si>
    <t>chr14:103100143-103110557</t>
  </si>
  <si>
    <t>SNORA50A</t>
  </si>
  <si>
    <t>chr16:58559795-58559931</t>
  </si>
  <si>
    <t>LOC105371592</t>
  </si>
  <si>
    <t>chr17:2712308-2712833</t>
  </si>
  <si>
    <t>chr3:184276010-184293031</t>
  </si>
  <si>
    <t>chr3:38346759-38357158</t>
  </si>
  <si>
    <t>chr1:15684302-15734769</t>
  </si>
  <si>
    <t>TP53TG3E</t>
  </si>
  <si>
    <t>chr16:33360895-33363482</t>
  </si>
  <si>
    <t>chr16:33360876-33363478</t>
  </si>
  <si>
    <t>chr16:33360878-33362918</t>
  </si>
  <si>
    <t>chr1:225810073-225845561</t>
  </si>
  <si>
    <t>chr1:161070990-161089595</t>
  </si>
  <si>
    <t>FAM129C</t>
  </si>
  <si>
    <t>chr19:17523300-17552026</t>
  </si>
  <si>
    <t>SCARNA26A</t>
  </si>
  <si>
    <t>chr1:155679107-155679255</t>
  </si>
  <si>
    <t>chr7:105116373-105388930</t>
  </si>
  <si>
    <t>chr3:11272323-11557665</t>
  </si>
  <si>
    <t>chr9:95442979-95516965</t>
  </si>
  <si>
    <t>chr17:2689386-2712020</t>
  </si>
  <si>
    <t>chr1:13389631-13392629</t>
  </si>
  <si>
    <t>chr9:128922282-128942041</t>
  </si>
  <si>
    <t>chr1:22025190-22031224</t>
  </si>
  <si>
    <t>chr1:36795526-37034243</t>
  </si>
  <si>
    <t>chr19:48968124-48993353</t>
  </si>
  <si>
    <t>chr15:40769960-40772449</t>
  </si>
  <si>
    <t>chr19:48993447-49015995</t>
  </si>
  <si>
    <t>chr12:109929791-109996389</t>
  </si>
  <si>
    <t>MIR5698</t>
  </si>
  <si>
    <t>chr1:154104520-154104592</t>
  </si>
  <si>
    <t>MIR6836</t>
  </si>
  <si>
    <t>chr7:2257514-2257577</t>
  </si>
  <si>
    <t>chr19:8390320-8404433</t>
  </si>
  <si>
    <t>chr1:20552438-20555020</t>
  </si>
  <si>
    <t>chr1:155859468-155885199</t>
  </si>
  <si>
    <t>chr18:3878179-3897069</t>
  </si>
  <si>
    <t>LOC100335030</t>
  </si>
  <si>
    <t>chr12:49389173-49392333</t>
  </si>
  <si>
    <t>chr1:155749657-155859400</t>
  </si>
  <si>
    <t>LOC101929479</t>
  </si>
  <si>
    <t>chr15:85205006-85234781</t>
  </si>
  <si>
    <t>chr1:39522279-39559698</t>
  </si>
  <si>
    <t>chr3:196631503-196632587</t>
  </si>
  <si>
    <t>chr19:49015979-49017090</t>
  </si>
  <si>
    <t>SPAG5-AS1</t>
  </si>
  <si>
    <t>chr17:28599132-28617377</t>
  </si>
  <si>
    <t>chr1:151166021-151170297</t>
  </si>
  <si>
    <t>CCDC144CP</t>
  </si>
  <si>
    <t>chr17:20321173-20402191</t>
  </si>
  <si>
    <t>LOC101929372</t>
  </si>
  <si>
    <t>chr22:17580156-17589192</t>
  </si>
  <si>
    <t>chr1:16231686-16237164</t>
  </si>
  <si>
    <t>chr7:5121309-5144546</t>
  </si>
  <si>
    <t>chr19:3607246-3613930</t>
  </si>
  <si>
    <t>chr1:966496-975104</t>
  </si>
  <si>
    <t>chr4:56530608-56603323</t>
  </si>
  <si>
    <t>chr19:12144893-12156731</t>
  </si>
  <si>
    <t>chr15:25209917-25209999</t>
  </si>
  <si>
    <t>chr1:151159747-151165948</t>
  </si>
  <si>
    <t>chr3:49268596-49277075</t>
  </si>
  <si>
    <t>chr7:2354085-2380742</t>
  </si>
  <si>
    <t>chr17:28577564-28599038</t>
  </si>
  <si>
    <t>chr17:42402448-42423320</t>
  </si>
  <si>
    <t>chr10:101226975-101228960</t>
  </si>
  <si>
    <t>chr13:109753836-109786567</t>
  </si>
  <si>
    <t>chr3:48196563-48196616</t>
  </si>
  <si>
    <t>chr1:39491645-39529869</t>
  </si>
  <si>
    <t>chr1:51616873-51789219</t>
  </si>
  <si>
    <t>chr19:53674196-53674320</t>
  </si>
  <si>
    <t>chr3:48223346-48225491</t>
  </si>
  <si>
    <t>SNORD19C</t>
  </si>
  <si>
    <t>chr3:52691377-52691444</t>
  </si>
  <si>
    <t>chr1:233327767-233385148</t>
  </si>
  <si>
    <t>chr9:93951626-93955326</t>
  </si>
  <si>
    <t>chr19:40691528-40715106</t>
  </si>
  <si>
    <t>chr6:27694034-27710222</t>
  </si>
  <si>
    <t>ZNF625-ZNF20</t>
  </si>
  <si>
    <t>chr19:12131352-12156731</t>
  </si>
  <si>
    <t>chr19:17215345-17219829</t>
  </si>
  <si>
    <t>chr5:178204506-178211183</t>
  </si>
  <si>
    <t>chr3:52689239-52689315</t>
  </si>
  <si>
    <t>chr20:35171936-35177362</t>
  </si>
  <si>
    <t>chr4:56907875-56935844</t>
  </si>
  <si>
    <t>chr2:129966591-129980472</t>
  </si>
  <si>
    <t>chr12:2890866-2941140</t>
  </si>
  <si>
    <t>chr15:50557158-50686815</t>
  </si>
  <si>
    <t>chr20:63009382-63085071</t>
  </si>
  <si>
    <t>chr17:45160173-45170040</t>
  </si>
  <si>
    <t>chr9:27109140-27230178</t>
  </si>
  <si>
    <t>LINC01972</t>
  </si>
  <si>
    <t>chr3:194765237-194768709</t>
  </si>
  <si>
    <t>chr9:135503272-135506447</t>
  </si>
  <si>
    <t>chr19:53671967-53672040</t>
  </si>
  <si>
    <t>chr5:43192067-43280850</t>
  </si>
  <si>
    <t>chr19:12969617-12974753</t>
  </si>
  <si>
    <t>chr10:119060010-119060138</t>
  </si>
  <si>
    <t>chr3:10104134-10108231</t>
  </si>
  <si>
    <t>chr1:150549368-150560936</t>
  </si>
  <si>
    <t>chr11:66638616-66668386</t>
  </si>
  <si>
    <t>chr1:22052626-22090803</t>
  </si>
  <si>
    <t>chr1:1013496-1014539</t>
  </si>
  <si>
    <t>chr7:152646501-152676165</t>
  </si>
  <si>
    <t>chr19:55488502-55504324</t>
  </si>
  <si>
    <t>chr4:1871395-1982207</t>
  </si>
  <si>
    <t>chr17:41866916-41919022</t>
  </si>
  <si>
    <t>chr1:22023993-22026048</t>
  </si>
  <si>
    <t>chr2:61824847-61854143</t>
  </si>
  <si>
    <t>chr1:6101786-6180134</t>
  </si>
  <si>
    <t>chrX:23908005-23939507</t>
  </si>
  <si>
    <t>chr1:173500464-173603094</t>
  </si>
  <si>
    <t>SERF1A</t>
  </si>
  <si>
    <t>chr5:70900662-70918530</t>
  </si>
  <si>
    <t>chr1:52686341-52698366</t>
  </si>
  <si>
    <t>chr19:10817425-10817496</t>
  </si>
  <si>
    <t>chr15:47717366-47774223</t>
  </si>
  <si>
    <t>LOC390877</t>
  </si>
  <si>
    <t>chr19:6396358-6412404</t>
  </si>
  <si>
    <t>chr7:100733625-100797797</t>
  </si>
  <si>
    <t>chr8:143267436-143276931</t>
  </si>
  <si>
    <t>chrX:123600560-123733054</t>
  </si>
  <si>
    <t>MIR181A1HG</t>
  </si>
  <si>
    <t>chr1:198808002-198937429</t>
  </si>
  <si>
    <t>chr17:32444462-32483319</t>
  </si>
  <si>
    <t>LOC105379252</t>
  </si>
  <si>
    <t>chr9:66047084-66052734</t>
  </si>
  <si>
    <t>chr2:235494088-236131800</t>
  </si>
  <si>
    <t>chr17:39252643-39401656</t>
  </si>
  <si>
    <t>chr17:42288055-42311942</t>
  </si>
  <si>
    <t>chr20:33407956-33443892</t>
  </si>
  <si>
    <t>chr19:18877908-18896727</t>
  </si>
  <si>
    <t>chrX:23833347-23907940</t>
  </si>
  <si>
    <t>LY75</t>
  </si>
  <si>
    <t>chr2:159803355-159904756</t>
  </si>
  <si>
    <t>chr3:197668866-197736926</t>
  </si>
  <si>
    <t>chr4:153466345-153636710</t>
  </si>
  <si>
    <t>chr1:228204474-228213664</t>
  </si>
  <si>
    <t>LINC00029</t>
  </si>
  <si>
    <t>chr20:63034216-63037028</t>
  </si>
  <si>
    <t>chr16:19858970-19885634</t>
  </si>
  <si>
    <t>chr19:496489-505343</t>
  </si>
  <si>
    <t>SNORD136</t>
  </si>
  <si>
    <t>chr3:52688886-52689033</t>
  </si>
  <si>
    <t>chr9:136196249-136203173</t>
  </si>
  <si>
    <t>chr3:136862207-136951610</t>
  </si>
  <si>
    <t>chr20:62841013-62861763</t>
  </si>
  <si>
    <t>chr2:159768627-159904756</t>
  </si>
  <si>
    <t>chr12:132725666-132761888</t>
  </si>
  <si>
    <t>chr1:148388281-148388363</t>
  </si>
  <si>
    <t>chr12:110846959-110907535</t>
  </si>
  <si>
    <t>chr5:1253171-1295047</t>
  </si>
  <si>
    <t>chr6:163414642-163578596</t>
  </si>
  <si>
    <t>NCK1-DT</t>
  </si>
  <si>
    <t>chr3:136841975-136862063</t>
  </si>
  <si>
    <t>BARX1-DT</t>
  </si>
  <si>
    <t>chr9:93955833-93957922</t>
  </si>
  <si>
    <t>chr20:45890143-45898819</t>
  </si>
  <si>
    <t>chrX:1336615-1382689</t>
  </si>
  <si>
    <t>chr2:3703591-3847410</t>
  </si>
  <si>
    <t>chr12:130162458-130165740</t>
  </si>
  <si>
    <t>chr12:19440580-19522239</t>
  </si>
  <si>
    <t>chr3:51538682-51668660</t>
  </si>
  <si>
    <t>chrX:134460144-134500668</t>
  </si>
  <si>
    <t>chr17:59220466-59275969</t>
  </si>
  <si>
    <t>chr20:19212645-19722897</t>
  </si>
  <si>
    <t>chr5:154190734-154420983</t>
  </si>
  <si>
    <t>SLC9A3-AS1</t>
  </si>
  <si>
    <t>chr5:473235-480891</t>
  </si>
  <si>
    <t>LOC647070</t>
  </si>
  <si>
    <t>chr1:182833671-182839591</t>
  </si>
  <si>
    <t>chr19:36182284-36245928</t>
  </si>
  <si>
    <t>chr16:30524000-30526589</t>
  </si>
  <si>
    <t>chr10:7571404-7666998</t>
  </si>
  <si>
    <t>chr1:147173193-147295766</t>
  </si>
  <si>
    <t>SNORD115-44</t>
  </si>
  <si>
    <t>chr15:25250858-25250940</t>
  </si>
  <si>
    <t>chr19:4278600-4290723</t>
  </si>
  <si>
    <t>chr9:112997119-113012192</t>
  </si>
  <si>
    <t>KIAA1257</t>
  </si>
  <si>
    <t>chr3:128909865-129002157</t>
  </si>
  <si>
    <t>chr17:28703196-28710104</t>
  </si>
  <si>
    <t>chr3:112332572-112362811</t>
  </si>
  <si>
    <t>chr2:28849820-28870309</t>
  </si>
  <si>
    <t>chr20:35453953-35454097</t>
  </si>
  <si>
    <t>chr20:63539923-63547504</t>
  </si>
  <si>
    <t>chr2:240586715-240599109</t>
  </si>
  <si>
    <t>chrX:151695257-151701591</t>
  </si>
  <si>
    <t>chrX:74732855-74925452</t>
  </si>
  <si>
    <t>chr19:15468645-15479501</t>
  </si>
  <si>
    <t>HIST2H2AC</t>
  </si>
  <si>
    <t>chr1:149886974-149887411</t>
  </si>
  <si>
    <t>GDF1</t>
  </si>
  <si>
    <t>chr19:18868545-18896144</t>
  </si>
  <si>
    <t>chr19:17419846-17425339</t>
  </si>
  <si>
    <t>chr19:9324694-9382617</t>
  </si>
  <si>
    <t>chr10:133230273-133231558</t>
  </si>
  <si>
    <t>chr19:48271244-48287608</t>
  </si>
  <si>
    <t>CLEC12A-AS1</t>
  </si>
  <si>
    <t>chr12:9948136-9953337</t>
  </si>
  <si>
    <t>chr6:73515749-73521032</t>
  </si>
  <si>
    <t>chr17:48830987-48865245</t>
  </si>
  <si>
    <t>chr12:121209860-121234106</t>
  </si>
  <si>
    <t>LBX1-AS1</t>
  </si>
  <si>
    <t>chr10:101229593-101238859</t>
  </si>
  <si>
    <t>chrX:78104168-78126827</t>
  </si>
  <si>
    <t>chrX:49074432-49101121</t>
  </si>
  <si>
    <t>chr8:98427021-98430795</t>
  </si>
  <si>
    <t>PMS2P7</t>
  </si>
  <si>
    <t>chr7:73006079-73016375</t>
  </si>
  <si>
    <t>chr19:12163046-12189881</t>
  </si>
  <si>
    <t>chr9:109130292-109167291</t>
  </si>
  <si>
    <t>chr2:6840552-6865819</t>
  </si>
  <si>
    <t>chr21:30375293-30375378</t>
  </si>
  <si>
    <t>chr20:50794893-50877177</t>
  </si>
  <si>
    <t>chr1:11980180-12013515</t>
  </si>
  <si>
    <t>chr7:139523927-139544991</t>
  </si>
  <si>
    <t>chr19:17455424-17460916</t>
  </si>
  <si>
    <t>chr16:58157902-58197920</t>
  </si>
  <si>
    <t>chr20:24469805-24666617</t>
  </si>
  <si>
    <t>chr8:60678764-60868027</t>
  </si>
  <si>
    <t>chr5:69217745-69230158</t>
  </si>
  <si>
    <t>chr14:67701885-67734451</t>
  </si>
  <si>
    <t>SNORD167</t>
  </si>
  <si>
    <t>chr1:1304728-1304812</t>
  </si>
  <si>
    <t>chr17:78146352-78166283</t>
  </si>
  <si>
    <t>chr20:35115356-35147358</t>
  </si>
  <si>
    <t>chr3:197614026-197627881</t>
  </si>
  <si>
    <t>LOC105374344</t>
  </si>
  <si>
    <t>chr4:1113638-1132975</t>
  </si>
  <si>
    <t>chr4:1071477-1113564</t>
  </si>
  <si>
    <t>chr9:113373415-113377009</t>
  </si>
  <si>
    <t>chr16:89575767-89597246</t>
  </si>
  <si>
    <t>chr4:56978639-57031162</t>
  </si>
  <si>
    <t>chr19:1554668-1568058</t>
  </si>
  <si>
    <t>chr16:23835978-24220611</t>
  </si>
  <si>
    <t>chr9:6757349-7175648</t>
  </si>
  <si>
    <t>TMEM173</t>
  </si>
  <si>
    <t>chr5:139475532-139482758</t>
  </si>
  <si>
    <t>chr1:1751231-1778470</t>
  </si>
  <si>
    <t>chr1:34865435-34929585</t>
  </si>
  <si>
    <t>chr17:61679185-61863559</t>
  </si>
  <si>
    <t>LINC02198</t>
  </si>
  <si>
    <t>chr5:68967740-69029927</t>
  </si>
  <si>
    <t>LOC107984784</t>
  </si>
  <si>
    <t>chr15:62196171-62203318</t>
  </si>
  <si>
    <t>chr1:220057481-220089853</t>
  </si>
  <si>
    <t>PDXP</t>
  </si>
  <si>
    <t>chr22:37658729-37666932</t>
  </si>
  <si>
    <t>chr5:55625844-55693053</t>
  </si>
  <si>
    <t>chr11:4116077-4138925</t>
  </si>
  <si>
    <t>chr2:240676417-240682900</t>
  </si>
  <si>
    <t>chr19:38409057-38426305</t>
  </si>
  <si>
    <t>chr20:56629301-56639282</t>
  </si>
  <si>
    <t>chr5:177134228-177300213</t>
  </si>
  <si>
    <t>TMEM271</t>
  </si>
  <si>
    <t>chr4:573879-576300</t>
  </si>
  <si>
    <t>chr16:71859679-71884190</t>
  </si>
  <si>
    <t>STAG3L3</t>
  </si>
  <si>
    <t>chr7:72997294-73005943</t>
  </si>
  <si>
    <t>chr1:173799549-173824639</t>
  </si>
  <si>
    <t>chr11:114398533-114400550</t>
  </si>
  <si>
    <t>chr7:3301447-4268999</t>
  </si>
  <si>
    <t>HIST2H2BE</t>
  </si>
  <si>
    <t>chr1:149884459-149886682</t>
  </si>
  <si>
    <t>chr10:100463054-100483642</t>
  </si>
  <si>
    <t>chr14:75428356-75472701</t>
  </si>
  <si>
    <t>chr1:223234909-223364202</t>
  </si>
  <si>
    <t>chr11:114400528-114410610</t>
  </si>
  <si>
    <t>chr1:28887090-29120046</t>
  </si>
  <si>
    <t>CLLU1OS</t>
  </si>
  <si>
    <t>chr12:92420093-92428148</t>
  </si>
  <si>
    <t>chr11:45922675-45929096</t>
  </si>
  <si>
    <t>chr20:35433348-35454746</t>
  </si>
  <si>
    <t>chr9:129634603-129642169</t>
  </si>
  <si>
    <t>chr1:173824672-173858546</t>
  </si>
  <si>
    <t>chr12:49828542-49841154</t>
  </si>
  <si>
    <t>chr11:106251406-106264905</t>
  </si>
  <si>
    <t>LOC606724</t>
  </si>
  <si>
    <t>chr16:30188683-30189254</t>
  </si>
  <si>
    <t>chr6:1389575-1395603</t>
  </si>
  <si>
    <t>LOC100128108</t>
  </si>
  <si>
    <t>chr15:101737093-101746870</t>
  </si>
  <si>
    <t>chr7:97005977-97011040</t>
  </si>
  <si>
    <t>chr7:5880797-5886363</t>
  </si>
  <si>
    <t>MIR6859-1</t>
  </si>
  <si>
    <t>chr1:187890-187958</t>
  </si>
  <si>
    <t>chr1:109105950-109113857</t>
  </si>
  <si>
    <t>chr1:182839303-182887982</t>
  </si>
  <si>
    <t>chr5:470509-472965</t>
  </si>
  <si>
    <t>chr20:53567070-53583097</t>
  </si>
  <si>
    <t>chr1:2189548-2194775</t>
  </si>
  <si>
    <t>chrX:138631572-138711665</t>
  </si>
  <si>
    <t>MIR320B2</t>
  </si>
  <si>
    <t>chr1:224257003-224257141</t>
  </si>
  <si>
    <t>chr10:81875313-82987179</t>
  </si>
  <si>
    <t>chr7:29125032-29128172</t>
  </si>
  <si>
    <t>chr4:56963343-56977660</t>
  </si>
  <si>
    <t>chr19:49930203-49933936</t>
  </si>
  <si>
    <t>chr16:1256271-1258493</t>
  </si>
  <si>
    <t>chr17:19383441-19387219</t>
  </si>
  <si>
    <t>chr21:33070143-33072422</t>
  </si>
  <si>
    <t>chr18:23155824-23260470</t>
  </si>
  <si>
    <t>chr3:49274119-49274186</t>
  </si>
  <si>
    <t>chr13:90890953-90926597</t>
  </si>
  <si>
    <t>chr11:18599786-18603893</t>
  </si>
  <si>
    <t>chr2:10056798-10080411</t>
  </si>
  <si>
    <t>LOC113391335</t>
  </si>
  <si>
    <t>chr1:9950571-9960787</t>
  </si>
  <si>
    <t>chr19:11814291-11835201</t>
  </si>
  <si>
    <t>chr12:110502199-110532086</t>
  </si>
  <si>
    <t>chr2:240582749-240586316</t>
  </si>
  <si>
    <t>chr13:36431829-36442882</t>
  </si>
  <si>
    <t>chr12:110491522-110502140</t>
  </si>
  <si>
    <t>chr8:97273485-97277948</t>
  </si>
  <si>
    <t>chr12:49791145-49828425</t>
  </si>
  <si>
    <t>chr17:32266175-32324661</t>
  </si>
  <si>
    <t>chr8:141433828-141507230</t>
  </si>
  <si>
    <t>chr19:8389289-8389380</t>
  </si>
  <si>
    <t>chrX:154348531-154374638</t>
  </si>
  <si>
    <t>chr7:56955784-56955864</t>
  </si>
  <si>
    <t>chr19:4292227-4302431</t>
  </si>
  <si>
    <t>chr11:114360634-114380039</t>
  </si>
  <si>
    <t>chr9:130172577-130237304</t>
  </si>
  <si>
    <t>chr6:1390313-1390411</t>
  </si>
  <si>
    <t>chr14:49625173-49635230</t>
  </si>
  <si>
    <t>chr5:16067305-16179788</t>
  </si>
  <si>
    <t>chr2:25377242-25673647</t>
  </si>
  <si>
    <t>ZNF559</t>
  </si>
  <si>
    <t>chr19:9324225-9343845</t>
  </si>
  <si>
    <t>LBHD2</t>
  </si>
  <si>
    <t>chr14:103084209-103090025</t>
  </si>
  <si>
    <t>chr17:68267025-68291264</t>
  </si>
  <si>
    <t>chr1:147155105-147172589</t>
  </si>
  <si>
    <t>chr9:25780055-25812968</t>
  </si>
  <si>
    <t>chr1:27234515-27308633</t>
  </si>
  <si>
    <t>chr19:51964339-51986826</t>
  </si>
  <si>
    <t>FZD10-DT</t>
  </si>
  <si>
    <t>chr12:130151592-130161678</t>
  </si>
  <si>
    <t>chr19:10718052-10831910</t>
  </si>
  <si>
    <t>PWRN4</t>
  </si>
  <si>
    <t>chr15:23975146-24088154</t>
  </si>
  <si>
    <t>chr17:31488000-31538217</t>
  </si>
  <si>
    <t>chr19:49474560-49486231</t>
  </si>
  <si>
    <t>chr4:9367873-9369070</t>
  </si>
  <si>
    <t>chr19:15049479-15058292</t>
  </si>
  <si>
    <t>chr3:14675098-14773036</t>
  </si>
  <si>
    <t>chr22:24423596-24442361</t>
  </si>
  <si>
    <t>chr19:11322045-11339668</t>
  </si>
  <si>
    <t>chr8:65602455-65634217</t>
  </si>
  <si>
    <t>chr16:27787528-28063509</t>
  </si>
  <si>
    <t>chr10:92048639-92291118</t>
  </si>
  <si>
    <t>chr4:188139440-188147740</t>
  </si>
  <si>
    <t>ADGRD1-AS1</t>
  </si>
  <si>
    <t>chr12:130990625-130993976</t>
  </si>
  <si>
    <t>LINC00637</t>
  </si>
  <si>
    <t>chr14:103847720-103858049</t>
  </si>
  <si>
    <t>chr7:27196879-27200106</t>
  </si>
  <si>
    <t>chr3:129001628-129040742</t>
  </si>
  <si>
    <t>LOC100132077</t>
  </si>
  <si>
    <t>chr9:94332475-94360948</t>
  </si>
  <si>
    <t>chr9:93184929-93319373</t>
  </si>
  <si>
    <t>chr6:130144301-130222954</t>
  </si>
  <si>
    <t>MIR4648</t>
  </si>
  <si>
    <t>chr7:2527073-2527145</t>
  </si>
  <si>
    <t>chr22:17764179-17764259</t>
  </si>
  <si>
    <t>chr3:129127415-129161230</t>
  </si>
  <si>
    <t>SNORD152</t>
  </si>
  <si>
    <t>chr19:38163095-38163149</t>
  </si>
  <si>
    <t>chr6:116681203-116741867</t>
  </si>
  <si>
    <t>chr19:45883606-45886170</t>
  </si>
  <si>
    <t>chr2:130139282-130145134</t>
  </si>
  <si>
    <t>chr17:39404284-39451274</t>
  </si>
  <si>
    <t>chr22:21417403-21451461</t>
  </si>
  <si>
    <t>chr16:29663218-29670872</t>
  </si>
  <si>
    <t>chr3:129087568-129161230</t>
  </si>
  <si>
    <t>LOC101927051</t>
  </si>
  <si>
    <t>chr22:37641831-37658377</t>
  </si>
  <si>
    <t>chr5:171309283-171312134</t>
  </si>
  <si>
    <t>TEX52</t>
  </si>
  <si>
    <t>chr12:2849042-2857039</t>
  </si>
  <si>
    <t>GJA9</t>
  </si>
  <si>
    <t>chr1:38874066-38881626</t>
  </si>
  <si>
    <t>GJA9-MYCBP</t>
  </si>
  <si>
    <t>chr1:38862489-38881626</t>
  </si>
  <si>
    <t>chr1:241995489-241999083</t>
  </si>
  <si>
    <t>LINC00957</t>
  </si>
  <si>
    <t>chr7:44039048-44042483</t>
  </si>
  <si>
    <t>chr12:132986347-133012568</t>
  </si>
  <si>
    <t>chr20:45888471-45891287</t>
  </si>
  <si>
    <t>chr6:35573584-35728583</t>
  </si>
  <si>
    <t>chr1:1242445-1246722</t>
  </si>
  <si>
    <t>chr1:169722639-169734079</t>
  </si>
  <si>
    <t>chr19:10718403-10718503</t>
  </si>
  <si>
    <t>chr14:103733750-103847590</t>
  </si>
  <si>
    <t>chr16:3355888-3356924</t>
  </si>
  <si>
    <t>chr12:5948873-6124675</t>
  </si>
  <si>
    <t>chr17:29246856-29254484</t>
  </si>
  <si>
    <t>chr1:46247694-46278473</t>
  </si>
  <si>
    <t>chr10:69220302-69267559</t>
  </si>
  <si>
    <t>chr3:149030116-149086554</t>
  </si>
  <si>
    <t>chr3:52692735-52692812</t>
  </si>
  <si>
    <t>LOC101929011</t>
  </si>
  <si>
    <t>chr11:116639421-116658252</t>
  </si>
  <si>
    <t>chr7:105456500-105522258</t>
  </si>
  <si>
    <t>chr1:50441262-50960264</t>
  </si>
  <si>
    <t>chr10:73631611-73641757</t>
  </si>
  <si>
    <t>chr6:163413064-163413950</t>
  </si>
  <si>
    <t>chr1:225936597-225941492</t>
  </si>
  <si>
    <t>chr11:17719562-17722131</t>
  </si>
  <si>
    <t>FLJ45513</t>
  </si>
  <si>
    <t>chr17:49845909-49848837</t>
  </si>
  <si>
    <t>chr10:92291162-92353964</t>
  </si>
  <si>
    <t>chr19:18257095-18274509</t>
  </si>
  <si>
    <t>chr12:50175779-50201533</t>
  </si>
  <si>
    <t>chr17:35192519-35194393</t>
  </si>
  <si>
    <t>chr17:15627965-15682951</t>
  </si>
  <si>
    <t>chr20:61252425-61940617</t>
  </si>
  <si>
    <t>chr20:35648924-35664956</t>
  </si>
  <si>
    <t>chr1:43147922-43156396</t>
  </si>
  <si>
    <t>chr2:38743598-38751494</t>
  </si>
  <si>
    <t>CPNE1</t>
  </si>
  <si>
    <t>chr20:35626030-35664956</t>
  </si>
  <si>
    <t>chr1:148362369-148362533</t>
  </si>
  <si>
    <t>chr19:22520994-22527949</t>
  </si>
  <si>
    <t>chr1:213051232-213274774</t>
  </si>
  <si>
    <t>chr17:7921858-7929435</t>
  </si>
  <si>
    <t>MIR4650-2</t>
  </si>
  <si>
    <t>chr7:72697902-72697978</t>
  </si>
  <si>
    <t>chr7:65647009-65770810</t>
  </si>
  <si>
    <t>HIST2H2AB</t>
  </si>
  <si>
    <t>chr1:149887468-149887916</t>
  </si>
  <si>
    <t>chr1:35176377-35193145</t>
  </si>
  <si>
    <t>chr1:156054725-156058510</t>
  </si>
  <si>
    <t>chr2:231198612-231376838</t>
  </si>
  <si>
    <t>chr9:137306893-137423262</t>
  </si>
  <si>
    <t>chr19:49906825-49929731</t>
  </si>
  <si>
    <t>chr11:68707439-68751520</t>
  </si>
  <si>
    <t>LOC105371795</t>
  </si>
  <si>
    <t>chr17:45168804-45171485</t>
  </si>
  <si>
    <t>chr19:29942238-30016612</t>
  </si>
  <si>
    <t>chr4:40749896-40811182</t>
  </si>
  <si>
    <t>chr1:9652609-9654586</t>
  </si>
  <si>
    <t>chr15:58879044-58933676</t>
  </si>
  <si>
    <t>chr15:71810547-71814929</t>
  </si>
  <si>
    <t>chr5:134601148-134632843</t>
  </si>
  <si>
    <t>chrX:138712106-138716601</t>
  </si>
  <si>
    <t>chr19:3933102-3942416</t>
  </si>
  <si>
    <t>chr1:154272562-154275878</t>
  </si>
  <si>
    <t>chr17:50962173-51120865</t>
  </si>
  <si>
    <t>chr1:32072898-32102866</t>
  </si>
  <si>
    <t>chr14:100238764-100279034</t>
  </si>
  <si>
    <t>chr17:41377668-41382384</t>
  </si>
  <si>
    <t>chr2:47213948-47345074</t>
  </si>
  <si>
    <t>MIR7114</t>
  </si>
  <si>
    <t>chr9:137450025-137450086</t>
  </si>
  <si>
    <t>MIR761</t>
  </si>
  <si>
    <t>chr1:51836343-51836402</t>
  </si>
  <si>
    <t>chr17:81125275-81125373</t>
  </si>
  <si>
    <t>chr10:16513742-16522005</t>
  </si>
  <si>
    <t>chr11:64286109-64289500</t>
  </si>
  <si>
    <t>chr4:8269764-8307111</t>
  </si>
  <si>
    <t>RASSF8-AS1</t>
  </si>
  <si>
    <t>chr12:25954654-25957585</t>
  </si>
  <si>
    <t>chr16:4257185-4273000</t>
  </si>
  <si>
    <t>LINC01835</t>
  </si>
  <si>
    <t>chr19:15851993-15864904</t>
  </si>
  <si>
    <t>chr12:123415038-123436733</t>
  </si>
  <si>
    <t>chr1:46607714-46615133</t>
  </si>
  <si>
    <t>chr8:93754843-93818119</t>
  </si>
  <si>
    <t>chr21:8986998-8987178</t>
  </si>
  <si>
    <t>chr20:35455401-35511975</t>
  </si>
  <si>
    <t>chr19:1205798-1228435</t>
  </si>
  <si>
    <t>chr19:58059238-58069742</t>
  </si>
  <si>
    <t>LOC642943</t>
  </si>
  <si>
    <t>chr9:92882566-92889555</t>
  </si>
  <si>
    <t>chr20:63981077-64033100</t>
  </si>
  <si>
    <t>LOC401176</t>
  </si>
  <si>
    <t>chr5:16180240-16187061</t>
  </si>
  <si>
    <t>chr1:205828021-205850148</t>
  </si>
  <si>
    <t>chr13:102765887-102773821</t>
  </si>
  <si>
    <t>chr1:37860696-37942264</t>
  </si>
  <si>
    <t>chr17:75757936-75765199</t>
  </si>
  <si>
    <t>chr3:109326140-109337572</t>
  </si>
  <si>
    <t>chr2:46617171-46630176</t>
  </si>
  <si>
    <t>chr3:149086331-149102823</t>
  </si>
  <si>
    <t>chr19:4304593-4323846</t>
  </si>
  <si>
    <t>chr8:26504679-26513967</t>
  </si>
  <si>
    <t>chr11:117285685-117316256</t>
  </si>
  <si>
    <t>chr2:46581273-46617112</t>
  </si>
  <si>
    <t>chr19:32675406-32678300</t>
  </si>
  <si>
    <t>chr1:26826709-26855720</t>
  </si>
  <si>
    <t>chr9:72114594-72252224</t>
  </si>
  <si>
    <t>chr2:27381198-27409683</t>
  </si>
  <si>
    <t>chr9:137423394-137434406</t>
  </si>
  <si>
    <t>chr17:14303739-14305745</t>
  </si>
  <si>
    <t>chr9:96641250-96655317</t>
  </si>
  <si>
    <t>chrX:47388649-47388776</t>
  </si>
  <si>
    <t>chr19:10416772-10469631</t>
  </si>
  <si>
    <t>HOTTIP</t>
  </si>
  <si>
    <t>chr7:27200420-27207259</t>
  </si>
  <si>
    <t>chr1:160932464-160949922</t>
  </si>
  <si>
    <t>chrX:135846138-135854538</t>
  </si>
  <si>
    <t>chr1:220786696-220814399</t>
  </si>
  <si>
    <t>chr8:86573934-86743675</t>
  </si>
  <si>
    <t>ESPNP</t>
  </si>
  <si>
    <t>chr1:16691217-16720157</t>
  </si>
  <si>
    <t>chr11:66975276-66977001</t>
  </si>
  <si>
    <t>chr5:138083891-138091541</t>
  </si>
  <si>
    <t>chr19:32597000-32675196</t>
  </si>
  <si>
    <t>chr10:68721143-68792377</t>
  </si>
  <si>
    <t>chr7:101239611-101245090</t>
  </si>
  <si>
    <t>chr3:177294441-177323435</t>
  </si>
  <si>
    <t>chr17:28954928-29006063</t>
  </si>
  <si>
    <t>chr1:156035293-156053825</t>
  </si>
  <si>
    <t>chr1:246540560-246566263</t>
  </si>
  <si>
    <t>MIR1914</t>
  </si>
  <si>
    <t>chr20:63941464-63941544</t>
  </si>
  <si>
    <t>chr11:125956817-126063292</t>
  </si>
  <si>
    <t>chr11:66616581-66646473</t>
  </si>
  <si>
    <t>chr16:56651898-56653204</t>
  </si>
  <si>
    <t>chr1:96721604-96815049</t>
  </si>
  <si>
    <t>chr16:31527851-31528804</t>
  </si>
  <si>
    <t>chr19:38264457-38292614</t>
  </si>
  <si>
    <t>ZNF487</t>
  </si>
  <si>
    <t>chr10:43436847-43483181</t>
  </si>
  <si>
    <t>chr17:56834098-56868675</t>
  </si>
  <si>
    <t>chr19:53675710-53675797</t>
  </si>
  <si>
    <t>chr9:36572861-36677683</t>
  </si>
  <si>
    <t>chr3:49171584-49176486</t>
  </si>
  <si>
    <t>chr15:55408524-55418712</t>
  </si>
  <si>
    <t>chr9:128309099-128322780</t>
  </si>
  <si>
    <t>chr19:14433305-14471872</t>
  </si>
  <si>
    <t>chr17:68291494-68420859</t>
  </si>
  <si>
    <t>chr4:52743516-52751640</t>
  </si>
  <si>
    <t>chr11:47418768-47426473</t>
  </si>
  <si>
    <t>chr15:90717326-90815462</t>
  </si>
  <si>
    <t>chr15:55355222-55408510</t>
  </si>
  <si>
    <t>chr5:157085831-157109237</t>
  </si>
  <si>
    <t>chr16:2223487-2235742</t>
  </si>
  <si>
    <t>chr9:37120471-37358148</t>
  </si>
  <si>
    <t>chr11:66616581-66629926</t>
  </si>
  <si>
    <t>chr12:107318419-107659642</t>
  </si>
  <si>
    <t>chr15:28842093-28848685</t>
  </si>
  <si>
    <t>chr15:85240409-85247187</t>
  </si>
  <si>
    <t>chr12:48688457-48716998</t>
  </si>
  <si>
    <t>MIR4750</t>
  </si>
  <si>
    <t>chr19:49888174-49888230</t>
  </si>
  <si>
    <t>chr9:128322507-128334072</t>
  </si>
  <si>
    <t>C6orf203</t>
  </si>
  <si>
    <t>chr6:107028171-107051586</t>
  </si>
  <si>
    <t>chr10:110226003-110287365</t>
  </si>
  <si>
    <t>chr17:56791912-56833926</t>
  </si>
  <si>
    <t>chr7:75416780-75486288</t>
  </si>
  <si>
    <t>chr17:29593508-29614761</t>
  </si>
  <si>
    <t>chr22:17116298-17121323</t>
  </si>
  <si>
    <t>chr20:45361936-45369222</t>
  </si>
  <si>
    <t>chr1:46303612-46316777</t>
  </si>
  <si>
    <t>chr19:19629472-19643667</t>
  </si>
  <si>
    <t>chr1:246566336-246648242</t>
  </si>
  <si>
    <t>chr19:10512741-10517992</t>
  </si>
  <si>
    <t>chr19:18644637-18670499</t>
  </si>
  <si>
    <t>LOC105374338</t>
  </si>
  <si>
    <t>chr4:577167-584866</t>
  </si>
  <si>
    <t>chr5:132365489-132365599</t>
  </si>
  <si>
    <t>chr17:81843157-81860668</t>
  </si>
  <si>
    <t>chr8:26514192-26658177</t>
  </si>
  <si>
    <t>chr9:130664593-130682997</t>
  </si>
  <si>
    <t>chr1:150551928-150552014</t>
  </si>
  <si>
    <t>chr9:99222287-99230619</t>
  </si>
  <si>
    <t>chr20:63178499-63178586</t>
  </si>
  <si>
    <t>PWAR4</t>
  </si>
  <si>
    <t>chr15:25211691-25212033</t>
  </si>
  <si>
    <t>chr6:34757093-34773857</t>
  </si>
  <si>
    <t>chr5:140847771-140854159</t>
  </si>
  <si>
    <t>chr17:81125876-81125955</t>
  </si>
  <si>
    <t>chr18:14337422-14342524</t>
  </si>
  <si>
    <t>chr15:90620008-90717140</t>
  </si>
  <si>
    <t>chr7:144095107-144096040</t>
  </si>
  <si>
    <t>chr9:27245683-27282793</t>
  </si>
  <si>
    <t>LOC646030</t>
  </si>
  <si>
    <t>chr17:31034747-31059109</t>
  </si>
  <si>
    <t>chr17:33013087-33292988</t>
  </si>
  <si>
    <t>chr19:21483714-21503238</t>
  </si>
  <si>
    <t>chr10:114044046-114046908</t>
  </si>
  <si>
    <t>chr11:59595076-59595158</t>
  </si>
  <si>
    <t>chr18:23296014-23437969</t>
  </si>
  <si>
    <t>chr12:25959030-26072874</t>
  </si>
  <si>
    <t>chr8:42752635-42768786</t>
  </si>
  <si>
    <t>chr13:40911888-40921774</t>
  </si>
  <si>
    <t>chr16:71566850-71577095</t>
  </si>
  <si>
    <t>chr2:28913661-28913750</t>
  </si>
  <si>
    <t>chr12:27780253-27803040</t>
  </si>
  <si>
    <t>chr15:84816679-84873482</t>
  </si>
  <si>
    <t>chr12:94567123-94650562</t>
  </si>
  <si>
    <t>SNORD115-23</t>
  </si>
  <si>
    <t>chr15:25211795-25211877</t>
  </si>
  <si>
    <t>chr17:81125882-81125949</t>
  </si>
  <si>
    <t>chr1:45343882-45491168</t>
  </si>
  <si>
    <t>chr15:64739890-64775587</t>
  </si>
  <si>
    <t>chr19:617222-633568</t>
  </si>
  <si>
    <t>MIR4742</t>
  </si>
  <si>
    <t>chr1:224398226-224398311</t>
  </si>
  <si>
    <t>chr7:102464882-102473168</t>
  </si>
  <si>
    <t>SNORA69</t>
  </si>
  <si>
    <t>chrX:119787352-119787484</t>
  </si>
  <si>
    <t>chr7:102456219-102464874</t>
  </si>
  <si>
    <t>chr19:19538264-19546659</t>
  </si>
  <si>
    <t>IL4I1</t>
  </si>
  <si>
    <t>chr19:49889655-49929539</t>
  </si>
  <si>
    <t>chr1:16367029-16398148</t>
  </si>
  <si>
    <t>chr16:11868127-11916662</t>
  </si>
  <si>
    <t>chr20:45857580-45879130</t>
  </si>
  <si>
    <t>chr12:122271433-122422569</t>
  </si>
  <si>
    <t>KAT14</t>
  </si>
  <si>
    <t>chr20:18145098-18188387</t>
  </si>
  <si>
    <t>chr19:39268516-39270092</t>
  </si>
  <si>
    <t>chr1:225777812-225790466</t>
  </si>
  <si>
    <t>chr19:39024020-39032596</t>
  </si>
  <si>
    <t>chr21:13843132-13848364</t>
  </si>
  <si>
    <t>TPTE2P5</t>
  </si>
  <si>
    <t>chr13:40796985-40921750</t>
  </si>
  <si>
    <t>chr3:49162534-49166352</t>
  </si>
  <si>
    <t>chr9:122818096-122828656</t>
  </si>
  <si>
    <t>chr17:75909573-75938232</t>
  </si>
  <si>
    <t>LOC100505851</t>
  </si>
  <si>
    <t>chr19:23949518-23957953</t>
  </si>
  <si>
    <t>chr1:40300490-40317267</t>
  </si>
  <si>
    <t>chr7:98881649-98881729</t>
  </si>
  <si>
    <t>chr1:46278399-46303366</t>
  </si>
  <si>
    <t>chr1:32936445-32964813</t>
  </si>
  <si>
    <t>chr17:28553387-28571869</t>
  </si>
  <si>
    <t>SCARNA28</t>
  </si>
  <si>
    <t>chr7:98881696-98881890</t>
  </si>
  <si>
    <t>chr1:156338901-156346994</t>
  </si>
  <si>
    <t>LOC100507551</t>
  </si>
  <si>
    <t>chr19:17488989-17511889</t>
  </si>
  <si>
    <t>chrX:124375905-124963817</t>
  </si>
  <si>
    <t>chr19:6661252-6670588</t>
  </si>
  <si>
    <t>chr1:95234154-95247225</t>
  </si>
  <si>
    <t>chr4:94451856-94668227</t>
  </si>
  <si>
    <t>chr7:77193370-77199833</t>
  </si>
  <si>
    <t>chr16:3263767-3267566</t>
  </si>
  <si>
    <t>chr19:40321059-40348527</t>
  </si>
  <si>
    <t>chr17:78261348-78278492</t>
  </si>
  <si>
    <t>chr19:12014716-12035741</t>
  </si>
  <si>
    <t>chr1:67307363-67396900</t>
  </si>
  <si>
    <t>chr20:45841720-45857409</t>
  </si>
  <si>
    <t>SNORD141A</t>
  </si>
  <si>
    <t>chr6:73518244-73518438</t>
  </si>
  <si>
    <t>SNORD141B</t>
  </si>
  <si>
    <t>chr1:29119424-29123909</t>
  </si>
  <si>
    <t>chr2:119156242-119158895</t>
  </si>
  <si>
    <t>chr2:55231902-55235853</t>
  </si>
  <si>
    <t>chr1:6429833-6429896</t>
  </si>
  <si>
    <t>chr1:35268966-35421944</t>
  </si>
  <si>
    <t>chr10:71790746-71790800</t>
  </si>
  <si>
    <t>chr19:57905773-57916616</t>
  </si>
  <si>
    <t>chr9:99216424-99221964</t>
  </si>
  <si>
    <t>chr17:8287762-8295343</t>
  </si>
  <si>
    <t>APOC4-APOC2</t>
  </si>
  <si>
    <t>chr19:44942237-44949565</t>
  </si>
  <si>
    <t>chr17:48037160-48037247</t>
  </si>
  <si>
    <t>chr20:37101166-37179548</t>
  </si>
  <si>
    <t>chr19:13099027-13103160</t>
  </si>
  <si>
    <t>chr19:44942237-44945496</t>
  </si>
  <si>
    <t>chr19:2252250-2256423</t>
  </si>
  <si>
    <t>chr1:1179696-1185863</t>
  </si>
  <si>
    <t>chr12:53097651-53102344</t>
  </si>
  <si>
    <t>chr19:7112254-7294302</t>
  </si>
  <si>
    <t>chr1:226144678-226186722</t>
  </si>
  <si>
    <t>SNORD115-29</t>
  </si>
  <si>
    <t>chr15:25249197-25249279</t>
  </si>
  <si>
    <t>chr17:2796437-3037741</t>
  </si>
  <si>
    <t>chr22:18773688-18791961</t>
  </si>
  <si>
    <t>chr11:62908678-62921540</t>
  </si>
  <si>
    <t>chr5:96702659-96774681</t>
  </si>
  <si>
    <t>chr21:9781848-9821061</t>
  </si>
  <si>
    <t>chr22:17121594-17132104</t>
  </si>
  <si>
    <t>chr17:76527347-76537905</t>
  </si>
  <si>
    <t>LOC285847</t>
  </si>
  <si>
    <t>chr6:35726761-35736947</t>
  </si>
  <si>
    <t>SNORD115-43</t>
  </si>
  <si>
    <t>chr1:205767985-205775482</t>
  </si>
  <si>
    <t>chr3:196639695-196662003</t>
  </si>
  <si>
    <t>chr19:44141556-44160309</t>
  </si>
  <si>
    <t>chr1:39084166-39487138</t>
  </si>
  <si>
    <t>chr22:30378813-30387313</t>
  </si>
  <si>
    <t>chr21:25582774-25583224</t>
  </si>
  <si>
    <t>chr1:160995205-161021343</t>
  </si>
  <si>
    <t>chr1:95163218-95233982</t>
  </si>
  <si>
    <t>chr20:45363168-45410610</t>
  </si>
  <si>
    <t>chr9:41126250-41128975</t>
  </si>
  <si>
    <t>SNORD115-36</t>
  </si>
  <si>
    <t>chr9:4490426-4587469</t>
  </si>
  <si>
    <t>chr17:76310784-76354198</t>
  </si>
  <si>
    <t>chr19:17511622-17521288</t>
  </si>
  <si>
    <t>chr3:47850689-48089279</t>
  </si>
  <si>
    <t>chr15:40978880-41116246</t>
  </si>
  <si>
    <t>chr12:96907465-96953691</t>
  </si>
  <si>
    <t>chr17:42810131-42823879</t>
  </si>
  <si>
    <t>SNORA17B</t>
  </si>
  <si>
    <t>chr9:136726103-136726237</t>
  </si>
  <si>
    <t>MIR941-2</t>
  </si>
  <si>
    <t>chr20:63919560-63919632</t>
  </si>
  <si>
    <t>chr18:58862599-58986480</t>
  </si>
  <si>
    <t>chr19:40717102-40740861</t>
  </si>
  <si>
    <t>chr10:72367325-72626191</t>
  </si>
  <si>
    <t>chr9:92844195-92878038</t>
  </si>
  <si>
    <t>chr5:180601505-180649624</t>
  </si>
  <si>
    <t>LOC101929411</t>
  </si>
  <si>
    <t>chr3:102163704-102164871</t>
  </si>
  <si>
    <t>chr17:12020817-12143831</t>
  </si>
  <si>
    <t>chr3:47413684-47475959</t>
  </si>
  <si>
    <t>chr16:4556489-4600317</t>
  </si>
  <si>
    <t>chr17:42823879-42823943</t>
  </si>
  <si>
    <t>chr19:16076324-16103003</t>
  </si>
  <si>
    <t>chr14:92058551-92106621</t>
  </si>
  <si>
    <t>chr1:156893697-156916428</t>
  </si>
  <si>
    <t>chr19:19792710-19821751</t>
  </si>
  <si>
    <t>chr4:653176-670892</t>
  </si>
  <si>
    <t>chr10:91923978-92030323</t>
  </si>
  <si>
    <t>chr1:159961223-159979086</t>
  </si>
  <si>
    <t>chr3:138652697-138707621</t>
  </si>
  <si>
    <t>NPFF</t>
  </si>
  <si>
    <t>chr12:53506687-53507638</t>
  </si>
  <si>
    <t>chr5:78002325-78294755</t>
  </si>
  <si>
    <t>chr6:35737031-35748913</t>
  </si>
  <si>
    <t>chr12:53103489-53124539</t>
  </si>
  <si>
    <t>chr19:35904400-35908309</t>
  </si>
  <si>
    <t>chr10:96750265-96750923</t>
  </si>
  <si>
    <t>chr19:40665905-40690658</t>
  </si>
  <si>
    <t>chr18:20949741-21111851</t>
  </si>
  <si>
    <t>chr11:46856716-46918622</t>
  </si>
  <si>
    <t>chr16:676074-678268</t>
  </si>
  <si>
    <t>chr16:58001372-58013571</t>
  </si>
  <si>
    <t>chr12:53480491-53499660</t>
  </si>
  <si>
    <t>chr9:136726746-136726879</t>
  </si>
  <si>
    <t>SNHG7</t>
  </si>
  <si>
    <t>chr9:136724593-136728184</t>
  </si>
  <si>
    <t>chr12:121132827-121186551</t>
  </si>
  <si>
    <t>MIR941-3</t>
  </si>
  <si>
    <t>chr20:63919867-63919939</t>
  </si>
  <si>
    <t>MIR941-1</t>
  </si>
  <si>
    <t>chr20:63919672-63919771</t>
  </si>
  <si>
    <t>MIR941-5</t>
  </si>
  <si>
    <t>MIR941-4</t>
  </si>
  <si>
    <t>chr17:20009335-20314759</t>
  </si>
  <si>
    <t>chr2:55172550-55232367</t>
  </si>
  <si>
    <t>chr2:38778184-38781964</t>
  </si>
  <si>
    <t>chr1:153689704-153689793</t>
  </si>
  <si>
    <t>LOC104054148</t>
  </si>
  <si>
    <t>chr8:101984431-101994850</t>
  </si>
  <si>
    <t>chr20:58852980-58900499</t>
  </si>
  <si>
    <t>chr17:7561991-7571969</t>
  </si>
  <si>
    <t>chr19:3762666-3767565</t>
  </si>
  <si>
    <t>ZNF433-AS1</t>
  </si>
  <si>
    <t>chr19:11987616-12046275</t>
  </si>
  <si>
    <t>chr20:36605733-36612557</t>
  </si>
  <si>
    <t>chr2:27136846-27139464</t>
  </si>
  <si>
    <t>chr1:15438441-15446658</t>
  </si>
  <si>
    <t>chr20:36651765-36746138</t>
  </si>
  <si>
    <t>chr1:11054591-11060034</t>
  </si>
  <si>
    <t>ZNF177</t>
  </si>
  <si>
    <t>chr19:9363019-9382617</t>
  </si>
  <si>
    <t>chr19:35937119-35945195</t>
  </si>
  <si>
    <t>SENP3-EIF4A1</t>
  </si>
  <si>
    <t>chr17:7561991-7579006</t>
  </si>
  <si>
    <t>chr7:135557913-135648751</t>
  </si>
  <si>
    <t>chr1:178341470-178479513</t>
  </si>
  <si>
    <t>chr19:55613592-55618541</t>
  </si>
  <si>
    <t>chr11:104885717-104898670</t>
  </si>
  <si>
    <t>chr12:57460150-57472264</t>
  </si>
  <si>
    <t>chr1:26361633-26372794</t>
  </si>
  <si>
    <t>chr19:49018247-49019484</t>
  </si>
  <si>
    <t>chr16:67289431-67326771</t>
  </si>
  <si>
    <t>LOC100506083</t>
  </si>
  <si>
    <t>chr16:70315639-70346747</t>
  </si>
  <si>
    <t>chr1:231528652-231750619</t>
  </si>
  <si>
    <t>chr19:35704486-35717038</t>
  </si>
  <si>
    <t>HBBP1</t>
  </si>
  <si>
    <t>chr11:5241954-5243592</t>
  </si>
  <si>
    <t>chrX:71491995-71530525</t>
  </si>
  <si>
    <t>chr16:760764-768865</t>
  </si>
  <si>
    <t>chr19:1952526-1954549</t>
  </si>
  <si>
    <t>chr1:231528652-231566523</t>
  </si>
  <si>
    <t>chr1:107964442-107994607</t>
  </si>
  <si>
    <t>chr7:156680875-156893208</t>
  </si>
  <si>
    <t>chr1:156308960-156338415</t>
  </si>
  <si>
    <t>chr3:184756388-184773155</t>
  </si>
  <si>
    <t>chr2:215611562-215843536</t>
  </si>
  <si>
    <t>chr11:64269827-64284704</t>
  </si>
  <si>
    <t>chr20:45833830-45843275</t>
  </si>
  <si>
    <t>chr16:70346828-70373383</t>
  </si>
  <si>
    <t>chr13:23579346-23669273</t>
  </si>
  <si>
    <t>chr11:66016751-66026517</t>
  </si>
  <si>
    <t>chr12:113057856-113098028</t>
  </si>
  <si>
    <t>chr20:49812712-49892242</t>
  </si>
  <si>
    <t>chr19:17719451-17734515</t>
  </si>
  <si>
    <t>chr10:100273277-100286364</t>
  </si>
  <si>
    <t>chr19:11798575-11808491</t>
  </si>
  <si>
    <t>chr1:107571159-107964923</t>
  </si>
  <si>
    <t>chr11:33076149-33079454</t>
  </si>
  <si>
    <t>chr20:45774207-45791908</t>
  </si>
  <si>
    <t>chr16:89620591-89638431</t>
  </si>
  <si>
    <t>chr1:1033992-1056119</t>
  </si>
  <si>
    <t>chr12:53500920-53506431</t>
  </si>
  <si>
    <t>chr16:23061406-23149270</t>
  </si>
  <si>
    <t>chr3:48157177-48188311</t>
  </si>
  <si>
    <t>chr3:158704650-158732486</t>
  </si>
  <si>
    <t>chr1:224219612-224228043</t>
  </si>
  <si>
    <t>chrX:1403138-1453762</t>
  </si>
  <si>
    <t>chr3:120596280-120602411</t>
  </si>
  <si>
    <t>chr10:125766455-125775821</t>
  </si>
  <si>
    <t>chrX:10015754-10144478</t>
  </si>
  <si>
    <t>chr17:48026166-48037806</t>
  </si>
  <si>
    <t>chr5:179060414-179083977</t>
  </si>
  <si>
    <t>chr9:108854588-108855995</t>
  </si>
  <si>
    <t>chr20:45791936-45811427</t>
  </si>
  <si>
    <t>chr1:16197853-16212671</t>
  </si>
  <si>
    <t>chr1:152084143-152089064</t>
  </si>
  <si>
    <t>chr17:4940007-4945223</t>
  </si>
  <si>
    <t>RNF219</t>
  </si>
  <si>
    <t>chr13:78614285-78659179</t>
  </si>
  <si>
    <t>chr7:6688433-6706935</t>
  </si>
  <si>
    <t>LOC101927746</t>
  </si>
  <si>
    <t>chr7:101308306-101311338</t>
  </si>
  <si>
    <t>chr10:92689923-92695651</t>
  </si>
  <si>
    <t>chrX:49053431-49069858</t>
  </si>
  <si>
    <t>chr2:73228005-73233284</t>
  </si>
  <si>
    <t>chr1:168245580-168247430</t>
  </si>
  <si>
    <t>LINC01703</t>
  </si>
  <si>
    <t>chr1:226083574-226090289</t>
  </si>
  <si>
    <t>chr14:102080737-102087175</t>
  </si>
  <si>
    <t>chr7:100643102-100656461</t>
  </si>
  <si>
    <t>chr20:37179045-37241622</t>
  </si>
  <si>
    <t>TPTE2P1</t>
  </si>
  <si>
    <t>chr13:24928754-24968469</t>
  </si>
  <si>
    <t>chr19:53669162-53669246</t>
  </si>
  <si>
    <t>chr22:49543392-49543466</t>
  </si>
  <si>
    <t>chr1:205712818-205750244</t>
  </si>
  <si>
    <t>chr14:92703806-92748702</t>
  </si>
  <si>
    <t>chr1:157794403-157820150</t>
  </si>
  <si>
    <t>chr20:25673194-25686939</t>
  </si>
  <si>
    <t>chr20:63942630-63942726</t>
  </si>
  <si>
    <t>chr8:100572883-100649665</t>
  </si>
  <si>
    <t>chr6:7281142-7313314</t>
  </si>
  <si>
    <t>chr1:150646224-150697196</t>
  </si>
  <si>
    <t>chr15:64387803-64455303</t>
  </si>
  <si>
    <t>chr16:67326843-67385206</t>
  </si>
  <si>
    <t>LINC01855</t>
  </si>
  <si>
    <t>chr19:16065686-16066303</t>
  </si>
  <si>
    <t>MIR5090</t>
  </si>
  <si>
    <t>chr7:102465741-102465826</t>
  </si>
  <si>
    <t>chr17:59962362-60019052</t>
  </si>
  <si>
    <t>SNORD13H</t>
  </si>
  <si>
    <t>chr16:69708571-69708675</t>
  </si>
  <si>
    <t>RASA4CP</t>
  </si>
  <si>
    <t>chr7:44028886-44040623</t>
  </si>
  <si>
    <t>chr1:193121957-193254812</t>
  </si>
  <si>
    <t>chr1:154327799-154351304</t>
  </si>
  <si>
    <t>chr14:52707199-52728166</t>
  </si>
  <si>
    <t>LOC105375429</t>
  </si>
  <si>
    <t>chr7:100656560-100666426</t>
  </si>
  <si>
    <t>chr19:17871972-17895174</t>
  </si>
  <si>
    <t>chr12:57455290-57458013</t>
  </si>
  <si>
    <t>chr1:153947671-153958656</t>
  </si>
  <si>
    <t>chr21:44637355-44638455</t>
  </si>
  <si>
    <t>chr7:6615616-6624291</t>
  </si>
  <si>
    <t>chrX:16786431-16844519</t>
  </si>
  <si>
    <t>chr17:4937130-4940167</t>
  </si>
  <si>
    <t>chr16:29381317-29403802</t>
  </si>
  <si>
    <t>chr1:180913176-180946103</t>
  </si>
  <si>
    <t>chr12:40908356-41072411</t>
  </si>
  <si>
    <t>chr19:16143664-16158573</t>
  </si>
  <si>
    <t>chr19:2933217-2944971</t>
  </si>
  <si>
    <t>chr2:8757200-8837639</t>
  </si>
  <si>
    <t>chr6:88139865-88163113</t>
  </si>
  <si>
    <t>chr9:120244978-120245050</t>
  </si>
  <si>
    <t>chr2:197516297-197553699</t>
  </si>
  <si>
    <t>chr16:1349239-1351872</t>
  </si>
  <si>
    <t>chr19:9752389-9786183</t>
  </si>
  <si>
    <t>chr18:32018481-32073191</t>
  </si>
  <si>
    <t>LINC01728</t>
  </si>
  <si>
    <t>chr20:43894717-43895471</t>
  </si>
  <si>
    <t>chr12:7729414-7749473</t>
  </si>
  <si>
    <t>chr13:52455359-52476631</t>
  </si>
  <si>
    <t>chr12:106237880-106247935</t>
  </si>
  <si>
    <t>chr2:24202865-24360528</t>
  </si>
  <si>
    <t>chr17:4967991-4987370</t>
  </si>
  <si>
    <t>chr19:6379568-6393280</t>
  </si>
  <si>
    <t>RABGAP1</t>
  </si>
  <si>
    <t>chr9:122941008-123104868</t>
  </si>
  <si>
    <t>chr9:706676-746106</t>
  </si>
  <si>
    <t>chr22:15690025-15721631</t>
  </si>
  <si>
    <t>chr1:231591291-231612090</t>
  </si>
  <si>
    <t>chr5:80408012-80483379</t>
  </si>
  <si>
    <t>chr19:11239618-11241943</t>
  </si>
  <si>
    <t>chr19:18990886-19033571</t>
  </si>
  <si>
    <t>chr5:69189547-69210357</t>
  </si>
  <si>
    <t>chr17:42761193-42763041</t>
  </si>
  <si>
    <t>chr20:49219294-49244077</t>
  </si>
  <si>
    <t>chr16:1351898-1363351</t>
  </si>
  <si>
    <t>chr19:18001131-18014102</t>
  </si>
  <si>
    <t>chr19:57807081-57814913</t>
  </si>
  <si>
    <t>chr19:45436653-45436704</t>
  </si>
  <si>
    <t>chr3:78597237-79019459</t>
  </si>
  <si>
    <t>chr12:9951315-9985595</t>
  </si>
  <si>
    <t>chr1:65264693-65415869</t>
  </si>
  <si>
    <t>chr20:64033726-64039001</t>
  </si>
  <si>
    <t>chr19:23399235-23416074</t>
  </si>
  <si>
    <t>LINC02259</t>
  </si>
  <si>
    <t>chr15:72608480-72636955</t>
  </si>
  <si>
    <t>chr20:63974112-63979642</t>
  </si>
  <si>
    <t>chr19:10871576-10922772</t>
  </si>
  <si>
    <t>chr19:19033577-19058178</t>
  </si>
  <si>
    <t>AOX3P-AOX2P</t>
  </si>
  <si>
    <t>chr2:200695722-200794915</t>
  </si>
  <si>
    <t>chr21:28928143-28992877</t>
  </si>
  <si>
    <t>chr19:41966581-41993467</t>
  </si>
  <si>
    <t>chr1:1280435-1292029</t>
  </si>
  <si>
    <t>chr5:138465491-138469315</t>
  </si>
  <si>
    <t>chr17:3397465-3398410</t>
  </si>
  <si>
    <t>chr18:11851389-11854449</t>
  </si>
  <si>
    <t>chr14:54842005-54902824</t>
  </si>
  <si>
    <t>chr17:42753925-42761257</t>
  </si>
  <si>
    <t>chr11:62690261-62706315</t>
  </si>
  <si>
    <t>SNORD115-20</t>
  </si>
  <si>
    <t>chr15:25206261-25206343</t>
  </si>
  <si>
    <t>chr16:28379581-28403888</t>
  </si>
  <si>
    <t>EIF3CL</t>
  </si>
  <si>
    <t>chr16:28379581-28403885</t>
  </si>
  <si>
    <t>chr13:52412601-52450678</t>
  </si>
  <si>
    <t>chr12:121777753-121793688</t>
  </si>
  <si>
    <t>chr11:57743513-57751781</t>
  </si>
  <si>
    <t>chr19:45674927-45675024</t>
  </si>
  <si>
    <t>chr1:150257742-150265078</t>
  </si>
  <si>
    <t>chr12:56080024-56103507</t>
  </si>
  <si>
    <t>chr1:150698058-150720888</t>
  </si>
  <si>
    <t>chr17:17505562-17582431</t>
  </si>
  <si>
    <t>chr20:51596774-51768411</t>
  </si>
  <si>
    <t>chr15:78149376-78170542</t>
  </si>
  <si>
    <t>chr12:53423854-53431672</t>
  </si>
  <si>
    <t>chr9:67717497-67719179</t>
  </si>
  <si>
    <t>chr13:85065086-85148057</t>
  </si>
  <si>
    <t>chrX:71491680-71492449</t>
  </si>
  <si>
    <t>chr2:216038387-216081816</t>
  </si>
  <si>
    <t>chr12:81953718-81993133</t>
  </si>
  <si>
    <t>chr22:19148990-19150283</t>
  </si>
  <si>
    <t>chr5:102808197-103031103</t>
  </si>
  <si>
    <t>chr19:8848843-8981342</t>
  </si>
  <si>
    <t>chr19:3544198-3557584</t>
  </si>
  <si>
    <t>chr19:55476331-55484487</t>
  </si>
  <si>
    <t>chr5:163503063-163519353</t>
  </si>
  <si>
    <t>chr10:73110374-73131828</t>
  </si>
  <si>
    <t>SNORA50D</t>
  </si>
  <si>
    <t>chr5:69160807-69160939</t>
  </si>
  <si>
    <t>chrX:1282677-1309935</t>
  </si>
  <si>
    <t>chr21:30491463-30491957</t>
  </si>
  <si>
    <t>chr11:64291301-64300028</t>
  </si>
  <si>
    <t>chr7:2631968-2664802</t>
  </si>
  <si>
    <t>chr16:2513869-2520223</t>
  </si>
  <si>
    <t>chr5:177384430-177390513</t>
  </si>
  <si>
    <t>chr16:1833987-1872101</t>
  </si>
  <si>
    <t>chr9:94175956-94176036</t>
  </si>
  <si>
    <t>chr7:1530731-1543043</t>
  </si>
  <si>
    <t>chr8:125430320-125438405</t>
  </si>
  <si>
    <t>chr17:42700274-42745096</t>
  </si>
  <si>
    <t>chr19:13931186-13938476</t>
  </si>
  <si>
    <t>chr19:3572944-3579083</t>
  </si>
  <si>
    <t>chr6:24774930-24786097</t>
  </si>
  <si>
    <t>chr19:45674931-45675008</t>
  </si>
  <si>
    <t>chr11:47437756-47449178</t>
  </si>
  <si>
    <t>chr19:7037743-7040173</t>
  </si>
  <si>
    <t>chr22:21467169-21469935</t>
  </si>
  <si>
    <t>chr5:179820841-179838077</t>
  </si>
  <si>
    <t>chr9:131009116-131093059</t>
  </si>
  <si>
    <t>chr9:41100966-41124814</t>
  </si>
  <si>
    <t>chr17:7041629-7043923</t>
  </si>
  <si>
    <t>ACBD3-AS1</t>
  </si>
  <si>
    <t>chr1:226148002-226154977</t>
  </si>
  <si>
    <t>chr19:33132091-33175797</t>
  </si>
  <si>
    <t>chr20:50172569-50176671</t>
  </si>
  <si>
    <t>chr17:4899652-4902932</t>
  </si>
  <si>
    <t>chr19:55349701-55354814</t>
  </si>
  <si>
    <t>chr19:39243605-39245006</t>
  </si>
  <si>
    <t>chr6:167994186-167997077</t>
  </si>
  <si>
    <t>chr20:34516383-34540958</t>
  </si>
  <si>
    <t>chr3:47849554-47849629</t>
  </si>
  <si>
    <t>chr1:202810945-202811913</t>
  </si>
  <si>
    <t>chr19:531732-542087</t>
  </si>
  <si>
    <t>chr19:10391132-10403595</t>
  </si>
  <si>
    <t>chr13:21153594-21176602</t>
  </si>
  <si>
    <t>chr20:34714794-34821639</t>
  </si>
  <si>
    <t>chr2:216081865-216102783</t>
  </si>
  <si>
    <t>chr21:13644774-13644850</t>
  </si>
  <si>
    <t>ARGFXP2</t>
  </si>
  <si>
    <t>chr17:32150367-32151571</t>
  </si>
  <si>
    <t>chr19:6467203-6481808</t>
  </si>
  <si>
    <t>chr13:99254712-99258428</t>
  </si>
  <si>
    <t>chr21:30496823-30497154</t>
  </si>
  <si>
    <t>chrX:44147881-44343677</t>
  </si>
  <si>
    <t>LOC101930071</t>
  </si>
  <si>
    <t>chr19:42397127-42408452</t>
  </si>
  <si>
    <t>chr21:36385390-36416827</t>
  </si>
  <si>
    <t>chr13:114273827-114273908</t>
  </si>
  <si>
    <t>MIR1181</t>
  </si>
  <si>
    <t>chr19:10403457-10403538</t>
  </si>
  <si>
    <t>chr5:72878590-72878663</t>
  </si>
  <si>
    <t>chr20:3082555-3084724</t>
  </si>
  <si>
    <t>chr19:10780253-10780335</t>
  </si>
  <si>
    <t>RRNAD1</t>
  </si>
  <si>
    <t>chr1:156728470-156736960</t>
  </si>
  <si>
    <t>chr7:106090367-106112647</t>
  </si>
  <si>
    <t>LINC01509</t>
  </si>
  <si>
    <t>chr9:107420283-107466585</t>
  </si>
  <si>
    <t>chr11:73950318-73970287</t>
  </si>
  <si>
    <t>HIST1H2BD</t>
  </si>
  <si>
    <t>chr6:26158120-26158607</t>
  </si>
  <si>
    <t>chr3:75729960-75785583</t>
  </si>
  <si>
    <t>chr11:72135709-72139892</t>
  </si>
  <si>
    <t>DPY19L1P1</t>
  </si>
  <si>
    <t>chr7:32580940-32719168</t>
  </si>
  <si>
    <t>chr11:70270699-70378492</t>
  </si>
  <si>
    <t>chr3:52685919-52694494</t>
  </si>
  <si>
    <t>chr8:58583504-58659407</t>
  </si>
  <si>
    <t>chr16:69311383-69325043</t>
  </si>
  <si>
    <t>TSTA3</t>
  </si>
  <si>
    <t>chr8:143612617-143617562</t>
  </si>
  <si>
    <t>chr3:52545351-52685913</t>
  </si>
  <si>
    <t>chr19:6392920-6392983</t>
  </si>
  <si>
    <t>chr1:206106936-206117050</t>
  </si>
  <si>
    <t>LOC112267983</t>
  </si>
  <si>
    <t>chr7:39947520-39949419</t>
  </si>
  <si>
    <t>chr1:22117304-22143026</t>
  </si>
  <si>
    <t>chr16:23754626-23758951</t>
  </si>
  <si>
    <t>chr11:118572386-118603032</t>
  </si>
  <si>
    <t>chr17:7930344-7931949</t>
  </si>
  <si>
    <t>chr20:54153448-54173977</t>
  </si>
  <si>
    <t>chr2:47369147-47387028</t>
  </si>
  <si>
    <t>chr6:89829899-89874436</t>
  </si>
  <si>
    <t>chr20:49503873-49568170</t>
  </si>
  <si>
    <t>chr19:3750772-3761675</t>
  </si>
  <si>
    <t>chr11:17351761-17377321</t>
  </si>
  <si>
    <t>chr16:853635-970999</t>
  </si>
  <si>
    <t>chr2:86815336-86861924</t>
  </si>
  <si>
    <t>GPC3-AS1</t>
  </si>
  <si>
    <t>chrX:133897442-133897921</t>
  </si>
  <si>
    <t>LMNB1-DT</t>
  </si>
  <si>
    <t>chr5:126751962-126776486</t>
  </si>
  <si>
    <t>chr9:128276145-128288989</t>
  </si>
  <si>
    <t>chr12:48904109-48921576</t>
  </si>
  <si>
    <t>chr1:156721890-156728439</t>
  </si>
  <si>
    <t>chr22:45200953-45201019</t>
  </si>
  <si>
    <t>chr9:136791324-136793317</t>
  </si>
  <si>
    <t>ROPN1L-AS1</t>
  </si>
  <si>
    <t>chr5:10440734-10441851</t>
  </si>
  <si>
    <t>chr19:3185876-3209575</t>
  </si>
  <si>
    <t>chrX:4627199-4633572</t>
  </si>
  <si>
    <t>chr8:144428779-144444429</t>
  </si>
  <si>
    <t>chr5:10441861-10465026</t>
  </si>
  <si>
    <t>chr19:47757035-47768840</t>
  </si>
  <si>
    <t>chr18:3496031-3874767</t>
  </si>
  <si>
    <t>chr15:34379068-34437466</t>
  </si>
  <si>
    <t>MIRLET7F1</t>
  </si>
  <si>
    <t>chr9:94176346-94176433</t>
  </si>
  <si>
    <t>chr11:63681449-63759891</t>
  </si>
  <si>
    <t>chr19:18340586-18369952</t>
  </si>
  <si>
    <t>chr2:86861824-86895042</t>
  </si>
  <si>
    <t>chr17:49838308-49848017</t>
  </si>
  <si>
    <t>chr1:1598007-1600096</t>
  </si>
  <si>
    <t>chr19:41443148-41444765</t>
  </si>
  <si>
    <t>chr17:7932080-7949919</t>
  </si>
  <si>
    <t>chr5:126776622-126837020</t>
  </si>
  <si>
    <t>chr15:25213658-25213729</t>
  </si>
  <si>
    <t>chr14:31446035-31457474</t>
  </si>
  <si>
    <t>chr9:94318195-94328644</t>
  </si>
  <si>
    <t>chr17:74877310-74893811</t>
  </si>
  <si>
    <t>chr3:5122244-5180916</t>
  </si>
  <si>
    <t>LOC101927480</t>
  </si>
  <si>
    <t>chr16:54847250-54848233</t>
  </si>
  <si>
    <t>chr11:65712001-65719606</t>
  </si>
  <si>
    <t>chr19:52336244-52367123</t>
  </si>
  <si>
    <t>MARK2P9</t>
  </si>
  <si>
    <t>chr10:92418660-92419606</t>
  </si>
  <si>
    <t>chr11:105610072-105982092</t>
  </si>
  <si>
    <t>chr19:19063993-19113031</t>
  </si>
  <si>
    <t>FAM129B</t>
  </si>
  <si>
    <t>chr9:127505337-127579007</t>
  </si>
  <si>
    <t>chr19:40230316-40285395</t>
  </si>
  <si>
    <t>MIR6084</t>
  </si>
  <si>
    <t>chr1:20633678-20633788</t>
  </si>
  <si>
    <t>chr1:18871429-18890891</t>
  </si>
  <si>
    <t>KCNK4-TEX40</t>
  </si>
  <si>
    <t>chr11:64291721-64304769</t>
  </si>
  <si>
    <t>chr9:128255828-128275952</t>
  </si>
  <si>
    <t>chr3:48241105-48270989</t>
  </si>
  <si>
    <t>chr19:11848732-11869491</t>
  </si>
  <si>
    <t>chr1:183460875-183471982</t>
  </si>
  <si>
    <t>chr1:154582057-154627997</t>
  </si>
  <si>
    <t>chr5:32124717-32174319</t>
  </si>
  <si>
    <t>MED26</t>
  </si>
  <si>
    <t>chr19:16574906-16628204</t>
  </si>
  <si>
    <t>chr17:58982638-59106964</t>
  </si>
  <si>
    <t>PABPC4-AS1</t>
  </si>
  <si>
    <t>chr1:39565069-39573203</t>
  </si>
  <si>
    <t>chr11:118956297-118958559</t>
  </si>
  <si>
    <t>chr4:1289850-1340148</t>
  </si>
  <si>
    <t>chr7:6496777-6551436</t>
  </si>
  <si>
    <t>chr15:73735430-73752370</t>
  </si>
  <si>
    <t>LOC100130370</t>
  </si>
  <si>
    <t>chr17:81375431-81385125</t>
  </si>
  <si>
    <t>chr14:74348462-74360008</t>
  </si>
  <si>
    <t>chr10:97332496-97334701</t>
  </si>
  <si>
    <t>chr22:21642252-21644299</t>
  </si>
  <si>
    <t>chr9:137204082-137205638</t>
  </si>
  <si>
    <t>chr3:75672280-75679303</t>
  </si>
  <si>
    <t>LOC401324</t>
  </si>
  <si>
    <t>chr7:35313854-35376476</t>
  </si>
  <si>
    <t>chr19:48029382-48044054</t>
  </si>
  <si>
    <t>chr9:137205666-137219361</t>
  </si>
  <si>
    <t>chr1:183472370-183554193</t>
  </si>
  <si>
    <t>chr10:50799408-50885675</t>
  </si>
  <si>
    <t>chr19:53066613-53103434</t>
  </si>
  <si>
    <t>chr19:10270840-10286615</t>
  </si>
  <si>
    <t>chr15:40872213-40874289</t>
  </si>
  <si>
    <t>chr1:235131182-235161616</t>
  </si>
  <si>
    <t>chr7:5454499-5513800</t>
  </si>
  <si>
    <t>LOC100101148</t>
  </si>
  <si>
    <t>chr7:72969681-72973143</t>
  </si>
  <si>
    <t>chrX:51803058-51902356</t>
  </si>
  <si>
    <t>chr17:72403321-72592804</t>
  </si>
  <si>
    <t>chr15:72114257-72140970</t>
  </si>
  <si>
    <t>chr11:119121522-119135055</t>
  </si>
  <si>
    <t>chr10:119140912-119165692</t>
  </si>
  <si>
    <t>chr2:73234235-73253022</t>
  </si>
  <si>
    <t>chr19:8842592-8843340</t>
  </si>
  <si>
    <t>chr3:56557155-56621820</t>
  </si>
  <si>
    <t>chr13:21176232-21179081</t>
  </si>
  <si>
    <t>chr7:87628412-87832298</t>
  </si>
  <si>
    <t>chr16:68311113-68357266</t>
  </si>
  <si>
    <t>chr19:45913214-45914778</t>
  </si>
  <si>
    <t>chr19:15508524-15552317</t>
  </si>
  <si>
    <t>chr1:42746334-42767084</t>
  </si>
  <si>
    <t>chr10:88802729-88820546</t>
  </si>
  <si>
    <t>chr2:36696689-36814794</t>
  </si>
  <si>
    <t>chr5:180739122-180740058</t>
  </si>
  <si>
    <t>chr5:171861551-172006873</t>
  </si>
  <si>
    <t>LOC221946</t>
  </si>
  <si>
    <t>chr7:5513853-5525545</t>
  </si>
  <si>
    <t>chr19:57455173-57456739</t>
  </si>
  <si>
    <t>chr16:68300614-68310965</t>
  </si>
  <si>
    <t>chr15:25247344-25247426</t>
  </si>
  <si>
    <t>chr1:42767244-42775742</t>
  </si>
  <si>
    <t>chr2:177212693-177223959</t>
  </si>
  <si>
    <t>chr15:55538886-55588852</t>
  </si>
  <si>
    <t>LINC01597</t>
  </si>
  <si>
    <t>chr20:30278905-30286537</t>
  </si>
  <si>
    <t>chr12:120438089-120440742</t>
  </si>
  <si>
    <t>chr10:97319264-97321915</t>
  </si>
  <si>
    <t>chr1:20633454-20651511</t>
  </si>
  <si>
    <t>LINC01032</t>
  </si>
  <si>
    <t>chr1:192935743-192948257</t>
  </si>
  <si>
    <t>chr2:113437690-113496204</t>
  </si>
  <si>
    <t>SNORD115-21</t>
  </si>
  <si>
    <t>chr2:55234163-55234849</t>
  </si>
  <si>
    <t>chr11:77589634-77610356</t>
  </si>
  <si>
    <t>chr19:4007597-4039386</t>
  </si>
  <si>
    <t>chr11:120511745-120988804</t>
  </si>
  <si>
    <t>chr13:114281583-114305816</t>
  </si>
  <si>
    <t>C9orf3</t>
  </si>
  <si>
    <t>chr9:94759648-95087218</t>
  </si>
  <si>
    <t>chr1:1512529-1534687</t>
  </si>
  <si>
    <t>chr5:132556923-132644621</t>
  </si>
  <si>
    <t>SNORD115-42</t>
  </si>
  <si>
    <t>chr5:168292059-168472303</t>
  </si>
  <si>
    <t>chr19:1026274-1039068</t>
  </si>
  <si>
    <t>chr5:141155998-141158409</t>
  </si>
  <si>
    <t>chr1:161046941-161069970</t>
  </si>
  <si>
    <t>chr17:40776807-40782534</t>
  </si>
  <si>
    <t>chr9:128371318-128392016</t>
  </si>
  <si>
    <t>chr1:45326872-45328674</t>
  </si>
  <si>
    <t>MIR4685</t>
  </si>
  <si>
    <t>chr10:98431291-98431360</t>
  </si>
  <si>
    <t>chr5:150475515-150485992</t>
  </si>
  <si>
    <t>chr12:21015695-21090106</t>
  </si>
  <si>
    <t>FAM92A1P2</t>
  </si>
  <si>
    <t>chr4:183037664-183040119</t>
  </si>
  <si>
    <t>chr6:41934932-41941848</t>
  </si>
  <si>
    <t>chr19:47403117-47422233</t>
  </si>
  <si>
    <t>chr1:26949555-26960410</t>
  </si>
  <si>
    <t>chr20:6074844-6123544</t>
  </si>
  <si>
    <t>chr17:31863170-31901710</t>
  </si>
  <si>
    <t>chr19:42397147-42652355</t>
  </si>
  <si>
    <t>LOC100129083</t>
  </si>
  <si>
    <t>chr19:51415723-51418196</t>
  </si>
  <si>
    <t>chr13:97953674-98024328</t>
  </si>
  <si>
    <t>chr16:57994667-57999858</t>
  </si>
  <si>
    <t>chr21:30371390-30372239</t>
  </si>
  <si>
    <t>chr20:22054089-22074654</t>
  </si>
  <si>
    <t>chr15:71826019-72118099</t>
  </si>
  <si>
    <t>chr19:8065401-8149846</t>
  </si>
  <si>
    <t>chr15:86083344-86116717</t>
  </si>
  <si>
    <t>chr19:56810076-56825006</t>
  </si>
  <si>
    <t>chr19:12899079-12919272</t>
  </si>
  <si>
    <t>chr7:77657659-77696265</t>
  </si>
  <si>
    <t>chr18:11883470-11908797</t>
  </si>
  <si>
    <t>chr18:11981427-12030886</t>
  </si>
  <si>
    <t>SCARNA4</t>
  </si>
  <si>
    <t>chr1:155925957-155926086</t>
  </si>
  <si>
    <t>chr3:119314292-119322760</t>
  </si>
  <si>
    <t>FAM86HP</t>
  </si>
  <si>
    <t>chr3:130097781-130111433</t>
  </si>
  <si>
    <t>chr1:159951491-159954254</t>
  </si>
  <si>
    <t>chr17:58755868-58985179</t>
  </si>
  <si>
    <t>chr7:108470421-108528161</t>
  </si>
  <si>
    <t>chrX:119925049-119943772</t>
  </si>
  <si>
    <t>chr19:57977052-58003346</t>
  </si>
  <si>
    <t>chr1:1292383-1307889</t>
  </si>
  <si>
    <t>chr16:28390981-28391051</t>
  </si>
  <si>
    <t>chr10:101176321-101194147</t>
  </si>
  <si>
    <t>chr15:27754875-28099312</t>
  </si>
  <si>
    <t>chr21:38380027-38584945</t>
  </si>
  <si>
    <t>chr17:30898982-30906268</t>
  </si>
  <si>
    <t>chr9:4679552-4708398</t>
  </si>
  <si>
    <t>MIR6862-2</t>
  </si>
  <si>
    <t>chr16:3242027-3256627</t>
  </si>
  <si>
    <t>chr19:32719766-32829579</t>
  </si>
  <si>
    <t>OVOS</t>
  </si>
  <si>
    <t>chr12:9511659-9576268</t>
  </si>
  <si>
    <t>chr7:140453039-140479569</t>
  </si>
  <si>
    <t>chr2:127183835-127205767</t>
  </si>
  <si>
    <t>chr9:4676600-4679480</t>
  </si>
  <si>
    <t>chr11:62707593-62709206</t>
  </si>
  <si>
    <t>MRS2P2</t>
  </si>
  <si>
    <t>chr12:71848293-71850983</t>
  </si>
  <si>
    <t>chr13:113584687-113641473</t>
  </si>
  <si>
    <t>chr12:7765215-7774121</t>
  </si>
  <si>
    <t>chr1:100148447-100178273</t>
  </si>
  <si>
    <t>chr21:31873314-32004064</t>
  </si>
  <si>
    <t>chr3:197960199-198043720</t>
  </si>
  <si>
    <t>chr2:38067602-38076181</t>
  </si>
  <si>
    <t>chr1:171781620-171797716</t>
  </si>
  <si>
    <t>chr3:197889074-197960019</t>
  </si>
  <si>
    <t>chr19:17601327-17688199</t>
  </si>
  <si>
    <t>chr1:28648599-28648734</t>
  </si>
  <si>
    <t>LOC105372383</t>
  </si>
  <si>
    <t>chr19:35947114-35964070</t>
  </si>
  <si>
    <t>chr7:151381120-151410705</t>
  </si>
  <si>
    <t>SNORA27</t>
  </si>
  <si>
    <t>chr13:27255400-27255526</t>
  </si>
  <si>
    <t>LOC105373759</t>
  </si>
  <si>
    <t>chr2:177211394-177212411</t>
  </si>
  <si>
    <t>chr8:67010620-67028551</t>
  </si>
  <si>
    <t>chr1:20499447-20508181</t>
  </si>
  <si>
    <t>chr22:41938720-41940219</t>
  </si>
  <si>
    <t>CLEC4GP1</t>
  </si>
  <si>
    <t>chr19:7787483-7791012</t>
  </si>
  <si>
    <t>chr7:100200654-100272232</t>
  </si>
  <si>
    <t>LOC407835</t>
  </si>
  <si>
    <t>chr7:129126270-129127996</t>
  </si>
  <si>
    <t>chr7:77696425-77779803</t>
  </si>
  <si>
    <t>chr19:11574659-11577645</t>
  </si>
  <si>
    <t>chr19:14147736-14206185</t>
  </si>
  <si>
    <t>chr17:15030974-15031957</t>
  </si>
  <si>
    <t>chr7:130070508-130135720</t>
  </si>
  <si>
    <t>chr14:72926331-72959649</t>
  </si>
  <si>
    <t>chr7:75533297-75738972</t>
  </si>
  <si>
    <t>chr9:113386311-113401120</t>
  </si>
  <si>
    <t>chr1:18897070-18897148</t>
  </si>
  <si>
    <t>chr8:93731500-93740996</t>
  </si>
  <si>
    <t>chr19:53963035-53990215</t>
  </si>
  <si>
    <t>chr9:34379019-34381600</t>
  </si>
  <si>
    <t>chr9:111525158-111555417</t>
  </si>
  <si>
    <t>chr12:100503359-100563867</t>
  </si>
  <si>
    <t>chr20:33193604-33210462</t>
  </si>
  <si>
    <t>LOC105378586</t>
  </si>
  <si>
    <t>chr1:1599432-1607210</t>
  </si>
  <si>
    <t>chr1:186375757-186421371</t>
  </si>
  <si>
    <t>chr12:120302320-120313242</t>
  </si>
  <si>
    <t>chr19:21804948-21852068</t>
  </si>
  <si>
    <t>chr12:117453011-117968223</t>
  </si>
  <si>
    <t>chr16:81053496-81077267</t>
  </si>
  <si>
    <t>chr21:33543037-33577514</t>
  </si>
  <si>
    <t>LOC112694756</t>
  </si>
  <si>
    <t>chr16:30053089-30070420</t>
  </si>
  <si>
    <t>chr12:56470943-56488414</t>
  </si>
  <si>
    <t>LINC02021</t>
  </si>
  <si>
    <t>chr3:130111706-130120569</t>
  </si>
  <si>
    <t>chr12:57434684-57452062</t>
  </si>
  <si>
    <t>chr1:44874528-44986722</t>
  </si>
  <si>
    <t>chr3:129087568-129122150</t>
  </si>
  <si>
    <t>chr19:41859917-41871416</t>
  </si>
  <si>
    <t>chr1:1203507-1206709</t>
  </si>
  <si>
    <t>chr1:153658653-153661852</t>
  </si>
  <si>
    <t>chr19:44113361-44134816</t>
  </si>
  <si>
    <t>chr19:3178737-3180332</t>
  </si>
  <si>
    <t>chr7:77537455-77640071</t>
  </si>
  <si>
    <t>chr5:81233319-81266398</t>
  </si>
  <si>
    <t>chr7:138594284-138679045</t>
  </si>
  <si>
    <t>chr21:29024616-29054486</t>
  </si>
  <si>
    <t>chr19:58182988-58213562</t>
  </si>
  <si>
    <t>chr20:63698641-63708013</t>
  </si>
  <si>
    <t>chr11:71453170-71501535</t>
  </si>
  <si>
    <t>chr19:7763148-7769605</t>
  </si>
  <si>
    <t>chr21:33503930-33542892</t>
  </si>
  <si>
    <t>chr8:52939907-52940894</t>
  </si>
  <si>
    <t>chr14:20510471-20511122</t>
  </si>
  <si>
    <t>FLJ42102</t>
  </si>
  <si>
    <t>chr11:71405745-71423354</t>
  </si>
  <si>
    <t>chr20:63708027-63736142</t>
  </si>
  <si>
    <t>chr19:47332146-47342015</t>
  </si>
  <si>
    <t>chr16:2969341-2973489</t>
  </si>
  <si>
    <t>chr1:154321115-154325325</t>
  </si>
  <si>
    <t>chr17:78174078-78187204</t>
  </si>
  <si>
    <t>chr19:13836286-13836359</t>
  </si>
  <si>
    <t>chr9:136673142-136687459</t>
  </si>
  <si>
    <t>chr17:14301049-14349404</t>
  </si>
  <si>
    <t>chr18:23453220-23483140</t>
  </si>
  <si>
    <t>chr19:51889234-51905052</t>
  </si>
  <si>
    <t>chr7:23490387-23491412</t>
  </si>
  <si>
    <t>chr7:39950359-40097134</t>
  </si>
  <si>
    <t>chr17:78187316-78207701</t>
  </si>
  <si>
    <t>chr1:156934839-157045370</t>
  </si>
  <si>
    <t>chr16:1734984-1735066</t>
  </si>
  <si>
    <t>chr1:153981616-153985366</t>
  </si>
  <si>
    <t>chr1:20290918-20354894</t>
  </si>
  <si>
    <t>chr3:127923058-127987671</t>
  </si>
  <si>
    <t>chr19:40440840-40442598</t>
  </si>
  <si>
    <t>chr12:120291762-120291903</t>
  </si>
  <si>
    <t>chr19:13104899-13116657</t>
  </si>
  <si>
    <t>chr19:58002893-58007206</t>
  </si>
  <si>
    <t>chr19:39246313-39248856</t>
  </si>
  <si>
    <t>chr11:108505430-108593738</t>
  </si>
  <si>
    <t>CRYAA2</t>
  </si>
  <si>
    <t>chr21:6561919-6564489</t>
  </si>
  <si>
    <t>MIR512-2</t>
  </si>
  <si>
    <t>chr19:53666672-53666770</t>
  </si>
  <si>
    <t>chr11:64902386-64902455</t>
  </si>
  <si>
    <t>chr15:41182730-41230757</t>
  </si>
  <si>
    <t>chr3:129167814-129183967</t>
  </si>
  <si>
    <t>chr22:37830854-37843848</t>
  </si>
  <si>
    <t>chr2:74152597-74178967</t>
  </si>
  <si>
    <t>chr2:196780088-196799768</t>
  </si>
  <si>
    <t>chr22:17592135-17628822</t>
  </si>
  <si>
    <t>chr15:64687573-64703281</t>
  </si>
  <si>
    <t>chrX:52622934-52633948</t>
  </si>
  <si>
    <t>chr2:200853008-200864744</t>
  </si>
  <si>
    <t>chr13:27255063-27255135</t>
  </si>
  <si>
    <t>chr8:93740110-93740819</t>
  </si>
  <si>
    <t>chr19:44105338-44113183</t>
  </si>
  <si>
    <t>chr19:13836439-13836517</t>
  </si>
  <si>
    <t>chr5:141862651-141878410</t>
  </si>
  <si>
    <t>chr11:67303447-67312607</t>
  </si>
  <si>
    <t>chr1:161171309-161177968</t>
  </si>
  <si>
    <t>chr4:38772238-38782990</t>
  </si>
  <si>
    <t>chrX:153929826-153935154</t>
  </si>
  <si>
    <t>LOC285191</t>
  </si>
  <si>
    <t>chr2:240686333-240689122</t>
  </si>
  <si>
    <t>SNORD54</t>
  </si>
  <si>
    <t>chr8:56073838-56073901</t>
  </si>
  <si>
    <t>chr19:38789209-38791754</t>
  </si>
  <si>
    <t>chr11:5244553-5245546</t>
  </si>
  <si>
    <t>chr14:64226711-64338550</t>
  </si>
  <si>
    <t>chr17:44677436-44689797</t>
  </si>
  <si>
    <t>chr16:5084299-5097820</t>
  </si>
  <si>
    <t>chr16:30989255-31010638</t>
  </si>
  <si>
    <t>C17orf82</t>
  </si>
  <si>
    <t>chr17:61411750-61413280</t>
  </si>
  <si>
    <t>chr19:13118287-13141147</t>
  </si>
  <si>
    <t>chr15:41231238-41281885</t>
  </si>
  <si>
    <t>chrX:154379236-154381523</t>
  </si>
  <si>
    <t>MIR6501</t>
  </si>
  <si>
    <t>chr21:33550661-33550728</t>
  </si>
  <si>
    <t>chr1:50417550-50423447</t>
  </si>
  <si>
    <t>BISPR</t>
  </si>
  <si>
    <t>chr19:17405685-17415736</t>
  </si>
  <si>
    <t>ZFAS1</t>
  </si>
  <si>
    <t>chr20:49278177-49289258</t>
  </si>
  <si>
    <t>chr20:62387064-62388520</t>
  </si>
  <si>
    <t>HIST1H4C</t>
  </si>
  <si>
    <t>chr6:26103947-26104337</t>
  </si>
  <si>
    <t>chr17:38428475-38512392</t>
  </si>
  <si>
    <t>chr10:12130759-12130816</t>
  </si>
  <si>
    <t>chr12:122183119-122203471</t>
  </si>
  <si>
    <t>chr20:49245900-49278219</t>
  </si>
  <si>
    <t>chr7:98878489-99013243</t>
  </si>
  <si>
    <t>chr6:158312659-158511824</t>
  </si>
  <si>
    <t>chr7:73667843-73672110</t>
  </si>
  <si>
    <t>chr17:81250870-81295339</t>
  </si>
  <si>
    <t>chr20:31404844-31412838</t>
  </si>
  <si>
    <t>chr1:186311653-186375325</t>
  </si>
  <si>
    <t>chr10:27154823-27187953</t>
  </si>
  <si>
    <t>chr19:5782959-5784765</t>
  </si>
  <si>
    <t>chr20:62938088-62948475</t>
  </si>
  <si>
    <t>chr17:9250470-9575958</t>
  </si>
  <si>
    <t>LOC105371433</t>
  </si>
  <si>
    <t>chr1:150160727-150181228</t>
  </si>
  <si>
    <t>LOC101927069</t>
  </si>
  <si>
    <t>chr9:68953087-68975841</t>
  </si>
  <si>
    <t>chr20:58818917-58850903</t>
  </si>
  <si>
    <t>chr1:178725146-178921842</t>
  </si>
  <si>
    <t>chr4:186533654-186555567</t>
  </si>
  <si>
    <t>chr1:1308579-1311677</t>
  </si>
  <si>
    <t>chr19:16829386-16880353</t>
  </si>
  <si>
    <t>chr17:1270563-1271271</t>
  </si>
  <si>
    <t>LINC01925</t>
  </si>
  <si>
    <t>chr18:508567-515294</t>
  </si>
  <si>
    <t>chr2:241494706-241509572</t>
  </si>
  <si>
    <t>chr1:39567373-39567510</t>
  </si>
  <si>
    <t>chr19:13836586-13836659</t>
  </si>
  <si>
    <t>LOC101928519</t>
  </si>
  <si>
    <t>chr6:19068542-19180480</t>
  </si>
  <si>
    <t>chr19:17402938-17405648</t>
  </si>
  <si>
    <t>chr19:44809058-44821421</t>
  </si>
  <si>
    <t>chr20:50614635-50614785</t>
  </si>
  <si>
    <t>chr9:136670601-136670686</t>
  </si>
  <si>
    <t>chr14:73711782-73714425</t>
  </si>
  <si>
    <t>chr10:119573465-119597029</t>
  </si>
  <si>
    <t>chr12:121308244-121352462</t>
  </si>
  <si>
    <t>chrX:132626009-132961395</t>
  </si>
  <si>
    <t>chr12:56237806-56258359</t>
  </si>
  <si>
    <t>chr1:155913042-155934442</t>
  </si>
  <si>
    <t>LOC101928068</t>
  </si>
  <si>
    <t>chr1:244965203-244970869</t>
  </si>
  <si>
    <t>chr7:100969622-101018949</t>
  </si>
  <si>
    <t>chrX:31119227-33128427</t>
  </si>
  <si>
    <t>chr1:27891525-27914797</t>
  </si>
  <si>
    <t>chrX:154477768-154479257</t>
  </si>
  <si>
    <t>chr4:86012295-86354644</t>
  </si>
  <si>
    <t>chr19:48455706-48466110</t>
  </si>
  <si>
    <t>chr5:134429050-134435047</t>
  </si>
  <si>
    <t>Vehicle</t>
  </si>
  <si>
    <t>ARi</t>
  </si>
  <si>
    <t>M130227</t>
  </si>
  <si>
    <t>RT-qPCR Data: Relative AR levels</t>
  </si>
  <si>
    <t>Supplementary Figure 1a-c</t>
  </si>
  <si>
    <t>M121224</t>
  </si>
  <si>
    <t>M121224 P - M121224 BR</t>
  </si>
  <si>
    <t>M160915 P - M160915 BR</t>
  </si>
  <si>
    <t>Log-rank test (two-tailed)</t>
  </si>
  <si>
    <t>Growth curves (IC50) of resistant and parental melanoma lines following Dabrafenib treatment</t>
  </si>
  <si>
    <t>Supplementary Figure 1j-m</t>
  </si>
  <si>
    <t>M121224 P</t>
  </si>
  <si>
    <t>M160915 BR</t>
  </si>
  <si>
    <t>M160915 P</t>
  </si>
  <si>
    <t>WM9 P</t>
  </si>
  <si>
    <t>WM9 BR</t>
  </si>
  <si>
    <t>UACC903 P</t>
  </si>
  <si>
    <t>UACC903 BR</t>
  </si>
  <si>
    <t>M121224 BR</t>
  </si>
  <si>
    <t>A375 P</t>
  </si>
  <si>
    <t>A375 BR</t>
  </si>
  <si>
    <t>RAW  WB Data</t>
  </si>
  <si>
    <t>Supplementary Figure 4ab</t>
  </si>
  <si>
    <t>JAK1/2-CYT387</t>
  </si>
  <si>
    <t>Src/Abl-SKI-606</t>
  </si>
  <si>
    <t>PDGFR-SU6668</t>
  </si>
  <si>
    <t>AP1i/sr11302</t>
  </si>
  <si>
    <t>AP1i/T5224</t>
  </si>
  <si>
    <t>IκBα-Bay 7085</t>
  </si>
  <si>
    <t>STAT3/s31-201</t>
  </si>
  <si>
    <t>RT-qPCR Data: Relative AR levels upon inhibitor treatment</t>
  </si>
  <si>
    <t>Supplementary Figure 2a</t>
  </si>
  <si>
    <t>RAW WB Data</t>
  </si>
  <si>
    <t>Supplementary Figure 2b</t>
  </si>
  <si>
    <t>Supplementary Figure 2d-e</t>
  </si>
  <si>
    <t>OCI-Ly10;B Lymphocyte;Bone Marrow</t>
  </si>
  <si>
    <t>GSM1370280</t>
  </si>
  <si>
    <t>LNCaP;Epithelium;Prostate</t>
  </si>
  <si>
    <t>GSM1691157</t>
  </si>
  <si>
    <t>AB32;Epithelium;Mammary Gland</t>
  </si>
  <si>
    <t>GSM770758</t>
  </si>
  <si>
    <t>THP-1;Monocyte;Blood</t>
  </si>
  <si>
    <t>GSM624143</t>
  </si>
  <si>
    <t>MCF-7;Epithelium;Breast</t>
  </si>
  <si>
    <t>GSM1669047</t>
  </si>
  <si>
    <t>PC-3;Epithelium;Prostate</t>
  </si>
  <si>
    <t>GSM1308240</t>
  </si>
  <si>
    <t>Kasumi-1;Myeloblast;Blood</t>
  </si>
  <si>
    <t>GSM1113428</t>
  </si>
  <si>
    <t>T778</t>
  </si>
  <si>
    <t>GSM1499533</t>
  </si>
  <si>
    <t>Breast</t>
  </si>
  <si>
    <t>GSM2797143</t>
  </si>
  <si>
    <t>T47D-MTVL;Epithelium;Mammary Gland</t>
  </si>
  <si>
    <t>GSM1294055</t>
  </si>
  <si>
    <t>GSM1669065</t>
  </si>
  <si>
    <t>THP-1;Monocyte</t>
  </si>
  <si>
    <t>GSM2544232</t>
  </si>
  <si>
    <t>Macrophage;Blood</t>
  </si>
  <si>
    <t>GSM2592812</t>
  </si>
  <si>
    <t>BJ;Fibroblast;Skin</t>
  </si>
  <si>
    <t>GSM749752</t>
  </si>
  <si>
    <t>Adipocyte</t>
  </si>
  <si>
    <t>GSM1566730</t>
  </si>
  <si>
    <t>Monocyte;Bone Marrow</t>
  </si>
  <si>
    <t>GSM2364555</t>
  </si>
  <si>
    <t>SEM;B Lymphocyte</t>
  </si>
  <si>
    <t>GSM2364544</t>
  </si>
  <si>
    <t>T47D;Epithelium;Mammary Gland</t>
  </si>
  <si>
    <t>GSM2644593</t>
  </si>
  <si>
    <t>GM12878;B Lymphocyte;Blood</t>
  </si>
  <si>
    <t>GSM803386</t>
  </si>
  <si>
    <t>FB8470;Fibroblast</t>
  </si>
  <si>
    <t>GSM808760</t>
  </si>
  <si>
    <t>MCF-7;Breast</t>
  </si>
  <si>
    <t>GSM2257829</t>
  </si>
  <si>
    <t>HUES64;Embryonic Stem Cell;Embryo</t>
  </si>
  <si>
    <t>GSM1505772</t>
  </si>
  <si>
    <t>U87;Brain</t>
  </si>
  <si>
    <t>GSM803372</t>
  </si>
  <si>
    <t>GSM2747724</t>
  </si>
  <si>
    <t>GSM2877980</t>
  </si>
  <si>
    <t>Haematopoietic Progenitor Cell;Bone Marrow</t>
  </si>
  <si>
    <t>H2AZ</t>
  </si>
  <si>
    <t>GSM317582</t>
  </si>
  <si>
    <t>GSM2747702</t>
  </si>
  <si>
    <t>Muscle</t>
  </si>
  <si>
    <t>GSM2519949</t>
  </si>
  <si>
    <t>MM.1S;B Lymphoblast;Blood</t>
  </si>
  <si>
    <t>ENCSR402IDP_2</t>
  </si>
  <si>
    <t>TF-1;Erythroblast;Bone Marrow</t>
  </si>
  <si>
    <t>GSM1888547</t>
  </si>
  <si>
    <t>T47D;Breast</t>
  </si>
  <si>
    <t>GSM2112797</t>
  </si>
  <si>
    <t>GSM1122653</t>
  </si>
  <si>
    <t>GSM614609</t>
  </si>
  <si>
    <t>GSM2067524</t>
  </si>
  <si>
    <t>GSM2544245</t>
  </si>
  <si>
    <t>GSM1669038</t>
  </si>
  <si>
    <t>ZR-75-1;Embryonic Stem Cell;Breast</t>
  </si>
  <si>
    <t>GSM1858643</t>
  </si>
  <si>
    <t>ME-1;Leukemia Cell</t>
  </si>
  <si>
    <t>GSM1122302</t>
  </si>
  <si>
    <t>Epithelium;Mammary Gland</t>
  </si>
  <si>
    <t>GSM798427</t>
  </si>
  <si>
    <t>GM2255;Lymphoblastoid;Blood</t>
  </si>
  <si>
    <t>GSM1234144</t>
  </si>
  <si>
    <t>HAP-1;Embryonic Stem Cell;Embryo</t>
  </si>
  <si>
    <t>GSM2493881</t>
  </si>
  <si>
    <t>GSM631456</t>
  </si>
  <si>
    <t>A549;Epithelium;Lung</t>
  </si>
  <si>
    <t>GSM1022639</t>
  </si>
  <si>
    <t>U2OS;Bone</t>
  </si>
  <si>
    <t>GSM2131215</t>
  </si>
  <si>
    <t>GSM1858638</t>
  </si>
  <si>
    <t>GM19238;Lymphoblastoid;Blood</t>
  </si>
  <si>
    <t>GSM1234078</t>
  </si>
  <si>
    <t>Myoblast</t>
  </si>
  <si>
    <t>GSM1218849</t>
  </si>
  <si>
    <t>GSM1888546</t>
  </si>
  <si>
    <t>GSM1691165</t>
  </si>
  <si>
    <t>GSM2493879</t>
  </si>
  <si>
    <t>GSM986061</t>
  </si>
  <si>
    <t>GSM614621</t>
  </si>
  <si>
    <t>Epithelium;Urinary Bladder</t>
  </si>
  <si>
    <t>GSM487695</t>
  </si>
  <si>
    <t>RS4;B Lymphocyte</t>
  </si>
  <si>
    <t>GSM1841298</t>
  </si>
  <si>
    <t>Myoblast;Skeletal Muscle</t>
  </si>
  <si>
    <t>GSM646393</t>
  </si>
  <si>
    <t>GSM588928</t>
  </si>
  <si>
    <t>GSM1967546</t>
  </si>
  <si>
    <t>GSM1861937</t>
  </si>
  <si>
    <t>Kasumi-1;Acute myeloid leukemia</t>
  </si>
  <si>
    <t>GSM2026066</t>
  </si>
  <si>
    <t>GSM986060</t>
  </si>
  <si>
    <t>GSM489299</t>
  </si>
  <si>
    <t>GSM2095923</t>
  </si>
  <si>
    <t>GSM720422</t>
  </si>
  <si>
    <t>GSM1198711</t>
  </si>
  <si>
    <t>Fibroblast;Fetal Lung</t>
  </si>
  <si>
    <t>GSM1970158</t>
  </si>
  <si>
    <t>GSM980665</t>
  </si>
  <si>
    <t>GSM1113433</t>
  </si>
  <si>
    <t>VCaP;Epithelium;Prostate</t>
  </si>
  <si>
    <t>GSM1777598</t>
  </si>
  <si>
    <t>GSM1082309</t>
  </si>
  <si>
    <t>GSM2747711</t>
  </si>
  <si>
    <t>HeLa;Epithelium;Cervix</t>
  </si>
  <si>
    <t>GSM2257576</t>
  </si>
  <si>
    <t>ZR-75-1;Epithelium;Mammary Gland</t>
  </si>
  <si>
    <t>GSM631472</t>
  </si>
  <si>
    <t>GSM2242433</t>
  </si>
  <si>
    <t>GSM1122652</t>
  </si>
  <si>
    <t>RPMI-8402;T cell leukemia;Blood</t>
  </si>
  <si>
    <t>GSM957612</t>
  </si>
  <si>
    <t>GSM1861940</t>
  </si>
  <si>
    <t>CWR22Pc;Epithelium;Prostate</t>
  </si>
  <si>
    <t>GSM1527036</t>
  </si>
  <si>
    <t>GSM986059</t>
  </si>
  <si>
    <t>MDA-231;Epithelium;Mammary Gland</t>
  </si>
  <si>
    <t>GSM820433</t>
  </si>
  <si>
    <t>GSM1777608</t>
  </si>
  <si>
    <t>GSM1669072</t>
  </si>
  <si>
    <t>GSM1234161</t>
  </si>
  <si>
    <t>THP-1;Macrophage</t>
  </si>
  <si>
    <t>GSM2544234</t>
  </si>
  <si>
    <t>Cord blood</t>
  </si>
  <si>
    <t>GSM1291197</t>
  </si>
  <si>
    <t>H1;Embryonic Stem Cell;Embryo</t>
  </si>
  <si>
    <t>GSM1267209</t>
  </si>
  <si>
    <t>GSM588927</t>
  </si>
  <si>
    <t>GSM1241756</t>
  </si>
  <si>
    <t>GSM1861941</t>
  </si>
  <si>
    <t>Stem cell;Blood</t>
  </si>
  <si>
    <t>GSM1693379</t>
  </si>
  <si>
    <t>GSM1669037</t>
  </si>
  <si>
    <t>GSM2747717</t>
  </si>
  <si>
    <t>Leukemic Blast Cell</t>
  </si>
  <si>
    <t>GSM1466000</t>
  </si>
  <si>
    <t>GSM1669071</t>
  </si>
  <si>
    <t>GM12892;Lymphoblastoid;Blood</t>
  </si>
  <si>
    <t>GSM489296</t>
  </si>
  <si>
    <t>Glioblastoma Multiforme Stem Like</t>
  </si>
  <si>
    <t>GSM838675</t>
  </si>
  <si>
    <t>GSM1669035</t>
  </si>
  <si>
    <t>GSM2040047</t>
  </si>
  <si>
    <t>GSM2544244</t>
  </si>
  <si>
    <t>GSM1308236</t>
  </si>
  <si>
    <t>HeLa;Cervical Carcinoma</t>
  </si>
  <si>
    <t>GSM2747765</t>
  </si>
  <si>
    <t>Hematopoietic Cell</t>
  </si>
  <si>
    <t>GSM585604</t>
  </si>
  <si>
    <t>Pre-B Lymphocyte</t>
  </si>
  <si>
    <t>GSM1438987</t>
  </si>
  <si>
    <t>GSM1010791</t>
  </si>
  <si>
    <t>GSM1335528</t>
  </si>
  <si>
    <t>GSM631473</t>
  </si>
  <si>
    <t>NHDF-Ad;Fibroblast;Skin</t>
  </si>
  <si>
    <t>GSM733744</t>
  </si>
  <si>
    <t>T Lymphocyte;Blood</t>
  </si>
  <si>
    <t>GSM1577747</t>
  </si>
  <si>
    <t>SUM44;Breast</t>
  </si>
  <si>
    <t>GSM2670869</t>
  </si>
  <si>
    <t>GSM1003582</t>
  </si>
  <si>
    <t>U2OS</t>
  </si>
  <si>
    <t>GSM2543159</t>
  </si>
  <si>
    <t>GSM1241752</t>
  </si>
  <si>
    <t>GSM1527033</t>
  </si>
  <si>
    <t>HeLa</t>
  </si>
  <si>
    <t>GSM2543149</t>
  </si>
  <si>
    <t>MCF-7;Mammary Gland</t>
  </si>
  <si>
    <t>GSM2467227</t>
  </si>
  <si>
    <t>Input</t>
  </si>
  <si>
    <t>GSM631476</t>
  </si>
  <si>
    <t>GSM2544247</t>
  </si>
  <si>
    <t>GSM1669042</t>
  </si>
  <si>
    <t>GSM2747722</t>
  </si>
  <si>
    <t>GSM1187116</t>
  </si>
  <si>
    <t>GSM2212235</t>
  </si>
  <si>
    <t>GSM1234097</t>
  </si>
  <si>
    <t>GSM803529</t>
  </si>
  <si>
    <t>GSM1858634</t>
  </si>
  <si>
    <t>GSM489300</t>
  </si>
  <si>
    <t>GSM2112809</t>
  </si>
  <si>
    <t>GSM1526891</t>
  </si>
  <si>
    <t>Embryonic Fibroblast;Heart</t>
  </si>
  <si>
    <t>GSM749732</t>
  </si>
  <si>
    <t>CD14 cell</t>
  </si>
  <si>
    <t>GSM1126511</t>
  </si>
  <si>
    <t>TSU-1621-MT</t>
  </si>
  <si>
    <t>GSM1480745</t>
  </si>
  <si>
    <t>GSM733783</t>
  </si>
  <si>
    <t>GSM2257577</t>
  </si>
  <si>
    <t>GSM798395</t>
  </si>
  <si>
    <t>MCF-10A;Epithelium</t>
  </si>
  <si>
    <t>GSM2599085</t>
  </si>
  <si>
    <t>GSM2257575</t>
  </si>
  <si>
    <t>GSM1858636</t>
  </si>
  <si>
    <t>GSM2747766</t>
  </si>
  <si>
    <t>Ovcar8</t>
  </si>
  <si>
    <t>GSM1817662</t>
  </si>
  <si>
    <t>DU145;Epithelium;Prostate</t>
  </si>
  <si>
    <t>GSM1164141</t>
  </si>
  <si>
    <t>GSM614612</t>
  </si>
  <si>
    <t>GSM2543160</t>
  </si>
  <si>
    <t>GSM1669070</t>
  </si>
  <si>
    <t>GSM749675</t>
  </si>
  <si>
    <t>GSM2543153</t>
  </si>
  <si>
    <t>GSM2406727</t>
  </si>
  <si>
    <t>U937;Pleura</t>
  </si>
  <si>
    <t>GSM722425</t>
  </si>
  <si>
    <t>GSM2493880</t>
  </si>
  <si>
    <t>GSM1669076</t>
  </si>
  <si>
    <t>GSM1861938</t>
  </si>
  <si>
    <t>GSM1970160</t>
  </si>
  <si>
    <t>GSM986062</t>
  </si>
  <si>
    <t>GSM2747721</t>
  </si>
  <si>
    <t>BT-549;Breast</t>
  </si>
  <si>
    <t>GSM2098766</t>
  </si>
  <si>
    <t>GSM1669045</t>
  </si>
  <si>
    <t>GSM1010761</t>
  </si>
  <si>
    <t>Astrocyte;Brain</t>
  </si>
  <si>
    <t>GSM1003499</t>
  </si>
  <si>
    <t>GSM1595963</t>
  </si>
  <si>
    <t>RPTEC;Epithelium;Kidney</t>
  </si>
  <si>
    <t>GSM1022666</t>
  </si>
  <si>
    <t>GSM1970159</t>
  </si>
  <si>
    <t>GSM1669064</t>
  </si>
  <si>
    <t>Epithelium;Heart</t>
  </si>
  <si>
    <t>GSM1022677</t>
  </si>
  <si>
    <t>GSM585608</t>
  </si>
  <si>
    <t>GSM1115990</t>
  </si>
  <si>
    <t>22RV1;Epithelium;Prostate</t>
  </si>
  <si>
    <t>GSM2277161</t>
  </si>
  <si>
    <t>GSM1777606</t>
  </si>
  <si>
    <t>GSM1469980</t>
  </si>
  <si>
    <t>Astrocyte;Cerebellum</t>
  </si>
  <si>
    <t>GSM1022662</t>
  </si>
  <si>
    <t>GSM2544246</t>
  </si>
  <si>
    <t>GSM798386</t>
  </si>
  <si>
    <t>GSM2219868</t>
  </si>
  <si>
    <t>GSM2543158</t>
  </si>
  <si>
    <t>GSM1858633</t>
  </si>
  <si>
    <t>GSM2480812</t>
  </si>
  <si>
    <t>GSM2648919</t>
  </si>
  <si>
    <t>GSM916524</t>
  </si>
  <si>
    <t>GSM1480737</t>
  </si>
  <si>
    <t>GSM798428</t>
  </si>
  <si>
    <t>SKNO-1;Myeloblast;Bone Marrow</t>
  </si>
  <si>
    <t>GSM726978</t>
  </si>
  <si>
    <t>GSM2050639</t>
  </si>
  <si>
    <t>GSM1438990</t>
  </si>
  <si>
    <t>AG09319;Fibroblast;Gingiva</t>
  </si>
  <si>
    <t>GSM749728</t>
  </si>
  <si>
    <t>GSM1010723</t>
  </si>
  <si>
    <t>GSM2592807</t>
  </si>
  <si>
    <t>GSM2747767</t>
  </si>
  <si>
    <t>Neural crest cell;Cranial</t>
  </si>
  <si>
    <t>GSM902779</t>
  </si>
  <si>
    <t>MDA-MB-453;Breast</t>
  </si>
  <si>
    <t>GSM1717862</t>
  </si>
  <si>
    <t>GM19240;Lymphoblastoid;Blood</t>
  </si>
  <si>
    <t>GSM1234142</t>
  </si>
  <si>
    <t>Embryonic Stem Cell;Embryo</t>
  </si>
  <si>
    <t>GSM1467734</t>
  </si>
  <si>
    <t>GSM1669048</t>
  </si>
  <si>
    <t>GSM1410789</t>
  </si>
  <si>
    <t>Endothelial Cell;Umbilical Vein</t>
  </si>
  <si>
    <t>GSM935572</t>
  </si>
  <si>
    <t>GSM2797110</t>
  </si>
  <si>
    <t>GSM749674</t>
  </si>
  <si>
    <t>GSM1831050</t>
  </si>
  <si>
    <t>Monocyte;Blood</t>
  </si>
  <si>
    <t>GSM1057013</t>
  </si>
  <si>
    <t>GSM2098765</t>
  </si>
  <si>
    <t>endometrioid adenocarcinoma</t>
  </si>
  <si>
    <t>GSM2467301</t>
  </si>
  <si>
    <t>hESC</t>
  </si>
  <si>
    <t>GSM2805867</t>
  </si>
  <si>
    <t>MOLT-4;T Lymphoblast</t>
  </si>
  <si>
    <t>GSM2090919</t>
  </si>
  <si>
    <t>GSM614613</t>
  </si>
  <si>
    <t>T</t>
  </si>
  <si>
    <t>GSM1480741</t>
  </si>
  <si>
    <t>GSM1241754</t>
  </si>
  <si>
    <t>GSM1566735</t>
  </si>
  <si>
    <t>Thymocyte</t>
  </si>
  <si>
    <t>GSM1701807</t>
  </si>
  <si>
    <t>GSM957614</t>
  </si>
  <si>
    <t>AG10803;Fibroblast;Skin</t>
  </si>
  <si>
    <t>GSM749759</t>
  </si>
  <si>
    <t>GSM730703</t>
  </si>
  <si>
    <t>GSM803539</t>
  </si>
  <si>
    <t>90-8TL;Schwann Cell;Brain</t>
  </si>
  <si>
    <t>GSM1527926</t>
  </si>
  <si>
    <t>GSM1691143</t>
  </si>
  <si>
    <t>LTED;Breast</t>
  </si>
  <si>
    <t>GSM2670871</t>
  </si>
  <si>
    <t>GSM2067525</t>
  </si>
  <si>
    <t>GSM2112798</t>
  </si>
  <si>
    <t>GSM2797100</t>
  </si>
  <si>
    <t>GM2588;Lymphoblastoid;Blood</t>
  </si>
  <si>
    <t>GSM1234164</t>
  </si>
  <si>
    <t>LNCaP;LNCaP cells</t>
  </si>
  <si>
    <t>GSM2305255</t>
  </si>
  <si>
    <t>GSM614611</t>
  </si>
  <si>
    <t>GSM631479</t>
  </si>
  <si>
    <t>GSM2442778</t>
  </si>
  <si>
    <t>GSM1305212</t>
  </si>
  <si>
    <t>GSM749665</t>
  </si>
  <si>
    <t>GSM1003479</t>
  </si>
  <si>
    <t>ZR-75-1;Breast Cancer Cell;Breast</t>
  </si>
  <si>
    <t>GSM1858635</t>
  </si>
  <si>
    <t>COLO-829</t>
  </si>
  <si>
    <t>GSM2178296</t>
  </si>
  <si>
    <t>GSM831035</t>
  </si>
  <si>
    <t>MIN;cancer cells;Breast</t>
  </si>
  <si>
    <t>GSM2125155</t>
  </si>
  <si>
    <t>T47D;Embryonic Stem Cell;Breast</t>
  </si>
  <si>
    <t>GSM1858657</t>
  </si>
  <si>
    <t>HEK293;Epithelium;Embryonic Kidney</t>
  </si>
  <si>
    <t>GSM1239074</t>
  </si>
  <si>
    <t>GSM1480367</t>
  </si>
  <si>
    <t>HA-sp;Astrocyte;Spinal Cord</t>
  </si>
  <si>
    <t>GSM749696</t>
  </si>
  <si>
    <t>GSM822298</t>
  </si>
  <si>
    <t>GSM1669027</t>
  </si>
  <si>
    <t>NHDF-neo;Fibroblast;Skin</t>
  </si>
  <si>
    <t>GSM1022675</t>
  </si>
  <si>
    <t>GSM748547</t>
  </si>
  <si>
    <t>SKH1</t>
  </si>
  <si>
    <t>GSM2494985</t>
  </si>
  <si>
    <t>Embryonic Fibroblast;Foreskin</t>
  </si>
  <si>
    <t>GSM1022644</t>
  </si>
  <si>
    <t>GSM1970156</t>
  </si>
  <si>
    <t>GSM2797149</t>
  </si>
  <si>
    <t>ID00016;Lymphoblastoid</t>
  </si>
  <si>
    <t>GSM2040770</t>
  </si>
  <si>
    <t>Rh4;rhabdomyosarcoma</t>
  </si>
  <si>
    <t>GSM2214116</t>
  </si>
  <si>
    <t>H3396;Epithelium;Mammary Gland</t>
  </si>
  <si>
    <t>GSM811214</t>
  </si>
  <si>
    <t>Fibroblast;Lung</t>
  </si>
  <si>
    <t>GSM749699</t>
  </si>
  <si>
    <t>GSM2543161</t>
  </si>
  <si>
    <t>GSM2797096</t>
  </si>
  <si>
    <t>GSM2112810</t>
  </si>
  <si>
    <t>LNCaP-abl ;Epithelium;Prostate</t>
  </si>
  <si>
    <t>GSM1697903</t>
  </si>
  <si>
    <t>GSM2090923</t>
  </si>
  <si>
    <t>GSM749723</t>
  </si>
  <si>
    <t>GSM2305252</t>
  </si>
  <si>
    <t>GSM2797144</t>
  </si>
  <si>
    <t>NHLF;Fibroblast;Lung</t>
  </si>
  <si>
    <t>GSM733695</t>
  </si>
  <si>
    <t>GSM2026776</t>
  </si>
  <si>
    <t>GSM1534723</t>
  </si>
  <si>
    <t>Pancreas</t>
  </si>
  <si>
    <t>GSM1006881</t>
  </si>
  <si>
    <t>GSM2305251</t>
  </si>
  <si>
    <t>GSM2648914</t>
  </si>
  <si>
    <t>AG04450;Fibroblast;Fetal Lung</t>
  </si>
  <si>
    <t>GSM749769</t>
  </si>
  <si>
    <t>GSM1970153</t>
  </si>
  <si>
    <t>GSM2467229</t>
  </si>
  <si>
    <t>GSM1891832</t>
  </si>
  <si>
    <t>GSM2305253</t>
  </si>
  <si>
    <t>GSM850307</t>
  </si>
  <si>
    <t>GSM614614</t>
  </si>
  <si>
    <t>GSM2305254</t>
  </si>
  <si>
    <t>GSM957607</t>
  </si>
  <si>
    <t>GSM631477</t>
  </si>
  <si>
    <t>GSM2970417</t>
  </si>
  <si>
    <t>GSM2797146</t>
  </si>
  <si>
    <t>GSM808759</t>
  </si>
  <si>
    <t>GSM1009650</t>
  </si>
  <si>
    <t>GSM2648918</t>
  </si>
  <si>
    <t>GSM2178295</t>
  </si>
  <si>
    <t>GSM1059394</t>
  </si>
  <si>
    <t>GSM957610</t>
  </si>
  <si>
    <t>GM12890;Lymphoblastoid;Blood</t>
  </si>
  <si>
    <t>GSM1233931</t>
  </si>
  <si>
    <t>GSM1405079</t>
  </si>
  <si>
    <t>GSM2797122</t>
  </si>
  <si>
    <t>FB0167P;Fibroblast</t>
  </si>
  <si>
    <t>GSM808764</t>
  </si>
  <si>
    <t>GSM1122314</t>
  </si>
  <si>
    <t>GSM2494984</t>
  </si>
  <si>
    <t>AG09309;Fibroblast;Skin</t>
  </si>
  <si>
    <t>GSM749750</t>
  </si>
  <si>
    <t>GSM1505773</t>
  </si>
  <si>
    <t>GSM1438986</t>
  </si>
  <si>
    <t>FAIRE</t>
  </si>
  <si>
    <t>GSM631501</t>
  </si>
  <si>
    <t>GSM1970161</t>
  </si>
  <si>
    <t>GSM2144758</t>
  </si>
  <si>
    <t>GSM1267208</t>
  </si>
  <si>
    <t>H9;Embryonic Stem Cell;Embryo</t>
  </si>
  <si>
    <t>SMAD2/3</t>
  </si>
  <si>
    <t>GSM727558</t>
  </si>
  <si>
    <t>GSM803374</t>
  </si>
  <si>
    <t>GSM2747758</t>
  </si>
  <si>
    <t>POLR2M</t>
  </si>
  <si>
    <t>GSM802745</t>
  </si>
  <si>
    <t>GSM1438989</t>
  </si>
  <si>
    <t>Adipocyte;Adipose</t>
  </si>
  <si>
    <t>GSM599838</t>
  </si>
  <si>
    <t>PEO1</t>
  </si>
  <si>
    <t>GSM1825678</t>
  </si>
  <si>
    <t>GSM2144760</t>
  </si>
  <si>
    <t>GSM2242434</t>
  </si>
  <si>
    <t>HCC1954;Epithelium;Mammary Gland</t>
  </si>
  <si>
    <t>GSM1891658</t>
  </si>
  <si>
    <t>GSM1305211</t>
  </si>
  <si>
    <t>GSM2277160</t>
  </si>
  <si>
    <t>GSM2442777</t>
  </si>
  <si>
    <t>GSM1858652</t>
  </si>
  <si>
    <t>GSM808765</t>
  </si>
  <si>
    <t>GSM935292</t>
  </si>
  <si>
    <t>GSM2467226</t>
  </si>
  <si>
    <t>GSM631475</t>
  </si>
  <si>
    <t>Keratinocyte</t>
  </si>
  <si>
    <t>GSM830122</t>
  </si>
  <si>
    <t>GSM1523081</t>
  </si>
  <si>
    <t>Stromal Cell;Adipose</t>
  </si>
  <si>
    <t>GSM534492</t>
  </si>
  <si>
    <t>GSM1164152</t>
  </si>
  <si>
    <t>GSM2095924</t>
  </si>
  <si>
    <t>GSM1480735</t>
  </si>
  <si>
    <t>GSM1534722</t>
  </si>
  <si>
    <t>GSM820436</t>
  </si>
  <si>
    <t>GSM1059393</t>
  </si>
  <si>
    <t>GSM2970404</t>
  </si>
  <si>
    <t>GSM1858659</t>
  </si>
  <si>
    <t>GSM1891659</t>
  </si>
  <si>
    <t>GSM1669015</t>
  </si>
  <si>
    <t>GSM2670870</t>
  </si>
  <si>
    <t>GSM1467736</t>
  </si>
  <si>
    <t>GSM1669026</t>
  </si>
  <si>
    <t>GSM1861939</t>
  </si>
  <si>
    <t>GSM2112796</t>
  </si>
  <si>
    <t>GSM2797109</t>
  </si>
  <si>
    <t>Epithelium;Kidney</t>
  </si>
  <si>
    <t>GSM1006886</t>
  </si>
  <si>
    <t>GSM1612069</t>
  </si>
  <si>
    <t>Leiomyoma Cell</t>
  </si>
  <si>
    <t>GSM999792</t>
  </si>
  <si>
    <t>GSM1122651</t>
  </si>
  <si>
    <t>GSM1669014</t>
  </si>
  <si>
    <t>GSM646475</t>
  </si>
  <si>
    <t>GSM1059395</t>
  </si>
  <si>
    <t>GSM1534727</t>
  </si>
  <si>
    <t>293FT;Embryonic Kidney</t>
  </si>
  <si>
    <t>GSM1327160</t>
  </si>
  <si>
    <t>GSM1831739</t>
  </si>
  <si>
    <t>GSM2797117</t>
  </si>
  <si>
    <t>HCT-116;Colorectal cancer cell line</t>
  </si>
  <si>
    <t>GSM1617391</t>
  </si>
  <si>
    <t>GSM798429</t>
  </si>
  <si>
    <t>GSM1019131</t>
  </si>
  <si>
    <t>GSM1009649</t>
  </si>
  <si>
    <t>GSM1003714</t>
  </si>
  <si>
    <t>GSM722424</t>
  </si>
  <si>
    <t>IMR90;Fibroblast;Lung</t>
  </si>
  <si>
    <t>HIRA</t>
  </si>
  <si>
    <t>GSM1936757</t>
  </si>
  <si>
    <t>GSM1534750</t>
  </si>
  <si>
    <t>K562;Erythroblast;Bone Marrow</t>
  </si>
  <si>
    <t>GSM1782700</t>
  </si>
  <si>
    <t>GSM1122313</t>
  </si>
  <si>
    <t>GSM631461</t>
  </si>
  <si>
    <t>GSM1164142</t>
  </si>
  <si>
    <t>GSM1399265</t>
  </si>
  <si>
    <t>GSM2305320</t>
  </si>
  <si>
    <t>GM19193;Lymphoblastoid;Blood</t>
  </si>
  <si>
    <t>GSM1234061</t>
  </si>
  <si>
    <t>KMS11</t>
  </si>
  <si>
    <t>H2AFZ</t>
  </si>
  <si>
    <t>ENCSR499RMZ_2</t>
  </si>
  <si>
    <t>GSM1534747</t>
  </si>
  <si>
    <t>GSM1858637</t>
  </si>
  <si>
    <t>GSM2371322</t>
  </si>
  <si>
    <t>GSM2670868</t>
  </si>
  <si>
    <t>Stromal Cell</t>
  </si>
  <si>
    <t>GSM1257396</t>
  </si>
  <si>
    <t>GSM1691144</t>
  </si>
  <si>
    <t>GSM589237</t>
  </si>
  <si>
    <t>HepG2;Epithelium;Liver</t>
  </si>
  <si>
    <t>ENCSR853ADA_1</t>
  </si>
  <si>
    <t>T47D</t>
  </si>
  <si>
    <t>GSM2476830</t>
  </si>
  <si>
    <t>GSM1022676</t>
  </si>
  <si>
    <t>GSM1327872</t>
  </si>
  <si>
    <t>GSM2970412</t>
  </si>
  <si>
    <t>Myocyte;Heart</t>
  </si>
  <si>
    <t>GSM1022657</t>
  </si>
  <si>
    <t>GSM1691150</t>
  </si>
  <si>
    <t>gastroesophageal sphincter</t>
  </si>
  <si>
    <t>ENCSR097EEA_1</t>
  </si>
  <si>
    <t>hMADS-3;Adipocyte;Adipose</t>
  </si>
  <si>
    <t>GSM1537678</t>
  </si>
  <si>
    <t>293T</t>
  </si>
  <si>
    <t>GSM2466578</t>
  </si>
  <si>
    <t>GSM1691152</t>
  </si>
  <si>
    <t>GSM2644577</t>
  </si>
  <si>
    <t>GSM1681425</t>
  </si>
  <si>
    <t>NHEK;Keratinocyte;Skin</t>
  </si>
  <si>
    <t>GSM1187231</t>
  </si>
  <si>
    <t>GSM2112808</t>
  </si>
  <si>
    <t>Hematopoietic Stem Cell</t>
  </si>
  <si>
    <t>GSM1288792</t>
  </si>
  <si>
    <t>GSM1691149</t>
  </si>
  <si>
    <t>GSM2797094</t>
  </si>
  <si>
    <t>GSM2359986</t>
  </si>
  <si>
    <t>GSM2797108</t>
  </si>
  <si>
    <t>GSM1022626</t>
  </si>
  <si>
    <t>GSM1681423</t>
  </si>
  <si>
    <t>GSM2214114</t>
  </si>
  <si>
    <t>GSM1669031</t>
  </si>
  <si>
    <t>LY2;Breast</t>
  </si>
  <si>
    <t>GSM1556928</t>
  </si>
  <si>
    <t>GSM2359984</t>
  </si>
  <si>
    <t>GSM1537680</t>
  </si>
  <si>
    <t>GSM1164147</t>
  </si>
  <si>
    <t>GSM1691147</t>
  </si>
  <si>
    <t>Stromal Cell;Endometrium</t>
  </si>
  <si>
    <t>GSM1703567</t>
  </si>
  <si>
    <t>GSM1501167</t>
  </si>
  <si>
    <t>GSM1681424</t>
  </si>
  <si>
    <t>GSM726982</t>
  </si>
  <si>
    <t>GSM1534726</t>
  </si>
  <si>
    <t>GSM1443814</t>
  </si>
  <si>
    <t>GSM2592808</t>
  </si>
  <si>
    <t>GSM1970155</t>
  </si>
  <si>
    <t>GSM2476831</t>
  </si>
  <si>
    <t>GSM2235692</t>
  </si>
  <si>
    <t>GSM1681426</t>
  </si>
  <si>
    <t>GSM1239070</t>
  </si>
  <si>
    <t>GSM1858651</t>
  </si>
  <si>
    <t>GSM1691148</t>
  </si>
  <si>
    <t>Myeloid Cell</t>
  </si>
  <si>
    <t>GSM1612048</t>
  </si>
  <si>
    <t>GSM2061658</t>
  </si>
  <si>
    <t>OCI-Ly3;B Lymphocyte;Bone Marrow</t>
  </si>
  <si>
    <t>GSM1370276</t>
  </si>
  <si>
    <t>GSM1782711</t>
  </si>
  <si>
    <t>LHSAR;Epithelium;Prostate</t>
  </si>
  <si>
    <t>GSM1716769</t>
  </si>
  <si>
    <t>Haematopoietic Progenitor Cell;Cord blood</t>
  </si>
  <si>
    <t>GSM638310</t>
  </si>
  <si>
    <t>GSM2026782</t>
  </si>
  <si>
    <t>GSM1557623</t>
  </si>
  <si>
    <t>Ishikawa;Epithelium;Uterus</t>
  </si>
  <si>
    <t>GSM2664041</t>
  </si>
  <si>
    <t>GSM1858653</t>
  </si>
  <si>
    <t>GSM353633</t>
  </si>
  <si>
    <t>GSM1164145</t>
  </si>
  <si>
    <t>GSM2644567</t>
  </si>
  <si>
    <t>GSM798402</t>
  </si>
  <si>
    <t>CD36 Cell</t>
  </si>
  <si>
    <t>GSM651557</t>
  </si>
  <si>
    <t>GSM1669019</t>
  </si>
  <si>
    <t>GSM2519947</t>
  </si>
  <si>
    <t>GSM2257820</t>
  </si>
  <si>
    <t>GSM1697902</t>
  </si>
  <si>
    <t>GSM1480743</t>
  </si>
  <si>
    <t>GSM2235690</t>
  </si>
  <si>
    <t>GSM1527034</t>
  </si>
  <si>
    <t>GSM1501187</t>
  </si>
  <si>
    <t>GSM631459</t>
  </si>
  <si>
    <t>GM18951;Lymphoblastoid;Blood</t>
  </si>
  <si>
    <t>GSM1234042</t>
  </si>
  <si>
    <t>GSM2166092</t>
  </si>
  <si>
    <t>C4-2;Prostate</t>
  </si>
  <si>
    <t>GSM1843415</t>
  </si>
  <si>
    <t>GSM631460</t>
  </si>
  <si>
    <t>GSM1858658</t>
  </si>
  <si>
    <t>Macrophage</t>
  </si>
  <si>
    <t>GSM785501</t>
  </si>
  <si>
    <t>GSM1843414</t>
  </si>
  <si>
    <t>GSM1003734</t>
  </si>
  <si>
    <t>SKH1;SKH-1 cells</t>
  </si>
  <si>
    <t>GSM2326839</t>
  </si>
  <si>
    <t>GSM651558</t>
  </si>
  <si>
    <t>GSM1009632</t>
  </si>
  <si>
    <t>GSM2797093</t>
  </si>
  <si>
    <t>GSM1858656</t>
  </si>
  <si>
    <t>GSM1843413</t>
  </si>
  <si>
    <t>GSM1858622</t>
  </si>
  <si>
    <t>GSM2235691</t>
  </si>
  <si>
    <t>GSM803384</t>
  </si>
  <si>
    <t>GSM1691145</t>
  </si>
  <si>
    <t>GSM759670</t>
  </si>
  <si>
    <t>iPSC</t>
  </si>
  <si>
    <t>GSM1180129</t>
  </si>
  <si>
    <t>GSM638311</t>
  </si>
  <si>
    <t>GSM2519945</t>
  </si>
  <si>
    <t>GSM1308237</t>
  </si>
  <si>
    <t>GSM1555570</t>
  </si>
  <si>
    <t>GSM1669028</t>
  </si>
  <si>
    <t>GSM534493</t>
  </si>
  <si>
    <t>GSM1782712</t>
  </si>
  <si>
    <t>Patient derived xenograft cells</t>
  </si>
  <si>
    <t>GSM1846888</t>
  </si>
  <si>
    <t>GSM1669017</t>
  </si>
  <si>
    <t>GSM1538429</t>
  </si>
  <si>
    <t>GSM1691155</t>
  </si>
  <si>
    <t>GSM1003720</t>
  </si>
  <si>
    <t>GSM1717860</t>
  </si>
  <si>
    <t>GSM854690</t>
  </si>
  <si>
    <t>ENCSR381VYR_1</t>
  </si>
  <si>
    <t>GSM1908537</t>
  </si>
  <si>
    <t>-MCF 7.00</t>
  </si>
  <si>
    <t>GSM2574812</t>
  </si>
  <si>
    <t>GSM1154044</t>
  </si>
  <si>
    <t>GSM1612060</t>
  </si>
  <si>
    <t>GSM2242427</t>
  </si>
  <si>
    <t>GSM759662</t>
  </si>
  <si>
    <t>GSM1327871</t>
  </si>
  <si>
    <t>GSM1669081</t>
  </si>
  <si>
    <t>GSM1717863</t>
  </si>
  <si>
    <t>GSM2797086</t>
  </si>
  <si>
    <t>GSM1348338</t>
  </si>
  <si>
    <t>GSM1691151</t>
  </si>
  <si>
    <t>GSM2112802</t>
  </si>
  <si>
    <t>GSM1480369</t>
  </si>
  <si>
    <t>ENCSR381VYR_2</t>
  </si>
  <si>
    <t>GSM2242426</t>
  </si>
  <si>
    <t>GSM2804466</t>
  </si>
  <si>
    <t>293T-Rex</t>
  </si>
  <si>
    <t>BMI1</t>
  </si>
  <si>
    <t>GSM1424583</t>
  </si>
  <si>
    <t>GSM798403</t>
  </si>
  <si>
    <t>Retina</t>
  </si>
  <si>
    <t>GSM2316357</t>
  </si>
  <si>
    <t>GSM2797119</t>
  </si>
  <si>
    <t>OS25;Embryonic Stem Cell;Embryo</t>
  </si>
  <si>
    <t>GSM850474</t>
  </si>
  <si>
    <t>GSM798401</t>
  </si>
  <si>
    <t>GSM1164143</t>
  </si>
  <si>
    <t>GSM2467294</t>
  </si>
  <si>
    <t>GSM2326836</t>
  </si>
  <si>
    <t>GSM1843412</t>
  </si>
  <si>
    <t>GSM2592804</t>
  </si>
  <si>
    <t>GSM1901549</t>
  </si>
  <si>
    <t>GSM2112800</t>
  </si>
  <si>
    <t>GSM1669016</t>
  </si>
  <si>
    <t>GSM759661</t>
  </si>
  <si>
    <t>GSM1113435</t>
  </si>
  <si>
    <t>GSM2797104</t>
  </si>
  <si>
    <t>GSM2679938</t>
  </si>
  <si>
    <t>GSM1831738</t>
  </si>
  <si>
    <t>GSM1967548</t>
  </si>
  <si>
    <t>GSM1534443</t>
  </si>
  <si>
    <t>THP-1</t>
  </si>
  <si>
    <t>GSM2212253</t>
  </si>
  <si>
    <t>GSM2242431</t>
  </si>
  <si>
    <t>GSM2371321</t>
  </si>
  <si>
    <t>GSM631488</t>
  </si>
  <si>
    <t>GSM2592797</t>
  </si>
  <si>
    <t>GSM1691146</t>
  </si>
  <si>
    <t>GSM2125159</t>
  </si>
  <si>
    <t>GSM631486</t>
  </si>
  <si>
    <t>GSM1057012</t>
  </si>
  <si>
    <t>GSM1145322</t>
  </si>
  <si>
    <t>GSM1019122</t>
  </si>
  <si>
    <t>GSM534494</t>
  </si>
  <si>
    <t>GSM1691158</t>
  </si>
  <si>
    <t>GSM798399</t>
  </si>
  <si>
    <t>GSM631487</t>
  </si>
  <si>
    <t>GSM1844446</t>
  </si>
  <si>
    <t>FLP76;Epithelium;Embryonic Kidney</t>
  </si>
  <si>
    <t>GSM959052</t>
  </si>
  <si>
    <t>GSM1164144</t>
  </si>
  <si>
    <t>GSM2797127</t>
  </si>
  <si>
    <t>GSM2661793</t>
  </si>
  <si>
    <t>GSM2112795</t>
  </si>
  <si>
    <t>GSM957608</t>
  </si>
  <si>
    <t>Granulosa cell;Ovary</t>
  </si>
  <si>
    <t>GSM1415630</t>
  </si>
  <si>
    <t>GSM2242432</t>
  </si>
  <si>
    <t>GSM1057026</t>
  </si>
  <si>
    <t>FLP143HA;Epithelium;Embryonic Kidney</t>
  </si>
  <si>
    <t>GSM959051</t>
  </si>
  <si>
    <t>GSM1501186</t>
  </si>
  <si>
    <t>GSM2797097</t>
  </si>
  <si>
    <t>SH-SY5Y;Neuron</t>
  </si>
  <si>
    <t>GSM1898103</t>
  </si>
  <si>
    <t>GSM959050</t>
  </si>
  <si>
    <t>SK-N-MC;Brain</t>
  </si>
  <si>
    <t>GSM1517552</t>
  </si>
  <si>
    <t>GSM1003524</t>
  </si>
  <si>
    <t>GSM2797098</t>
  </si>
  <si>
    <t>DND-41;T Lymphocyte;Blood</t>
  </si>
  <si>
    <t>GSM1314142</t>
  </si>
  <si>
    <t>GSM1116654</t>
  </si>
  <si>
    <t>GSM631485</t>
  </si>
  <si>
    <t>Myofibroblast cell</t>
  </si>
  <si>
    <t>GSM2412294</t>
  </si>
  <si>
    <t>GSM2661799</t>
  </si>
  <si>
    <t>GSM1480366</t>
  </si>
  <si>
    <t>GSM2125163</t>
  </si>
  <si>
    <t>GSM2144750</t>
  </si>
  <si>
    <t>GSM2804467</t>
  </si>
  <si>
    <t>GSM2125161</t>
  </si>
  <si>
    <t>GSM2144766</t>
  </si>
  <si>
    <t>GSM1709938</t>
  </si>
  <si>
    <t>GSM2058884</t>
  </si>
  <si>
    <t>GSM2444003</t>
  </si>
  <si>
    <t>GSM1424587</t>
  </si>
  <si>
    <t>GSM2443995</t>
  </si>
  <si>
    <t>GSM1843411</t>
  </si>
  <si>
    <t>GSM2443983</t>
  </si>
  <si>
    <t>GSM2466482</t>
  </si>
  <si>
    <t>GSM2443987</t>
  </si>
  <si>
    <t>GSM1501185</t>
  </si>
  <si>
    <t>GSM2112801</t>
  </si>
  <si>
    <t>GSM2797106</t>
  </si>
  <si>
    <t>GSM1709939</t>
  </si>
  <si>
    <t>IMR90hTert;Fibroblast;Fetal Lung</t>
  </si>
  <si>
    <t>GSM1906346</t>
  </si>
  <si>
    <t>GSM1003501</t>
  </si>
  <si>
    <t>GSM1003717</t>
  </si>
  <si>
    <t>GSM353630</t>
  </si>
  <si>
    <t>GSM1412317</t>
  </si>
  <si>
    <t>GSM798389</t>
  </si>
  <si>
    <t>GSM2592800</t>
  </si>
  <si>
    <t>GSM2466483</t>
  </si>
  <si>
    <t>GSM2467305</t>
  </si>
  <si>
    <t>GSM759664</t>
  </si>
  <si>
    <t>GSM1076110</t>
  </si>
  <si>
    <t>GSM1164150</t>
  </si>
  <si>
    <t>GSM798398</t>
  </si>
  <si>
    <t>GSM1523073</t>
  </si>
  <si>
    <t>GSM798385</t>
  </si>
  <si>
    <t>T47D;cancer cells;Breast</t>
  </si>
  <si>
    <t>GSM2125120</t>
  </si>
  <si>
    <t>GSM2112807</t>
  </si>
  <si>
    <t>GSM2443991</t>
  </si>
  <si>
    <t>GSM1622630</t>
  </si>
  <si>
    <t>GSM1523076</t>
  </si>
  <si>
    <t>GSM798391</t>
  </si>
  <si>
    <t>GSM1523072</t>
  </si>
  <si>
    <t>GSM1308235</t>
  </si>
  <si>
    <t>GSM1843410</t>
  </si>
  <si>
    <t>Overlap_ratio</t>
  </si>
  <si>
    <t>Overlap_peak_number</t>
  </si>
  <si>
    <t>All_peak_number</t>
  </si>
  <si>
    <t>Biosource</t>
  </si>
  <si>
    <t>Factor</t>
  </si>
  <si>
    <t>SITE 4</t>
  </si>
  <si>
    <t>SITE 3</t>
  </si>
  <si>
    <t>SITE 2</t>
  </si>
  <si>
    <t>SITE 1</t>
  </si>
  <si>
    <t>Unique Factors</t>
  </si>
  <si>
    <t>Site</t>
  </si>
  <si>
    <r>
      <rPr>
        <sz val="12"/>
        <color theme="1"/>
        <rFont val="Helvetica"/>
        <family val="2"/>
      </rPr>
      <t xml:space="preserve">List of transcription factors and chromatin regulators binding on the AR-bound peaks on </t>
    </r>
    <r>
      <rPr>
        <i/>
        <sz val="12"/>
        <color theme="1"/>
        <rFont val="Helvetica"/>
        <family val="2"/>
      </rPr>
      <t xml:space="preserve">AR </t>
    </r>
    <r>
      <rPr>
        <sz val="12"/>
        <color theme="1"/>
        <rFont val="Helvetica"/>
        <family val="2"/>
      </rPr>
      <t>gene</t>
    </r>
  </si>
  <si>
    <t>Supplementary Figure 3b</t>
  </si>
  <si>
    <t>t=2.856, df=16</t>
  </si>
  <si>
    <t>t=4.887, df=16</t>
  </si>
  <si>
    <t>Unaired t test (two-tailed) P-values</t>
  </si>
  <si>
    <t>CNTRL DAB vs AR OE DAB</t>
  </si>
  <si>
    <t>CNTRL DMSO vs AR OE DMSO</t>
  </si>
  <si>
    <t xml:space="preserve">Cell Line </t>
  </si>
  <si>
    <t>Quantification of spheroid invasion area</t>
  </si>
  <si>
    <t>Supplementary Figure 5b</t>
  </si>
  <si>
    <t>t=3.205, df=4</t>
  </si>
  <si>
    <t>Supplementary Figure 6b</t>
  </si>
  <si>
    <t>Supplementary Figure 6c</t>
  </si>
  <si>
    <t>double-negative</t>
  </si>
  <si>
    <t>CY75_1_CD45_CD8_7__S274_comb</t>
  </si>
  <si>
    <t>CY94_CD45NEG_CD90POS_2_D08_S44_comb</t>
  </si>
  <si>
    <t>CY94_CD45NEG_CD90POS_2_D06_S42_comb</t>
  </si>
  <si>
    <t>CY94_CD45NEG_CD90POS_2_C01_S25_comb</t>
  </si>
  <si>
    <t>CY94_CD45NEG_CD90POS_2_E09_S57_comb</t>
  </si>
  <si>
    <t>CY94_CD45NEG_CD90POS_2_F02_S62_comb</t>
  </si>
  <si>
    <t>CY94_CD45NEG_CD90POS_2_E01_S49_comb</t>
  </si>
  <si>
    <t>CY94_CD45NEG_CD90POS_2_A09_S9_comb</t>
  </si>
  <si>
    <t>CY94_CD45NEG_CD90POS_2_D04_S40_comb</t>
  </si>
  <si>
    <t>CY94_CD45NEG_CD90POS_2_F07_S67_comb</t>
  </si>
  <si>
    <t>CY94_CD45NEG_CD90POS_2_F03_S63_comb</t>
  </si>
  <si>
    <t>CY94_CD45NEG_CD90POS_2_F12_S72_comb</t>
  </si>
  <si>
    <t>CY94_CD45NEG_CD90POS_2_G03_S75_comb</t>
  </si>
  <si>
    <t>CY94_CD45NEG_CD90POS_2_B02_S14_comb</t>
  </si>
  <si>
    <t>CY94_CD45NEG_CD90POS_2_D09_S45_comb</t>
  </si>
  <si>
    <t>CY94_CD45NEG_CD90POS_2_A07_S7_comb</t>
  </si>
  <si>
    <t>CY94_CD45NEG_CD90POS_2_A04_S4_comb</t>
  </si>
  <si>
    <t>CY94_CD45NEG_CD90POS_2_C08_S32_comb</t>
  </si>
  <si>
    <t>CY94_CD45NEG_CD90POS_2_B09_S21_comb</t>
  </si>
  <si>
    <t>CY94_CD45NEG_CD90POS_2_F11_S71_comb</t>
  </si>
  <si>
    <t>CY94_CD45NEG_CD90POS_2_A12_S12_comb</t>
  </si>
  <si>
    <t>CY94_CD45NEG_CD90POS_2_E08_S56_comb</t>
  </si>
  <si>
    <t>CY94_CD45NEG_CD90POS_2_A02_S2_comb</t>
  </si>
  <si>
    <t>CY94_CD45NEG_CD90POS_2_D02_S38_comb</t>
  </si>
  <si>
    <t>CY94_CD45NEG_CD90POS_2_B01_S13_comb</t>
  </si>
  <si>
    <t>CY94_CD45NEG_CD90POS_2_G09_S81_comb</t>
  </si>
  <si>
    <t>CY94_CD45NEG_CD90POS_2_G04_S76_comb</t>
  </si>
  <si>
    <t>CY94_CD45NEG_CD90POS_2_A10_S10_comb</t>
  </si>
  <si>
    <t>CY94_CD45NEG_CD90POS_2_C02_S26_comb</t>
  </si>
  <si>
    <t>CY94CD45POS_1_F06_S162_comb</t>
  </si>
  <si>
    <t>CY94CD45POS_1_B12_S120_comb</t>
  </si>
  <si>
    <t>CY94CD45POS_1_F04_S160_comb</t>
  </si>
  <si>
    <t>CY94CD45POS_1_B07_S115_comb</t>
  </si>
  <si>
    <t>CY94CD45POS_1_G08_S176_comb</t>
  </si>
  <si>
    <t>CY94CD45POS_1_D06_S138_comb</t>
  </si>
  <si>
    <t>CY94CD45POS_1_G05_S173_comb</t>
  </si>
  <si>
    <t>CY94CD45POS_1_H06_S186_comb</t>
  </si>
  <si>
    <t>CY94CD45POS_1_F12_S168_comb</t>
  </si>
  <si>
    <t>CY94CD45POS_1_H12_S192_comb</t>
  </si>
  <si>
    <t>CY94CD45POS_1_E06_S150_comb</t>
  </si>
  <si>
    <t>CY94CD45POS_1_C02_S122_comb</t>
  </si>
  <si>
    <t>CY94CD45POS_1_C03_S123_comb</t>
  </si>
  <si>
    <t>CY94CD45POS_1_G02_S170_comb</t>
  </si>
  <si>
    <t>CY94CD45POS_1_C01_S121_comb</t>
  </si>
  <si>
    <t>CY94CD45POS_1_E02_S146_comb</t>
  </si>
  <si>
    <t>CY94CD45POS_1_B02_S110_comb</t>
  </si>
  <si>
    <t>CY94CD45POS_1_C04_S124_comb</t>
  </si>
  <si>
    <t>CY94CD45POS_1_B05_S113_comb</t>
  </si>
  <si>
    <t>CY94CD45POS_1_D08_S140_comb</t>
  </si>
  <si>
    <t>CY94CD45POS_1_D05_S137_comb</t>
  </si>
  <si>
    <t>CY94CD45POS_1_H09_S189_comb</t>
  </si>
  <si>
    <t>CY94CD45POS_1_F10_S166_comb</t>
  </si>
  <si>
    <t>CY94CD45POS_1_D02_S134_comb</t>
  </si>
  <si>
    <t>cy94_cd45pos_D01_S133_comb</t>
  </si>
  <si>
    <t>cy94_cd45pos_C09_S129_comb</t>
  </si>
  <si>
    <t>cy94_cd45pos_G09_S177_comb</t>
  </si>
  <si>
    <t>cy94_cd45pos_A04_S100_comb</t>
  </si>
  <si>
    <t>cy94_cd45pos_B09_S117_comb</t>
  </si>
  <si>
    <t>cy94_cd45pos_4_G02_S74_comb</t>
  </si>
  <si>
    <t>cy94_cd45neg_cd90pos_G03_S363_comb</t>
  </si>
  <si>
    <t>cy94_cd45neg_cd90pos_C02_S314_comb</t>
  </si>
  <si>
    <t>cy94_cd45pos_B02_S110_comb</t>
  </si>
  <si>
    <t>cy94_cd45pos_4_H05_S89_comb</t>
  </si>
  <si>
    <t>cy94_cd45pos_B12_S120_comb</t>
  </si>
  <si>
    <t>cy94_cd45neg_cd90pos_A12_S300_comb</t>
  </si>
  <si>
    <t>cy94_cd45pos_A07_S103_comb</t>
  </si>
  <si>
    <t>cy94_cd45neg_cd90pos_B08_S308_comb</t>
  </si>
  <si>
    <t>cy94_cd45neg_cd90pos_F12_S360_comb</t>
  </si>
  <si>
    <t>cy94_cd45neg_cd90pos_D09_S333_comb</t>
  </si>
  <si>
    <t>cy94_cd45neg_cd90pos_F05_S353_comb</t>
  </si>
  <si>
    <t>cy94_cd45pos_C01_S121_comb</t>
  </si>
  <si>
    <t>cy94_cd45neg_cd90pos_D05_S329_comb</t>
  </si>
  <si>
    <t>cy94_cd45pos_4_B09_S21_comb</t>
  </si>
  <si>
    <t>cy94_cd45pos_4_H06_S90_comb</t>
  </si>
  <si>
    <t>cy94_cd45neg_cd90pos_D04_S328_comb</t>
  </si>
  <si>
    <t>cy94_cd45neg_cd90pos_A06_S294_comb</t>
  </si>
  <si>
    <t>cy94_cd45neg_cd90pos_C09_S321_comb</t>
  </si>
  <si>
    <t>cy94_cd45neg_cd90pos_D11_S335_comb</t>
  </si>
  <si>
    <t>cy94_cd45neg_cd90pos_D12_S336_comb</t>
  </si>
  <si>
    <t>cy94_cd45pos_4_G12_S84_comb</t>
  </si>
  <si>
    <t>cy94_cd45pos_H08_S188_comb</t>
  </si>
  <si>
    <t>cy94_cd45pos_D11_S143_comb</t>
  </si>
  <si>
    <t>cy94_cd45pos_4_E03_S51_comb</t>
  </si>
  <si>
    <t>cy94_cd45pos_4_C08_S32_comb</t>
  </si>
  <si>
    <t>cy94_cd45pos_G07_S175_comb</t>
  </si>
  <si>
    <t>cy94_cd45neg_cd90pos_D01_S325_comb</t>
  </si>
  <si>
    <t>cy94_cd45neg_cd90pos_F10_S358_comb</t>
  </si>
  <si>
    <t>cy94_cd45pos_D03_S135_comb</t>
  </si>
  <si>
    <t>cy94_cd45pos_4_C07_S31_comb</t>
  </si>
  <si>
    <t>cy94_cd45pos_B10_S118_comb</t>
  </si>
  <si>
    <t>cy94_cd45pos_H07_S187_comb</t>
  </si>
  <si>
    <t>cy94_cd45pos_D10_S142_comb</t>
  </si>
  <si>
    <t>cy94_cd45pos_4_B12_S24_comb</t>
  </si>
  <si>
    <t>cy94_cd45pos_4_H01_S85_comb</t>
  </si>
  <si>
    <t>cy94_cd45pos_4_D04_S40_comb</t>
  </si>
  <si>
    <t>cy94_cd45neg_cd90pos_C11_S323_comb</t>
  </si>
  <si>
    <t>cy94_cd45pos_A03_S99_comb</t>
  </si>
  <si>
    <t>cy94_cd45neg_cd90pos_H01_S373_comb</t>
  </si>
  <si>
    <t>cy94_cd45neg_cd90pos_G02_S362_comb</t>
  </si>
  <si>
    <t>cy94_cd45pos_G05_S173_comb</t>
  </si>
  <si>
    <t>cy94_cd45pos_G04_S172_comb</t>
  </si>
  <si>
    <t>cy94_cd45neg_cd90pos_F08_S356_comb</t>
  </si>
  <si>
    <t>cy94_cd45neg_cd90pos_E10_S346_comb</t>
  </si>
  <si>
    <t>cy94_cd45pos_B04_S112_comb</t>
  </si>
  <si>
    <t>cy94_cd45pos_4_C02_S26_comb</t>
  </si>
  <si>
    <t>cy94_cd45neg_cd90pos_F01_S349_comb</t>
  </si>
  <si>
    <t>cy94_cd45pos_4_C06_S30_comb</t>
  </si>
  <si>
    <t>cy94_cd45pos_F01_S157_comb</t>
  </si>
  <si>
    <t>cy94_cd45pos_A09_S105_comb</t>
  </si>
  <si>
    <t>cy94_cd45pos_4_B06_S18_comb</t>
  </si>
  <si>
    <t>cy94_cd45pos_B06_S114_comb</t>
  </si>
  <si>
    <t>cy94_cd45neg_cd90pos_B04_S304_comb</t>
  </si>
  <si>
    <t>cy94_cd45pos_C04_S124_comb</t>
  </si>
  <si>
    <t>cy94_cd45neg_cd90pos_H11_S383_comb</t>
  </si>
  <si>
    <t>cy94_cd45pos_D04_S136_comb</t>
  </si>
  <si>
    <t>cy94_cd45neg_cd90pos_E12_S348_comb</t>
  </si>
  <si>
    <t>cy94_cd45pos_C11_S131_comb</t>
  </si>
  <si>
    <t>cy94_cd45neg_cd90pos_A11_S299_comb</t>
  </si>
  <si>
    <t>cy94_cd45pos_4_E04_S52_comb</t>
  </si>
  <si>
    <t>cy94_cd45neg_cd90pos_E05_S341_comb</t>
  </si>
  <si>
    <t>cy94_cd45pos_4_B10_S22_comb</t>
  </si>
  <si>
    <t>cy94_cd45neg_cd90pos_H12_S384_comb</t>
  </si>
  <si>
    <t>cy94_cd45pos_F05_S161_comb</t>
  </si>
  <si>
    <t>cy94_cd45pos_4_C10_S34_comb</t>
  </si>
  <si>
    <t>cy94_cd45pos_C12_S132_comb</t>
  </si>
  <si>
    <t>cy94_cd45neg_cd90pos_E08_S344_comb</t>
  </si>
  <si>
    <t>cy94_cd45pos_C07_S127_comb</t>
  </si>
  <si>
    <t>cy94_cd45pos_C03_S123_comb</t>
  </si>
  <si>
    <t>cy94_cd45pos_G11_S179_comb</t>
  </si>
  <si>
    <t>cy94_cd45neg_cd90pos_G07_S367_comb</t>
  </si>
  <si>
    <t>cy94_cd45neg_cd90pos_D08_S332_comb</t>
  </si>
  <si>
    <t>cy94_cd45neg_cd90pos_E11_S347_comb</t>
  </si>
  <si>
    <t>cy94_cd45pos_4_E01_S49_comb</t>
  </si>
  <si>
    <t>CY89FNAQ2_A09_S393_comb</t>
  </si>
  <si>
    <t>CY89COREQ1_A09_S297_comb</t>
  </si>
  <si>
    <t>CY89CORE11_E02_S146_comb</t>
  </si>
  <si>
    <t>CY89NEG_G11_S83_comb</t>
  </si>
  <si>
    <t>CY89CORE11_A10_S106_comb</t>
  </si>
  <si>
    <t>CY89NEG_C04_S28_comb</t>
  </si>
  <si>
    <t>CY89CORE11_C02_S122_comb</t>
  </si>
  <si>
    <t>CY89NEG_H12_S96_comb</t>
  </si>
  <si>
    <t>CY89NEG_E10_S58_comb</t>
  </si>
  <si>
    <t>CY89NEG_F06_S66_comb</t>
  </si>
  <si>
    <t>CY89CORE11_F06_S162_comb</t>
  </si>
  <si>
    <t>CY89NEG_G07_S79_comb</t>
  </si>
  <si>
    <t>CY89CORE11_G05_S173_comb</t>
  </si>
  <si>
    <t>CY89NEG_A08_S8_comb</t>
  </si>
  <si>
    <t>CY89NEG_F12_S72_comb</t>
  </si>
  <si>
    <t>CY89CORE11_E08_S152_comb</t>
  </si>
  <si>
    <t>CY89FNAQ2_C08_S416_comb</t>
  </si>
  <si>
    <t>CY89NEG_D08_S44_comb</t>
  </si>
  <si>
    <t>CY89NEG_E04_S52_comb</t>
  </si>
  <si>
    <t>CY89FNAQ2_F08_S452_comb</t>
  </si>
  <si>
    <t>CY89CORE11_D04_S136_comb</t>
  </si>
  <si>
    <t>CY89CORE11_D03_S135_comb</t>
  </si>
  <si>
    <t>CY89CORE11_B07_S115_comb</t>
  </si>
  <si>
    <t>CY89CORE11_G11_S179_comb</t>
  </si>
  <si>
    <t>CY89NEG_G05_S77_comb</t>
  </si>
  <si>
    <t>CY89FNAQ2_E09_S441_comb</t>
  </si>
  <si>
    <t>CY89FNAQ2_A06_S390_comb</t>
  </si>
  <si>
    <t>CY89FNAQ2_C12_S420_comb</t>
  </si>
  <si>
    <t>CY89FNAQ2_A11_S395_comb</t>
  </si>
  <si>
    <t>CY89FNAQ2_H05_S473_comb</t>
  </si>
  <si>
    <t>CY89FNAQ2_G02_S458_comb</t>
  </si>
  <si>
    <t>CY89CORE11_G10_S178_comb</t>
  </si>
  <si>
    <t>CY89FNAQ2_D09_S429_comb</t>
  </si>
  <si>
    <t>CY89NEG_C08_S32_comb</t>
  </si>
  <si>
    <t>CY89NEG_H10_S94_comb</t>
  </si>
  <si>
    <t>CY89CORE11_H03_S183_comb</t>
  </si>
  <si>
    <t>CY89CORE11_E04_S148_comb</t>
  </si>
  <si>
    <t>CY89NEG_B08_S20_comb</t>
  </si>
  <si>
    <t>CY89CORE11_A07_S103_comb</t>
  </si>
  <si>
    <t>CY89NEG_H01_S85_comb</t>
  </si>
  <si>
    <t>CY89NEG_C02_S26_comb</t>
  </si>
  <si>
    <t>CY89NEG_B06_S18_comb</t>
  </si>
  <si>
    <t>CY89FNA_H07_S283_comb</t>
  </si>
  <si>
    <t>CY89NEG_E03_S51_comb</t>
  </si>
  <si>
    <t>CY89CORE11_G06_S174_comb</t>
  </si>
  <si>
    <t>CY89NEG_C10_S34_comb</t>
  </si>
  <si>
    <t>CY89FNAQ2_F05_S449_comb</t>
  </si>
  <si>
    <t>CY89NEG_A12_S12_comb</t>
  </si>
  <si>
    <t>CY89NEG_A10_S10_comb</t>
  </si>
  <si>
    <t>CY89FNAQ2_G04_S460_comb</t>
  </si>
  <si>
    <t>CY89CORE11_F10_S166_comb</t>
  </si>
  <si>
    <t>CY89FNAQ2_E10_S442_comb</t>
  </si>
  <si>
    <t>CY89NEG_G08_S80_comb</t>
  </si>
  <si>
    <t>CY89FNAQ2_D06_S426_comb</t>
  </si>
  <si>
    <t>CY89NEG_D04_S40_comb</t>
  </si>
  <si>
    <t>CY89CORE11_E07_S151_comb</t>
  </si>
  <si>
    <t>CY89CORE11_E12_S156_comb</t>
  </si>
  <si>
    <t>CY89CORE11_B08_S116_comb</t>
  </si>
  <si>
    <t>CY89FNAQ2_A03_S387_comb</t>
  </si>
  <si>
    <t>CY89FNAQ2_C06_S414_comb</t>
  </si>
  <si>
    <t>CY89NEG_B01_S13_comb</t>
  </si>
  <si>
    <t>CY89FNAQ2_G05_S461_comb</t>
  </si>
  <si>
    <t>CY89NEG_A07_S7_comb</t>
  </si>
  <si>
    <t>CY89COREQ1_E10_S346_comb</t>
  </si>
  <si>
    <t>CY89CORE11_A03_S99_comb</t>
  </si>
  <si>
    <t>CY89CORE11_D05_S137_comb</t>
  </si>
  <si>
    <t>CY89NEG_F08_S68_comb</t>
  </si>
  <si>
    <t>CY89NEG_D05_S41_comb</t>
  </si>
  <si>
    <t>CY89NEG_F04_S64_comb</t>
  </si>
  <si>
    <t>CY89FNA_F08_S260_comb</t>
  </si>
  <si>
    <t>CY89FNAQ2_F12_S456_comb</t>
  </si>
  <si>
    <t>CY89CORE11_H06_S186_comb</t>
  </si>
  <si>
    <t>CY89FNA_B07_S211_comb</t>
  </si>
  <si>
    <t>CY89CORE11_D11_S143_comb</t>
  </si>
  <si>
    <t>CY89CORE11_C08_S128_comb</t>
  </si>
  <si>
    <t>CY89NEG_D12_S48_comb</t>
  </si>
  <si>
    <t>CY89FNAQ2_D04_S424_comb</t>
  </si>
  <si>
    <t>CY89CORE11_A09_S105_comb</t>
  </si>
  <si>
    <t>CY89CORE11_F07_S163_comb</t>
  </si>
  <si>
    <t>CY89NEG_E02_S50_comb</t>
  </si>
  <si>
    <t>CY89NEG_A02_S2_comb</t>
  </si>
  <si>
    <t>CY89CORE11_G08_S176_comb</t>
  </si>
  <si>
    <t>CY89FNAQ2_C01_S409_comb</t>
  </si>
  <si>
    <t>CY89NEG_A03_S3_comb</t>
  </si>
  <si>
    <t>CY89FNA_D05_S233_comb</t>
  </si>
  <si>
    <t>CY89FNAQ2_B10_S406_comb</t>
  </si>
  <si>
    <t>CY89CORE11_F03_S159_comb</t>
  </si>
  <si>
    <t>CY89FNAQ2_H03_S471_comb</t>
  </si>
  <si>
    <t>CY89NEG_H06_S90_comb</t>
  </si>
  <si>
    <t>CY89FNAQ2_C11_S419_comb</t>
  </si>
  <si>
    <t>CY89FNAQ2_C04_S412_comb</t>
  </si>
  <si>
    <t>CY89FNAQ2_B02_S398_comb</t>
  </si>
  <si>
    <t>CY89CORE11_D09_S141_comb</t>
  </si>
  <si>
    <t>CY89NEG_A06_S6_comb</t>
  </si>
  <si>
    <t>CY89CORE11_B06_S114_comb</t>
  </si>
  <si>
    <t>CY89CORE11_A05_S101_comb</t>
  </si>
  <si>
    <t>CY89CORE11_B04_S112_comb</t>
  </si>
  <si>
    <t>CY89FNAQ2_G07_S463_comb</t>
  </si>
  <si>
    <t>CY89NEG_E06_S54_comb</t>
  </si>
  <si>
    <t>CY89CORE11_E10_S154_comb</t>
  </si>
  <si>
    <t>CY89NEG_F07_S67_comb</t>
  </si>
  <si>
    <t>CY89NEG_F05_S65_comb</t>
  </si>
  <si>
    <t>CY89NEG_H11_S95_comb</t>
  </si>
  <si>
    <t>CY89CORE11_A04_S100_comb</t>
  </si>
  <si>
    <t>CY89FNAQ2_F06_S450_comb</t>
  </si>
  <si>
    <t>CY89NEG_G01_S73_comb</t>
  </si>
  <si>
    <t>CY89NEG_B03_S15_comb</t>
  </si>
  <si>
    <t>CY89CORE11_B10_S118_comb</t>
  </si>
  <si>
    <t>CY89FNAQ2_B12_S408_comb</t>
  </si>
  <si>
    <t>CY89NEG_C03_S27_comb</t>
  </si>
  <si>
    <t>CY89CORE11_F05_S161_comb</t>
  </si>
  <si>
    <t>CY89CORE11_A11_S107_comb</t>
  </si>
  <si>
    <t>CY89CORE11_G02_S170_comb</t>
  </si>
  <si>
    <t>CY89NEG_E07_S55_comb</t>
  </si>
  <si>
    <t>CY89A_Core_15_C11_S35_comb</t>
  </si>
  <si>
    <t>CY89A_CD45_POS_6_D07_S139_comb</t>
  </si>
  <si>
    <t>CY89A_CD45_POS_4_C03_S411_comb</t>
  </si>
  <si>
    <t>CY89A_CD45_POS_6_A08_S104_comb</t>
  </si>
  <si>
    <t>CY89A_CD45_POS_4_G10_S466_comb</t>
  </si>
  <si>
    <t>CY89A_CD45_POS_4_B03_S399_comb</t>
  </si>
  <si>
    <t>CY89A_CD45_POS_6_C03_S123_comb</t>
  </si>
  <si>
    <t>CY89A_CD45_POS_10_A03_S195_comb</t>
  </si>
  <si>
    <t>CY89A_CD45_POS_4_B01_S397_comb</t>
  </si>
  <si>
    <t>CY89A_CD45_POS_6_D01_S133_comb</t>
  </si>
  <si>
    <t>CY89A_CD45_POS_4_G12_S468_comb</t>
  </si>
  <si>
    <t>CY89A_Core_15_D01_S37_comb</t>
  </si>
  <si>
    <t>CY89A_CD45_POS_10_B06_S210_comb</t>
  </si>
  <si>
    <t>CY89A_CD45_POS_6_D09_S141_comb</t>
  </si>
  <si>
    <t>CY89A_CD45_POS_6_F01_S157_comb</t>
  </si>
  <si>
    <t>CY89A_CD45_POS_10_A02_S194_comb</t>
  </si>
  <si>
    <t>CY89A_CD45_POS_4_C05_S413_comb</t>
  </si>
  <si>
    <t>CY89A_CD45_POS_6_C11_S131_comb</t>
  </si>
  <si>
    <t>CY89A_CD45_POS_10_A07_S199_comb</t>
  </si>
  <si>
    <t>CY89A_Core_15_G12_S84_comb</t>
  </si>
  <si>
    <t>CY89A_Core_15_B03_S15_comb</t>
  </si>
  <si>
    <t>CY89A_Core_15_A07_S7_comb</t>
  </si>
  <si>
    <t>CY89A_Core_15_E05_S53_comb</t>
  </si>
  <si>
    <t>CY89A_CD45_POS_6_D06_S138_comb</t>
  </si>
  <si>
    <t>CY89A_CD45_POS_6_H04_S184_comb</t>
  </si>
  <si>
    <t>CY89A_Core_15_F03_S63_comb</t>
  </si>
  <si>
    <t>cy60_1_cd_45_pos_HC_pos_HLDAR_pos_C03_S987_comb</t>
  </si>
  <si>
    <t>cy60_1_cd_45_pos_HC_pos_HLDAR_pos_F07_S1027_comb</t>
  </si>
  <si>
    <t>cy60_1_cd_45_neg_1_B11_S215_comb</t>
  </si>
  <si>
    <t>cy60_1_cd_45_pos_HC_pos_HLDAR_pos_G12_S1044_comb</t>
  </si>
  <si>
    <t>cy60_1_cd_45_pos_4_B08_S20_comb</t>
  </si>
  <si>
    <t>cy60_1_cd_45_neg_3_H01_S565_comb</t>
  </si>
  <si>
    <t>cy60_1_cd_45_pos_3_B03_S303_comb</t>
  </si>
  <si>
    <t>cy60_1_cd_45_neg_1_D07_S235_comb</t>
  </si>
  <si>
    <t>cy60_1_cd_45_neg_3_G10_S562_comb</t>
  </si>
  <si>
    <t>cy60_1_cd_45_neg_3_H06_S570_comb</t>
  </si>
  <si>
    <t>cy60_1_cd_45_pos_HC_pos_HLDAR_pos_H10_S1054_comb</t>
  </si>
  <si>
    <t>cy60_1_cd_45_pos_HC_pos_HLDAR_pos_G07_S1039_comb</t>
  </si>
  <si>
    <t>cy60_1_cd_45_pos_3_B02_S302_comb</t>
  </si>
  <si>
    <t>cy60_1_cd_45_pos_HC_pos_HLDAR_pos_G02_S1034_comb</t>
  </si>
  <si>
    <t>cy60_1_cd_45_neg_1_C08_S224_comb</t>
  </si>
  <si>
    <t>cy60_1_cd_45_pos_HC_pos_HLDAR_pos_B11_S983_comb</t>
  </si>
  <si>
    <t>cy60_1_cd_45_neg_1_D12_S240_comb</t>
  </si>
  <si>
    <t>cy60_1_cd_45_pos_HC_pos_HLDAR_pos_G08_S1040_comb</t>
  </si>
  <si>
    <t>cy60_1_cd_45_pos_HC_pos_HLDAR_pos_F08_S1028_comb</t>
  </si>
  <si>
    <t>cy60_1_cd_45_pos_3_D09_S333_comb</t>
  </si>
  <si>
    <t>cy60_1_cd_45_pos_HC_pos_HLDAR_pos_H11_S1055_comb</t>
  </si>
  <si>
    <t>cy60_1_cd_45_pos_HC_pos_HLDAR_pos_C09_S993_comb</t>
  </si>
  <si>
    <t>cy60_1_cd_45_pos_3_A10_S298_comb</t>
  </si>
  <si>
    <t>cy60_1_cd_45_pos_4_B06_S18_comb</t>
  </si>
  <si>
    <t>cy60_1_cd_45_pos_4_G04_S76_comb</t>
  </si>
  <si>
    <t>cy60_1_cd_45_neg_1_D11_S239_comb</t>
  </si>
  <si>
    <t>cy60_1_cd_45_pos_HC_pos_HLDAR_pos_C05_S989_comb</t>
  </si>
  <si>
    <t>cy60_1_cd_45_neg_3_F09_S549_comb</t>
  </si>
  <si>
    <t>cy60_1_cd_45_pos_HC_pos_HLDAR_pos_H08_S1052_comb</t>
  </si>
  <si>
    <t>cy60_1_cd_45_pos_4_A10_S10_comb</t>
  </si>
  <si>
    <t>cy60_1_cd_45_pos_4_D12_S48_comb</t>
  </si>
  <si>
    <t>cy60_1_cd_45_neg_3_C10_S514_comb</t>
  </si>
  <si>
    <t>cy60_1_cd_45_neg_3_F06_S546_comb</t>
  </si>
  <si>
    <t>cy60_1_cd_45_neg_3_H07_S571_comb</t>
  </si>
  <si>
    <t>CY65_POS_H_CAAGGCGA_CGTTACCA</t>
  </si>
  <si>
    <t>CY65_POS_G_ATCCGACA_GGTCCAGA</t>
  </si>
  <si>
    <t>CY65_POS_F_ATCCGACA_CCAACATT</t>
  </si>
  <si>
    <t>CY65_POS_F_ATCCGACA_CATGATCG</t>
  </si>
  <si>
    <t>CY65_POS_F_ATCCGACA_AACGCATT</t>
  </si>
  <si>
    <t>CY65_POS_D_AGGCAGAA_TAGATCGC</t>
  </si>
  <si>
    <t>CY65_POS_C_AGGATGTG_CTACCAGG</t>
  </si>
  <si>
    <t>CY65_POS_A_AGAACATT_CTACCAGG</t>
  </si>
  <si>
    <t>CY65_NEG_F_AGAACATT_CATGCTTA</t>
  </si>
  <si>
    <t>CY65_NEG_D_AGAACATT_AACAATGG</t>
  </si>
  <si>
    <t>CY65_NEG_C_AAGCAACT_AGGTAAGG</t>
  </si>
  <si>
    <t>CY65_NEG_B_AAGAGGCA_AGAGTAGA</t>
  </si>
  <si>
    <t>CY65_NEG_B_AAGAGGCA_AAGGAGTA</t>
  </si>
  <si>
    <t>CY65_NEG_A_AACATAAT_ACACGATC</t>
  </si>
  <si>
    <t>Cy67.CD45pos.S2.H9_S93</t>
  </si>
  <si>
    <t>Cy67.CD45pos.S2.H5_S89</t>
  </si>
  <si>
    <t>Cy67.CD45pos.S2.H3_S87</t>
  </si>
  <si>
    <t>Cy67.CD45pos.S2.H11_S95</t>
  </si>
  <si>
    <t>Cy67.CD45pos.S2.E8_S56</t>
  </si>
  <si>
    <t>Cy67.CD45pos.S2.E11_S59</t>
  </si>
  <si>
    <t>Cy67.CD45pos.S2.D2_S38</t>
  </si>
  <si>
    <t>Cy67.CD45pos.S2.D1_S37</t>
  </si>
  <si>
    <t>Cy67.CD45pos.S2.C9_S33</t>
  </si>
  <si>
    <t>Cy67.CD45pos.S2.B6_S18</t>
  </si>
  <si>
    <t>cy58.1.CD45.pos.E10.S634.comb</t>
  </si>
  <si>
    <t>cy58.1.CD45.pos.F11.S647.comb</t>
  </si>
  <si>
    <t>cy74.CD45.pos.B02.S686.comb</t>
  </si>
  <si>
    <t>cy74.CD45.pos.B12.S696.comb</t>
  </si>
  <si>
    <t>cy72.CD45.pos.F01.S925.comb</t>
  </si>
  <si>
    <t>cy72.CD45.pos.C11.S899.comb</t>
  </si>
  <si>
    <t>cy58.1.CD45.pos.D11.S623.comb</t>
  </si>
  <si>
    <t>cy74.CD45.pos.B10.S694.comb</t>
  </si>
  <si>
    <t>cy72.CD45.pos.B01.S877.comb</t>
  </si>
  <si>
    <t>cy72.CD45.pos.D09.S909.comb</t>
  </si>
  <si>
    <t>cy58.1.CD45.pos.G11.S659.comb</t>
  </si>
  <si>
    <t>cy58.1.CD45.pos.B03.S591.comb</t>
  </si>
  <si>
    <t>cy58.1.CD45.pos.H11.S671.comb</t>
  </si>
  <si>
    <t>cy74.CD45.pos.D12.S720.comb</t>
  </si>
  <si>
    <t>cy58.1.CD45.pos.B10.S598.comb</t>
  </si>
  <si>
    <t>cy58.1.CD45.pos.H05.S665.comb</t>
  </si>
  <si>
    <t>cy72.CD45.pos.G03.S939.comb</t>
  </si>
  <si>
    <t>cy72.CD45.pos.E01.S913.comb</t>
  </si>
  <si>
    <t>cy72.CD45.pos.H12.S960.comb</t>
  </si>
  <si>
    <t>Cy74_CD45_G11_S467_comb</t>
  </si>
  <si>
    <t>Cy72_CD45_H12_S864_comb</t>
  </si>
  <si>
    <t>Cy72_CD45_C08_S704_comb</t>
  </si>
  <si>
    <t>Cy72_CD45_G04_S748_comb</t>
  </si>
  <si>
    <t>Cy72_CD45_A08_S680_comb</t>
  </si>
  <si>
    <t>Cy72_CD45_H04_S760_comb</t>
  </si>
  <si>
    <t>Cy74_CD45_E10_S442_comb</t>
  </si>
  <si>
    <t>Cy72_CD45_F06_S738_comb</t>
  </si>
  <si>
    <t>Cy72_CD45_F08_S740_comb</t>
  </si>
  <si>
    <t>Cy72_CD45_D08_S716_comb</t>
  </si>
  <si>
    <t>Cy74_CD45_H10_S478_comb</t>
  </si>
  <si>
    <t>Cy72_CD45_H01_S757_comb</t>
  </si>
  <si>
    <t>CY58_1_CD45_C12_S996_comb</t>
  </si>
  <si>
    <t>Cy72_CD45_F01_S733_comb</t>
  </si>
  <si>
    <t>Cy72_CD45_B03_S687_comb</t>
  </si>
  <si>
    <t>CY58_1_CD45_A11_S971_comb</t>
  </si>
  <si>
    <t>CY58_1_CD45_G12_S1044_comb</t>
  </si>
  <si>
    <t>Cy72_CD45_D06_S714_comb</t>
  </si>
  <si>
    <t>CY58_1_CD45_B10_S982_comb</t>
  </si>
  <si>
    <t>CY58_1_CD45_C05_S989_comb</t>
  </si>
  <si>
    <t>CY58_1_CD45_H08_S1052_comb</t>
  </si>
  <si>
    <t>Cy74_CD45_A02_S386_comb</t>
  </si>
  <si>
    <t>Cy72_CD45_A06_S678_comb</t>
  </si>
  <si>
    <t>Cy72_CD45_C10_S706_comb</t>
  </si>
  <si>
    <t>Cy72_CD45_G03_S747_comb</t>
  </si>
  <si>
    <t>Cy74_CD45_C10_S418_comb</t>
  </si>
  <si>
    <t>Cy72_CD45_A01_S673_comb</t>
  </si>
  <si>
    <t>CY58_1_CD45_B06_S978_comb</t>
  </si>
  <si>
    <t>Cy72_CD45_G09_S753_comb</t>
  </si>
  <si>
    <t>Cy72_CD45_E11_S731_comb</t>
  </si>
  <si>
    <t>Cy72_CD45_E06_S726_comb</t>
  </si>
  <si>
    <t>Cy74_CD45_E06_S438_comb</t>
  </si>
  <si>
    <t>Cy72_CD45_H07_S763_comb</t>
  </si>
  <si>
    <t>Cy72_CD45_E02_S722_comb</t>
  </si>
  <si>
    <t>CY58_1_CD45_F01_S1021_comb</t>
  </si>
  <si>
    <t>MITF+</t>
  </si>
  <si>
    <t>CY84_PRIM_POS_All_7_A01_S193_comb</t>
  </si>
  <si>
    <t>CY84_PRIM_POS_All_8_E11_S155_comb</t>
  </si>
  <si>
    <t>CY84_PRIM_POS_All_8_A01_S97_comb</t>
  </si>
  <si>
    <t>CY84_PRIM_POS_All_6_E04_S436_comb</t>
  </si>
  <si>
    <t>CY84_PRIM_POS_All_7_E03_S243_comb</t>
  </si>
  <si>
    <t>CY84_PRIM_POS_All_6_A01_S385_comb</t>
  </si>
  <si>
    <t>CY84_PRIM_POS_All_7_F10_S262_comb</t>
  </si>
  <si>
    <t>CY84_PRIM_POS_All_6_H12_S480_comb</t>
  </si>
  <si>
    <t>CY84_PRIM_POS_All_7_F11_S263_comb</t>
  </si>
  <si>
    <t>CY84_PRIM_POS_All_7_A12_S204_comb</t>
  </si>
  <si>
    <t>CY84_PRIM_POS_All_8_G07_S175_comb</t>
  </si>
  <si>
    <t>CY84_PRIM_POS_All_6_G01_S457_comb</t>
  </si>
  <si>
    <t>CY84_PRIM_POS_All_6_D06_S426_comb</t>
  </si>
  <si>
    <t>CY84_PRIM_POS_All_7_F02_S254_comb</t>
  </si>
  <si>
    <t>CY84_PRIM_POS_All_8_E07_S151_comb</t>
  </si>
  <si>
    <t>CY84_PRIM_POS_All_7_D02_S230_comb</t>
  </si>
  <si>
    <t>CY84_PRIM_POS_All_7_C02_S218_comb</t>
  </si>
  <si>
    <t>CY88CD45POS_2_G01_S457_comb</t>
  </si>
  <si>
    <t>CY88CD45POS_2_H12_S480_comb</t>
  </si>
  <si>
    <t>CY88CD45POS_2_B11_S407_comb</t>
  </si>
  <si>
    <t>CY88CD45POS_7_E03_S243_comb</t>
  </si>
  <si>
    <t>CY88CD45POS_7_E02_S242_comb</t>
  </si>
  <si>
    <t>CY88CD45POS_2_G07_S463_comb</t>
  </si>
  <si>
    <t>CY88CD45_150813_F08_S356_comb</t>
  </si>
  <si>
    <t>CY88CD45_150813_F05_S353_comb</t>
  </si>
  <si>
    <t>CY88CD45_150813_G08_S368_comb</t>
  </si>
  <si>
    <t>CY88CD45POS_7_F03_S255_comb</t>
  </si>
  <si>
    <t>CY88CD45_150813_C06_S318_comb</t>
  </si>
  <si>
    <t>CY88CD45POS_2_H10_S478_comb</t>
  </si>
  <si>
    <t>CY88CD45_150813_H04_S376_comb</t>
  </si>
  <si>
    <t>CY88CD45POS_2_G11_S467_comb</t>
  </si>
  <si>
    <t>CY88CD45POS_2_H08_S476_comb</t>
  </si>
  <si>
    <t>CY88CD45_150813_C01_S313_comb</t>
  </si>
  <si>
    <t>CY88CD45_150813_A12_S300_comb</t>
  </si>
  <si>
    <t>CY88CD45POS_2_D02_S422_comb</t>
  </si>
  <si>
    <t>CY88CD45_150813_A01_S289_comb</t>
  </si>
  <si>
    <t>CY88CD45POS_2_F01_S445_comb</t>
  </si>
  <si>
    <t>CY88CD45_150813_C11_S323_comb</t>
  </si>
  <si>
    <t>CY88CD45_150813_H06_S378_comb</t>
  </si>
  <si>
    <t>CY88CD45POS_2_F02_S446_comb</t>
  </si>
  <si>
    <t>CY88CD45_150813_F03_S351_comb</t>
  </si>
  <si>
    <t>CY88CD45POS_7_D01_S229_comb</t>
  </si>
  <si>
    <t>CY88CD45_150813_H12_S384_comb</t>
  </si>
  <si>
    <t>CY88CD45POS_2_A06_S390_comb</t>
  </si>
  <si>
    <t>CY88CD45POS_2_E09_S441_comb</t>
  </si>
  <si>
    <t>CY88CD45POS_2_D05_S425_comb</t>
  </si>
  <si>
    <t>CY88CD45_150813_G04_S364_comb</t>
  </si>
  <si>
    <t>cy88_cd45pos_5_C02_S218_comb</t>
  </si>
  <si>
    <t>cy88_cd45pos_5_E02_S242_comb</t>
  </si>
  <si>
    <t>cy88_cd45pos_5_B02_S206_comb</t>
  </si>
  <si>
    <t>cy88_cd45pos_5_D05_S233_comb</t>
  </si>
  <si>
    <t>cy88_cd45pos_5_D02_S230_comb</t>
  </si>
  <si>
    <t>cy88_cd45pos_5_E04_S244_comb</t>
  </si>
  <si>
    <t>cy88_cd45pos_5_C01_S217_comb</t>
  </si>
  <si>
    <t>cy88_cd45pos_5_E03_S243_comb</t>
  </si>
  <si>
    <t>cy88_cd45pos_5_F04_S256_comb</t>
  </si>
  <si>
    <t>cy88_cd45pos_5_F03_S255_comb</t>
  </si>
  <si>
    <t>CY88_3_G06_S654_comb</t>
  </si>
  <si>
    <t>CY88_5_B09_S693_comb</t>
  </si>
  <si>
    <t>CY88_5_F10_S742_comb</t>
  </si>
  <si>
    <t>CY88_3_E11_S635_comb</t>
  </si>
  <si>
    <t>CY88_5_C03_S699_comb</t>
  </si>
  <si>
    <t>CY88_5_G10_S754_comb</t>
  </si>
  <si>
    <t>CY88_3_F04_S640_comb</t>
  </si>
  <si>
    <t>CY88_5_H07_S763_comb</t>
  </si>
  <si>
    <t>CY88_3_G04_S652_comb</t>
  </si>
  <si>
    <t>CY88_5_D01_S709_comb</t>
  </si>
  <si>
    <t>CY88_5_G11_S755_comb</t>
  </si>
  <si>
    <t>CY88_5_E10_S730_comb</t>
  </si>
  <si>
    <t>CY88_5_H11_S767_comb</t>
  </si>
  <si>
    <t>CY88_3_C02_S602_comb</t>
  </si>
  <si>
    <t>CY88_3_A01_S577_comb</t>
  </si>
  <si>
    <t>CY88_3_E06_S630_comb</t>
  </si>
  <si>
    <t>CY88_5_B05_S689_comb</t>
  </si>
  <si>
    <t>CY88_5_H02_S758_comb</t>
  </si>
  <si>
    <t>CY88_5_C10_S706_comb</t>
  </si>
  <si>
    <t>CY88_5_C04_S700_comb</t>
  </si>
  <si>
    <t>CY88_5_E08_S728_comb</t>
  </si>
  <si>
    <t>CY88_5_H01_S757_comb</t>
  </si>
  <si>
    <t>CY88_5_C07_S703_comb</t>
  </si>
  <si>
    <t>CY88_3_C09_S609_comb</t>
  </si>
  <si>
    <t>CY88_5_G12_S756_comb</t>
  </si>
  <si>
    <t>CY88_3_H03_S663_comb</t>
  </si>
  <si>
    <t>CY88_5_B04_S688_comb</t>
  </si>
  <si>
    <t>CY88_5_D04_S712_comb</t>
  </si>
  <si>
    <t>CY88_5_A10_S682_comb</t>
  </si>
  <si>
    <t>CY88_5_C11_S707_comb</t>
  </si>
  <si>
    <t>CY88_5_G08_S752_comb</t>
  </si>
  <si>
    <t>CY88_3_A04_S580_comb</t>
  </si>
  <si>
    <t>CY88_5_E11_S731_comb</t>
  </si>
  <si>
    <t>CY88_5_B08_S692_comb</t>
  </si>
  <si>
    <t>CY88_5_D12_S720_comb</t>
  </si>
  <si>
    <t>CY88_3_F08_S644_comb</t>
  </si>
  <si>
    <t>CY88_3_E08_S632_comb</t>
  </si>
  <si>
    <t>CY88_3_A05_S581_comb</t>
  </si>
  <si>
    <t>CY88_5_A09_S681_comb</t>
  </si>
  <si>
    <t>CY88_5_A07_S679_comb</t>
  </si>
  <si>
    <t>CY88_3_D05_S617_comb</t>
  </si>
  <si>
    <t>CY88_3_F06_S642_comb</t>
  </si>
  <si>
    <t>CY88_5_B02_S686_comb</t>
  </si>
  <si>
    <t>CY88_3_H04_S664_comb</t>
  </si>
  <si>
    <t>CY88_3_D11_S623_comb</t>
  </si>
  <si>
    <t>CY88_3_G10_S658_comb</t>
  </si>
  <si>
    <t>CY88_5_A12_S684_comb</t>
  </si>
  <si>
    <t>CY88_3_F09_S645_comb</t>
  </si>
  <si>
    <t>CY88_5_H06_S762_comb</t>
  </si>
  <si>
    <t>CY88_5_F06_S738_comb</t>
  </si>
  <si>
    <t>CY88_5_A03_S675_comb</t>
  </si>
  <si>
    <t>CY88_5_F03_S735_comb</t>
  </si>
  <si>
    <t>CY88_3_G01_S649_comb</t>
  </si>
  <si>
    <t>CY88_5_E01_S721_comb</t>
  </si>
  <si>
    <t>CY88_5_H04_S760_comb</t>
  </si>
  <si>
    <t>CY88_3_G12_S660_comb</t>
  </si>
  <si>
    <t>CY88_3_F10_S646_comb</t>
  </si>
  <si>
    <t>CY88_3_A11_S587_comb</t>
  </si>
  <si>
    <t>CY88_5_A06_S678_comb</t>
  </si>
  <si>
    <t>CY88_3_F11_S647_comb</t>
  </si>
  <si>
    <t>CY88_3_C06_S606_comb</t>
  </si>
  <si>
    <t>CY88_5_H12_S768_comb</t>
  </si>
  <si>
    <t>CY88_3_A08_S584_comb</t>
  </si>
  <si>
    <t>CY88_3_E07_S631_comb</t>
  </si>
  <si>
    <t>CY88_3_G05_S653_comb</t>
  </si>
  <si>
    <t>CY88_5_G02_S746_comb</t>
  </si>
  <si>
    <t>CY88_3_A12_S588_comb</t>
  </si>
  <si>
    <t>CY88_3_E02_S626_comb</t>
  </si>
  <si>
    <t>CY88_5_C01_S697_comb</t>
  </si>
  <si>
    <t>CY88_3_B09_S597_comb</t>
  </si>
  <si>
    <t>CY88_5_A05_S677_comb</t>
  </si>
  <si>
    <t>CY88_3_E09_S633_comb</t>
  </si>
  <si>
    <t>CY88_3_H08_S668_comb</t>
  </si>
  <si>
    <t>CY88_3_G03_S651_comb</t>
  </si>
  <si>
    <t>CY88_3_B08_S596_comb</t>
  </si>
  <si>
    <t>CY88_3_A02_S578_comb</t>
  </si>
  <si>
    <t>CY88_5_C02_S698_comb</t>
  </si>
  <si>
    <t>CY88_3_A07_S583_comb</t>
  </si>
  <si>
    <t>CY88_3_D09_S621_comb</t>
  </si>
  <si>
    <t>CY88_3_D03_S615_comb</t>
  </si>
  <si>
    <t>CY88_3_G11_S659_comb</t>
  </si>
  <si>
    <t>CY88_5_C05_S701_comb</t>
  </si>
  <si>
    <t>CY88_5_F05_S737_comb</t>
  </si>
  <si>
    <t>CY88_5_C08_S704_comb</t>
  </si>
  <si>
    <t>CY88_3_E10_S634_comb</t>
  </si>
  <si>
    <t>CY88_5_B01_S685_comb</t>
  </si>
  <si>
    <t>CY88_5_B07_S691_comb</t>
  </si>
  <si>
    <t>CY88_5_B03_S687_comb</t>
  </si>
  <si>
    <t>CY88_5_F12_S744_comb</t>
  </si>
  <si>
    <t>CY88_5_C09_S705_comb</t>
  </si>
  <si>
    <t>CY88_5_F11_S743_comb</t>
  </si>
  <si>
    <t>CY88_3_G07_S655_comb</t>
  </si>
  <si>
    <t>CY88_5_E02_S722_comb</t>
  </si>
  <si>
    <t>CY88_3_D06_S618_comb</t>
  </si>
  <si>
    <t>CY88_3_C08_S608_comb</t>
  </si>
  <si>
    <t>CY88_3_C12_S612_comb</t>
  </si>
  <si>
    <t>CY88_3_H12_S672_comb</t>
  </si>
  <si>
    <t>CY88_5_D10_S718_comb</t>
  </si>
  <si>
    <t>CY88_3_B12_S600_comb</t>
  </si>
  <si>
    <t>CY88_5_D08_S716_comb</t>
  </si>
  <si>
    <t>CY88_5_H05_S761_comb</t>
  </si>
  <si>
    <t>CY88_5_F08_S740_comb</t>
  </si>
  <si>
    <t>CY88_3_H10_S670_comb</t>
  </si>
  <si>
    <t>CY88_5_B12_S696_comb</t>
  </si>
  <si>
    <t>CY88_3_A10_S586_comb</t>
  </si>
  <si>
    <t>CY88_3_B04_S592_comb</t>
  </si>
  <si>
    <t>CY88_5_H08_S764_comb</t>
  </si>
  <si>
    <t>CY88_3_G09_S657_comb</t>
  </si>
  <si>
    <t>CY88_3_D07_S619_comb</t>
  </si>
  <si>
    <t>CY88_5_E04_S724_comb</t>
  </si>
  <si>
    <t>CY88_5_H03_S759_comb</t>
  </si>
  <si>
    <t>CY88_5_F07_S739_comb</t>
  </si>
  <si>
    <t>CY88_5_D11_S719_comb</t>
  </si>
  <si>
    <t>CY88_3_C10_S610_comb</t>
  </si>
  <si>
    <t>CY88_3_H11_S671_comb</t>
  </si>
  <si>
    <t>CY88_3_F05_S641_comb</t>
  </si>
  <si>
    <t>CY88_5_G04_S748_comb</t>
  </si>
  <si>
    <t>CY88_3_B02_S590_comb</t>
  </si>
  <si>
    <t>CY88_5_C12_S708_comb</t>
  </si>
  <si>
    <t>CY88_3_C01_S601_comb</t>
  </si>
  <si>
    <t>CY88_3_F01_S637_comb</t>
  </si>
  <si>
    <t>CY88_5_B06_S690_comb</t>
  </si>
  <si>
    <t>CY88_3_D02_S614_comb</t>
  </si>
  <si>
    <t>CY88_5_B10_S694_comb</t>
  </si>
  <si>
    <t>cy80_CD_90_pos_C07_S895_comb</t>
  </si>
  <si>
    <t>cy80_cd_90_neg_H04_S184_comb</t>
  </si>
  <si>
    <t>cy88_cd_45_pos_3_H12_S672_comb</t>
  </si>
  <si>
    <t>cy88_cd_45_pos_H12_S480_comb</t>
  </si>
  <si>
    <t>cy80_cd_90_neg_H12_S192_comb</t>
  </si>
  <si>
    <t>cy88_cd_45_pos_F05_S449_comb</t>
  </si>
  <si>
    <t>cy80_cd_90_neg_G12_S180_comb</t>
  </si>
  <si>
    <t>cy80_CD_90_pos_E03_S915_comb</t>
  </si>
  <si>
    <t>cy80_cd_90_neg_C03_S123_comb</t>
  </si>
  <si>
    <t>cy88_cd_45_pos_F06_S450_comb</t>
  </si>
  <si>
    <t>cy88_cd_45_pos_B11_S407_comb</t>
  </si>
  <si>
    <t>cy80_CD_90_pos_F03_S927_comb</t>
  </si>
  <si>
    <t>cy88_cd_45_pos_G05_S461_comb</t>
  </si>
  <si>
    <t>cy88_cd_45_pos_E05_S437_comb</t>
  </si>
  <si>
    <t>cy80_CD_90_pos_C04_S892_comb</t>
  </si>
  <si>
    <t>cy84_Primary_CD45_pos_B06_S402_comb</t>
  </si>
  <si>
    <t>cy84_Primary_CD45_pos_A10_S394_comb</t>
  </si>
  <si>
    <t>cy84_Primary_CD45_pos_D12_S432_comb</t>
  </si>
  <si>
    <t>cy84_Primary_CD45_pos_G04_S460_comb</t>
  </si>
  <si>
    <t>cy84_Primary_CD45_pos_B08_S404_comb</t>
  </si>
  <si>
    <t>cy78.CD45.neg.3.H09.S765.comb</t>
  </si>
  <si>
    <t>cy78.CD45.neg.3.E04.S724.comb</t>
  </si>
  <si>
    <t>cy84.Primary.CD45.neg.D05.S1001.comb</t>
  </si>
  <si>
    <t>cy78.CD45.neg.3.G12.S756.comb</t>
  </si>
  <si>
    <t>cy78.CD45.neg.3.A04.S676.comb</t>
  </si>
  <si>
    <t>cy78.CD45.neg.1.C04.S508.comb</t>
  </si>
  <si>
    <t>cy78.CD45.neg.1.E09.S537.comb</t>
  </si>
  <si>
    <t>cy78.CD45.neg.3.A10.S682.comb</t>
  </si>
  <si>
    <t>cy78.CD45.neg.3.E12.S732.comb</t>
  </si>
  <si>
    <t>cy78.CD45.neg.1.G02.S554.comb</t>
  </si>
  <si>
    <t>cy78.CD45.neg.1.H10.S574.comb</t>
  </si>
  <si>
    <t>cy78.CD45.neg.3.A07.S679.comb</t>
  </si>
  <si>
    <t>cy78.CD45.neg.3.F11.S743.comb</t>
  </si>
  <si>
    <t>cy78.CD45.neg.1.D06.S522.comb</t>
  </si>
  <si>
    <t>cy78.CD45.neg.1.C03.S507.comb</t>
  </si>
  <si>
    <t>cy78.CD45.neg.1.F07.S547.comb</t>
  </si>
  <si>
    <t>cy78.CD45.neg.3.B11.S695.comb</t>
  </si>
  <si>
    <t>cy78.CD45.neg.1.G01.S553.comb</t>
  </si>
  <si>
    <t>cy84.Met.CD45.pos.D06.S906.comb</t>
  </si>
  <si>
    <t>cy80.CD45.neg.F11.S455.comb</t>
  </si>
  <si>
    <t>cy80.CD45.neg.F08.S452.comb</t>
  </si>
  <si>
    <t>cy84.Met.CD45.pos.H04.S952.comb</t>
  </si>
  <si>
    <t>cy78.CD45.neg.3.E10.S730.comb</t>
  </si>
  <si>
    <t>cy78.CD45.neg.3.G06.S750.comb</t>
  </si>
  <si>
    <t>cy84.Primary.CD45.neg.H12.S1056.comb</t>
  </si>
  <si>
    <t>cy78.CD45.neg.3.F08.S740.comb</t>
  </si>
  <si>
    <t>cy78.CD45.neg.3.A08.S680.comb</t>
  </si>
  <si>
    <t>cy84.Primary.CD45.neg.F05.S1025.comb</t>
  </si>
  <si>
    <t>cy84.Primary.CD45.neg.A07.S967.comb</t>
  </si>
  <si>
    <t>cy78.CD45.neg.3.B04.S688.comb</t>
  </si>
  <si>
    <t>cy78.CD45.neg.2.B07.S595.comb</t>
  </si>
  <si>
    <t>cy78.CD45.neg.3.H08.S764.comb</t>
  </si>
  <si>
    <t>cy78.CD45.neg.3.C03.S699.comb</t>
  </si>
  <si>
    <t>cy78.CD45.neg.3.C10.S706.comb</t>
  </si>
  <si>
    <t>cy78.CD45.neg.3.D06.S714.comb</t>
  </si>
  <si>
    <t>cy78.CD45.neg.1.C07.S511.comb</t>
  </si>
  <si>
    <t>cy78.CD45.neg.3.A03.S675.comb</t>
  </si>
  <si>
    <t>cy78.CD45.neg.3.D12.S720.comb</t>
  </si>
  <si>
    <t>cy84.Primary.CD45.neg.H07.S1051.comb</t>
  </si>
  <si>
    <t>cy78.CD45.neg.1.F11.S551.comb</t>
  </si>
  <si>
    <t>cy78.CD45.neg.1.A06.S486.comb</t>
  </si>
  <si>
    <t>cy78.CD45.neg.3.A09.S681.comb</t>
  </si>
  <si>
    <t>cy78.CD45.neg.1.H12.S576.comb</t>
  </si>
  <si>
    <t>cy78.CD45.neg.3.F10.S742.comb</t>
  </si>
  <si>
    <t>cy78.CD45.neg.2.A10.S586.comb</t>
  </si>
  <si>
    <t>cy78.CD45.neg.1.B12.S504.comb</t>
  </si>
  <si>
    <t>cy84.Primary.CD45.neg.H02.S1046.comb</t>
  </si>
  <si>
    <t>cy80.CD45.neg.H01.S469.comb</t>
  </si>
  <si>
    <t>cy78.CD45.neg.3.G03.S747.comb</t>
  </si>
  <si>
    <t>cy78.CD45.neg.3.B05.S689.comb</t>
  </si>
  <si>
    <t>cy78.CD45.neg.3.D11.S719.comb</t>
  </si>
  <si>
    <t>cy78.CD45.neg.1.C05.S509.comb</t>
  </si>
  <si>
    <t>cy78.CD45.neg.3.G08.S752.comb</t>
  </si>
  <si>
    <t>cy84.Met.CD45.pos.F10.S934.comb</t>
  </si>
  <si>
    <t>cy78.CD45.neg.3.G05.S749.comb</t>
  </si>
  <si>
    <t>cy78.CD45.neg.3.B10.S694.comb</t>
  </si>
  <si>
    <t>cy78.CD45.neg.2.B05.S593.comb</t>
  </si>
  <si>
    <t>cy78.CD45.neg.3.A11.S683.comb</t>
  </si>
  <si>
    <t>cy78.CD45.neg.1.D04.S520.comb</t>
  </si>
  <si>
    <t>cy78.CD45.neg.3.H04.S760.comb</t>
  </si>
  <si>
    <t>cy78.CD45.neg.3.G10.S754.comb</t>
  </si>
  <si>
    <t>cy80.CD45.neg.A06.S390.comb</t>
  </si>
  <si>
    <t>cy84.Primary.CD45.neg.A10.S970.comb</t>
  </si>
  <si>
    <t>cy78.CD45.neg.1.C06.S510.comb</t>
  </si>
  <si>
    <t>cy84.Met.CD45.pos.B04.S880.comb</t>
  </si>
  <si>
    <t>cy78.CD45.neg.3.C04.S700.comb</t>
  </si>
  <si>
    <t>cy78.CD45.neg.3.F03.S735.comb</t>
  </si>
  <si>
    <t>cy78.CD45.neg.3.E06.S726.comb</t>
  </si>
  <si>
    <t>cy78.CD45.neg.3.F04.S736.comb</t>
  </si>
  <si>
    <t>cy78.CD45.neg.1.H05.S569.comb</t>
  </si>
  <si>
    <t>cy78.CD45.neg.2.A05.S581.comb</t>
  </si>
  <si>
    <t>cy78.CD45.neg.1.C01.S505.comb</t>
  </si>
  <si>
    <t>cy78.CD45.neg.3.F01.S733.comb</t>
  </si>
  <si>
    <t>cy78.CD45.neg.3.F05.S737.comb</t>
  </si>
  <si>
    <t>cy78.CD45.neg.2.C07.S607.comb</t>
  </si>
  <si>
    <t>cy78.CD45.neg.3.A06.S678.comb</t>
  </si>
  <si>
    <t>cy78.CD45.neg.2.B11.S599.comb</t>
  </si>
  <si>
    <t>cy78.CD45.neg.1.A11.S491.comb</t>
  </si>
  <si>
    <t>cy78.CD45.neg.3.F09.S741.comb</t>
  </si>
  <si>
    <t>cy78.CD45.neg.3.H02.S758.comb</t>
  </si>
  <si>
    <t>cy84.Primary.CD45.neg.E05.S1013.comb</t>
  </si>
  <si>
    <t>cy78.CD45.neg.1.G12.S564.comb</t>
  </si>
  <si>
    <t>cy78.CD45.neg.3.E07.S727.comb</t>
  </si>
  <si>
    <t>cy78.CD45.neg.1.H03.S567.comb</t>
  </si>
  <si>
    <t>cy78.CD45.neg.1.B06.S498.comb</t>
  </si>
  <si>
    <t>cy78.CD45.neg.2.B10.S598.comb</t>
  </si>
  <si>
    <t>cy78.CD45.neg.1.B11.S503.comb</t>
  </si>
  <si>
    <t>cy78.CD45.neg.3.B01.S685.comb</t>
  </si>
  <si>
    <t>cy78.CD45.neg.1.D01.S517.comb</t>
  </si>
  <si>
    <t>cy78.CD45.neg.2.A12.S588.comb</t>
  </si>
  <si>
    <t>cy78.CD45.neg.3.A12.S684.comb</t>
  </si>
  <si>
    <t>cy78.CD45.neg.3.F07.S739.comb</t>
  </si>
  <si>
    <t>cy80.CD45.neg.G02.S458.comb</t>
  </si>
  <si>
    <t>cy78.CD45.neg.3.B03.S687.comb</t>
  </si>
  <si>
    <t>cy78.CD45.neg.3.C01.S697.comb</t>
  </si>
  <si>
    <t>cy78.CD45.neg.1.D12.S528.comb</t>
  </si>
  <si>
    <t>cy78.CD45.neg.1.D09.S525.comb</t>
  </si>
  <si>
    <t>cy78.CD45.neg.3.A05.S677.comb</t>
  </si>
  <si>
    <t>cy78.CD45.neg.3.F12.S744.comb</t>
  </si>
  <si>
    <t>cy78.CD45.neg.1.F05.S545.comb</t>
  </si>
  <si>
    <t>cy84.Primary.CD45.neg.E12.S1020.comb</t>
  </si>
  <si>
    <t>cy80.CD45.neg.A10.S394.comb</t>
  </si>
  <si>
    <t>cy80.CD45.neg.B05.S401.comb</t>
  </si>
  <si>
    <t>cy84.Primary.CD45.neg.A03.S963.comb</t>
  </si>
  <si>
    <t>cy80.CD45.neg.D07.S427.comb</t>
  </si>
  <si>
    <t>cy84.Primary.CD45.neg.G07.S1039.comb</t>
  </si>
  <si>
    <t>cy78.CD45.neg.1.H02.S566.comb</t>
  </si>
  <si>
    <t>cy78.CD45.neg.3.C09.S705.comb</t>
  </si>
  <si>
    <t>cy78.CD45.neg.3.B08.S692.comb</t>
  </si>
  <si>
    <t>cy80.CD45.neg.C08.S416.comb</t>
  </si>
  <si>
    <t>cy78.CD45.neg.3.D09.S717.comb</t>
  </si>
  <si>
    <t>cy78.CD45.neg.1.C10.S514.comb</t>
  </si>
  <si>
    <t>cy78.CD45.neg.1.D05.S521.comb</t>
  </si>
  <si>
    <t>cy78.CD45.neg.1.G04.S556.comb</t>
  </si>
  <si>
    <t>cy78.CD45.neg.2.C05.S605.comb</t>
  </si>
  <si>
    <t>cy80.CD45.neg.D02.S422.comb</t>
  </si>
  <si>
    <t>cy80.CD45.neg.F12.S456.comb</t>
  </si>
  <si>
    <t>cy78.CD45.neg.3.D08.S716.comb</t>
  </si>
  <si>
    <t>cy78.CD45.neg.1.F08.S548.comb</t>
  </si>
  <si>
    <t>cy78.CD45.neg.1.A03.S483.comb</t>
  </si>
  <si>
    <t>cy78.CD45.neg.3.D07.S715.comb</t>
  </si>
  <si>
    <t>cy78.CD45.neg.1.B08.S500.comb</t>
  </si>
  <si>
    <t>cy78.CD45.neg.3.G09.S753.comb</t>
  </si>
  <si>
    <t>cy84.Met.CD45.pos.H10.S958.comb</t>
  </si>
  <si>
    <t>cy78.CD45.neg.1.H04.S568.comb</t>
  </si>
  <si>
    <t>cy78.CD45.neg.3.E05.S725.comb</t>
  </si>
  <si>
    <t>cy78.CD45.neg.1.F10.S550.comb</t>
  </si>
  <si>
    <t>cy78.CD45.neg.3.G07.S751.comb</t>
  </si>
  <si>
    <t>cy78.CD45.neg.1.F02.S542.comb</t>
  </si>
  <si>
    <t>cy78.CD45.neg.1.H08.S572.comb</t>
  </si>
  <si>
    <t>cy78.CD45.neg.1.A04.S484.comb</t>
  </si>
  <si>
    <t>cy78.CD45.neg.3.D02.S710.comb</t>
  </si>
  <si>
    <t>cy78.CD45.neg.1.F06.S546.comb</t>
  </si>
  <si>
    <t>cy78.CD45.neg.2.C08.S608.comb</t>
  </si>
  <si>
    <t>cy78.CD45.neg.1.H07.S571.comb</t>
  </si>
  <si>
    <t>cy78.CD45.neg.1.B02.S494.comb</t>
  </si>
  <si>
    <t>cy78.CD45.neg.3.G02.S746.comb</t>
  </si>
  <si>
    <t>cy78.CD45.neg.2.C06.S606.comb</t>
  </si>
  <si>
    <t>cy78.CD45.neg.1.E07.S535.comb</t>
  </si>
  <si>
    <t>cy78.CD45.neg.1.E03.S531.comb</t>
  </si>
  <si>
    <t>cy78.CD45.neg.1.A05.S485.comb</t>
  </si>
  <si>
    <t>cy78.CD45.neg.1.C02.S506.comb</t>
  </si>
  <si>
    <t>cy78.CD45.neg.1.H01.S565.comb</t>
  </si>
  <si>
    <t>cy78.CD45.neg.3.G11.S755.comb</t>
  </si>
  <si>
    <t>cy78.CD45.neg.1.G05.S557.comb</t>
  </si>
  <si>
    <t>cy78.CD45.neg.3.D10.S718.comb</t>
  </si>
  <si>
    <t>cy78.CD45.neg.3.E02.S722.comb</t>
  </si>
  <si>
    <t>cy78.CD45.neg.3.D04.S712.comb</t>
  </si>
  <si>
    <t>cy78.CD45.neg.3.B02.S686.comb</t>
  </si>
  <si>
    <t>cy78.CD45.neg.1.E02.S530.comb</t>
  </si>
  <si>
    <t>cy78.CD45.neg.2.B08.S596.comb</t>
  </si>
  <si>
    <t>cy78.CD45.neg.3.D01.S709.comb</t>
  </si>
  <si>
    <t>cy84.Met.CD45.pos.A09.S873.comb</t>
  </si>
  <si>
    <t>cy78.CD45.neg.1.D07.S523.comb</t>
  </si>
  <si>
    <t>cy78.CD45.neg.3.H06.S762.comb</t>
  </si>
  <si>
    <t>cy78.CD45.neg.1.B04.S496.comb</t>
  </si>
  <si>
    <t>CY80.neg.E02.S50.comb</t>
  </si>
  <si>
    <t>CY80.neg.D07.S43.comb</t>
  </si>
  <si>
    <t>CY80.neg.D01.S37.comb</t>
  </si>
  <si>
    <t>CY80.neg.F10.S70.comb</t>
  </si>
  <si>
    <t>CY80.neg.C12.S36.comb</t>
  </si>
  <si>
    <t>CY80.neg.D11.S47.comb</t>
  </si>
  <si>
    <t>CY80.neg.D02.S38.comb</t>
  </si>
  <si>
    <t>CY80.neg.C08.S32.comb</t>
  </si>
  <si>
    <t>CY80.neg.F05.S65.comb</t>
  </si>
  <si>
    <t>CY80.neg.E08.S56.comb</t>
  </si>
  <si>
    <t>CY80.neg.H01.S85.comb</t>
  </si>
  <si>
    <t>CY80.neg.H11.S95.comb</t>
  </si>
  <si>
    <t>CY80.neg.H08.S92.comb</t>
  </si>
  <si>
    <t>CY80.neg.H05.S89.comb</t>
  </si>
  <si>
    <t>CY80.neg.F06.S66.comb</t>
  </si>
  <si>
    <t>CY80.neg.E11.S59.comb</t>
  </si>
  <si>
    <t>CY80.neg.H07.S91.comb</t>
  </si>
  <si>
    <t>CY80.neg.B03.S15.comb</t>
  </si>
  <si>
    <t>CY80.neg.H02.S86.comb</t>
  </si>
  <si>
    <t>CY80.neg.F09.S69.comb</t>
  </si>
  <si>
    <t>CY80.neg.D09.S45.comb</t>
  </si>
  <si>
    <t>CY80.neg.D10.S46.comb</t>
  </si>
  <si>
    <t>CY80.neg.B04.S16.comb</t>
  </si>
  <si>
    <t>CY80.neg.G10.S82.comb</t>
  </si>
  <si>
    <t>CY80.neg.B01.S13.comb</t>
  </si>
  <si>
    <t>CY80.neg.H12.S96.comb</t>
  </si>
  <si>
    <t>CY80.neg.B11.S23.comb</t>
  </si>
  <si>
    <t>CY80.neg.C09.S33.comb</t>
  </si>
  <si>
    <t>CY80.neg.B12.S24.comb</t>
  </si>
  <si>
    <t>CY80.neg.B09.S21.comb</t>
  </si>
  <si>
    <t>CY80.neg.G02.S74.comb</t>
  </si>
  <si>
    <t>CY80.neg.F01.S61.comb</t>
  </si>
  <si>
    <t>CY80.neg.F11.S71.comb</t>
  </si>
  <si>
    <t>CY80.neg.B08.S20.comb</t>
  </si>
  <si>
    <t>CY80.neg.B07.S19.comb</t>
  </si>
  <si>
    <t>CY80.neg.D03.S39.comb</t>
  </si>
  <si>
    <t>CY80.neg.D12.S48.comb</t>
  </si>
  <si>
    <t>Cy59_96</t>
  </si>
  <si>
    <t>Cy59_94</t>
  </si>
  <si>
    <t>Cy59_93</t>
  </si>
  <si>
    <t>Cy59_92</t>
  </si>
  <si>
    <t>Cy59_90</t>
  </si>
  <si>
    <t>Cy59_89</t>
  </si>
  <si>
    <t>Cy59_88</t>
  </si>
  <si>
    <t>Cy59_87</t>
  </si>
  <si>
    <t>Cy59_86</t>
  </si>
  <si>
    <t>Cy59_85</t>
  </si>
  <si>
    <t>Cy59_84</t>
  </si>
  <si>
    <t>Cy59_82</t>
  </si>
  <si>
    <t>Cy59_81</t>
  </si>
  <si>
    <t>Cy59_79</t>
  </si>
  <si>
    <t>Cy59_78</t>
  </si>
  <si>
    <t>Cy59_77</t>
  </si>
  <si>
    <t>Cy59_76</t>
  </si>
  <si>
    <t>Cy59_75</t>
  </si>
  <si>
    <t>Cy59_73</t>
  </si>
  <si>
    <t>Cy59_72</t>
  </si>
  <si>
    <t>Cy59_71</t>
  </si>
  <si>
    <t>Cy59_70</t>
  </si>
  <si>
    <t>Cy59_69</t>
  </si>
  <si>
    <t>Cy59_67</t>
  </si>
  <si>
    <t>Cy59_64</t>
  </si>
  <si>
    <t>Cy59_62</t>
  </si>
  <si>
    <t>Cy59_61</t>
  </si>
  <si>
    <t>Cy59_60</t>
  </si>
  <si>
    <t>Cy59_5</t>
  </si>
  <si>
    <t>Cy59_59</t>
  </si>
  <si>
    <t>Cy59_57</t>
  </si>
  <si>
    <t>Cy59_56</t>
  </si>
  <si>
    <t>Cy59_54</t>
  </si>
  <si>
    <t>Cy59_53</t>
  </si>
  <si>
    <t>Cy59_4</t>
  </si>
  <si>
    <t>Cy59_45</t>
  </si>
  <si>
    <t>Cy59_44</t>
  </si>
  <si>
    <t>Cy59_42</t>
  </si>
  <si>
    <t>Cy59_41</t>
  </si>
  <si>
    <t>Cy59_40</t>
  </si>
  <si>
    <t>Cy59_39</t>
  </si>
  <si>
    <t>Cy59_38</t>
  </si>
  <si>
    <t>Cy59_36</t>
  </si>
  <si>
    <t>Cy59_35</t>
  </si>
  <si>
    <t>Cy59_33</t>
  </si>
  <si>
    <t>Cy59_32</t>
  </si>
  <si>
    <t>Cy59_31</t>
  </si>
  <si>
    <t>Cy59_30</t>
  </si>
  <si>
    <t>Cy59_28</t>
  </si>
  <si>
    <t>Cy59_27</t>
  </si>
  <si>
    <t>Cy59_26</t>
  </si>
  <si>
    <t>Cy59_25</t>
  </si>
  <si>
    <t>Cy59_23</t>
  </si>
  <si>
    <t>Cy59_21</t>
  </si>
  <si>
    <t>Cy59_20</t>
  </si>
  <si>
    <t>Cy59_1</t>
  </si>
  <si>
    <t>Cy59_19</t>
  </si>
  <si>
    <t>Cy59_17</t>
  </si>
  <si>
    <t>Cy59_14</t>
  </si>
  <si>
    <t>Cy59_13</t>
  </si>
  <si>
    <t>Cy59_11</t>
  </si>
  <si>
    <t>Cy59_10</t>
  </si>
  <si>
    <t>cy79.p3.CD45.neg.PDL1.neg.A09.S201.comb</t>
  </si>
  <si>
    <t>cy79.p3.CD45.neg.PDL1.neg.B12.S216.comb</t>
  </si>
  <si>
    <t>cy79.p3.CD45.neg.PDL1.neg.D02.S230.comb</t>
  </si>
  <si>
    <t>cy79.p3.CD45.neg.PDL1.neg.G10.S274.comb</t>
  </si>
  <si>
    <t>cy79.p3.CD45.neg.PDL1.neg.G05.S269.comb</t>
  </si>
  <si>
    <t>cy79.p3.CD45.neg.PDL1.neg.C12.S228.comb</t>
  </si>
  <si>
    <t>cy79.p3.CD45.neg.PDL1.neg.B01.S205.comb</t>
  </si>
  <si>
    <t>cy79.p3.CD45.neg.PDL1.neg.D12.S240.comb</t>
  </si>
  <si>
    <t>cy79.p3.CD45.neg.PDL1.neg.E07.S247.comb</t>
  </si>
  <si>
    <t>cy79.p3.CD45.neg.PDL1.neg.F05.S257.comb</t>
  </si>
  <si>
    <t>cy79.p3.CD45.neg.PDL1.neg.D11.S239.comb</t>
  </si>
  <si>
    <t>cy79.p3.CD45.neg.PDL1.neg.E02.S242.comb</t>
  </si>
  <si>
    <t>cy79.p3.CD45.neg.PDL1.neg.D01.S229.comb</t>
  </si>
  <si>
    <t>cy79.p3.CD45.neg.PDL1.neg.F10.S262.comb</t>
  </si>
  <si>
    <t>cy79.p3.CD45.neg.PDL1.neg.F11.S263.comb</t>
  </si>
  <si>
    <t>cy79.p3.CD45.neg.PDL1.neg.C04.S220.comb</t>
  </si>
  <si>
    <t>cy79.p3.CD45.neg.PDL1.neg.G01.S265.comb</t>
  </si>
  <si>
    <t>cy79.p3.CD45.neg.PDL1.neg.E06.S246.comb</t>
  </si>
  <si>
    <t>cy79.p3.CD45.neg.PDL1.neg.B08.S212.comb</t>
  </si>
  <si>
    <t>cy79.p3.CD45.neg.PDL1.neg.B10.S214.comb</t>
  </si>
  <si>
    <t>cy79.p3.CD45.neg.PDL1.neg.E12.S252.comb</t>
  </si>
  <si>
    <t>cy79.p3.CD45.neg.PDL1.neg.D05.S233.comb</t>
  </si>
  <si>
    <t>cy79.p3.CD45.neg.PDL1.neg.D07.S235.comb</t>
  </si>
  <si>
    <t>cy79.p3.CD45.neg.PDL1.neg.F02.S254.comb</t>
  </si>
  <si>
    <t>cy79.p3.CD45.neg.PDL1.neg.G08.S272.comb</t>
  </si>
  <si>
    <t>cy79.p3.CD45.neg.PDL1.neg.H11.S287.comb</t>
  </si>
  <si>
    <t>cy79.p3.CD45.neg.PDL1.neg.D08.S236.comb</t>
  </si>
  <si>
    <t>cy79.p3.CD45.neg.PDL1.neg.H07.S283.comb</t>
  </si>
  <si>
    <t>cy79.p3.CD45.neg.PDL1.neg.C01.S217.comb</t>
  </si>
  <si>
    <t>cy79.p3.CD45.pos.PD1.neg.G03.S171.comb</t>
  </si>
  <si>
    <t>cy79.p3.CD45.neg.PDL1.neg.H01.S277.comb</t>
  </si>
  <si>
    <t>cy79.p3.CD45.neg.PDL1.neg.E11.S251.comb</t>
  </si>
  <si>
    <t>cy79.p3.CD45.neg.PDL1.neg.H05.S281.comb</t>
  </si>
  <si>
    <t>cy79.p3.CD45.neg.PDL1.neg.C03.S219.comb</t>
  </si>
  <si>
    <t>cy79.p3.CD45.pos.PD1.neg.G02.S170.comb</t>
  </si>
  <si>
    <t>cy79.p3.CD45.neg.PDL1.neg.G12.S276.comb</t>
  </si>
  <si>
    <t>cy79.p3.CD45.neg.PDL1.neg.F03.S255.comb</t>
  </si>
  <si>
    <t>cy79.p3.CD45.neg.PDL1.neg.H06.S282.comb</t>
  </si>
  <si>
    <t>cy79.p3.CD45.neg.PDL1.neg.G06.S270.comb</t>
  </si>
  <si>
    <t>cy79.p3.CD45.neg.PDL1.neg.B07.S211.comb</t>
  </si>
  <si>
    <t>cy79.p3.CD45.neg.PDL1.neg.G02.S266.comb</t>
  </si>
  <si>
    <t>cy79.p3.CD45.neg.PDL1.neg.C02.S218.comb</t>
  </si>
  <si>
    <t>cy79.p3.CD45.neg.PDL1.neg.H02.S278.comb</t>
  </si>
  <si>
    <t>cy79.p3.CD45.neg.PDL1.neg.B09.S213.comb</t>
  </si>
  <si>
    <t>cy79.p3.CD45.neg.PDL1.neg.C09.S225.comb</t>
  </si>
  <si>
    <t>cy79.p3.CD45.neg.PDL1.neg.C10.S226.comb</t>
  </si>
  <si>
    <t>cy79.p3.CD45.neg.PDL1.neg.E01.S241.comb</t>
  </si>
  <si>
    <t>cy79.p3.CD45.neg.PDL1.neg.B03.S207.comb</t>
  </si>
  <si>
    <t>cy79.p3.CD45.neg.PDL1.neg.A11.S203.comb</t>
  </si>
  <si>
    <t>cy79.p3.CD45.neg.PDL1.neg.F07.S259.comb</t>
  </si>
  <si>
    <t>cy79.p3.CD45.neg.PDL1.neg.B06.S210.comb</t>
  </si>
  <si>
    <t>cy79.p3.CD45.neg.PDL1.neg.A07.S199.comb</t>
  </si>
  <si>
    <t>cy79.p3.CD45.neg.PDL1.neg.B11.S215.comb</t>
  </si>
  <si>
    <t>cy79.p3.CD45.neg.PDL1.neg.E05.S245.comb</t>
  </si>
  <si>
    <t>cy79.p3.CD45.neg.PDL1.neg.D09.S237.comb</t>
  </si>
  <si>
    <t>cy79.p3.CD45.neg.PDL1.neg.C07.S223.comb</t>
  </si>
  <si>
    <t>cy79.p3.CD45.neg.PDL1.neg.H10.S286.comb</t>
  </si>
  <si>
    <t>cy79.p3.CD45.neg.PDL1.neg.G03.S267.comb</t>
  </si>
  <si>
    <t>cy79.p3.CD45.neg.PDL1.neg.F08.S260.comb</t>
  </si>
  <si>
    <t>cy79.p3.CD45.neg.PDL1.neg.F09.S261.comb</t>
  </si>
  <si>
    <t>cy79.p3.CD45.neg.PDL1.neg.H04.S280.comb</t>
  </si>
  <si>
    <t>cy79.p3.CD45.neg.PDL1.neg.A08.S200.comb</t>
  </si>
  <si>
    <t>cy79.p3.CD45.neg.PDL1.neg.H12.S288.comb</t>
  </si>
  <si>
    <t>cy79.p3.CD45.neg.PDL1.neg.F04.S256.comb</t>
  </si>
  <si>
    <t>cy79.p3.CD45.neg.PDL1.neg.E04.S244.comb</t>
  </si>
  <si>
    <t>cy80.CD45.pos.PD1.pos.D11.S143.comb</t>
  </si>
  <si>
    <t>cy80.CD45.pos.PD1.pos.G03.S171.comb</t>
  </si>
  <si>
    <t>cy80.CD45.pos.PD1.pos.D09.S141.comb</t>
  </si>
  <si>
    <t>cy80.CD45.pos.PD1.pos.B08.S116.comb</t>
  </si>
  <si>
    <t>cy80.CD45.pos.PD1.pos.E09.S153.comb</t>
  </si>
  <si>
    <t>cy80.CD45.pos.PD1.pos.B10.S118.comb</t>
  </si>
  <si>
    <t>cy79.p4.CD45.neg.PDL1.pos.D10.S430.comb</t>
  </si>
  <si>
    <t>cy79.p4.CD45.neg.PDL1.pos.C01.S409.comb</t>
  </si>
  <si>
    <t>cy79.p5.CD45.neg.PDL1.pos.C07.S703.comb</t>
  </si>
  <si>
    <t>cy79.p5.CD45.neg.PDL1.pos.B05.S689.comb</t>
  </si>
  <si>
    <t>cy79.p5.CD45.neg.PDL1.neg.G01.S841.comb</t>
  </si>
  <si>
    <t>cy79.p4.CD45.neg.PDL1.neg.D02.S1094.comb</t>
  </si>
  <si>
    <t>cy79.p4.CD45.neg.PDL1.neg.F06.S1122.comb</t>
  </si>
  <si>
    <t>cy79.p4.CD45.neg.PDL1.pos.A09.S393.comb</t>
  </si>
  <si>
    <t>cy79.p4.CD45.neg.PDL1.neg.F05.S1121.comb</t>
  </si>
  <si>
    <t>cy79.p4.CD45.neg.PDL1.neg.E05.S1109.comb</t>
  </si>
  <si>
    <t>cy80.CD45.neg.G08.S944.comb</t>
  </si>
  <si>
    <t>cy80.CD45.neg.E09.S921.comb</t>
  </si>
  <si>
    <t>cy79.p4.CD45.neg.PDL1.pos.E03.S435.comb</t>
  </si>
  <si>
    <t>cy79.p4.CD45.neg.PDL1.neg.C10.S1090.comb</t>
  </si>
  <si>
    <t>cy79.p4.CD45.neg.PDL1.pos.B02.S398.comb</t>
  </si>
  <si>
    <t>cy80.CD45.neg.F11.S935.comb</t>
  </si>
  <si>
    <t>cy79.p5.CD45.neg.PDL1.pos.H07.S763.comb</t>
  </si>
  <si>
    <t>cy79.p4.CD45.neg.PDL1.neg.B01.S1069.comb</t>
  </si>
  <si>
    <t>cy79.p5.CD45.neg.PDL1.pos.C12.S708.comb</t>
  </si>
  <si>
    <t>cy79.p5.CD45.neg.PDL1.pos.E07.S727.comb</t>
  </si>
  <si>
    <t>cy79.p5.CD45.neg.PDL1.neg.B11.S791.comb</t>
  </si>
  <si>
    <t>cy79.p5.CD45.neg.PDL1.pos.D03.S711.comb</t>
  </si>
  <si>
    <t>cy79.p5.CD45.neg.PDL1.neg.D07.S811.comb</t>
  </si>
  <si>
    <t>cy79.p4.CD45.neg.PDL1.neg.F11.S1127.comb</t>
  </si>
  <si>
    <t>cy80.CD45.neg.G09.S945.comb</t>
  </si>
  <si>
    <t>cy79.p5.CD45.neg.PDL1.pos.E02.S722.comb</t>
  </si>
  <si>
    <t>cy79.p5.CD45.neg.PDL1.neg.E06.S822.comb</t>
  </si>
  <si>
    <t>cy80.CD45.neg.G06.S942.comb</t>
  </si>
  <si>
    <t>cy79.p5.CD45.neg.PDL1.neg.A03.S771.comb</t>
  </si>
  <si>
    <t>cy79.p4.CD45.neg.PDL1.pos.E11.S443.comb</t>
  </si>
  <si>
    <t>cy79.p5.CD45.neg.PDL1.neg.H05.S857.comb</t>
  </si>
  <si>
    <t>cy79.p4.CD45.neg.PDL1.pos.C09.S417.comb</t>
  </si>
  <si>
    <t>cy79.p5.CD45.neg.PDL1.pos.F06.S738.comb</t>
  </si>
  <si>
    <t>cy79.p5.CD45.neg.PDL1.neg.E03.S819.comb</t>
  </si>
  <si>
    <t>cy79.p4.CD45.neg.PDL1.pos.C07.S415.comb</t>
  </si>
  <si>
    <t>cy79.p4.CD45.neg.PDL1.pos.D06.S426.comb</t>
  </si>
  <si>
    <t>cy79.p4.CD45.neg.PDL1.pos.E09.S441.comb</t>
  </si>
  <si>
    <t>cy79.p4.CD45.neg.PDL1.neg.C06.S1086.comb</t>
  </si>
  <si>
    <t>cy79.p5.CD45.neg.PDL1.pos.G10.S754.comb</t>
  </si>
  <si>
    <t>cy79.p5.CD45.neg.PDL1.pos.H02.S758.comb</t>
  </si>
  <si>
    <t>cy79.p4.CD45.neg.PDL1.pos.F05.S449.comb</t>
  </si>
  <si>
    <t>cy79.p5.CD45.neg.PDL1.neg.H12.S864.comb</t>
  </si>
  <si>
    <t>cy79.p5.CD45.neg.PDL1.pos.G09.S753.comb</t>
  </si>
  <si>
    <t>cy79.p4.CD45.neg.PDL1.pos.E06.S438.comb</t>
  </si>
  <si>
    <t>cy79.p5.CD45.neg.PDL1.neg.A10.S778.comb</t>
  </si>
  <si>
    <t>cy79.p5.CD45.neg.PDL1.neg.G02.S842.comb</t>
  </si>
  <si>
    <t>cy80.CD45.neg.A12.S876.comb</t>
  </si>
  <si>
    <t>cy79.p4.CD45.neg.PDL1.neg.E03.S1107.comb</t>
  </si>
  <si>
    <t>cy79.p4.CD45.neg.PDL1.neg.G05.S1133.comb</t>
  </si>
  <si>
    <t>cy79.p5.CD45.neg.PDL1.neg.C12.S804.comb</t>
  </si>
  <si>
    <t>cy79.p4.CD45.neg.PDL1.neg.G09.S1137.comb</t>
  </si>
  <si>
    <t>cy79.p5.CD45.neg.PDL1.pos.D02.S710.comb</t>
  </si>
  <si>
    <t>cy79.p4.CD45.neg.PDL1.neg.B05.S1073.comb</t>
  </si>
  <si>
    <t>cy79.p4.CD45.neg.PDL1.neg.C05.S1085.comb</t>
  </si>
  <si>
    <t>cy79.p4.CD45.neg.PDL1.neg.A04.S1060.comb</t>
  </si>
  <si>
    <t>cy79.p5.CD45.neg.PDL1.pos.H12.S768.comb</t>
  </si>
  <si>
    <t>cy80.CD45.neg.C01.S889.comb</t>
  </si>
  <si>
    <t>cy79.p4.CD45.neg.PDL1.pos.B04.S400.comb</t>
  </si>
  <si>
    <t>cy80.CD45.neg.E04.S916.comb</t>
  </si>
  <si>
    <t>cy79.p4.CD45.neg.PDL1.neg.B06.S1074.comb</t>
  </si>
  <si>
    <t>cy80.CD45.neg.A07.S871.comb</t>
  </si>
  <si>
    <t>cy80.CD45.neg.B10.S886.comb</t>
  </si>
  <si>
    <t>cy79.p4.CD45.neg.PDL1.neg.G11.S1139.comb</t>
  </si>
  <si>
    <t>cy79.p4.CD45.neg.PDL1.neg.D10.S1102.comb</t>
  </si>
  <si>
    <t>cy80.CD45.neg.B12.S888.comb</t>
  </si>
  <si>
    <t>cy79.p5.CD45.neg.PDL1.pos.E12.S732.comb</t>
  </si>
  <si>
    <t>cy79.p4.CD45.neg.PDL1.pos.E04.S436.comb</t>
  </si>
  <si>
    <t>cy80.CD45.neg.B02.S878.comb</t>
  </si>
  <si>
    <t>cy79.p5.CD45.neg.PDL1.neg.F09.S837.comb</t>
  </si>
  <si>
    <t>cy79.p4.CD45.neg.PDL1.pos.F08.S452.comb</t>
  </si>
  <si>
    <t>cy79.p5.CD45.neg.PDL1.pos.F07.S739.comb</t>
  </si>
  <si>
    <t>cy79.p4.CD45.neg.PDL1.pos.G01.S457.comb</t>
  </si>
  <si>
    <t>cy79.p4.CD45.neg.PDL1.pos.B01.S397.comb</t>
  </si>
  <si>
    <t>cy79.p5.CD45.neg.PDL1.neg.B12.S792.comb</t>
  </si>
  <si>
    <t>cy79.p5.CD45.neg.PDL1.pos.A08.S680.comb</t>
  </si>
  <si>
    <t>cy80.CD45.neg.C07.S895.comb</t>
  </si>
  <si>
    <t>cy80.CD45.neg.C11.S899.comb</t>
  </si>
  <si>
    <t>cy79.p4.CD45.neg.PDL1.pos.A05.S389.comb</t>
  </si>
  <si>
    <t>cy79.p4.CD45.neg.PDL1.pos.E07.S439.comb</t>
  </si>
  <si>
    <t>cy79.p5.CD45.neg.PDL1.neg.H08.S860.comb</t>
  </si>
  <si>
    <t>cy79.p5.CD45.neg.PDL1.pos.G08.S752.comb</t>
  </si>
  <si>
    <t>cy79.p5.CD45.neg.PDL1.pos.B11.S695.comb</t>
  </si>
  <si>
    <t>cy79.p4.CD45.neg.PDL1.pos.B09.S405.comb</t>
  </si>
  <si>
    <t>cy79.p4.CD45.neg.PDL1.neg.H02.S1142.comb</t>
  </si>
  <si>
    <t>cy79.p5.CD45.neg.PDL1.pos.D10.S718.comb</t>
  </si>
  <si>
    <t>cy79.p4.CD45.neg.PDL1.neg.F04.S1120.comb</t>
  </si>
  <si>
    <t>cy79.p5.CD45.neg.PDL1.neg.D08.S812.comb</t>
  </si>
  <si>
    <t>cy79.p5.CD45.neg.PDL1.pos.B12.S696.comb</t>
  </si>
  <si>
    <t>cy79.p5.CD45.neg.PDL1.pos.F03.S735.comb</t>
  </si>
  <si>
    <t>cy79.p4.CD45.neg.PDL1.neg.H07.S1147.comb</t>
  </si>
  <si>
    <t>cy79.p5.CD45.neg.PDL1.pos.B08.S692.comb</t>
  </si>
  <si>
    <t>cy79.p4.CD45.neg.PDL1.pos.G02.S458.comb</t>
  </si>
  <si>
    <t>cy79.p5.CD45.neg.PDL1.neg.E04.S820.comb</t>
  </si>
  <si>
    <t>cy80.CD45.neg.A10.S874.comb</t>
  </si>
  <si>
    <t>cy79.p5.CD45.neg.PDL1.pos.D07.S715.comb</t>
  </si>
  <si>
    <t>cy79.p4.CD45.neg.PDL1.neg.A02.S1058.comb</t>
  </si>
  <si>
    <t>cy79.p5.CD45.neg.PDL1.pos.C02.S698.comb</t>
  </si>
  <si>
    <t>cy79.p5.CD45.neg.PDL1.pos.G06.S750.comb</t>
  </si>
  <si>
    <t>cy79.p4.CD45.neg.PDL1.pos.F10.S454.comb</t>
  </si>
  <si>
    <t>cy79.p4.CD45.neg.PDL1.pos.G10.S466.comb</t>
  </si>
  <si>
    <t>cy79.p4.CD45.neg.PDL1.neg.A10.S1066.comb</t>
  </si>
  <si>
    <t>cy79.p5.CD45.neg.PDL1.pos.E01.S721.comb</t>
  </si>
  <si>
    <t>cy79.p5.CD45.neg.PDL1.pos.C05.S701.comb</t>
  </si>
  <si>
    <t>cy79.p4.CD45.neg.PDL1.neg.G02.S1130.comb</t>
  </si>
  <si>
    <t>cy79.p4.CD45.neg.PDL1.neg.B12.S1080.comb</t>
  </si>
  <si>
    <t>cy79.p5.CD45.neg.PDL1.neg.A08.S776.comb</t>
  </si>
  <si>
    <t>cy79.p4.CD45.neg.PDL1.pos.F01.S445.comb</t>
  </si>
  <si>
    <t>cy79.p5.CD45.neg.PDL1.neg.B07.S787.comb</t>
  </si>
  <si>
    <t>cy79.p5.CD45.neg.PDL1.neg.D02.S806.comb</t>
  </si>
  <si>
    <t>cy79.p5.CD45.neg.PDL1.neg.H11.S863.comb</t>
  </si>
  <si>
    <t>cy79.p4.CD45.neg.PDL1.pos.G09.S465.comb</t>
  </si>
  <si>
    <t>cy79.p4.CD45.neg.PDL1.pos.B12.S408.comb</t>
  </si>
  <si>
    <t>cy80.CD45.neg.A06.S870.comb</t>
  </si>
  <si>
    <t>cy79.p5.CD45.neg.PDL1.neg.F04.S832.comb</t>
  </si>
  <si>
    <t>cy79.p4.CD45.neg.PDL1.neg.D08.S1100.comb</t>
  </si>
  <si>
    <t>cy79.p5.CD45.neg.PDL1.pos.B03.S687.comb</t>
  </si>
  <si>
    <t>cy79.p4.CD45.neg.PDL1.pos.F04.S448.comb</t>
  </si>
  <si>
    <t>cy79.p5.CD45.neg.PDL1.neg.G08.S848.comb</t>
  </si>
  <si>
    <t>cy79.p4.CD45.neg.PDL1.neg.E09.S1113.comb</t>
  </si>
  <si>
    <t>cy79.p4.CD45.neg.PDL1.neg.H05.S1145.comb</t>
  </si>
  <si>
    <t>cy79.p4.CD45.neg.PDL1.pos.A06.S390.comb</t>
  </si>
  <si>
    <t>cy80.CD45.neg.B03.S879.comb</t>
  </si>
  <si>
    <t>cy79.p4.CD45.neg.PDL1.pos.B07.S403.comb</t>
  </si>
  <si>
    <t>cy79.p5.CD45.neg.PDL1.neg.A09.S777.comb</t>
  </si>
  <si>
    <t>cy79.p4.CD45.neg.PDL1.neg.C08.S1088.comb</t>
  </si>
  <si>
    <t>cy79.p5.CD45.neg.PDL1.pos.H09.S765.comb</t>
  </si>
  <si>
    <t>cy79.p4.CD45.neg.PDL1.pos.C06.S414.comb</t>
  </si>
  <si>
    <t>cy80.CD45.neg.E05.S917.comb</t>
  </si>
  <si>
    <t>cy79.p4.CD45.neg.PDL1.pos.B08.S404.comb</t>
  </si>
  <si>
    <t>cy79.p4.CD45.neg.PDL1.pos.H05.S473.comb</t>
  </si>
  <si>
    <t>cy79.p4.CD45.neg.PDL1.pos.D09.S429.comb</t>
  </si>
  <si>
    <t>cy79.p5.CD45.neg.PDL1.pos.C04.S700.comb</t>
  </si>
  <si>
    <t>cy80.CD45.neg.F08.S932.comb</t>
  </si>
  <si>
    <t>cy79.p5.CD45.neg.PDL1.pos.D09.S717.comb</t>
  </si>
  <si>
    <t>cy80.CD45.neg.B08.S884.comb</t>
  </si>
  <si>
    <t>cy79.p4.CD45.neg.PDL1.pos.B03.S399.comb</t>
  </si>
  <si>
    <t>cy79.p4.CD45.neg.PDL1.neg.B07.S1075.comb</t>
  </si>
  <si>
    <t>cy80.CD45.neg.D02.S902.comb</t>
  </si>
  <si>
    <t>cy79.p5.CD45.neg.PDL1.pos.F10.S742.comb</t>
  </si>
  <si>
    <t>cy79.p4.CD45.neg.PDL1.pos.G04.S460.comb</t>
  </si>
  <si>
    <t>cy80.CD45.neg.F01.S925.comb</t>
  </si>
  <si>
    <t>cy79.p5.CD45.neg.PDL1.pos.A05.S677.comb</t>
  </si>
  <si>
    <t>cy79.p4.CD45.neg.PDL1.neg.G12.S1140.comb</t>
  </si>
  <si>
    <t>cy79.p5.CD45.neg.PDL1.neg.C04.S796.comb</t>
  </si>
  <si>
    <t>cy79.p5.CD45.neg.PDL1.neg.D05.S809.comb</t>
  </si>
  <si>
    <t>cy79.p5.CD45.neg.PDL1.pos.B09.S693.comb</t>
  </si>
  <si>
    <t>cy80.CD45.neg.C03.S891.comb</t>
  </si>
  <si>
    <t>cy80.CD45.neg.C08.S896.comb</t>
  </si>
  <si>
    <t>cy79.p4.CD45.neg.PDL1.neg.G06.S1134.comb</t>
  </si>
  <si>
    <t>cy79.p4.CD45.neg.PDL1.neg.A11.S1067.comb</t>
  </si>
  <si>
    <t>cy79.p5.CD45.neg.PDL1.pos.F05.S737.comb</t>
  </si>
  <si>
    <t>cy79.p4.CD45.neg.PDL1.pos.B06.S402.comb</t>
  </si>
  <si>
    <t>cy79.p5.CD45.neg.PDL1.pos.G04.S748.comb</t>
  </si>
  <si>
    <t>cy79.p5.CD45.neg.PDL1.pos.G07.S751.comb</t>
  </si>
  <si>
    <t>cy79.p4.CD45.neg.PDL1.neg.F09.S1125.comb</t>
  </si>
  <si>
    <t>cy79.p4.CD45.neg.PDL1.neg.D11.S1103.comb</t>
  </si>
  <si>
    <t>cy79.p5.CD45.neg.PDL1.neg.F08.S836.comb</t>
  </si>
  <si>
    <t>cy79.p5.CD45.neg.PDL1.neg.D10.S814.comb</t>
  </si>
  <si>
    <t>cy79.p4.CD45.neg.PDL1.neg.C09.S1089.comb</t>
  </si>
  <si>
    <t>cy79.p4.CD45.neg.PDL1.neg.F07.S1123.comb</t>
  </si>
  <si>
    <t>cy79.p4.CD45.neg.PDL1.neg.G03.S1131.comb</t>
  </si>
  <si>
    <t>cy79.p4.CD45.neg.PDL1.pos.C11.S419.comb</t>
  </si>
  <si>
    <t>cy79.p4.CD45.neg.PDL1.neg.C02.S1082.comb</t>
  </si>
  <si>
    <t>cy79.p4.CD45.neg.PDL1.neg.H04.S1144.comb</t>
  </si>
  <si>
    <t>cy80.CD45.neg.E10.S922.comb</t>
  </si>
  <si>
    <t>cy80.CD45.neg.C02.S890.comb</t>
  </si>
  <si>
    <t>cy80.CD45.neg.D01.S901.comb</t>
  </si>
  <si>
    <t>cy79.p5.CD45.neg.PDL1.pos.H10.S766.comb</t>
  </si>
  <si>
    <t>cy79.p4.CD45.neg.PDL1.pos.A12.S396.comb</t>
  </si>
  <si>
    <t>cy79.p5.CD45.neg.PDL1.pos.G03.S747.comb</t>
  </si>
  <si>
    <t>cy79.p4.CD45.neg.PDL1.neg.F02.S1118.comb</t>
  </si>
  <si>
    <t>cy79.p4.CD45.neg.PDL1.neg.B10.S1078.comb</t>
  </si>
  <si>
    <t>cy80.CD45.neg.B04.S880.comb</t>
  </si>
  <si>
    <t>cy79.p5.CD45.neg.PDL1.pos.H11.S767.comb</t>
  </si>
  <si>
    <t>cy79.p4.CD45.neg.PDL1.pos.D08.S428.comb</t>
  </si>
  <si>
    <t>cy79.p4.CD45.neg.PDL1.pos.C05.S413.comb</t>
  </si>
  <si>
    <t>cy79.p5.CD45.neg.PDL1.neg.A07.S775.comb</t>
  </si>
  <si>
    <t>cy79.p5.CD45.neg.PDL1.pos.H03.S759.comb</t>
  </si>
  <si>
    <t>cy80.CD45.neg.E06.S918.comb</t>
  </si>
  <si>
    <t>cy79.p4.CD45.neg.PDL1.neg.D04.S1096.comb</t>
  </si>
  <si>
    <t>cy79.p5.CD45.neg.PDL1.neg.A11.S779.comb</t>
  </si>
  <si>
    <t>cy79.p4.CD45.neg.PDL1.neg.B03.S1071.comb</t>
  </si>
  <si>
    <t>cy79.p4.CD45.neg.PDL1.neg.E01.S1105.comb</t>
  </si>
  <si>
    <t>cy80.CD45.neg.D11.S911.comb</t>
  </si>
  <si>
    <t>cy79.p4.CD45.neg.PDL1.neg.A08.S1064.comb</t>
  </si>
  <si>
    <t>cy80.CD45.neg.B05.S881.comb</t>
  </si>
  <si>
    <t>cy79.p5.CD45.neg.PDL1.neg.A12.S780.comb</t>
  </si>
  <si>
    <t>cy79.p4.CD45.neg.PDL1.pos.G03.S459.comb</t>
  </si>
  <si>
    <t>cy79.p5.CD45.neg.PDL1.neg.F02.S830.comb</t>
  </si>
  <si>
    <t>cy79.p5.CD45.neg.PDL1.neg.F11.S839.comb</t>
  </si>
  <si>
    <t>cy79.p5.CD45.neg.PDL1.pos.E06.S726.comb</t>
  </si>
  <si>
    <t>cy79.p5.CD45.neg.PDL1.pos.B04.S688.comb</t>
  </si>
  <si>
    <t>cy79.p4.CD45.neg.PDL1.neg.C11.S1091.comb</t>
  </si>
  <si>
    <t>cy80.CD45.neg.D09.S909.comb</t>
  </si>
  <si>
    <t>cy79.p4.CD45.neg.PDL1.pos.F09.S453.comb</t>
  </si>
  <si>
    <t>cy79.p4.CD45.neg.PDL1.pos.E02.S434.comb</t>
  </si>
  <si>
    <t>cy79.p4.CD45.neg.PDL1.pos.C10.S418.comb</t>
  </si>
  <si>
    <t>cy79.p4.CD45.neg.PDL1.neg.G07.S1135.comb</t>
  </si>
  <si>
    <t>cy79.p4.CD45.neg.PDL1.pos.A11.S395.comb</t>
  </si>
  <si>
    <t>cy79.p4.CD45.neg.PDL1.pos.D02.S422.comb</t>
  </si>
  <si>
    <t>cy79.p4.CD45.neg.PDL1.neg.H10.S1150.comb</t>
  </si>
  <si>
    <t>cy79.p4.CD45.neg.PDL1.neg.G01.S1129.comb</t>
  </si>
  <si>
    <t>cy79.p4.CD45.neg.PDL1.neg.H03.S1143.comb</t>
  </si>
  <si>
    <t>cy79.p5.CD45.neg.PDL1.neg.G07.S847.comb</t>
  </si>
  <si>
    <t>cy79.p5.CD45.neg.PDL1.pos.F02.S734.comb</t>
  </si>
  <si>
    <t>cy80.CD45.neg.D10.S910.comb</t>
  </si>
  <si>
    <t>cy79.p4.CD45.neg.PDL1.pos.B10.S406.comb</t>
  </si>
  <si>
    <t>cy79.p4.CD45.neg.PDL1.neg.B09.S1077.comb</t>
  </si>
  <si>
    <t>cy79.p4.CD45.neg.PDL1.neg.D06.S1098.comb</t>
  </si>
  <si>
    <t>cy80.CD45.neg.H03.S951.comb</t>
  </si>
  <si>
    <t>cy79.p4.CD45.neg.PDL1.pos.F11.S455.comb</t>
  </si>
  <si>
    <t>cy80.CD45.neg.E01.S913.comb</t>
  </si>
  <si>
    <t>cy79.p4.CD45.neg.PDL1.pos.A08.S392.comb</t>
  </si>
  <si>
    <t>cy79.p4.CD45.neg.PDL1.pos.D12.S432.comb</t>
  </si>
  <si>
    <t>cy79.p5.CD45.neg.PDL1.neg.G03.S843.comb</t>
  </si>
  <si>
    <t>cy80.CD45.neg.H02.S950.comb</t>
  </si>
  <si>
    <t>cy80.CD45.neg.H09.S957.comb</t>
  </si>
  <si>
    <t>cy79.p5.CD45.neg.PDL1.neg.B04.S784.comb</t>
  </si>
  <si>
    <t>cy79.p5.CD45.neg.PDL1.neg.C09.S801.comb</t>
  </si>
  <si>
    <t>cy79.p5.CD45.neg.PDL1.neg.G09.S849.comb</t>
  </si>
  <si>
    <t>cy80.CD45.neg.A03.S867.comb</t>
  </si>
  <si>
    <t>cy79.p5.CD45.pos.PD1.pos.E02.S626.comb</t>
  </si>
  <si>
    <t>cy79.p5.CD45.neg.PDL1.neg.H07.S859.comb</t>
  </si>
  <si>
    <t>cy80.CD45.neg.D07.S907.comb</t>
  </si>
  <si>
    <t>cy79.p5.CD45.neg.PDL1.pos.E08.S728.comb</t>
  </si>
  <si>
    <t>cy79.p4.CD45.neg.PDL1.pos.C12.S420.comb</t>
  </si>
  <si>
    <t>cy79.p5.CD45.neg.PDL1.pos.E03.S723.comb</t>
  </si>
  <si>
    <t>cy80.CD45.neg.C09.S897.comb</t>
  </si>
  <si>
    <t>cy79.p5.CD45.neg.PDL1.neg.H10.S862.comb</t>
  </si>
  <si>
    <t>cy79.p4.CD45.neg.PDL1.neg.A03.S1059.comb</t>
  </si>
  <si>
    <t>cy79.p5.CD45.neg.PDL1.neg.H06.S858.comb</t>
  </si>
  <si>
    <t>cy80.CD45.neg.B01.S877.comb</t>
  </si>
  <si>
    <t>cy79.p5.CD45.neg.PDL1.neg.F05.S833.comb</t>
  </si>
  <si>
    <t>cy80.CD45.neg.D03.S903.comb</t>
  </si>
  <si>
    <t>cy79.p5.CD45.neg.PDL1.neg.A05.S773.comb</t>
  </si>
  <si>
    <t>cy79.p4.CD45.neg.PDL1.neg.B11.S1079.comb</t>
  </si>
  <si>
    <t>cy79.p4.CD45.neg.PDL1.neg.A12.S1068.comb</t>
  </si>
  <si>
    <t>cy79.p4.CD45.neg.PDL1.pos.F06.S450.comb</t>
  </si>
  <si>
    <t>cy79.p5.CD45.neg.PDL1.pos.G05.S749.comb</t>
  </si>
  <si>
    <t>cy79.p4.CD45.neg.PDL1.pos.C04.S412.comb</t>
  </si>
  <si>
    <t>cy79.p4.CD45.neg.PDL1.neg.F03.S1119.comb</t>
  </si>
  <si>
    <t>cy79.p4.CD45.neg.PDL1.neg.H09.S1149.comb</t>
  </si>
  <si>
    <t>cy79.p4.CD45.neg.PDL1.pos.D01.S421.comb</t>
  </si>
  <si>
    <t>cy79.p4.CD45.neg.PDL1.pos.D05.S425.comb</t>
  </si>
  <si>
    <t>cy79.p4.CD45.neg.PDL1.pos.B11.S407.comb</t>
  </si>
  <si>
    <t>cy79.p5.CD45.neg.PDL1.neg.G04.S844.comb</t>
  </si>
  <si>
    <t>cy79.p5.CD45.neg.PDL1.pos.G02.S746.comb</t>
  </si>
  <si>
    <t>cy79.p5.CD45.neg.PDL1.pos.E10.S730.comb</t>
  </si>
  <si>
    <t>cy79.p4.CD45.neg.PDL1.pos.H11.S479.comb</t>
  </si>
  <si>
    <t>cy79.p4.CD45.neg.PDL1.neg.H01.S1141.comb</t>
  </si>
  <si>
    <t>cy79.p4.CD45.neg.PDL1.neg.B04.S1072.comb</t>
  </si>
  <si>
    <t>cy79.p4.CD45.neg.PDL1.pos.E10.S442.comb</t>
  </si>
  <si>
    <t>cy79.p5.CD45.neg.PDL1.pos.F09.S741.comb</t>
  </si>
  <si>
    <t>cy79.p5.CD45.neg.PDL1.pos.C11.S707.comb</t>
  </si>
  <si>
    <t>cy79.p4.CD45.neg.PDL1.pos.C02.S410.comb</t>
  </si>
  <si>
    <t>cy80.CD45.neg.F05.S929.comb</t>
  </si>
  <si>
    <t>cy79.p5.CD45.neg.PDL1.neg.C02.S794.comb</t>
  </si>
  <si>
    <t>cy79.p4.CD45.neg.PDL1.pos.A04.S388.comb</t>
  </si>
  <si>
    <t>cy79.p4.CD45.neg.PDL1.pos.D03.S423.comb</t>
  </si>
  <si>
    <t>cy80.CD45.neg.A05.S869.comb</t>
  </si>
  <si>
    <t>cy79.p4.CD45.neg.PDL1.neg.F12.S1128.comb</t>
  </si>
  <si>
    <t>cy79.p5.CD45.neg.PDL1.pos.H06.S762.comb</t>
  </si>
  <si>
    <t>cy80.CD45.neg.H08.S956.comb</t>
  </si>
  <si>
    <t>cy79.p5.CD45.neg.PDL1.pos.C10.S706.comb</t>
  </si>
  <si>
    <t>cy79.p5.CD45.neg.PDL1.pos.G11.S755.comb</t>
  </si>
  <si>
    <t>cy79.p5.CD45.neg.PDL1.pos.A11.S683.comb</t>
  </si>
  <si>
    <t>cy79.p4.CD45.neg.PDL1.neg.F08.S1124.comb</t>
  </si>
  <si>
    <t>cy79.p5.CD45.neg.PDL1.neg.D03.S807.comb</t>
  </si>
  <si>
    <t>cy79.p4.CD45.neg.PDL1.neg.G08.S1136.comb</t>
  </si>
  <si>
    <t>cy79.p5.CD45.neg.PDL1.neg.E02.S818.comb</t>
  </si>
  <si>
    <t>cy80.CD45.neg.G02.S938.comb</t>
  </si>
  <si>
    <t>cy80.CD45.neg.E02.S914.comb</t>
  </si>
  <si>
    <t>cy79.p4.CD45.neg.PDL1.pos.A02.S386.comb</t>
  </si>
  <si>
    <t>cy80.CD45.neg.B11.S887.comb</t>
  </si>
  <si>
    <t>cy80.CD45.neg.D04.S904.comb</t>
  </si>
  <si>
    <t>cy79.p4.CD45.neg.PDL1.pos.G08.S464.comb</t>
  </si>
  <si>
    <t>cy80.CD45.neg.A09.S873.comb</t>
  </si>
  <si>
    <t>cy80.CD45.neg.G04.S940.comb</t>
  </si>
  <si>
    <t>cy79.p4.CD45.neg.PDL1.neg.C03.S1083.comb</t>
  </si>
  <si>
    <t>cy79.p5.CD45.neg.PDL1.neg.D04.S808.comb</t>
  </si>
  <si>
    <t>cy79.p4.CD45.neg.PDL1.neg.C12.S1092.comb</t>
  </si>
  <si>
    <t>cy79.p4.CD45.neg.PDL1.neg.B08.S1076.comb</t>
  </si>
  <si>
    <t>cy79.p5.CD45.neg.PDL1.pos.B02.S686.comb</t>
  </si>
  <si>
    <t>cy79.p5.CD45.neg.PDL1.pos.D05.S713.comb</t>
  </si>
  <si>
    <t>cy79.p5.CD45.neg.PDL1.neg.C03.S795.comb</t>
  </si>
  <si>
    <t>cy79.p5.CD45.neg.PDL1.pos.A10.S682.comb</t>
  </si>
  <si>
    <t>cy79.p4.CD45.neg.PDL1.neg.D01.S1093.comb</t>
  </si>
  <si>
    <t>cy79.p5.CD45.neg.PDL1.neg.A02.S770.comb</t>
  </si>
  <si>
    <t>cy79.p5.CD45.neg.PDL1.pos.F04.S736.comb</t>
  </si>
  <si>
    <t>cy80.CD45.neg.G01.S937.comb</t>
  </si>
  <si>
    <t>cy79.p5.CD45.neg.PDL1.pos.A04.S676.comb</t>
  </si>
  <si>
    <t>cy79.p5.CD45.neg.PDL1.neg.F10.S838.comb</t>
  </si>
  <si>
    <t>cy79.p4.CD45.neg.PDL1.neg.H11.S1151.comb</t>
  </si>
  <si>
    <t>cy79.p4.CD45.neg.PDL1.neg.E11.S1115.comb</t>
  </si>
  <si>
    <t>cy79.p1.CD45.neg.PDL1.pos.AS.C1.R1.F01.S61.comb</t>
  </si>
  <si>
    <t>cy79.p1.CD45.neg.PDL1.neg.AS.C4.R1.H05.S185.comb</t>
  </si>
  <si>
    <t>cy79.p1.CD45.pos.PD1.neg.AS.C1.R2.H12.S576.comb</t>
  </si>
  <si>
    <t>cy79.p1.CD45.neg.PDL1.neg.AS.C4.R1.D03.S135.comb</t>
  </si>
  <si>
    <t>cy79.p3.CD45.neg.PD1.pos.AS.C3.R1.E08.S344.comb</t>
  </si>
  <si>
    <t>cy79.p1.CD45.neg.PDL1.neg.AS.C4.R1.H03.S183.comb</t>
  </si>
  <si>
    <t>cy79.p3.CD45.neg.PD1.pos.AS.C3.R1.A09.S297.comb</t>
  </si>
  <si>
    <t>cy79.p1.CD45.neg.PDL1.neg.AS.C4.R1.D01.S133.comb</t>
  </si>
  <si>
    <t>cy79.p1.CD45.neg.PDL1.pos.AS.C1.R1.C02.S26.comb</t>
  </si>
  <si>
    <t>cy79.p1.CD45.neg.PDL1.pos.AS.C1.R1.D04.S40.comb</t>
  </si>
  <si>
    <t>cy79.p1.CD45.neg.PDL1.pos.AS.C1.R1.B11.S23.comb</t>
  </si>
  <si>
    <t>cy79.p3.CD45.neg.PD1.pos.AS.C3.R1.H11.S383.comb</t>
  </si>
  <si>
    <t>cy79.p1.CD45.neg.PDL1.pos.AS.C1.R1.C01.S25.comb</t>
  </si>
  <si>
    <t>cy79.p1.CD45.neg.PDL1.neg.AS.C4.R1.F10.S166.comb</t>
  </si>
  <si>
    <t>cy79.p3.CD45.neg.PD1.pos.AS.C3.R1.E05.S341.comb</t>
  </si>
  <si>
    <t>cy79.p1.CD45.neg.PDL1.neg.AS.C4.R1.F02.S158.comb</t>
  </si>
  <si>
    <t>cy79.p3.CD45.neg.PD1.pos.AS.C3.R1.E07.S343.comb</t>
  </si>
  <si>
    <t>cy79.p1.CD45.neg.PDL1.neg.AS.C4.R1.G11.S179.comb</t>
  </si>
  <si>
    <t>cy79.p1.CD45.neg.PDL1.pos.AS.C1.R1.E07.S55.comb</t>
  </si>
  <si>
    <t>cy79.p1.CD45.neg.PDL1.pos.AS.C1.R1.D06.S42.comb</t>
  </si>
  <si>
    <t>cy79.p1.CD45.pos.PD1.neg.AS.C1.R2.B01.S493.comb</t>
  </si>
  <si>
    <t>cy79.p1.CD45.neg.PDL1.pos.AS.C1.R1.F08.S68.comb</t>
  </si>
  <si>
    <t>cy79.p3.CD45.pos.PD1.pos.AS.C2.R1.F01.S445.comb</t>
  </si>
  <si>
    <t>cy79.p1.CD45.neg.PDL1.neg.AS.C4.R1.C10.S130.comb</t>
  </si>
  <si>
    <t>cy79.p3.CD45.neg.PD1.pos.AS.C3.R1.D12.S336.comb</t>
  </si>
  <si>
    <t>cy79.p3.CD45.neg.PD1.pos.AS.C3.R1.B07.S307.comb</t>
  </si>
  <si>
    <t>cy79.p1.CD45.neg.PDL1.pos.AS.C1.R1.C11.S35.comb</t>
  </si>
  <si>
    <t>cy79.p3.CD45.neg.PD1.pos.AS.C3.R1.C06.S318.comb</t>
  </si>
  <si>
    <t>cy79.p1.CD45.neg.PDL1.neg.AS.C4.R1.A05.S101.comb</t>
  </si>
  <si>
    <t>cy79.p3.CD45.neg.PD1.pos.AS.C3.R1.H12.S384.comb</t>
  </si>
  <si>
    <t>cy79.p1.CD45.neg.PDL1.neg.AS.C4.R1.F09.S165.comb</t>
  </si>
  <si>
    <t>cy79.p1.CD45.neg.PDL1.neg.AS.C4.R1.G06.S174.comb</t>
  </si>
  <si>
    <t>cy79.p3.CD45.neg.PD1.pos.AS.C3.R1.B09.S309.comb</t>
  </si>
  <si>
    <t>cy79.p3.CD45.neg.PD1.pos.AS.C3.R1.G05.S365.comb</t>
  </si>
  <si>
    <t>cy79.p3.CD45.neg.PD1.pos.AS.C3.R1.G04.S364.comb</t>
  </si>
  <si>
    <t>cy79.p1.CD45.neg.PDL1.pos.AS.C1.R1.F09.S69.comb</t>
  </si>
  <si>
    <t>cy79.p3.CD45.neg.PD1.pos.AS.C3.R1.A12.S300.comb</t>
  </si>
  <si>
    <t>cy79.p3.CD45.neg.PD1.pos.AS.C3.R1.A06.S294.comb</t>
  </si>
  <si>
    <t>cy79.p1.CD45.neg.PDL1.neg.AS.C4.R1.H02.S182.comb</t>
  </si>
  <si>
    <t>cy79.p3.CD45.neg.PD1.pos.AS.C3.R1.F10.S358.comb</t>
  </si>
  <si>
    <t>cy79.p1.CD45.neg.PDL1.neg.AS.C4.R1.B02.S110.comb</t>
  </si>
  <si>
    <t>cy79.p1.CD45.neg.PDL1.pos.AS.C1.R1.D08.S44.comb</t>
  </si>
  <si>
    <t>cy79.p1.CD45.neg.PDL1.pos.AS.C1.R1.D12.S48.comb</t>
  </si>
  <si>
    <t>cy79.p3.CD45.neg.PD1.pos.AS.C3.R1.E09.S345.comb</t>
  </si>
  <si>
    <t>cy79.p1.CD45.neg.PDL1.pos.AS.C1.R1.B05.S17.comb</t>
  </si>
  <si>
    <t>cy79.p3.CD45.neg.PD1.pos.AS.C3.R1.D09.S333.comb</t>
  </si>
  <si>
    <t>cy79.p1.CD45.neg.PDL1.pos.AS.C1.R1.B01.S13.comb</t>
  </si>
  <si>
    <t>cy79.p1.CD45.pos.PD1.neg.AS.C1.R2.G12.S564.comb</t>
  </si>
  <si>
    <t>cy79.p1.CD45.neg.PDL1.pos.AS.C1.R1.G04.S76.comb</t>
  </si>
  <si>
    <t>cy79.p1.CD45.neg.PDL1.pos.AS.C1.R1.E03.S51.comb</t>
  </si>
  <si>
    <t>cy79.p1.CD45.neg.PDL1.neg.AS.C4.R1.G03.S171.comb</t>
  </si>
  <si>
    <t>cy79.p3.CD45.neg.PD1.pos.AS.C3.R1.A02.S290.comb</t>
  </si>
  <si>
    <t>cy79.p1.CD45.neg.PDL1.neg.AS.C4.R1.G10.S178.comb</t>
  </si>
  <si>
    <t>cy79.p1.CD45.neg.PDL1.neg.AS.C4.R1.H10.S190.comb</t>
  </si>
  <si>
    <t>cy79.p3.CD45.neg.PD1.pos.AS.C3.R1.E10.S346.comb</t>
  </si>
  <si>
    <t>cy79.p3.CD45.neg.PD1.pos.AS.C3.R1.F12.S360.comb</t>
  </si>
  <si>
    <t>cy79.p3.CD45.neg.PD1.pos.AS.C3.R1.G12.S372.comb</t>
  </si>
  <si>
    <t>cy79.p3.CD45.neg.PD1.pos.AS.C3.R1.C02.S314.comb</t>
  </si>
  <si>
    <t>cy79.p1.CD45.neg.PDL1.pos.AS.C1.R1.C07.S31.comb</t>
  </si>
  <si>
    <t>cy79.p1.CD45.neg.PDL1.pos.AS.C1.R1.D01.S37.comb</t>
  </si>
  <si>
    <t>cy79.p1.CD45.neg.PDL1.neg.AS.C4.R1.A04.S100.comb</t>
  </si>
  <si>
    <t>cy79.p1.CD45.neg.PDL1.neg.AS.C4.R1.H08.S188.comb</t>
  </si>
  <si>
    <t>cy79.p3.CD45.neg.PD1.pos.AS.C3.R1.E02.S338.comb</t>
  </si>
  <si>
    <t>cy79.p1.CD45.neg.PDL1.pos.AS.C1.R1.C09.S33.comb</t>
  </si>
  <si>
    <t>cy79.p3.CD45.neg.PD1.pos.AS.C3.R1.A03.S291.comb</t>
  </si>
  <si>
    <t>cy79.p1.CD45.neg.PDL1.neg.AS.C4.R1.H06.S186.comb</t>
  </si>
  <si>
    <t>cy79.p1.CD45.neg.PDL1.neg.AS.C4.R1.H12.S192.comb</t>
  </si>
  <si>
    <t>cy79.p1.CD45.neg.PDL1.pos.AS.C1.R1.A03.S3.comb</t>
  </si>
  <si>
    <t>cy79.p1.CD45.neg.PDL1.pos.AS.C1.R1.A08.S8.comb</t>
  </si>
  <si>
    <t>cy79.p3.CD45.neg.PD1.pos.AS.C3.R1.E06.S342.comb</t>
  </si>
  <si>
    <t>cy79.p1.CD45.neg.PDL1.pos.AS.C1.R1.E06.S54.comb</t>
  </si>
  <si>
    <t>cy79.p1.CD45.neg.PDL1.neg.AS.C4.R1.C11.S131.comb</t>
  </si>
  <si>
    <t>cy79.p1.CD45.neg.PDL1.neg.AS.C4.R1.A09.S105.comb</t>
  </si>
  <si>
    <t>cy79.p1.CD45.neg.PDL1.neg.AS.C4.R1.G01.S169.comb</t>
  </si>
  <si>
    <t>cy79.p3.CD45.neg.PD1.pos.AS.C3.R1.H06.S378.comb</t>
  </si>
  <si>
    <t>cy79.p1.CD45.neg.PDL1.pos.AS.C1.R1.D11.S47.comb</t>
  </si>
  <si>
    <t>cy79.p3.CD45.neg.PD1.pos.AS.C3.R1.C10.S322.comb</t>
  </si>
  <si>
    <t>cy79.p1.CD45.neg.PDL1.pos.AS.C1.R1.D07.S43.comb</t>
  </si>
  <si>
    <t>cy79.p3.CD45.neg.PD1.pos.AS.C3.R1.E12.S348.comb</t>
  </si>
  <si>
    <t>cy79.p1.CD45.neg.PDL1.pos.AS.C1.R1.G12.S84.comb</t>
  </si>
  <si>
    <t>cy79.p3.CD45.neg.PD1.pos.AS.C3.R1.F09.S357.comb</t>
  </si>
  <si>
    <t>cy79.p3.CD45.neg.PD1.pos.AS.C3.R1.C08.S320.comb</t>
  </si>
  <si>
    <t>cy79.p1.CD45.neg.PDL1.pos.AS.C1.R1.B06.S18.comb</t>
  </si>
  <si>
    <t>cy79.p3.CD45.neg.PD1.pos.AS.C3.R1.G10.S370.comb</t>
  </si>
  <si>
    <t>cy79.p1.CD45.neg.PDL1.neg.AS.C4.R1.B06.S114.comb</t>
  </si>
  <si>
    <t>cy79.p1.CD45.pos.PD1.neg.AS.C1.R2.C10.S514.comb</t>
  </si>
  <si>
    <t>cy79.p1.CD45.neg.PDL1.neg.AS.C4.R1.D10.S142.comb</t>
  </si>
  <si>
    <t>cy79.p1.CD45.neg.PDL1.neg.AS.C4.R1.D08.S140.comb</t>
  </si>
  <si>
    <t>cy79.p1.CD45.neg.PDL1.neg.AS.C4.R1.B01.S109.comb</t>
  </si>
  <si>
    <t>cy79.p1.CD45.neg.PDL1.neg.AS.C4.R1.F12.S168.comb</t>
  </si>
  <si>
    <t>cy79.p1.CD45.neg.PDL1.neg.AS.C4.R1.C03.S123.comb</t>
  </si>
  <si>
    <t>cy79.p3.CD45.neg.PD1.pos.AS.C3.R1.C09.S321.comb</t>
  </si>
  <si>
    <t>cy79.p1.CD45.neg.PDL1.neg.AS.C4.R1.H04.S184.comb</t>
  </si>
  <si>
    <t>cy79.p1.CD45.neg.PDL1.neg.AS.C4.R1.F08.S164.comb</t>
  </si>
  <si>
    <t>cy79.p3.CD45.neg.PD1.pos.AS.C3.R1.G03.S363.comb</t>
  </si>
  <si>
    <t>cy79.p3.CD45.neg.PD1.pos.AS.C3.R1.F08.S356.comb</t>
  </si>
  <si>
    <t>cy79.p3.CD45.neg.PD1.pos.AS.C3.R1.G11.S371.comb</t>
  </si>
  <si>
    <t>cy79.p3.CD45.neg.PD1.pos.AS.C3.R1.B12.S312.comb</t>
  </si>
  <si>
    <t>cy79.p1.CD45.neg.PDL1.neg.AS.C4.R1.G07.S175.comb</t>
  </si>
  <si>
    <t>cy79.p1.CD45.neg.PDL1.pos.AS.C1.R1.E09.S57.comb</t>
  </si>
  <si>
    <t>cy79.p3.CD45.neg.PD1.pos.AS.C3.R1.D03.S327.comb</t>
  </si>
  <si>
    <t>cy79.p1.CD45.neg.PDL1.pos.AS.C1.R1.G02.S74.comb</t>
  </si>
  <si>
    <t>cy79.p1.CD45.neg.PDL1.neg.AS.C4.R1.A08.S104.comb</t>
  </si>
  <si>
    <t>cy79.p3.CD45.neg.PD1.pos.AS.C3.R1.C12.S324.comb</t>
  </si>
  <si>
    <t>cy79.p1.CD45.neg.PDL1.neg.AS.C4.R1.C09.S129.comb</t>
  </si>
  <si>
    <t>cy79.p1.CD45.neg.PDL1.neg.AS.C4.R1.C06.S126.comb</t>
  </si>
  <si>
    <t>cy79.p3.CD45.neg.PD1.pos.AS.C3.R1.E03.S339.comb</t>
  </si>
  <si>
    <t>cy79.p1.CD45.neg.PDL1.neg.AS.C4.R1.B03.S111.comb</t>
  </si>
  <si>
    <t>cy79.p1.CD45.neg.PDL1.neg.AS.C4.R1.C04.S124.comb</t>
  </si>
  <si>
    <t>cy79.p3.CD45.neg.PD1.pos.AS.C3.R1.D02.S326.comb</t>
  </si>
  <si>
    <t>cy79.p1.CD45.neg.PDL1.neg.AS.C4.R1.G09.S177.comb</t>
  </si>
  <si>
    <t>cy79.p1.CD45.neg.PDL1.neg.AS.C4.R1.A02.S98.comb</t>
  </si>
  <si>
    <t>cy79.p1.CD45.neg.PDL1.pos.AS.C1.R1.A09.S9.comb</t>
  </si>
  <si>
    <t>cy79.p1.CD45.neg.PDL1.neg.AS.C4.R1.B05.S113.comb</t>
  </si>
  <si>
    <t>cy79.p1.CD45.neg.PDL1.pos.AS.C1.R1.A06.S6.comb</t>
  </si>
  <si>
    <t>cy79.p1.CD45.neg.PDL1.neg.AS.C4.R1.C12.S132.comb</t>
  </si>
  <si>
    <t>cy79.p1.CD45.neg.PDL1.pos.AS.C1.R1.E02.S50.comb</t>
  </si>
  <si>
    <t>cy79.p1.CD45.neg.PDL1.pos.AS.C1.R1.F02.S62.comb</t>
  </si>
  <si>
    <t>cy79.p1.CD45.neg.PDL1.pos.AS.C1.R1.F10.S70.comb</t>
  </si>
  <si>
    <t>cy79.p3.CD45.neg.PD1.pos.AS.C3.R1.G01.S361.comb</t>
  </si>
  <si>
    <t>cy79.p3.CD45.neg.PD1.pos.AS.C3.R1.G06.S366.comb</t>
  </si>
  <si>
    <t>cy79.p1.CD45.neg.PDL1.pos.AS.C1.R1.G11.S83.comb</t>
  </si>
  <si>
    <t>cy79.p1.CD45.neg.PDL1.pos.AS.C1.R1.G05.S77.comb</t>
  </si>
  <si>
    <t>cy79.p1.CD45.neg.PDL1.pos.AS.C1.R1.A11.S11.comb</t>
  </si>
  <si>
    <t>cy79.p1.CD45.neg.PDL1.neg.AS.C4.R1.E01.S145.comb</t>
  </si>
  <si>
    <t>cy79.p1.CD45.neg.PDL1.pos.AS.C1.R1.E05.S53.comb</t>
  </si>
  <si>
    <t>cy79.p1.CD45.neg.PDL1.neg.AS.C4.R1.C05.S125.comb</t>
  </si>
  <si>
    <t>cy79.p3.CD45.neg.PD1.pos.AS.C3.R1.F03.S351.comb</t>
  </si>
  <si>
    <t>cy79.p3.CD45.neg.PD1.pos.AS.C3.R1.D08.S332.comb</t>
  </si>
  <si>
    <t>cy79.p1.CD45.neg.PDL1.pos.AS.C1.R1.B04.S16.comb</t>
  </si>
  <si>
    <t>cy79.p1.CD45.neg.PDL1.pos.AS.C1.R1.A12.S12.comb</t>
  </si>
  <si>
    <t>cy79.p3.CD45.neg.PD1.pos.AS.C3.R1.E11.S347.comb</t>
  </si>
  <si>
    <t>cy79.p1.CD45.neg.PDL1.pos.AS.C1.R1.E04.S52.comb</t>
  </si>
  <si>
    <t>cy79.p1.CD45.neg.PDL1.pos.AS.C1.R1.G08.S80.comb</t>
  </si>
  <si>
    <t>cy79.p1.CD45.neg.PDL1.neg.AS.C4.R1.A10.S106.comb</t>
  </si>
  <si>
    <t>cy79.p3.CD45.neg.PD1.pos.AS.C3.R1.D07.S331.comb</t>
  </si>
  <si>
    <t>cy79.p3.CD45.neg.PD1.pos.AS.C3.R1.C05.S317.comb</t>
  </si>
  <si>
    <t>cy79.p3.CD45.neg.PD1.pos.AS.C3.R1.B06.S306.comb</t>
  </si>
  <si>
    <t>cy79.p1.CD45.neg.PDL1.neg.AS.C4.R1.H09.S189.comb</t>
  </si>
  <si>
    <t>cy79.p1.CD45.neg.PDL1.neg.AS.C4.R1.B09.S117.comb</t>
  </si>
  <si>
    <t>cy79.p3.CD45.neg.PD1.pos.AS.C3.R1.H02.S374.comb</t>
  </si>
  <si>
    <t>cy79.p1.CD45.neg.PDL1.pos.AS.C1.R1.G06.S78.comb</t>
  </si>
  <si>
    <t>cy79.p1.CD45.neg.PDL1.pos.AS.C1.R1.D10.S46.comb</t>
  </si>
  <si>
    <t>cy79.p1.CD45.neg.PDL1.neg.AS.C4.R1.C07.S127.comb</t>
  </si>
  <si>
    <t>cy79.p1.CD45.neg.PDL1.pos.AS.C1.R1.E11.S59.comb</t>
  </si>
  <si>
    <t>cy79.p1.CD45.neg.PDL1.pos.AS.C1.R1.C10.S34.comb</t>
  </si>
  <si>
    <t>cy79.p1.CD45.neg.PDL1.neg.AS.C4.R1.B04.S112.comb</t>
  </si>
  <si>
    <t>cy79.p3.CD45.neg.PD1.pos.AS.C3.R1.B11.S311.comb</t>
  </si>
  <si>
    <t>cy79.p1.CD45.neg.PDL1.pos.AS.C1.R1.G09.S81.comb</t>
  </si>
  <si>
    <t>cy79.p1.CD45.neg.PDL1.pos.AS.C1.R1.G03.S75.comb</t>
  </si>
  <si>
    <t>cy79.p3.CD45.neg.PD1.pos.AS.C3.R1.B10.S310.comb</t>
  </si>
  <si>
    <t>cy79.p1.CD45.neg.PDL1.neg.AS.C4.R1.G12.S180.comb</t>
  </si>
  <si>
    <t>cy79.p1.CD45.neg.PDL1.pos.AS.C1.R1.G07.S79.comb</t>
  </si>
  <si>
    <t>cy79.p1.CD45.neg.PDL1.neg.AS.C4.R1.G04.S172.comb</t>
  </si>
  <si>
    <t>cy79.p1.CD45.neg.PDL1.neg.AS.C4.R1.B07.S115.comb</t>
  </si>
  <si>
    <t>cy79.p1.CD45.neg.PDL1.neg.AS.C4.R1.H07.S187.comb</t>
  </si>
  <si>
    <t>cy79.p1.CD45.neg.PDL1.pos.AS.C1.R1.F03.S63.comb</t>
  </si>
  <si>
    <t>cy79.p1.CD45.neg.PDL1.neg.AS.C4.R1.C08.S128.comb</t>
  </si>
  <si>
    <t>cy79.p1.CD45.neg.PDL1.neg.AS.C4.R1.F04.S160.comb</t>
  </si>
  <si>
    <t>cy79.p3.CD45.neg.PD1.pos.AS.C3.R1.B04.S304.comb</t>
  </si>
  <si>
    <t>cy79.p1.CD45.neg.PDL1.neg.AS.C4.R1.A12.S108.comb</t>
  </si>
  <si>
    <t>cy79.p1.CD45.neg.PDL1.neg.AS.C4.R1.F06.S162.comb</t>
  </si>
  <si>
    <t>cy79.p3.CD45.neg.PD1.pos.AS.C3.R1.C04.S316.comb</t>
  </si>
  <si>
    <t>cy79.p1.CD45.neg.PDL1.neg.AS.C4.R1.F11.S167.comb</t>
  </si>
  <si>
    <t>cy79.p3.CD45.neg.PD1.pos.AS.C3.R1.H03.S375.comb</t>
  </si>
  <si>
    <t>cy79.p1.CD45.neg.PDL1.neg.AS.C4.R1.G02.S170.comb</t>
  </si>
  <si>
    <t>cy79.p3.CD45.neg.PD1.pos.AS.C3.R1.D04.S328.comb</t>
  </si>
  <si>
    <t>cy79.p1.CD45.neg.PDL1.neg.AS.C4.R1.B11.S119.comb</t>
  </si>
  <si>
    <t>cy79.p1.CD45.neg.PDL1.pos.AS.C1.R1.A07.S7.comb</t>
  </si>
  <si>
    <t>cy79.p1.CD45.neg.PDL1.pos.AS.C1.R1.E08.S56.comb</t>
  </si>
  <si>
    <t>cy79.p1.CD45.neg.PDL1.neg.AS.C4.R1.F03.S159.comb</t>
  </si>
  <si>
    <t>cy79.p3.CD45.neg.PD1.pos.AS.C3.R1.H01.S373.comb</t>
  </si>
  <si>
    <t>cy79.p3.CD45.neg.PD1.pos.AS.C3.R1.D10.S334.comb</t>
  </si>
  <si>
    <t>cy79.p3.CD45.neg.PD1.pos.AS.C3.R1.D11.S335.comb</t>
  </si>
  <si>
    <t>cy79.p1.CD45.neg.PDL1.pos.AS.C1.R1.B08.S20.comb</t>
  </si>
  <si>
    <t>cy79.p1.CD45.neg.PDL1.pos.AS.C1.R1.A04.S4.comb</t>
  </si>
  <si>
    <t>cy79.p1.CD45.neg.PDL1.neg.AS.C4.R1.H01.S181.comb</t>
  </si>
  <si>
    <t>cy79.p1.CD45.neg.PDL1.pos.AS.C1.R1.D09.S45.comb</t>
  </si>
  <si>
    <t>cy79.p1.CD45.neg.PDL1.neg.AS.C4.R1.F01.S157.comb</t>
  </si>
  <si>
    <t>cy79.p1.CD45.neg.PDL1.pos.AS.C1.R1.E01.S49.comb</t>
  </si>
  <si>
    <t>cy79.p1.CD45.neg.PDL1.pos.AS.C1.R1.F06.S66.comb</t>
  </si>
  <si>
    <t>cy79.p1.CD45.neg.PDL1.pos.AS.C1.R1.C08.S32.comb</t>
  </si>
  <si>
    <t>cy79.p1.CD45.pos.PD1.neg.AS.C1.R2.F05.S545.comb</t>
  </si>
  <si>
    <t>cy79.p1.CD45.neg.PDL1.pos.AS.C1.R1.B02.S14.comb</t>
  </si>
  <si>
    <t>cy79.p1.CD45.neg.PDL1.pos.AS.C1.R1.B12.S24.comb</t>
  </si>
  <si>
    <t>cy79.p3.CD45.neg.PD1.pos.AS.C3.R1.B08.S308.comb</t>
  </si>
  <si>
    <t>cy79.p1.CD45.neg.PDL1.neg.AS.C4.R1.D05.S137.comb</t>
  </si>
  <si>
    <t>cy79.p1.CD45.neg.PDL1.neg.AS.C4.R1.D12.S144.comb</t>
  </si>
  <si>
    <t>cy79.p1.CD45.neg.PDL1.neg.AS.C4.R1.B10.S118.comb</t>
  </si>
  <si>
    <t>cy79.p1.CD45.neg.PDL1.pos.AS.C1.R1.B07.S19.comb</t>
  </si>
  <si>
    <t>cy79.p1.CD45.neg.PDL1.pos.AS.C1.R1.G10.S82.comb</t>
  </si>
  <si>
    <t>cy79.p1.CD45.neg.PDL1.pos.AS.C1.R1.A10.S10.comb</t>
  </si>
  <si>
    <t>cy79.p3.CD45.neg.PD1.pos.AS.C3.R1.C01.S313.comb</t>
  </si>
  <si>
    <t>cy79.p1.CD45.neg.PDL1.neg.AS.C4.R1.F07.S163.comb</t>
  </si>
  <si>
    <t>cy79.p1.CD45.neg.PDL1.neg.AS.C4.R1.D02.S134.comb</t>
  </si>
  <si>
    <t>cy79.p1.CD45.neg.PDL1.neg.AS.C4.R1.C01.S121.comb</t>
  </si>
  <si>
    <t>cy79.p1.CD45.neg.PDL1.pos.AS.C1.R1.C04.S28.comb</t>
  </si>
  <si>
    <t>cy79.p1.CD45.neg.PDL1.neg.AS.C4.R1.D06.S138.comb</t>
  </si>
  <si>
    <t>cy79.p1.CD45.neg.PDL1.neg.AS.C4.R1.D09.S141.comb</t>
  </si>
  <si>
    <t>cy79.p1.CD45.neg.PDL1.pos.AS.C1.R1.G01.S73.comb</t>
  </si>
  <si>
    <t>cy79.p1.CD45.neg.PDL1.pos.AS.C1.R1.F07.S67.comb</t>
  </si>
  <si>
    <t>cy79.p1.CD45.pos.PD1.neg.AS.C1.R2.C11.S515.comb</t>
  </si>
  <si>
    <t>cy80.Cd45.pos.PD1.pos.C08.S68.comb</t>
  </si>
  <si>
    <t>cy80.Cd45.pos.Pd1.neg.S372.H12.S372.comb</t>
  </si>
  <si>
    <t>cy80.Cd45.pos.Pd1.neg.S365.H05.S365.comb</t>
  </si>
  <si>
    <t>cy80.Cd45.pos.PD1.pos.D01.S85.comb</t>
  </si>
  <si>
    <t>cy80.Cd45.pos.PD1.pos.S136.F04.S136.comb</t>
  </si>
  <si>
    <t>cy80.Cd45.pos.PD1.pos.C12.S72.comb</t>
  </si>
  <si>
    <t>cy80.Cd45.pos.Pd1.neg.S204.A12.S204.comb</t>
  </si>
  <si>
    <t>cy80.Cd45.pos.Pd1.neg.S228.B12.S228.comb</t>
  </si>
  <si>
    <t>cy80.Cd45.pos.PD1.pos.D12.S96.comb</t>
  </si>
  <si>
    <t>Cy71_CD45_G12_S564_comb</t>
  </si>
  <si>
    <t>Cy80_II_CD45_B10_S886_comb</t>
  </si>
  <si>
    <t>Cy71_CD45_E09_S537_comb</t>
  </si>
  <si>
    <t>Cy71_CD45_B01_S493_comb</t>
  </si>
  <si>
    <t>Cy80_II_CD45_C04_S892_comb</t>
  </si>
  <si>
    <t>Cy71_CD45_A03_S483_comb</t>
  </si>
  <si>
    <t>Cy80_II_CD45_D12_S912_comb</t>
  </si>
  <si>
    <t>Cy80_II_CD45_F10_S934_comb</t>
  </si>
  <si>
    <t>Cy80_II_CD45_D07_S907_comb</t>
  </si>
  <si>
    <t>Cy80_II_CD45_A02_S866_comb</t>
  </si>
  <si>
    <t>Cy71_CD45_B06_S498_comb</t>
  </si>
  <si>
    <t>Cy71_CD45_E08_S536_comb</t>
  </si>
  <si>
    <t>Cy80_II_CD45_E06_S918_comb</t>
  </si>
  <si>
    <t>Cy80_II_CD45_B08_S884_comb</t>
  </si>
  <si>
    <t>Cy80_II_CD45_E12_S924_comb</t>
  </si>
  <si>
    <t>Cy71_CD45_G03_S555_comb</t>
  </si>
  <si>
    <t>Cy80_II_CD45_C01_S889_comb</t>
  </si>
  <si>
    <t>Cy71_CD45_H02_S566_comb</t>
  </si>
  <si>
    <t>Cy71_CD45_B11_S503_comb</t>
  </si>
  <si>
    <t>Cy71_CD45_H08_S572_comb</t>
  </si>
  <si>
    <t>Cy71_CD45_C03_S507_comb</t>
  </si>
  <si>
    <t>Cy71_CD45_G01_S553_comb</t>
  </si>
  <si>
    <t>Cy80_II_CD45_G03_S939_comb</t>
  </si>
  <si>
    <t>Cy71_CD45_F05_S545_comb</t>
  </si>
  <si>
    <t>Cy71_CD45_B10_S502_comb</t>
  </si>
  <si>
    <t>Cy71_CD45_H01_S565_comb</t>
  </si>
  <si>
    <t>Cy80_II_CD45_C08_S896_comb</t>
  </si>
  <si>
    <t>Cy71_CD45_D06_S522_comb</t>
  </si>
  <si>
    <t>Cy71_CD45_H11_S575_comb</t>
  </si>
  <si>
    <t>Cy71_CD45_H03_S663_comb</t>
  </si>
  <si>
    <t>Cy71_CD45_B09_S501_comb</t>
  </si>
  <si>
    <t>Cy71_CD45_D01_S517_comb</t>
  </si>
  <si>
    <t>Cy71_CD45_H04_S568_comb</t>
  </si>
  <si>
    <t>Cy71_CD45_F09_S549_comb</t>
  </si>
  <si>
    <t>Cy71_CD45_C04_S508_comb</t>
  </si>
  <si>
    <t>Cy71_CD45_F08_S548_comb</t>
  </si>
  <si>
    <t>Cy71_CD45_C02_S506_comb</t>
  </si>
  <si>
    <t>Cy71_CD45_C10_S514_comb</t>
  </si>
  <si>
    <t>Cy80_II_CD45_A06_S870_comb</t>
  </si>
  <si>
    <t>Cy71_CD45_C07_S511_comb</t>
  </si>
  <si>
    <t>Cy80_II_CD45_H12_S960_comb</t>
  </si>
  <si>
    <t>Cy71_CD45_G11_S563_comb</t>
  </si>
  <si>
    <t>Cy71_CD45_A07_S487_comb</t>
  </si>
  <si>
    <t>Cy80_II_CD45_E08_S920_comb</t>
  </si>
  <si>
    <t>Cy71_CD45_H12_S576_comb</t>
  </si>
  <si>
    <t>Cy71_CD45_H12_S672_comb</t>
  </si>
  <si>
    <t>Cy71_CD45_E05_S533_comb</t>
  </si>
  <si>
    <t>Cy71_CD45_C09_S513_comb</t>
  </si>
  <si>
    <t>Cy80_II_CD45_E11_S923_comb</t>
  </si>
  <si>
    <t>Cy71_CD45_A06_S486_comb</t>
  </si>
  <si>
    <t>Cy71_CD45_C12_S516_comb</t>
  </si>
  <si>
    <t>Cy71_CD45_E06_S534_comb</t>
  </si>
  <si>
    <t>Cy80_II_CD45_A01_S865_comb</t>
  </si>
  <si>
    <t>Cy71_CD45_F02_S542_comb</t>
  </si>
  <si>
    <t>Cy80_II_CD45_H11_S959_comb</t>
  </si>
  <si>
    <t>Cy80_II_CD45_E01_S913_comb</t>
  </si>
  <si>
    <t>Cy80_II_CD45_F01_S925_comb</t>
  </si>
  <si>
    <t>Cy80_II_CD45_C02_S890_comb</t>
  </si>
  <si>
    <t>Cy71_CD45_B04_S496_comb</t>
  </si>
  <si>
    <t>Cy71_CD45_F07_S547_comb</t>
  </si>
  <si>
    <t>Cy71_CD45_G05_S557_comb</t>
  </si>
  <si>
    <t>Cy71_CD45_F01_S541_comb</t>
  </si>
  <si>
    <t>Cy71_CD45_B03_S495_comb</t>
  </si>
  <si>
    <t>Cy71_CD45_E02_S530_comb</t>
  </si>
  <si>
    <t>Cy71_CD45_B12_S504_comb</t>
  </si>
  <si>
    <t>Cy80_II_CD45_D04_S904_comb</t>
  </si>
  <si>
    <t>Cy80_II_CD45_F11_S935_comb</t>
  </si>
  <si>
    <t>Cy80_II_CD45_A09_S873_comb</t>
  </si>
  <si>
    <t>Cy80_II_CD45_B12_S888_comb</t>
  </si>
  <si>
    <t>Cy71_CD45_E10_S538_comb</t>
  </si>
  <si>
    <t>Cy80_II_CD45_F07_S931_comb</t>
  </si>
  <si>
    <t>Cy71_CD45_D04_S520_comb</t>
  </si>
  <si>
    <t>Cy71_CD45_D09_S525_comb</t>
  </si>
  <si>
    <t>Cy71_CD45_F10_S550_comb</t>
  </si>
  <si>
    <t>Cy80_II_CD45_B06_S882_comb</t>
  </si>
  <si>
    <t>Cy80_II_CD45_F12_S936_comb</t>
  </si>
  <si>
    <t>Cy71_CD45_A10_S490_comb</t>
  </si>
  <si>
    <t>Cy71_CD45_A04_S484_comb</t>
  </si>
  <si>
    <t>Cy80_II_CD45_B02_S878_comb</t>
  </si>
  <si>
    <t>Cy71_CD45_H10_S574_comb</t>
  </si>
  <si>
    <t>Cy71_CD45_F11_S551_comb</t>
  </si>
  <si>
    <t>Cy71_CD45_G09_S561_comb</t>
  </si>
  <si>
    <t>Cy71_CD45_D11_S527_comb</t>
  </si>
  <si>
    <t>Cy80_II_CD45_D09_S909_comb</t>
  </si>
  <si>
    <t>Cy80_II_CD45_G09_S945_comb</t>
  </si>
  <si>
    <t>Cy71_CD45_H07_S571_comb</t>
  </si>
  <si>
    <t>Cy71_CD45_H05_S569_comb</t>
  </si>
  <si>
    <t>Cy80_II_CD45_B09_S885_comb</t>
  </si>
  <si>
    <t>Cy71_CD45_H06_S570_comb</t>
  </si>
  <si>
    <t>Cy80_II_CD45_B01_S877_comb</t>
  </si>
  <si>
    <t>Cy71_CD45_F06_S546_comb</t>
  </si>
  <si>
    <t>Cy71_CD45_G08_S560_comb</t>
  </si>
  <si>
    <t>Cy80_II_CD45_G07_S943_comb</t>
  </si>
  <si>
    <t>Cy71_CD45_E11_S539_comb</t>
  </si>
  <si>
    <t>Cy80_II_CD45_D11_S911_comb</t>
  </si>
  <si>
    <t>Cy80_II_CD45_B11_S887_comb</t>
  </si>
  <si>
    <t>Cy80_II_CD45_H09_S957_comb</t>
  </si>
  <si>
    <t>Cy71_CD45_G02_S554_comb</t>
  </si>
  <si>
    <t>Cy71_CD45_E12_S540_comb</t>
  </si>
  <si>
    <t>Cy80_II_CD45_H07_S955_comb</t>
  </si>
  <si>
    <t>Cy80_II_CD45_C09_S897_comb</t>
  </si>
  <si>
    <t>Cy71_CD45_B05_S497_comb</t>
  </si>
  <si>
    <t>Cy80_II_CD45_B07_S883_comb</t>
  </si>
  <si>
    <t>Cy71_CD45_D08_S524_comb</t>
  </si>
  <si>
    <t>AXL+</t>
  </si>
  <si>
    <t>cy53.1.CD45.pos.1.B10.S22.comb</t>
  </si>
  <si>
    <t>cy82.CD45.neg.3.H02.S854.comb</t>
  </si>
  <si>
    <t>cy53.1.CD45.pos.2.E03.S1011.comb</t>
  </si>
  <si>
    <t>cy82.CD45.pos.2.E03.S531.comb</t>
  </si>
  <si>
    <t>cy53.1.CD45.neg.H11.S383.comb</t>
  </si>
  <si>
    <t>cy53.1.CD45.neg.G02.S362.comb</t>
  </si>
  <si>
    <t>cy53.1.CD45.neg.D05.S329.comb</t>
  </si>
  <si>
    <t>cy82.CD45.pos.2.B04.S496.comb</t>
  </si>
  <si>
    <t>cy53.1.CD45.neg.A07.S295.comb</t>
  </si>
  <si>
    <t>cy53.1.CD45.neg.G03.S363.comb</t>
  </si>
  <si>
    <t>cy53.1.CD45.neg.B06.S306.comb</t>
  </si>
  <si>
    <t>cy53.1.CD45.pos.2.F03.S1023.comb</t>
  </si>
  <si>
    <t>cy53.1.CD45.pos.1.B02.S14.comb</t>
  </si>
  <si>
    <t>cy53.1.CD45.neg.F08.S356.comb</t>
  </si>
  <si>
    <t>cy53.1.CD45.neg.C09.S321.comb</t>
  </si>
  <si>
    <t>cy53.1.CD45.pos.2.H09.S1053.comb</t>
  </si>
  <si>
    <t>cy53.1.CD45.neg.F07.S355.comb</t>
  </si>
  <si>
    <t>cy82.CD45.neg.3.D03.S807.comb</t>
  </si>
  <si>
    <t>cy82.CD45.pos.2.D03.S519.comb</t>
  </si>
  <si>
    <t>cy53.1.CD45.pos.2.A11.S971.comb</t>
  </si>
  <si>
    <t>cy82.CD45.neg.1.D01.S229.comb</t>
  </si>
  <si>
    <t>cy82.CD45.pos.2.D12.S528.comb</t>
  </si>
  <si>
    <t>cy53.1.CD45.neg.B05.S305.comb</t>
  </si>
  <si>
    <t>cy82.CD45.pos.2.F02.S542.comb</t>
  </si>
  <si>
    <t>cy53.1.CD45.pos.1.E01.S49.comb</t>
  </si>
  <si>
    <t>cy82.CD45.neg.3.A11.S779.comb</t>
  </si>
  <si>
    <t>cy53.1.CD45.neg.A12.S300.comb</t>
  </si>
  <si>
    <t>cy82.CD45.pos.2.G05.S557.comb</t>
  </si>
  <si>
    <t>cy82.CD45.pos.2.E02.S530.comb</t>
  </si>
  <si>
    <t>cy53.1.CD45.pos.2.H12.S1056.comb</t>
  </si>
  <si>
    <t>cy82.CD45.pos.2.H04.S568.comb</t>
  </si>
  <si>
    <t>cy53.1.CD45.pos.1.A09.S9.comb</t>
  </si>
  <si>
    <t>cy53.1.CD45.neg.B07.S307.comb</t>
  </si>
  <si>
    <t>cy53.1.CD45.pos.1.H12.S96.comb</t>
  </si>
  <si>
    <t>cy82.CD45.neg.3.D09.S813.comb</t>
  </si>
  <si>
    <t>cy53.1.CD45.neg.G10.S370.comb</t>
  </si>
  <si>
    <t>cy53.1.CD45.pos.1.D06.S42.comb</t>
  </si>
  <si>
    <t>cy82.CD45.neg.1.D05.S233.comb</t>
  </si>
  <si>
    <t>cy53.1.CD45.pos.2.D05.S1001.comb</t>
  </si>
  <si>
    <t>cy82.CD45.pos.2.F11.S551.comb</t>
  </si>
  <si>
    <t>cy82.CD45.pos.2.G12.S564.comb</t>
  </si>
  <si>
    <t>cy53.1.CD45.neg.D06.S330.comb</t>
  </si>
  <si>
    <t>cy82.CD45.pos.2.E07.S535.comb</t>
  </si>
  <si>
    <t>cy53.1.CD45.neg.H12.S384.comb</t>
  </si>
  <si>
    <t>cy53.1.CD45.neg.E12.S348.comb</t>
  </si>
  <si>
    <t>cy82.CD45.pos.2.D02.S518.comb</t>
  </si>
  <si>
    <t>cy53.1.CD45.pos.1.B01.S13.comb</t>
  </si>
  <si>
    <t>cy82.CD45.pos.2.B03.S495.comb</t>
  </si>
  <si>
    <t>cy53.1.CD45.neg.B02.S302.comb</t>
  </si>
  <si>
    <t>cy53.1.CD45.neg.A03.S291.comb</t>
  </si>
  <si>
    <t>cy82.CD45.pos.2.D11.S527.comb</t>
  </si>
  <si>
    <t>cy53.1.CD45.neg.E04.S340.comb</t>
  </si>
  <si>
    <t>cy53.1.CD45.pos.2.H06.S1050.comb</t>
  </si>
  <si>
    <t>cy82.CD45.pos.2.H12.S576.comb</t>
  </si>
  <si>
    <t>cy53.1.CD45.neg.C06.S318.comb</t>
  </si>
  <si>
    <t>cy81.Bulk.CD45.neg.E07.S151.comb</t>
  </si>
  <si>
    <t>cy81.FNA.CD45.neg.H03.S1047.comb</t>
  </si>
  <si>
    <t>cy81.FNA.CD45.neg.C06.S990.comb</t>
  </si>
  <si>
    <t>cy82.CD45.pos.3.C01.S25.comb</t>
  </si>
  <si>
    <t>cy81.Bulk.CD45.neg.E12.S156.comb</t>
  </si>
  <si>
    <t>cy81.Bulk.CD45.neg.A02.S98.comb</t>
  </si>
  <si>
    <t>cy82.CD45.pos.3.A10.S10.comb</t>
  </si>
  <si>
    <t>cy81.Bulk.CD45.neg.C01.S121.comb</t>
  </si>
  <si>
    <t>cy81.Bulk.CD45.neg.H08.S188.comb</t>
  </si>
  <si>
    <t>cy81.FNA.CD45.neg.B07.S979.comb</t>
  </si>
  <si>
    <t>cy82.CD45.pos.1.G08.S560.comb</t>
  </si>
  <si>
    <t>cy82.CD45.pos.3.G12.S84.comb</t>
  </si>
  <si>
    <t>cy82.CD45.pos.3.E02.S50.comb</t>
  </si>
  <si>
    <t>cy82.CD45.pos.3.C06.S30.comb</t>
  </si>
  <si>
    <t>cy81.Bulk.CD45.neg.H03.S183.comb</t>
  </si>
  <si>
    <t>cy81.FNA.CD45.neg.G05.S1037.comb</t>
  </si>
  <si>
    <t>cy81.FNA.CD45.neg.G07.S1039.comb</t>
  </si>
  <si>
    <t>cy81.Bulk.CD45.neg.F02.S158.comb</t>
  </si>
  <si>
    <t>cy81.Bulk.CD45.neg.D10.S142.comb</t>
  </si>
  <si>
    <t>cy81.Bulk.CD45.neg.H11.S191.comb</t>
  </si>
  <si>
    <t>cy82.CD45.pos.1.D05.S521.comb</t>
  </si>
  <si>
    <t>cy81.Bulk.CD45.neg.E10.S154.comb</t>
  </si>
  <si>
    <t>cy82.CD45.pos.3.G06.S78.comb</t>
  </si>
  <si>
    <t>cy81.Bulk.CD45.neg.D05.S137.comb</t>
  </si>
  <si>
    <t>cy81.FNA.CD45.neg.C07.S991.comb</t>
  </si>
  <si>
    <t>cy81.Bulk.CD45.neg.E11.S155.comb</t>
  </si>
  <si>
    <t>cy81.FNA.CD45.neg.H11.S1055.comb</t>
  </si>
  <si>
    <t>cy82.CD45.pos.3.G11.S83.comb</t>
  </si>
  <si>
    <t>cy81.FNA.CD45.neg.H10.S1054.comb</t>
  </si>
  <si>
    <t>cy81.FNA.CD45.neg.E10.S1018.comb</t>
  </si>
  <si>
    <t>cy81.Bulk.CD45.neg.H02.S182.comb</t>
  </si>
  <si>
    <t>cy81.FNA.CD45.neg.B03.S975.comb</t>
  </si>
  <si>
    <t>cy81.FNA.CD45.neg.H02.S1046.comb</t>
  </si>
  <si>
    <t>cy81.FNA.CD45.neg.F01.S1021.comb</t>
  </si>
  <si>
    <t>cy81.FNA.CD45.neg.E01.S1009.comb</t>
  </si>
  <si>
    <t>cy81.Bulk.CD45.neg.H07.S187.comb</t>
  </si>
  <si>
    <t>cy81.Bulk.CD45.neg.A07.S103.comb</t>
  </si>
  <si>
    <t>cy81.FNA.CD45.neg.E08.S1016.comb</t>
  </si>
  <si>
    <t>cy82.CD45.pos.3.A08.S8.comb</t>
  </si>
  <si>
    <t>cy81.FNA.CD45.neg.D12.S1008.comb</t>
  </si>
  <si>
    <t>cy82.CD45.pos.1.H12.S576.comb</t>
  </si>
  <si>
    <t>cy82.CD45.pos.3.H12.S96.comb</t>
  </si>
  <si>
    <t>cy81.Bulk.CD45.neg.B04.S112.comb</t>
  </si>
  <si>
    <t>cy81.Bulk.CD45.neg.B02.S110.comb</t>
  </si>
  <si>
    <t>cy82.CD45.pos.3.A12.S12.comb</t>
  </si>
  <si>
    <t>cy81.Bulk.CD45.neg.D01.S133.comb</t>
  </si>
  <si>
    <t>cy81.FNA.CD45.neg.C11.S995.comb</t>
  </si>
  <si>
    <t>cy81.FNA.CD45.neg.E06.S1014.comb</t>
  </si>
  <si>
    <t>cy81.FNA.CD45.neg.D03.S999.comb</t>
  </si>
  <si>
    <t>cy81.FNA.CD45.neg.D01.S997.comb</t>
  </si>
  <si>
    <t>cy81.Bulk.CD45.neg.H12.S192.comb</t>
  </si>
  <si>
    <t>cy82.CD45.pos.1.D01.S517.comb</t>
  </si>
  <si>
    <t>cy82.CD45.pos.1.B11.S503.comb</t>
  </si>
  <si>
    <t>cy81.FNA.CD45.neg.E09.S1017.comb</t>
  </si>
  <si>
    <t>cy81.Bulk.CD45.neg.G06.S174.comb</t>
  </si>
  <si>
    <t>cy82.CD45.pos.3.H01.S85.comb</t>
  </si>
  <si>
    <t>cy81.Bulk.CD45.neg.G02.S170.comb</t>
  </si>
  <si>
    <t>cy81.Bulk.CD45.neg.G07.S175.comb</t>
  </si>
  <si>
    <t>cy81.Bulk.CD45.neg.G04.S172.comb</t>
  </si>
  <si>
    <t>cy81.FNA.CD45.neg.F12.S1032.comb</t>
  </si>
  <si>
    <t>cy82.CD45.pos.3.C08.S32.comb</t>
  </si>
  <si>
    <t>cy82.CD45.neg.2.H12.S288.comb</t>
  </si>
  <si>
    <t>cy81.FNA.CD45.neg.G09.S1041.comb</t>
  </si>
  <si>
    <t>cy81.FNA.CD45.neg.G03.S1035.comb</t>
  </si>
  <si>
    <t>cy81.Bulk.CD45.neg.F05.S161.comb</t>
  </si>
  <si>
    <t>cy81.Bulk.CD45.neg.E08.S152.comb</t>
  </si>
  <si>
    <t>cy81.Bulk.CD45.neg.B03.S111.comb</t>
  </si>
  <si>
    <t>cy82.CD45.pos.1.H05.S569.comb</t>
  </si>
  <si>
    <t>cy81.Bulk.CD45.neg.C04.S124.comb</t>
  </si>
  <si>
    <t>cy81.Bulk.CD45.neg.C08.S128.comb</t>
  </si>
  <si>
    <t>cy82.CD45.pos.1.B12.S504.comb</t>
  </si>
  <si>
    <t>cy82.CD45.pos.1.E08.S536.comb</t>
  </si>
  <si>
    <t>cy81.Bulk.CD45.neg.E09.S153.comb</t>
  </si>
  <si>
    <t>cy81.FNA.CD45.neg.E12.S1020.comb</t>
  </si>
  <si>
    <t>cy82.CD45.pos.3.C11.S35.comb</t>
  </si>
  <si>
    <t>cy81.FNA.CD45.neg.B04.S976.comb</t>
  </si>
  <si>
    <t>cy81.FNA.CD45.neg.F02.S1022.comb</t>
  </si>
  <si>
    <t>cy81.FNA.CD45.neg.H09.S1053.comb</t>
  </si>
  <si>
    <t>cy82.CD45.pos.1.A04.S484.comb</t>
  </si>
  <si>
    <t>cy81.FNA.CD45.neg.F06.S1026.comb</t>
  </si>
  <si>
    <t>cy81.Bulk.CD45.neg.E02.S146.comb</t>
  </si>
  <si>
    <t>cy81.FNA.CD45.neg.G12.S1044.comb</t>
  </si>
  <si>
    <t>cy81.FNA.CD45.neg.F08.S1028.comb</t>
  </si>
  <si>
    <t>cy82.CD45.pos.3.B11.S23.comb</t>
  </si>
  <si>
    <t>cy81.Bulk.CD45.neg.D09.S141.comb</t>
  </si>
  <si>
    <t>cy81.Bulk.CD45.neg.C11.S131.comb</t>
  </si>
  <si>
    <t>cy81.Bulk.CD45.neg.E04.S148.comb</t>
  </si>
  <si>
    <t>cy81.FNA.CD45.neg.E04.S1012.comb</t>
  </si>
  <si>
    <t>cy82.CD45.neg.2.B02.S206.comb</t>
  </si>
  <si>
    <t>cy81.FNA.CD45.neg.F09.S1029.comb</t>
  </si>
  <si>
    <t>cy81.FNA.CD45.neg.C09.S993.comb</t>
  </si>
  <si>
    <t>cy81.Bulk.CD45.neg.C03.S123.comb</t>
  </si>
  <si>
    <t>cy81.Bulk.CD45.neg.G01.S169.comb</t>
  </si>
  <si>
    <t>cy82.CD45.pos.3.A03.S3.comb</t>
  </si>
  <si>
    <t>cy81.FNA.CD45.neg.B01.S973.comb</t>
  </si>
  <si>
    <t>cy81.Bulk.CD45.neg.A10.S106.comb</t>
  </si>
  <si>
    <t>cy81.FNA.CD45.neg.D04.S1000.comb</t>
  </si>
  <si>
    <t>Cy81_FNA_CD45_F05_S353_comb</t>
  </si>
  <si>
    <t>Cy81_FNA_CD45_C07_S319_comb</t>
  </si>
  <si>
    <t>Cy81_Bulk_CD45_C11_S131_comb</t>
  </si>
  <si>
    <t>Cy81_Bulk_CD45_E01_S145_comb</t>
  </si>
  <si>
    <t>Cy81_FNA_CD45_C02_S314_comb</t>
  </si>
  <si>
    <t>Cy81_Bulk_CD45_G02_S170_comb</t>
  </si>
  <si>
    <t>Cy81_Bulk_CD45_C08_S128_comb</t>
  </si>
  <si>
    <t>Cy81_FNA_CD45_F10_S358_comb</t>
  </si>
  <si>
    <t>Cy81_FNA_CD45_D05_S233_comb</t>
  </si>
  <si>
    <t>Cy81_Bulk_CD45_C12_S132_comb</t>
  </si>
  <si>
    <t>Cy81_FNA_CD45_H08_S380_comb</t>
  </si>
  <si>
    <t>Cy81_Bulk_CD45_D04_S136_comb</t>
  </si>
  <si>
    <t>Cy81_FNA_CD45_H04_S376_comb</t>
  </si>
  <si>
    <t>Cy81_FNA_CD45_B12_S312_comb</t>
  </si>
  <si>
    <t>Cy81_Bulk_CD45_D11_S143_comb</t>
  </si>
  <si>
    <t>Cy81_Bulk_CD45_G03_S171_comb</t>
  </si>
  <si>
    <t>Cy81_Bulk_CD45_D12_S144_comb</t>
  </si>
  <si>
    <t>Cy81_FNA_CD45_E01_S337_comb</t>
  </si>
  <si>
    <t>Cy81_Bulk_CD45_G06_S174_comb</t>
  </si>
  <si>
    <t>Cy81_FNA_CD45_H10_S286_comb</t>
  </si>
  <si>
    <t>Cy81_FNA_CD45_C10_S322_comb</t>
  </si>
  <si>
    <t>Cy81_FNA_CD45_D11_S335_comb</t>
  </si>
  <si>
    <t>Cy81_Bulk_CD45_D06_S138_comb</t>
  </si>
  <si>
    <t>Cy81_Bulk_CD45_A02_S98_comb</t>
  </si>
  <si>
    <t>Cy81_Bulk_CD45_E06_S150_comb</t>
  </si>
  <si>
    <t>Cy81_Bulk_CD45_A12_S108_comb</t>
  </si>
  <si>
    <t>Cy81_FNA_CD45_H01_S373_comb</t>
  </si>
  <si>
    <t>Cy81_FNA_CD45_B04_S304_comb</t>
  </si>
  <si>
    <t>Cy81_Bulk_CD45_D08_S140_comb</t>
  </si>
  <si>
    <t>Cy81_Bulk_CD45_E09_S153_comb</t>
  </si>
  <si>
    <t>Cy81_Bulk_CD45_F05_S161_comb</t>
  </si>
  <si>
    <t>Cy81_Bulk_CD45_F08_S164_comb</t>
  </si>
  <si>
    <t>Cy81_Bulk_CD45_C07_S127_comb</t>
  </si>
  <si>
    <t>Cy81_FNA_CD45_D12_S336_comb</t>
  </si>
  <si>
    <t>Cy81_FNA_CD45_H05_S377_comb</t>
  </si>
  <si>
    <t>Cy81_Bulk_CD45_F07_S163_comb</t>
  </si>
  <si>
    <t>Cy81_Bulk_CD45_E07_S151_comb</t>
  </si>
  <si>
    <t>Cy81_Bulk_CD45_A08_S104_comb</t>
  </si>
  <si>
    <t>Cy81_FNA_CD45_D01_S229_comb</t>
  </si>
  <si>
    <t>Cy81_FNA_CD45_C01_S217_comb</t>
  </si>
  <si>
    <t>Cy81_Bulk_CD45_F12_S168_comb</t>
  </si>
  <si>
    <t>Cy81_FNA_CD45_H09_S381_comb</t>
  </si>
  <si>
    <t>Cy81_FNA_CD45_E04_S340_comb</t>
  </si>
  <si>
    <t>Cy81_FNA_CD45_F07_S355_comb</t>
  </si>
  <si>
    <t>Cy81_FNA_CD45_B02_S302_comb</t>
  </si>
  <si>
    <t>Cy81_Bulk_CD45_E11_S155_comb</t>
  </si>
  <si>
    <t>Cy81_Bulk_CD45_B05_S113_comb</t>
  </si>
  <si>
    <t>Cy81_FNA_CD45_F03_S351_comb</t>
  </si>
  <si>
    <t>Cy81_Bulk_CD45_B08_S116_comb</t>
  </si>
  <si>
    <t>Cy81_Bulk_CD45_B04_S112_comb</t>
  </si>
  <si>
    <t>Cy81_Bulk_CD45_C05_S125_comb</t>
  </si>
  <si>
    <t>Cy81_Bulk_CD45_G08_S176_comb</t>
  </si>
  <si>
    <t>Cy81_Bulk_CD45_G05_S173_comb</t>
  </si>
  <si>
    <t>Cy81_FNA_CD45_C08_S320_comb</t>
  </si>
  <si>
    <t>Cy81_Bulk_CD45_C09_S129_comb</t>
  </si>
  <si>
    <t>Cy81_Bulk_CD45_A11_S107_comb</t>
  </si>
  <si>
    <t>Cy81_Bulk_CD45_E03_S147_comb</t>
  </si>
  <si>
    <t>Cy81_Bulk_CD45_F04_S160_comb</t>
  </si>
  <si>
    <t>Cy81_Bulk_CD45_B01_S109_comb</t>
  </si>
  <si>
    <t>Cy81_Bulk_CD45_D05_S137_comb</t>
  </si>
  <si>
    <t>Cy81_Bulk_CD45_B12_S120_comb</t>
  </si>
  <si>
    <t>Cy81_FNA_CD45_B11_S311_comb</t>
  </si>
  <si>
    <t>Cy81_FNA_CD45_H10_S382_comb</t>
  </si>
  <si>
    <t>Cy81_Bulk_CD45_C06_S126_comb</t>
  </si>
  <si>
    <t>Cy81_FNA_CD45_B10_S310_comb</t>
  </si>
  <si>
    <t>Cy81_Bulk_CD45_B09_S117_comb</t>
  </si>
  <si>
    <t>Cy81_Bulk_CD45_E08_S152_comb</t>
  </si>
  <si>
    <t>Cy81_FNA_CD45_H12_S384_comb</t>
  </si>
  <si>
    <t>Cy81_FNA_CD45_F02_S350_comb</t>
  </si>
  <si>
    <t>Cy81_Bulk_CD45_G12_S180_comb</t>
  </si>
  <si>
    <t>Cy81_FNA_CD45_C05_S317_comb</t>
  </si>
  <si>
    <t>Cy81_Bulk_CD45_D10_S142_comb</t>
  </si>
  <si>
    <t>Cy81_Bulk_CD45_D01_S133_comb</t>
  </si>
  <si>
    <t>Cy81_Bulk_CD45_D09_S141_comb</t>
  </si>
  <si>
    <t>Cy81_FNA_CD45_C09_S321_comb</t>
  </si>
  <si>
    <t>Cy81_FNA_CD45_G10_S370_comb</t>
  </si>
  <si>
    <t>Cy81_Bulk_CD45_E04_S148_comb</t>
  </si>
  <si>
    <t>Cy81_Bulk_CD45_B07_S115_comb</t>
  </si>
  <si>
    <t>Cy81_Bulk_CD45_B11_S119_comb</t>
  </si>
  <si>
    <t>Cy81_FNA_CD45_D09_S333_comb</t>
  </si>
  <si>
    <t>Cy81_Bulk_CD45_E10_S154_comb</t>
  </si>
  <si>
    <t>Cy81_FNA_CD45_E05_S341_comb</t>
  </si>
  <si>
    <t>Cy81_FNA_CD45_C12_S228_comb</t>
  </si>
  <si>
    <t>Cy81_Bulk_CD45_B10_S118_comb</t>
  </si>
  <si>
    <t>Cy81_FNA_CD45_B01_S301_comb</t>
  </si>
  <si>
    <t>AROE_Score</t>
  </si>
  <si>
    <t>Population</t>
  </si>
  <si>
    <t>Cell</t>
  </si>
  <si>
    <t>AR OE signature scores in single-cell RNA-seq subpopulations of treatment-naïve melanoma tumors</t>
  </si>
  <si>
    <t>Supplementary Figure 6d</t>
  </si>
  <si>
    <t>Dotto_0123_WM9P_9</t>
  </si>
  <si>
    <t>Dotto_0123_WM9BR_10</t>
  </si>
  <si>
    <t>Dotto_0123_UACC903P_11</t>
  </si>
  <si>
    <t>Dotto_0123_UACC903BR_12</t>
  </si>
  <si>
    <t>Dotto_0123_M160915P_13</t>
  </si>
  <si>
    <t>Dotto_0123_M160915BR_14</t>
  </si>
  <si>
    <t>Dotto_0123_M121224P_15</t>
  </si>
  <si>
    <t>Dotto_0123_M121224BR_16</t>
  </si>
  <si>
    <t>Dotto_0123_A375P_7</t>
  </si>
  <si>
    <t>Dotto_0123_A375BR_8</t>
  </si>
  <si>
    <t>cellLine</t>
  </si>
  <si>
    <t>condition</t>
  </si>
  <si>
    <t>filename</t>
  </si>
  <si>
    <t>Normalized expression of EGFR and SERPINE1 parental and resistant melanoma cells</t>
  </si>
  <si>
    <t>Supplementary Figure 6e</t>
  </si>
  <si>
    <t>ARRC4</t>
  </si>
  <si>
    <t>AZD3514</t>
  </si>
  <si>
    <t>Quantification of  AR fluorescence in A375BR cell line upon ARi treatment</t>
  </si>
  <si>
    <t>Supplementary Figure 7b</t>
  </si>
  <si>
    <t>Supplementary Figure 7c</t>
  </si>
  <si>
    <t>DHT</t>
  </si>
  <si>
    <t>Time Elapsed (h)</t>
  </si>
  <si>
    <t>Live-cell imaging (incuCyte) analysis of A375BR, M160916BR and  M121224BR cells plus/minus DHT (10nM) treatment</t>
  </si>
  <si>
    <t>Supplementary Figure 7e</t>
  </si>
  <si>
    <t>LILR3</t>
  </si>
  <si>
    <t>FAM105A</t>
  </si>
  <si>
    <t>MFKBIA</t>
  </si>
  <si>
    <t>RAPGAP1L</t>
  </si>
  <si>
    <t>MAF8</t>
  </si>
  <si>
    <t>Number of Gene Sets</t>
  </si>
  <si>
    <t xml:space="preserve">Gene </t>
  </si>
  <si>
    <t>List of  leading edge genes from the AR signaling pathways enriched in the transcriptional profiles of  BRAFi-resistant melanoma cell lines (A375, WM9, UACC903, M160916 and M121224) as identified by GSEA</t>
  </si>
  <si>
    <t>Supplementary Figure 9b</t>
  </si>
  <si>
    <t>Figure 1b</t>
  </si>
  <si>
    <t>Figure 1c</t>
  </si>
  <si>
    <t>Quantification of  AR fluorescence in Parental and Resistant lines</t>
  </si>
  <si>
    <t>M160916 P vs BR</t>
  </si>
  <si>
    <t>UACC903 P vs BR</t>
  </si>
  <si>
    <t>A375 P vs BR</t>
  </si>
  <si>
    <t>Figure 1d</t>
  </si>
  <si>
    <t>Figure 1a</t>
  </si>
  <si>
    <t>RT-qPCR and immunoblot analysis of AR expression in primary human melanoma cells (M121224) cultured with multistep weekly increases of the BRAF inhibitor Dabrafenib (0.5, 1, 2, and 3 mM), and collected at the end of each week</t>
  </si>
  <si>
    <t>Figure 1h</t>
  </si>
  <si>
    <t>Quantification of  AR fluorescence in Patient Samples</t>
  </si>
  <si>
    <t>Patient 1</t>
  </si>
  <si>
    <t>Patient 2</t>
  </si>
  <si>
    <t>Unpaired t-tests (two-sided)</t>
  </si>
  <si>
    <t>Pre</t>
  </si>
  <si>
    <t>Post</t>
  </si>
  <si>
    <t xml:space="preserve">Patient 2 </t>
  </si>
  <si>
    <t xml:space="preserve">Patient 1 </t>
  </si>
  <si>
    <t>Figure 2a</t>
  </si>
  <si>
    <r>
      <t>AR</t>
    </r>
    <r>
      <rPr>
        <sz val="12"/>
        <color rgb="FF000000"/>
        <rFont val="Helvetica"/>
        <family val="2"/>
      </rPr>
      <t xml:space="preserve"> expression in the indicated melanoma cells at 48 hours of treatment with various BRAF (Dabrafenib, PLX-4720, and Sorafenib; 0.5 mM) and MEK (Cobimetinib and Trametinib; 5 nM) inhibitors versus DMSO control.</t>
    </r>
  </si>
  <si>
    <t>Table Analyzed</t>
  </si>
  <si>
    <t>DABRAFENIB</t>
  </si>
  <si>
    <t>PLX</t>
  </si>
  <si>
    <t>SORA</t>
  </si>
  <si>
    <t>TRA</t>
  </si>
  <si>
    <t>COBI</t>
  </si>
  <si>
    <t>Column B</t>
  </si>
  <si>
    <t>vs.</t>
  </si>
  <si>
    <t>Column A</t>
  </si>
  <si>
    <t>Paired t test</t>
  </si>
  <si>
    <t>t=8.942, df=3</t>
  </si>
  <si>
    <t>t=6.066, df=3</t>
  </si>
  <si>
    <t>t=3.242, df=3</t>
  </si>
  <si>
    <t>Sum of ranks in column A,B</t>
  </si>
  <si>
    <t>10 , 26</t>
  </si>
  <si>
    <t>Mann-Whitney U</t>
  </si>
  <si>
    <t>How big is the difference?</t>
  </si>
  <si>
    <t>Mean of differences (B - A)</t>
  </si>
  <si>
    <t>Difference between medians</t>
  </si>
  <si>
    <t>SD of differences</t>
  </si>
  <si>
    <t>Median of column A</t>
  </si>
  <si>
    <t>1.034, n=4</t>
  </si>
  <si>
    <t>SEM of differences</t>
  </si>
  <si>
    <t>Median of column B</t>
  </si>
  <si>
    <t>12.29, n=4</t>
  </si>
  <si>
    <t>4.185, n=4</t>
  </si>
  <si>
    <t>2.952 to 6.213</t>
  </si>
  <si>
    <t>1.967 to 6.307</t>
  </si>
  <si>
    <t>Difference: Actual</t>
  </si>
  <si>
    <t>0.04184 to 4.510</t>
  </si>
  <si>
    <t>R squared (partial eta squared)</t>
  </si>
  <si>
    <t>Difference: Hodges-Lehmann</t>
  </si>
  <si>
    <t>How effective was the pairing?</t>
  </si>
  <si>
    <t>Correlation coefficient (r)</t>
  </si>
  <si>
    <t>P value (one tailed)</t>
  </si>
  <si>
    <t>Was the pairing significantly effective?</t>
  </si>
  <si>
    <t>Figure 2b</t>
  </si>
  <si>
    <t>Immunoblot analysis of AR expression in WM115 (b), A375 (c) and SKMEL28 (d) cells treated with Dabrafenib (0.5 mM) versus DMSO control at the indicated time points</t>
  </si>
  <si>
    <t>Figure 2e</t>
  </si>
  <si>
    <t>RT-qPCR Data RT-qPCR of AR expression in A375 melanoma cells treated with Dabrafenib (0.5 uM) versus DMSO control at the indicated time points.</t>
  </si>
  <si>
    <t>Primer</t>
  </si>
  <si>
    <t>Figure 1f</t>
  </si>
  <si>
    <t>Quantification  of Nuclear AR intentsity</t>
  </si>
  <si>
    <t>Figure 3a</t>
  </si>
  <si>
    <t>Gained</t>
  </si>
  <si>
    <t>Lost</t>
  </si>
  <si>
    <t>Figure 3b</t>
  </si>
  <si>
    <t>Figure 3c</t>
  </si>
  <si>
    <t>RP score analysis of AR-bound peaks upon Dabrafenib treatment</t>
  </si>
  <si>
    <t>Gene</t>
  </si>
  <si>
    <t>RP Score</t>
  </si>
  <si>
    <t>chr11:32583766-32602873</t>
  </si>
  <si>
    <t>chr6:139854849-139860471</t>
  </si>
  <si>
    <t>chr1:202725184-202809470</t>
  </si>
  <si>
    <t>chr5:134371175-134392108</t>
  </si>
  <si>
    <t>PTMAP11</t>
  </si>
  <si>
    <t>chr9:96909074-96910455</t>
  </si>
  <si>
    <t>chr9:108862227-108863755</t>
  </si>
  <si>
    <t>MIR451A</t>
  </si>
  <si>
    <t>chr17:28861368-28861440</t>
  </si>
  <si>
    <t>chr3:10115648-10127190</t>
  </si>
  <si>
    <t>chr12:122471598-122501073</t>
  </si>
  <si>
    <t>chr17:28861370-28861438</t>
  </si>
  <si>
    <t>chr7:75493626-75504304</t>
  </si>
  <si>
    <t>chr4:164954445-164977666</t>
  </si>
  <si>
    <t>chr19:37469570-37488652</t>
  </si>
  <si>
    <t>chr1:203007630-203024848</t>
  </si>
  <si>
    <t>chr5:154858248-154876792</t>
  </si>
  <si>
    <t>chr1:151176299-151190213</t>
  </si>
  <si>
    <t>chr7:92560757-92590394</t>
  </si>
  <si>
    <t>chr2:106093302-106194339</t>
  </si>
  <si>
    <t>LINC02427</t>
  </si>
  <si>
    <t>chr4:184506459-184537583</t>
  </si>
  <si>
    <t>chr1:39659120-39672038</t>
  </si>
  <si>
    <t>chr2:209579335-209734110</t>
  </si>
  <si>
    <t>LOC390705</t>
  </si>
  <si>
    <t>chr16:32289546-32289981</t>
  </si>
  <si>
    <t>chr20:5750386-5773459</t>
  </si>
  <si>
    <t>chr6:73241314-73310215</t>
  </si>
  <si>
    <t>chr4:39480254-39481903</t>
  </si>
  <si>
    <t>chr22:41433487-41447023</t>
  </si>
  <si>
    <t>chr17:81681164-81683713</t>
  </si>
  <si>
    <t>chr4:106044316-106316704</t>
  </si>
  <si>
    <t>chr21:13406383-13406460</t>
  </si>
  <si>
    <t>LARS</t>
  </si>
  <si>
    <t>chr5:146113025-146182787</t>
  </si>
  <si>
    <t>chr19:10310210-10316015</t>
  </si>
  <si>
    <t>chr6:108294873-108525784</t>
  </si>
  <si>
    <t>chr17:28861532-28861618</t>
  </si>
  <si>
    <t>chr3:7519740-7535284</t>
  </si>
  <si>
    <t>MIR658</t>
  </si>
  <si>
    <t>chr22:37844271-37844371</t>
  </si>
  <si>
    <t>chr17:81712235-81721016</t>
  </si>
  <si>
    <t>chr19:12920319-12920404</t>
  </si>
  <si>
    <t>chr5:134298423-134371047</t>
  </si>
  <si>
    <t>chr15:75598082-75626105</t>
  </si>
  <si>
    <t>chr1:46188680-46220305</t>
  </si>
  <si>
    <t>chr1:236795280-236903981</t>
  </si>
  <si>
    <t>chr15:25204356-25204438</t>
  </si>
  <si>
    <t>chr16:1363204-1379683</t>
  </si>
  <si>
    <t>HIST1H1E</t>
  </si>
  <si>
    <t>chr6:26156330-26157115</t>
  </si>
  <si>
    <t>chr22:21769029-21867680</t>
  </si>
  <si>
    <t>MIR4732</t>
  </si>
  <si>
    <t>chr17:28861654-28861730</t>
  </si>
  <si>
    <t>chr12:56128201-56144676</t>
  </si>
  <si>
    <t>chr16:6773808-7713338</t>
  </si>
  <si>
    <t>chr15:25215540-25215622</t>
  </si>
  <si>
    <t>LOC105379511</t>
  </si>
  <si>
    <t>chr21:9543029-9559268</t>
  </si>
  <si>
    <t>chr19:10552121-10552204</t>
  </si>
  <si>
    <t>chr16:35746551-35756624</t>
  </si>
  <si>
    <t>chr9:35792408-35809731</t>
  </si>
  <si>
    <t>chr17:40388520-40417950</t>
  </si>
  <si>
    <t>chr10:27110110-27154420</t>
  </si>
  <si>
    <t>chr15:68518372-68727805</t>
  </si>
  <si>
    <t>chr4:106316506-106349224</t>
  </si>
  <si>
    <t>chr5:166905221-166926370</t>
  </si>
  <si>
    <t>SNORD115-18</t>
  </si>
  <si>
    <t>SNORD115-19</t>
  </si>
  <si>
    <t>chr12:56266857-56270966</t>
  </si>
  <si>
    <t>LOC105371045</t>
  </si>
  <si>
    <t>chr16:1428818-1434502</t>
  </si>
  <si>
    <t>chr9:34179004-34252523</t>
  </si>
  <si>
    <t>chr11:76860872-77026797</t>
  </si>
  <si>
    <t>MIR515-2</t>
  </si>
  <si>
    <t>chr19:53679002-53679085</t>
  </si>
  <si>
    <t>chr19:18899513-18919390</t>
  </si>
  <si>
    <t>chr19:37251910-37265535</t>
  </si>
  <si>
    <t>chr4:186416047-186501058</t>
  </si>
  <si>
    <t>chr11:75335091-75335186</t>
  </si>
  <si>
    <t>chr17:28573114-28576933</t>
  </si>
  <si>
    <t>chr5:1461422-1523977</t>
  </si>
  <si>
    <t>chr9:128947692-129007096</t>
  </si>
  <si>
    <t>chr17:81683931-81702121</t>
  </si>
  <si>
    <t>chr3:133661985-133779006</t>
  </si>
  <si>
    <t>chr13:89477606-89500509</t>
  </si>
  <si>
    <t>chr8:56068179-56074581</t>
  </si>
  <si>
    <t>chr20:31664451-31723999</t>
  </si>
  <si>
    <t>PDZK1P1</t>
  </si>
  <si>
    <t>chr1:147993861-148014956</t>
  </si>
  <si>
    <t>chr4:17486392-17512234</t>
  </si>
  <si>
    <t>chr5:122436496-122479087</t>
  </si>
  <si>
    <t>chr20:64056971-64072347</t>
  </si>
  <si>
    <t>chr7:16859405-16881989</t>
  </si>
  <si>
    <t>chr16:31108293-31112791</t>
  </si>
  <si>
    <t>chr12:116428251-116428318</t>
  </si>
  <si>
    <t>chr12:120446437-120463753</t>
  </si>
  <si>
    <t>chr6:42890264-42890816</t>
  </si>
  <si>
    <t>chr19:36916328-36952743</t>
  </si>
  <si>
    <t>chr19:38433699-38587564</t>
  </si>
  <si>
    <t>chr15:52277116-52277200</t>
  </si>
  <si>
    <t>chr9:72351424-72365247</t>
  </si>
  <si>
    <t>chr17:29614755-29618117</t>
  </si>
  <si>
    <t>LOC100506747</t>
  </si>
  <si>
    <t>chr1:202986451-203007265</t>
  </si>
  <si>
    <t>chr9:137605639-137615360</t>
  </si>
  <si>
    <t>chr12:120443960-120446412</t>
  </si>
  <si>
    <t>chr16:29679007-29698699</t>
  </si>
  <si>
    <t>chr19:18919674-18928633</t>
  </si>
  <si>
    <t>chr20:62122460-62135378</t>
  </si>
  <si>
    <t>chr12:120293093-120293237</t>
  </si>
  <si>
    <t>chr9:128945529-128947733</t>
  </si>
  <si>
    <t>chr19:18419335-18434562</t>
  </si>
  <si>
    <t>chr3:133600604-133661921</t>
  </si>
  <si>
    <t>chr1:39560812-39576849</t>
  </si>
  <si>
    <t>chr9:114587713-114598872</t>
  </si>
  <si>
    <t>chr11:844445-867116</t>
  </si>
  <si>
    <t>chr13:28138505-28295338</t>
  </si>
  <si>
    <t>CERNA3</t>
  </si>
  <si>
    <t>chr8:56074591-56075274</t>
  </si>
  <si>
    <t>chr20:49278944-49279023</t>
  </si>
  <si>
    <t>chr8:94127165-94217303</t>
  </si>
  <si>
    <t>chr12:2959311-3040676</t>
  </si>
  <si>
    <t>chr15:40735883-40755336</t>
  </si>
  <si>
    <t>chr19:36334452-36379203</t>
  </si>
  <si>
    <t>SNORD98</t>
  </si>
  <si>
    <t>chr10:68755171-68755238</t>
  </si>
  <si>
    <t>chr1:244970328-245125228</t>
  </si>
  <si>
    <t>chr1:181033424-181061938</t>
  </si>
  <si>
    <t>SNORA66</t>
  </si>
  <si>
    <t>chr1:92840718-92840851</t>
  </si>
  <si>
    <t>chr1:16004235-16006695</t>
  </si>
  <si>
    <t>chr16:1228335-1230184</t>
  </si>
  <si>
    <t>chr2:37231630-37249160</t>
  </si>
  <si>
    <t>chr19:36888123-36916291</t>
  </si>
  <si>
    <t>chr3:197950189-197956610</t>
  </si>
  <si>
    <t>chr19:55090912-55117600</t>
  </si>
  <si>
    <t>chr19:52297168-52325927</t>
  </si>
  <si>
    <t>chr1:226223617-226227055</t>
  </si>
  <si>
    <t>chr22:42553861-42574382</t>
  </si>
  <si>
    <t>PDIA3P1</t>
  </si>
  <si>
    <t>chr1:147177850-147179949</t>
  </si>
  <si>
    <t>chr17:9576626-9643461</t>
  </si>
  <si>
    <t>chr2:238170401-238203683</t>
  </si>
  <si>
    <t>chr1:150282721-150287092</t>
  </si>
  <si>
    <t>chr14:52775192-52791668</t>
  </si>
  <si>
    <t>SNORD115-41</t>
  </si>
  <si>
    <t>chr15:25245477-25245559</t>
  </si>
  <si>
    <t>chr19:42387018-42390292</t>
  </si>
  <si>
    <t>chr9:35673917-35681157</t>
  </si>
  <si>
    <t>chr20:29880383-29880463</t>
  </si>
  <si>
    <t>chr5:176526698-176537420</t>
  </si>
  <si>
    <t>chr7:66205271-66360451</t>
  </si>
  <si>
    <t>chr1:53921560-53945823</t>
  </si>
  <si>
    <t>SCARNA26B</t>
  </si>
  <si>
    <t>chr1:155783684-155783832</t>
  </si>
  <si>
    <t>chr12:31959418-31993107</t>
  </si>
  <si>
    <t>chr19:12891128-12899999</t>
  </si>
  <si>
    <t>chr7:127058087-127058184</t>
  </si>
  <si>
    <t>chr3:196197451-196211429</t>
  </si>
  <si>
    <t>chr5:134758733-134831136</t>
  </si>
  <si>
    <t>chr12:48202338-48203292</t>
  </si>
  <si>
    <t>chr11:65892135-65900526</t>
  </si>
  <si>
    <t>chr12:56341597-56360253</t>
  </si>
  <si>
    <t>chr20:62952646-62968597</t>
  </si>
  <si>
    <t>chr7:379424-382879</t>
  </si>
  <si>
    <t>LOC101929613</t>
  </si>
  <si>
    <t>chr16:2998954-3000813</t>
  </si>
  <si>
    <t>chr1:32209093-32216196</t>
  </si>
  <si>
    <t>chr22:19941739-19969975</t>
  </si>
  <si>
    <t>chr3:124905441-124934751</t>
  </si>
  <si>
    <t>chr9:17135039-17503923</t>
  </si>
  <si>
    <t>chr15:43794173-43800097</t>
  </si>
  <si>
    <t>chr2:231056863-231172826</t>
  </si>
  <si>
    <t>chr19:8209332-8262420</t>
  </si>
  <si>
    <t>chr11:925808-1012245</t>
  </si>
  <si>
    <t>chr19:39531532-39532867</t>
  </si>
  <si>
    <t>chr16:25692025-26137688</t>
  </si>
  <si>
    <t>chr19:55675194-55695767</t>
  </si>
  <si>
    <t>chr17:45023337-45061129</t>
  </si>
  <si>
    <t>chr19:7846499-7864976</t>
  </si>
  <si>
    <t>chr8:106759482-106770244</t>
  </si>
  <si>
    <t>chr2:37201630-37231597</t>
  </si>
  <si>
    <t>chr1:32679905-32702760</t>
  </si>
  <si>
    <t>chr11:46347405-46380554</t>
  </si>
  <si>
    <t>chr1:11908153-11908272</t>
  </si>
  <si>
    <t>chr2:114442357-115845752</t>
  </si>
  <si>
    <t>chr12:50234141-50234212</t>
  </si>
  <si>
    <t>chr11:61615035-61639449</t>
  </si>
  <si>
    <t>chr7:151175697-151187391</t>
  </si>
  <si>
    <t>AQP7P1</t>
  </si>
  <si>
    <t>chr9:63315242-63334520</t>
  </si>
  <si>
    <t>chrX:153802165-153830567</t>
  </si>
  <si>
    <t>MIR7844</t>
  </si>
  <si>
    <t>chr12:94571230-94571352</t>
  </si>
  <si>
    <t>chr13:114314334-114327328</t>
  </si>
  <si>
    <t>chr22:33724985-33750816</t>
  </si>
  <si>
    <t>chr5:149857955-149944793</t>
  </si>
  <si>
    <t>chr16:56484346-56520096</t>
  </si>
  <si>
    <t>chr19:41310479-41324883</t>
  </si>
  <si>
    <t>chr1:193136502-193136583</t>
  </si>
  <si>
    <t>chr1:916817-919692</t>
  </si>
  <si>
    <t>ZBTB46-AS1</t>
  </si>
  <si>
    <t>chr20:63808075-63823007</t>
  </si>
  <si>
    <t>chr17:81117295-81131948</t>
  </si>
  <si>
    <t>chr5:80035298-80083284</t>
  </si>
  <si>
    <t>chr17:28714280-28717889</t>
  </si>
  <si>
    <t>chr19:16361577-16472012</t>
  </si>
  <si>
    <t>chr16:188968-229482</t>
  </si>
  <si>
    <t>chr17:45061298-45109014</t>
  </si>
  <si>
    <t>chr19:5455414-5456856</t>
  </si>
  <si>
    <t>chr12:121888730-121917865</t>
  </si>
  <si>
    <t>chr4:76575550-76575626</t>
  </si>
  <si>
    <t>chr3:170087579-170181749</t>
  </si>
  <si>
    <t>chr12:56360569-56362857</t>
  </si>
  <si>
    <t>chr15:72474325-72586555</t>
  </si>
  <si>
    <t>chr9:92495311-92536092</t>
  </si>
  <si>
    <t>chr3:196237744-196287752</t>
  </si>
  <si>
    <t>chr7:74688936-74728918</t>
  </si>
  <si>
    <t>chr21:6560690-6564494</t>
  </si>
  <si>
    <t>chr9:130626296-130626363</t>
  </si>
  <si>
    <t>chr15:72343434-72376473</t>
  </si>
  <si>
    <t>chr7:151409160-151413354</t>
  </si>
  <si>
    <t>chr7:72959484-72966953</t>
  </si>
  <si>
    <t>DNM1P35</t>
  </si>
  <si>
    <t>chr15:75727669-75740077</t>
  </si>
  <si>
    <t>chr12:6581472-6581609</t>
  </si>
  <si>
    <t>chr16:3222324-3235457</t>
  </si>
  <si>
    <t>chr2:43886223-43996005</t>
  </si>
  <si>
    <t>LOC101929572</t>
  </si>
  <si>
    <t>chr14:19421025-19424584</t>
  </si>
  <si>
    <t>chr19:58467044-58473578</t>
  </si>
  <si>
    <t>C11orf95</t>
  </si>
  <si>
    <t>chr11:63759891-63768641</t>
  </si>
  <si>
    <t>chr11:45909668-45918123</t>
  </si>
  <si>
    <t>chr12:62643983-62934885</t>
  </si>
  <si>
    <t>TMEM202-AS1</t>
  </si>
  <si>
    <t>chr15:72407778-72474239</t>
  </si>
  <si>
    <t>chr1:212830142-212847649</t>
  </si>
  <si>
    <t>chr13:95552692-95579756</t>
  </si>
  <si>
    <t>chr1:228164085-228164848</t>
  </si>
  <si>
    <t>LOC101927727</t>
  </si>
  <si>
    <t>chr17:909631-911212</t>
  </si>
  <si>
    <t>chr10:12129640-12169958</t>
  </si>
  <si>
    <t>chr17:81133195-81133308</t>
  </si>
  <si>
    <t>chr1:206767601-206772494</t>
  </si>
  <si>
    <t>SNURF</t>
  </si>
  <si>
    <t>chr15:24954892-24978723</t>
  </si>
  <si>
    <t>chr19:44945981-44949566</t>
  </si>
  <si>
    <t>chr1:167541013-167553819</t>
  </si>
  <si>
    <t>chr17:19533853-19579033</t>
  </si>
  <si>
    <t>LOC101927549</t>
  </si>
  <si>
    <t>chr10:105673609-105820333</t>
  </si>
  <si>
    <t>chr7:45027633-45076470</t>
  </si>
  <si>
    <t>chr3:181175143-181742225</t>
  </si>
  <si>
    <t>chr19:13874698-13874808</t>
  </si>
  <si>
    <t>chr16:1706219-1770317</t>
  </si>
  <si>
    <t>chr20:50510320-50584762</t>
  </si>
  <si>
    <t>PAN3-AS1</t>
  </si>
  <si>
    <t>chr13:28136842-28139174</t>
  </si>
  <si>
    <t>chr12:4720585-4772726</t>
  </si>
  <si>
    <t>chr19:55785396-55836762</t>
  </si>
  <si>
    <t>LOC102725121</t>
  </si>
  <si>
    <t>chr1:182387-184878</t>
  </si>
  <si>
    <t>SNORD13C</t>
  </si>
  <si>
    <t>chr1:150261693-150261797</t>
  </si>
  <si>
    <t>chr3:75664190-75667217</t>
  </si>
  <si>
    <t>chr7:726700-786479</t>
  </si>
  <si>
    <t>chr15:43800420-43802571</t>
  </si>
  <si>
    <t>chr17:17303365-17347663</t>
  </si>
  <si>
    <t>chr1:154983293-154993111</t>
  </si>
  <si>
    <t>chr2:100273290-100322733</t>
  </si>
  <si>
    <t>chr1:37500934-37500994</t>
  </si>
  <si>
    <t>chr19:10572670-10587315</t>
  </si>
  <si>
    <t>chr19:45995460-46018616</t>
  </si>
  <si>
    <t>ZC3H11A</t>
  </si>
  <si>
    <t>chr1:203795536-203854128</t>
  </si>
  <si>
    <t>chr17:32927909-32941649</t>
  </si>
  <si>
    <t>chr2:135196968-135530730</t>
  </si>
  <si>
    <t>PCDHA8</t>
  </si>
  <si>
    <t>chr5:140841321-140843766</t>
  </si>
  <si>
    <t>LOC102723824</t>
  </si>
  <si>
    <t>chr2:42142434-42170231</t>
  </si>
  <si>
    <t>chr11:66664993-66677921</t>
  </si>
  <si>
    <t>chr9:95875617-95968840</t>
  </si>
  <si>
    <t>chr22:19875517-19941992</t>
  </si>
  <si>
    <t>chr1:10946472-10982037</t>
  </si>
  <si>
    <t>chr4:140620781-140756317</t>
  </si>
  <si>
    <t>chr8:37962995-37966666</t>
  </si>
  <si>
    <t>chr3:138608699-138633371</t>
  </si>
  <si>
    <t>chr5:154818491-154850685</t>
  </si>
  <si>
    <t>chr6:154086506-154132354</t>
  </si>
  <si>
    <t>chr11:130070567-130144811</t>
  </si>
  <si>
    <t>chr1:228208129-228378874</t>
  </si>
  <si>
    <t>chr19:53014090-53016580</t>
  </si>
  <si>
    <t>chr16:29906335-29926232</t>
  </si>
  <si>
    <t>chr17:75721327-75757818</t>
  </si>
  <si>
    <t>chr17:75845698-75855420</t>
  </si>
  <si>
    <t>chr2:108507540-108534219</t>
  </si>
  <si>
    <t>HKR1</t>
  </si>
  <si>
    <t>chr19:37312836-37364456</t>
  </si>
  <si>
    <t>chr1:100281240-100281308</t>
  </si>
  <si>
    <t>chr1:53946325-53968168</t>
  </si>
  <si>
    <t>chr5:176549341-176595768</t>
  </si>
  <si>
    <t>chr10:17137335-17202071</t>
  </si>
  <si>
    <t>chr10:5524888-5526268</t>
  </si>
  <si>
    <t>chr19:13874874-13875011</t>
  </si>
  <si>
    <t>USP17L5</t>
  </si>
  <si>
    <t>chr4:9363128-9364721</t>
  </si>
  <si>
    <t>chr20:45629745-45631192</t>
  </si>
  <si>
    <t>chr17:19112419-19112636</t>
  </si>
  <si>
    <t>chr17:76540038-76545376</t>
  </si>
  <si>
    <t>chr19:55836577-55881854</t>
  </si>
  <si>
    <t>chr17:29573468-29589592</t>
  </si>
  <si>
    <t>chrX:119786503-119791659</t>
  </si>
  <si>
    <t>chr16:30192929-30193547</t>
  </si>
  <si>
    <t>chr8:144772223-144787345</t>
  </si>
  <si>
    <t>chr11:62976596-62985023</t>
  </si>
  <si>
    <t>chr1:183248236-183418499</t>
  </si>
  <si>
    <t>chr15:72376112-72378788</t>
  </si>
  <si>
    <t>chr19:1505021-1513019</t>
  </si>
  <si>
    <t>chr7:101362819-101559024</t>
  </si>
  <si>
    <t>chr17:7380973-7389773</t>
  </si>
  <si>
    <t>chr3:124374331-124374437</t>
  </si>
  <si>
    <t>chr16:2883194-2899382</t>
  </si>
  <si>
    <t>chr1:112674670-112700737</t>
  </si>
  <si>
    <t>chr9:137447570-137459334</t>
  </si>
  <si>
    <t>chr9:94178833-94178920</t>
  </si>
  <si>
    <t>chr15:91853707-92172435</t>
  </si>
  <si>
    <t>chr20:3808493-3812434</t>
  </si>
  <si>
    <t>chr17:80419417-80419493</t>
  </si>
  <si>
    <t>chr3:40457338-40462372</t>
  </si>
  <si>
    <t>chr16:70480568-70523554</t>
  </si>
  <si>
    <t>chr12:54337215-54337314</t>
  </si>
  <si>
    <t>chr19:51410020-51417803</t>
  </si>
  <si>
    <t>chr1:52726458-52827341</t>
  </si>
  <si>
    <t>chr10:25924377-25933710</t>
  </si>
  <si>
    <t>chr16:30116836-30123309</t>
  </si>
  <si>
    <t>chr3:139003961-139006268</t>
  </si>
  <si>
    <t>chr1:2228694-2310213</t>
  </si>
  <si>
    <t>chr7:149239650-149255609</t>
  </si>
  <si>
    <t>chr3:71541969-71542089</t>
  </si>
  <si>
    <t>TMED6</t>
  </si>
  <si>
    <t>chr16:69343245-69351809</t>
  </si>
  <si>
    <t>chr19:22532625-22533494</t>
  </si>
  <si>
    <t>chr20:36612520-36646216</t>
  </si>
  <si>
    <t>chr17:28728787-28743455</t>
  </si>
  <si>
    <t>chr9:128244720-128244830</t>
  </si>
  <si>
    <t>chr11:68261334-68272001</t>
  </si>
  <si>
    <t>chr9:95870283-95875977</t>
  </si>
  <si>
    <t>EEF1AKMT4-ECE2</t>
  </si>
  <si>
    <t>chr3:184249656-184293031</t>
  </si>
  <si>
    <t>chr12:56007711-56038435</t>
  </si>
  <si>
    <t>chr6:32578769-32589836</t>
  </si>
  <si>
    <t>LOC101927157</t>
  </si>
  <si>
    <t>chr4:47914226-47990737</t>
  </si>
  <si>
    <t>LINC01716</t>
  </si>
  <si>
    <t>chr20:56577562-56596126</t>
  </si>
  <si>
    <t>C16orf45</t>
  </si>
  <si>
    <t>chr16:15502265-15588259</t>
  </si>
  <si>
    <t>chr19:3225484-3297075</t>
  </si>
  <si>
    <t>chr16:70523787-70577668</t>
  </si>
  <si>
    <t>chr12:95943292-95968592</t>
  </si>
  <si>
    <t>chr11:576445-612222</t>
  </si>
  <si>
    <t>chrX:281393-303355</t>
  </si>
  <si>
    <t>chr17:30782683-30824760</t>
  </si>
  <si>
    <t>chr11:114678477-114706930</t>
  </si>
  <si>
    <t>LOC102724555</t>
  </si>
  <si>
    <t>chr7:123614160-123624957</t>
  </si>
  <si>
    <t>chr19:53679939-53680023</t>
  </si>
  <si>
    <t>EEF1AKMT4</t>
  </si>
  <si>
    <t>chr3:184249656-184258759</t>
  </si>
  <si>
    <t>chr8:30744164-30767004</t>
  </si>
  <si>
    <t>chr11:64251522-64269452</t>
  </si>
  <si>
    <t>chr3:111978875-111993368</t>
  </si>
  <si>
    <t>chr19:18391143-18397605</t>
  </si>
  <si>
    <t>MIR637</t>
  </si>
  <si>
    <t>chr19:3961413-3961512</t>
  </si>
  <si>
    <t>chr12:4700416-4720102</t>
  </si>
  <si>
    <t>chr3:184242328-184249525</t>
  </si>
  <si>
    <t>chr19:984327-994570</t>
  </si>
  <si>
    <t>chr8:73991328-74029072</t>
  </si>
  <si>
    <t>chr19:40282542-40282641</t>
  </si>
  <si>
    <t>chr20:44497439-44522116</t>
  </si>
  <si>
    <t>ZDHHC11B</t>
  </si>
  <si>
    <t>chr5:710354-766919</t>
  </si>
  <si>
    <t>chr12:69359709-69390870</t>
  </si>
  <si>
    <t>chr16:67806877-67828068</t>
  </si>
  <si>
    <t>chr7:4973984-4998169</t>
  </si>
  <si>
    <t>chr16:89873585-89911384</t>
  </si>
  <si>
    <t>chr11:57761761-57819180</t>
  </si>
  <si>
    <t>chr19:47064189-47113752</t>
  </si>
  <si>
    <t>chr3:197042559-197299321</t>
  </si>
  <si>
    <t>chr9:128244946-128245030</t>
  </si>
  <si>
    <t>STX17-AS1</t>
  </si>
  <si>
    <t>chr9:99886317-99906601</t>
  </si>
  <si>
    <t>chr16:30193842-30197566</t>
  </si>
  <si>
    <t>SLX1B</t>
  </si>
  <si>
    <t>chr16:67723065-67806652</t>
  </si>
  <si>
    <t>chr19:47778571-47784681</t>
  </si>
  <si>
    <t>chr16:58515478-58520532</t>
  </si>
  <si>
    <t>chr16:2817162-2821722</t>
  </si>
  <si>
    <t>chr1:231363750-231425044</t>
  </si>
  <si>
    <t>chr19:47349280-47382704</t>
  </si>
  <si>
    <t>chr12:53326575-53344793</t>
  </si>
  <si>
    <t>chr2:49918504-51032536</t>
  </si>
  <si>
    <t>chr10:6152206-6152262</t>
  </si>
  <si>
    <t>chr3:183635622-183684516</t>
  </si>
  <si>
    <t>chr17:28719981-28724356</t>
  </si>
  <si>
    <t>chr15:20282743-20291558</t>
  </si>
  <si>
    <t>chr12:119989843-120094495</t>
  </si>
  <si>
    <t>chr9:113313221-113340340</t>
  </si>
  <si>
    <t>chr13:108269628-108308484</t>
  </si>
  <si>
    <t>chr12:109354186-109359488</t>
  </si>
  <si>
    <t>chr14:74239471-74262738</t>
  </si>
  <si>
    <t>chr15:41417103-41483563</t>
  </si>
  <si>
    <t>chr5:154685775-154685861</t>
  </si>
  <si>
    <t>chr11:113908840-113946561</t>
  </si>
  <si>
    <t>chr9:99906632-99974536</t>
  </si>
  <si>
    <t>LOC730100</t>
  </si>
  <si>
    <t>chr2:51032600-52407917</t>
  </si>
  <si>
    <t>chr9:130579572-130638352</t>
  </si>
  <si>
    <t>LOC143666</t>
  </si>
  <si>
    <t>chr11:573807-575885</t>
  </si>
  <si>
    <t>LOC100272217</t>
  </si>
  <si>
    <t>chr9:130577349-130579494</t>
  </si>
  <si>
    <t>SNORD42B</t>
  </si>
  <si>
    <t>chr17:28720549-28720616</t>
  </si>
  <si>
    <t>chr9:137434363-137441449</t>
  </si>
  <si>
    <t>chr7:157466230-157499716</t>
  </si>
  <si>
    <t>chr16:74296774-74306288</t>
  </si>
  <si>
    <t>chr19:1941161-1981337</t>
  </si>
  <si>
    <t>chr9:128818499-128822676</t>
  </si>
  <si>
    <t>chr7:47621938-47629893</t>
  </si>
  <si>
    <t>chr17:30316347-30334059</t>
  </si>
  <si>
    <t>LOC79999</t>
  </si>
  <si>
    <t>chr17:19215629-19223730</t>
  </si>
  <si>
    <t>chr17:4710493-4721500</t>
  </si>
  <si>
    <t>chr4:47847232-47914557</t>
  </si>
  <si>
    <t>chr1:53062051-53085502</t>
  </si>
  <si>
    <t>ATXN2-AS</t>
  </si>
  <si>
    <t>chr12:111599497-111600255</t>
  </si>
  <si>
    <t>chr10:6152195-6152277</t>
  </si>
  <si>
    <t>chr11:61392359-61398863</t>
  </si>
  <si>
    <t>chr8:69592899-69660912</t>
  </si>
  <si>
    <t>chr6:158841125-158857632</t>
  </si>
  <si>
    <t>chr11:706119-727727</t>
  </si>
  <si>
    <t>chr7:38685345-38687089</t>
  </si>
  <si>
    <t>chr10:25934072-26212536</t>
  </si>
  <si>
    <t>LOC388436</t>
  </si>
  <si>
    <t>chrX:153935268-153944780</t>
  </si>
  <si>
    <t>chr8:37934280-37940129</t>
  </si>
  <si>
    <t>DDX47</t>
  </si>
  <si>
    <t>chr12:12813345-12829981</t>
  </si>
  <si>
    <t>chr6:132814568-132817564</t>
  </si>
  <si>
    <t>chr9:125437393-125707234</t>
  </si>
  <si>
    <t>LOC102724467</t>
  </si>
  <si>
    <t>chr16:87766330-87779148</t>
  </si>
  <si>
    <t>chr5:53109841-53115126</t>
  </si>
  <si>
    <t>chr5:132369708-132395614</t>
  </si>
  <si>
    <t>chr19:42580242-42594930</t>
  </si>
  <si>
    <t>chr15:63277549-63309126</t>
  </si>
  <si>
    <t>SMPD5</t>
  </si>
  <si>
    <t>chr8:144049397-144050059</t>
  </si>
  <si>
    <t>chr20:32358343-32372549</t>
  </si>
  <si>
    <t>SNORD12B</t>
  </si>
  <si>
    <t>chr20:49280312-49280415</t>
  </si>
  <si>
    <t>chr19:53554498-53580269</t>
  </si>
  <si>
    <t>LINC01639</t>
  </si>
  <si>
    <t>chr22:43400330-43409681</t>
  </si>
  <si>
    <t>chr17:28724347-28726931</t>
  </si>
  <si>
    <t>chr7:55964576-56000182</t>
  </si>
  <si>
    <t>chr15:43276280-43302255</t>
  </si>
  <si>
    <t>chr4:3249039-3256615</t>
  </si>
  <si>
    <t>chrX:115593506-115650859</t>
  </si>
  <si>
    <t>chr19:6389637-6389703</t>
  </si>
  <si>
    <t>chr2:135531454-135725270</t>
  </si>
  <si>
    <t>chr1:228165807-228182257</t>
  </si>
  <si>
    <t>chr14:67676800-67695793</t>
  </si>
  <si>
    <t>SNORD163</t>
  </si>
  <si>
    <t>chr17:16153132-16153196</t>
  </si>
  <si>
    <t>chr6:34287195-34392680</t>
  </si>
  <si>
    <t>chr12:111452213-111599673</t>
  </si>
  <si>
    <t>chr5:53095678-53109772</t>
  </si>
  <si>
    <t>chr16:68644835-68699067</t>
  </si>
  <si>
    <t>chr4:25312773-25353127</t>
  </si>
  <si>
    <t>LOC101929901</t>
  </si>
  <si>
    <t>chr1:41375003-41375669</t>
  </si>
  <si>
    <t>chr1:35059785-35115858</t>
  </si>
  <si>
    <t>MIR632</t>
  </si>
  <si>
    <t>chr17:32350108-32350202</t>
  </si>
  <si>
    <t>chr2:135052264-135170709</t>
  </si>
  <si>
    <t>chr17:28722581-28722653</t>
  </si>
  <si>
    <t>chr8:144435550-144435619</t>
  </si>
  <si>
    <t>chr16:68539212-68567136</t>
  </si>
  <si>
    <t>chrX:101268252-101291337</t>
  </si>
  <si>
    <t>chr9:12699998-12814389</t>
  </si>
  <si>
    <t>chr4:68646596-68670776</t>
  </si>
  <si>
    <t>chr2:157736445-157875862</t>
  </si>
  <si>
    <t>chr16:30580672-30585771</t>
  </si>
  <si>
    <t>chr19:55123224-55123292</t>
  </si>
  <si>
    <t>chrX:73944323-74070382</t>
  </si>
  <si>
    <t>LOC643387</t>
  </si>
  <si>
    <t>chr2:238231685-238234344</t>
  </si>
  <si>
    <t>chr3:197298246-197303750</t>
  </si>
  <si>
    <t>chr17:42494772-42494830</t>
  </si>
  <si>
    <t>chr2:238225112-238231677</t>
  </si>
  <si>
    <t>chr3:44241885-44332098</t>
  </si>
  <si>
    <t>chr1:150508010-150513789</t>
  </si>
  <si>
    <t>MIR4321</t>
  </si>
  <si>
    <t>chr19:2250638-2250718</t>
  </si>
  <si>
    <t>chr16:72008743-72025417</t>
  </si>
  <si>
    <t>chr1:9672425-9687574</t>
  </si>
  <si>
    <t>chr10:35336873-35572670</t>
  </si>
  <si>
    <t>chr12:122865327-122896165</t>
  </si>
  <si>
    <t>chr16:70579894-70660682</t>
  </si>
  <si>
    <t>chr5:150660840-150679368</t>
  </si>
  <si>
    <t>chr20:59958395-60014529</t>
  </si>
  <si>
    <t>chr19:6440063-6459770</t>
  </si>
  <si>
    <t>chr19:37411141-37467458</t>
  </si>
  <si>
    <t>chr12:925449-933076</t>
  </si>
  <si>
    <t>SNORD115-40</t>
  </si>
  <si>
    <t>chr15:25243613-25243695</t>
  </si>
  <si>
    <t>chr5:40759378-40798195</t>
  </si>
  <si>
    <t>chr12:95867047-95942650</t>
  </si>
  <si>
    <t>chr1:205619267-205632872</t>
  </si>
  <si>
    <t>chr1:93869457-93879206</t>
  </si>
  <si>
    <t>chr2:42169337-42332548</t>
  </si>
  <si>
    <t>chr7:72574506-72828234</t>
  </si>
  <si>
    <t>chr5:132311275-132369916</t>
  </si>
  <si>
    <t>chr17:32350137-32370449</t>
  </si>
  <si>
    <t>chr11:64590809-64602353</t>
  </si>
  <si>
    <t>chr19:22391096-22422346</t>
  </si>
  <si>
    <t>LOC101928098</t>
  </si>
  <si>
    <t>chr1:95061595-95067545</t>
  </si>
  <si>
    <t>chr4:36281614-36344785</t>
  </si>
  <si>
    <t>chr19:2511219-2702748</t>
  </si>
  <si>
    <t>chr1:202820256-202827213</t>
  </si>
  <si>
    <t>chr12:3077354-3286564</t>
  </si>
  <si>
    <t>LINC01785</t>
  </si>
  <si>
    <t>chr19:22615556-22623971</t>
  </si>
  <si>
    <t>chr19:41431317-41439938</t>
  </si>
  <si>
    <t>chr6:42744495-42746146</t>
  </si>
  <si>
    <t>chr16:75528529-75535170</t>
  </si>
  <si>
    <t>SNORD4B</t>
  </si>
  <si>
    <t>chr17:28723680-28723754</t>
  </si>
  <si>
    <t>chr12:53064315-53079420</t>
  </si>
  <si>
    <t>chr19:49665141-49673916</t>
  </si>
  <si>
    <t>chr11:75434639-75525573</t>
  </si>
  <si>
    <t>SNORD12</t>
  </si>
  <si>
    <t>chr20:49280682-49280772</t>
  </si>
  <si>
    <t>chr15:74899986-74906894</t>
  </si>
  <si>
    <t>chr16:30194432-30204329</t>
  </si>
  <si>
    <t>chr12:118016660-118032237</t>
  </si>
  <si>
    <t>chr7:40132742-40134652</t>
  </si>
  <si>
    <t>chr20:35968580-36030700</t>
  </si>
  <si>
    <t>chr19:52189801-52226425</t>
  </si>
  <si>
    <t>chr3:98531898-98534679</t>
  </si>
  <si>
    <t>LOC102723661</t>
  </si>
  <si>
    <t>chr1:95992067-96022880</t>
  </si>
  <si>
    <t>chr12:57253763-57431005</t>
  </si>
  <si>
    <t>chr1:206635535-206649197</t>
  </si>
  <si>
    <t>chr12:92421530-92431002</t>
  </si>
  <si>
    <t>chr10:28050993-28282097</t>
  </si>
  <si>
    <t>chr19:7903779-7914483</t>
  </si>
  <si>
    <t>chr15:80059567-80138393</t>
  </si>
  <si>
    <t>chr17:38925167-38929384</t>
  </si>
  <si>
    <t>chr1:20806291-21111383</t>
  </si>
  <si>
    <t>chr7:72829372-72834006</t>
  </si>
  <si>
    <t>chr3:136819018-136855892</t>
  </si>
  <si>
    <t>LOC102724009</t>
  </si>
  <si>
    <t>chr17:5019214-5020093</t>
  </si>
  <si>
    <t>chr19:57435324-57447097</t>
  </si>
  <si>
    <t>SLX1B-SULT1A4</t>
  </si>
  <si>
    <t>SNORD42A</t>
  </si>
  <si>
    <t>chr17:28723428-28723491</t>
  </si>
  <si>
    <t>chr19:1383906-1395589</t>
  </si>
  <si>
    <t>LOC105377448</t>
  </si>
  <si>
    <t>chr4:138819956-139012646</t>
  </si>
  <si>
    <t>chr1:38209033-38214767</t>
  </si>
  <si>
    <t>chr18:13641757-13652754</t>
  </si>
  <si>
    <t>chr2:26173090-26189663</t>
  </si>
  <si>
    <t>chr2:197486583-197499916</t>
  </si>
  <si>
    <t>chr3:51395866-51500002</t>
  </si>
  <si>
    <t>chr2:197499996-197553699</t>
  </si>
  <si>
    <t>chr15:83004392-83011641</t>
  </si>
  <si>
    <t>chr10:102503961-102633457</t>
  </si>
  <si>
    <t>chr20:4686093-4701590</t>
  </si>
  <si>
    <t>chr6:132815306-132815379</t>
  </si>
  <si>
    <t>chr2:197499996-197503463</t>
  </si>
  <si>
    <t>chr20:44475885-44494603</t>
  </si>
  <si>
    <t>chr2:201644873-201698694</t>
  </si>
  <si>
    <t>chr7:44044639-44061716</t>
  </si>
  <si>
    <t>chr3:9809914-9836356</t>
  </si>
  <si>
    <t>chr5:178941190-178966433</t>
  </si>
  <si>
    <t>chr1:6424775-6460944</t>
  </si>
  <si>
    <t>chr17:45147316-45152101</t>
  </si>
  <si>
    <t>chr22:22244779-22245515</t>
  </si>
  <si>
    <t>chr17:75827225-75844717</t>
  </si>
  <si>
    <t>chr5:142000668-142013055</t>
  </si>
  <si>
    <t>chr22:21632796-21637327</t>
  </si>
  <si>
    <t>chr4:4859664-4863933</t>
  </si>
  <si>
    <t>chr9:111602830-111613553</t>
  </si>
  <si>
    <t>chr4:2844149-2930075</t>
  </si>
  <si>
    <t>chr1:229431245-229434096</t>
  </si>
  <si>
    <t>chr19:3769090-3772221</t>
  </si>
  <si>
    <t>chr11:66934433-66934506</t>
  </si>
  <si>
    <t>chr7:40134975-40860767</t>
  </si>
  <si>
    <t>chr11:73974670-73982844</t>
  </si>
  <si>
    <t>TONSL-AS1</t>
  </si>
  <si>
    <t>chr8:144435167-144439893</t>
  </si>
  <si>
    <t>chr15:34978340-34988296</t>
  </si>
  <si>
    <t>chr4:39459023-39477651</t>
  </si>
  <si>
    <t>LOC692247</t>
  </si>
  <si>
    <t>chr11:559261-560106</t>
  </si>
  <si>
    <t>chr17:67991098-67993649</t>
  </si>
  <si>
    <t>chr17:27293909-27293996</t>
  </si>
  <si>
    <t>chr5:132996985-133026604</t>
  </si>
  <si>
    <t>chr2:15166907-15561348</t>
  </si>
  <si>
    <t>chr3:57197915-57200252</t>
  </si>
  <si>
    <t>chr12:57693954-57721557</t>
  </si>
  <si>
    <t>chr4:39454124-39458948</t>
  </si>
  <si>
    <t>FAM84B</t>
  </si>
  <si>
    <t>chr8:126552437-126558478</t>
  </si>
  <si>
    <t>chr1:204422629-204490346</t>
  </si>
  <si>
    <t>chr2:47335314-47335514</t>
  </si>
  <si>
    <t>chr2:88765901-88806595</t>
  </si>
  <si>
    <t>chr17:18018019-18039166</t>
  </si>
  <si>
    <t>chr12:50952543-50970700</t>
  </si>
  <si>
    <t>HMMR-AS1</t>
  </si>
  <si>
    <t>chr5:163482603-163494058</t>
  </si>
  <si>
    <t>chr12:65851226-65882325</t>
  </si>
  <si>
    <t>chr11:43311954-43344530</t>
  </si>
  <si>
    <t>FAM49B</t>
  </si>
  <si>
    <t>chr8:129839592-130017129</t>
  </si>
  <si>
    <t>chr17:27294020-27313621</t>
  </si>
  <si>
    <t>chr5:69167009-69178243</t>
  </si>
  <si>
    <t>chr3:10164878-10243743</t>
  </si>
  <si>
    <t>chr17:81509970-81512799</t>
  </si>
  <si>
    <t>chr16:2530034-2531408</t>
  </si>
  <si>
    <t>chr8:143915146-143973529</t>
  </si>
  <si>
    <t>chr19:7958572-8005645</t>
  </si>
  <si>
    <t>chr11:839720-842529</t>
  </si>
  <si>
    <t>chr19:43475102-43504833</t>
  </si>
  <si>
    <t>chr19:49791865-49791934</t>
  </si>
  <si>
    <t>chr16:31355133-31382997</t>
  </si>
  <si>
    <t>chr9:135479781-135488893</t>
  </si>
  <si>
    <t>chr8:55773231-55826445</t>
  </si>
  <si>
    <t>chr3:101827989-101861025</t>
  </si>
  <si>
    <t>chr17:9021541-9244000</t>
  </si>
  <si>
    <t>chr2:74832654-74893354</t>
  </si>
  <si>
    <t>chr17:59137757-59137872</t>
  </si>
  <si>
    <t>chr2:27130755-27134675</t>
  </si>
  <si>
    <t>TMEM206</t>
  </si>
  <si>
    <t>chr1:212364473-212414901</t>
  </si>
  <si>
    <t>chr20:45607938-45631268</t>
  </si>
  <si>
    <t>chr19:507496-519654</t>
  </si>
  <si>
    <t>chrX:19360057-19515261</t>
  </si>
  <si>
    <t>chr9:35104120-35115972</t>
  </si>
  <si>
    <t>chr4:22714088-22819572</t>
  </si>
  <si>
    <t>SNORD115-26</t>
  </si>
  <si>
    <t>chr15:25218616-25218698</t>
  </si>
  <si>
    <t>chr2:196804414-196810276</t>
  </si>
  <si>
    <t>chr20:52084010-52105484</t>
  </si>
  <si>
    <t>LOC101928000</t>
  </si>
  <si>
    <t>chr17:5111934-5114382</t>
  </si>
  <si>
    <t>chr9:74980793-75027151</t>
  </si>
  <si>
    <t>LOC100129148</t>
  </si>
  <si>
    <t>chr7:139417462-139427526</t>
  </si>
  <si>
    <t>chr3:12796671-12834814</t>
  </si>
  <si>
    <t>chr17:30970937-30999909</t>
  </si>
  <si>
    <t>chr17:18039296-18068404</t>
  </si>
  <si>
    <t>RBAKDN</t>
  </si>
  <si>
    <t>chr7:5072059-5073223</t>
  </si>
  <si>
    <t>C6orf99</t>
  </si>
  <si>
    <t>chr6:158869813-158910402</t>
  </si>
  <si>
    <t>chr19:49659568-49665875</t>
  </si>
  <si>
    <t>chr2:96875881-96986564</t>
  </si>
  <si>
    <t>chr22:50502946-50507702</t>
  </si>
  <si>
    <t>chr6:89146049-89165571</t>
  </si>
  <si>
    <t>chr3:197749552-197784446</t>
  </si>
  <si>
    <t>chr11:116778188-116788038</t>
  </si>
  <si>
    <t>chr12:50504984-50748667</t>
  </si>
  <si>
    <t>CLK2P1</t>
  </si>
  <si>
    <t>chr7:23584715-23586527</t>
  </si>
  <si>
    <t>CNTN4-AS1</t>
  </si>
  <si>
    <t>chr3:3039660-3061145</t>
  </si>
  <si>
    <t>chr3:196323545-196338420</t>
  </si>
  <si>
    <t>LOC101927021</t>
  </si>
  <si>
    <t>chr7:1160784-1165958</t>
  </si>
  <si>
    <t>CYP4F24P</t>
  </si>
  <si>
    <t>chr19:15759333-15779988</t>
  </si>
  <si>
    <t>chr12:48105252-48146404</t>
  </si>
  <si>
    <t>chr15:74069856-74082550</t>
  </si>
  <si>
    <t>chr8:55738758-55773378</t>
  </si>
  <si>
    <t>chr12:56663340-56688408</t>
  </si>
  <si>
    <t>chr8:119833940-119855930</t>
  </si>
  <si>
    <t>chr12:6556869-6568332</t>
  </si>
  <si>
    <t>chr18:57435684-57491298</t>
  </si>
  <si>
    <t>chr20:31257663-31259632</t>
  </si>
  <si>
    <t>chr17:44557443-44561262</t>
  </si>
  <si>
    <t>chr1:203797522-203801072</t>
  </si>
  <si>
    <t>chr22:48866769-48898386</t>
  </si>
  <si>
    <t>chr9:124942608-125143559</t>
  </si>
  <si>
    <t>chr16:30023333-30024702</t>
  </si>
  <si>
    <t>TM4SF19-TCTEX1D2</t>
  </si>
  <si>
    <t>chr3:196316084-196338420</t>
  </si>
  <si>
    <t>chr12:101877326-101923623</t>
  </si>
  <si>
    <t>chr19:7030582-7033011</t>
  </si>
  <si>
    <t>chr11:118971706-118981285</t>
  </si>
  <si>
    <t>chr19:49119388-49151030</t>
  </si>
  <si>
    <t>chr16:30893902-30893985</t>
  </si>
  <si>
    <t>chr15:25051475-25051572</t>
  </si>
  <si>
    <t>chr2:70295975-70302088</t>
  </si>
  <si>
    <t>chr6:73394561-73417566</t>
  </si>
  <si>
    <t>chr3:186783571-186789896</t>
  </si>
  <si>
    <t>chr11:124611556-124620355</t>
  </si>
  <si>
    <t>chr1:99850974-99924023</t>
  </si>
  <si>
    <t>chr12:57472254-57478198</t>
  </si>
  <si>
    <t>chrX:49028725-49043517</t>
  </si>
  <si>
    <t>chr11:113779795-113780485</t>
  </si>
  <si>
    <t>chr4:76573567-76573632</t>
  </si>
  <si>
    <t>CALML3-AS1</t>
  </si>
  <si>
    <t>chr10:5514243-5526246</t>
  </si>
  <si>
    <t>chr11:76186325-76206530</t>
  </si>
  <si>
    <t>chr2:3575259-3580920</t>
  </si>
  <si>
    <t>chr1:26696032-26782110</t>
  </si>
  <si>
    <t>chr19:10922767-10929012</t>
  </si>
  <si>
    <t>chr1:1253911-1273854</t>
  </si>
  <si>
    <t>ZIM2</t>
  </si>
  <si>
    <t>chr19:56774555-56840729</t>
  </si>
  <si>
    <t>chr19:2249278-2252073</t>
  </si>
  <si>
    <t>chr11:134276380-134319564</t>
  </si>
  <si>
    <t>chr6:136256862-136289851</t>
  </si>
  <si>
    <t>MIR643</t>
  </si>
  <si>
    <t>chr19:52281796-52281890</t>
  </si>
  <si>
    <t>chr19:49022868-49024375</t>
  </si>
  <si>
    <t>UTP14C</t>
  </si>
  <si>
    <t>chr13:52024690-52033600</t>
  </si>
  <si>
    <t>chr9:37877574-37904353</t>
  </si>
  <si>
    <t>chr7:141074231-141480379</t>
  </si>
  <si>
    <t>chr20:46008907-46016561</t>
  </si>
  <si>
    <t>ALOX15P1</t>
  </si>
  <si>
    <t>chr17:6657718-6661382</t>
  </si>
  <si>
    <t>chr10:91628440-91633101</t>
  </si>
  <si>
    <t>chr11:46603305-46617227</t>
  </si>
  <si>
    <t>LOC100128386</t>
  </si>
  <si>
    <t>chr11:100684160-100687955</t>
  </si>
  <si>
    <t>chr19:10543893-10553423</t>
  </si>
  <si>
    <t>chr21:46136261-46155567</t>
  </si>
  <si>
    <t>chr2:238244037-238288566</t>
  </si>
  <si>
    <t>chr9:111360684-111484383</t>
  </si>
  <si>
    <t>chr17:5105733-5112274</t>
  </si>
  <si>
    <t>chr19:52369916-52385793</t>
  </si>
  <si>
    <t>chr19:49118396-49119140</t>
  </si>
  <si>
    <t>chr2:74425860-74440583</t>
  </si>
  <si>
    <t>chr19:15226918-15232420</t>
  </si>
  <si>
    <t>chr16:2531921-2532005</t>
  </si>
  <si>
    <t>chr11:46617275-46676018</t>
  </si>
  <si>
    <t>chr20:63743667-63805503</t>
  </si>
  <si>
    <t>PRKCA-AS1</t>
  </si>
  <si>
    <t>chr17:66398068-66416854</t>
  </si>
  <si>
    <t>chr8:142198355-142209003</t>
  </si>
  <si>
    <t>chr19:10928735-10930254</t>
  </si>
  <si>
    <t>chrX:30215557-30220089</t>
  </si>
  <si>
    <t>chr17:21197949-21214595</t>
  </si>
  <si>
    <t>ACPP</t>
  </si>
  <si>
    <t>chr3:132317366-132368302</t>
  </si>
  <si>
    <t>LOC101929243</t>
  </si>
  <si>
    <t>chr6:34696944-34697471</t>
  </si>
  <si>
    <t>chr9:81988771-81995256</t>
  </si>
  <si>
    <t>chr16:58519945-58629886</t>
  </si>
  <si>
    <t>chr20:46021689-46060150</t>
  </si>
  <si>
    <t>chr5:156919281-156963255</t>
  </si>
  <si>
    <t>chr17:63857015-63864379</t>
  </si>
  <si>
    <t>chr17:38850067-38853800</t>
  </si>
  <si>
    <t>SLC12A5-AS1</t>
  </si>
  <si>
    <t>chr20:46013501-46022073</t>
  </si>
  <si>
    <t>chr19:7669085-7670454</t>
  </si>
  <si>
    <t>C6orf106</t>
  </si>
  <si>
    <t>chr6:34587279-34696850</t>
  </si>
  <si>
    <t>chr19:16661126-16689005</t>
  </si>
  <si>
    <t>chr9:6413150-6507051</t>
  </si>
  <si>
    <t>chr21:30487042-30487436</t>
  </si>
  <si>
    <t>chr1:235328553-235344529</t>
  </si>
  <si>
    <t>chr19:1876975-1885519</t>
  </si>
  <si>
    <t>chr1:26863137-26864457</t>
  </si>
  <si>
    <t>chr22:50508215-50524780</t>
  </si>
  <si>
    <t>chr1:45550782-45570051</t>
  </si>
  <si>
    <t>chr12:122752820-122771064</t>
  </si>
  <si>
    <t>chr20:43590612-43647296</t>
  </si>
  <si>
    <t>chr17:4704229-4705529</t>
  </si>
  <si>
    <t>chr15:34224996-34230165</t>
  </si>
  <si>
    <t>chr19:56840901-56848556</t>
  </si>
  <si>
    <t>chr16:692499-705825</t>
  </si>
  <si>
    <t>chr2:201806428-201895550</t>
  </si>
  <si>
    <t>chr17:4671383-4704337</t>
  </si>
  <si>
    <t>RIMBP3B</t>
  </si>
  <si>
    <t>chr22:21383750-21389166</t>
  </si>
  <si>
    <t>chr6:42746957-42868560</t>
  </si>
  <si>
    <t>chr16:30834040-30894302</t>
  </si>
  <si>
    <t>chr1:155127872-155134910</t>
  </si>
  <si>
    <t>chr17:31094349-31094425</t>
  </si>
  <si>
    <t>chr3:185959942-185980876</t>
  </si>
  <si>
    <t>chr22:37847677-37847774</t>
  </si>
  <si>
    <t>chr19:14799173-14800136</t>
  </si>
  <si>
    <t>chr19:10251963-10260045</t>
  </si>
  <si>
    <t>chr1:235166894-235328219</t>
  </si>
  <si>
    <t>chr1:11691723-11720279</t>
  </si>
  <si>
    <t>SIK1B</t>
  </si>
  <si>
    <t>chr21:6111072-6123778</t>
  </si>
  <si>
    <t>chr11:554849-560779</t>
  </si>
  <si>
    <t>chr10:86756638-86925188</t>
  </si>
  <si>
    <t>chr1:28438149-28500369</t>
  </si>
  <si>
    <t>chr20:32509958-32520285</t>
  </si>
  <si>
    <t>CSNK1G1</t>
  </si>
  <si>
    <t>chr15:64165516-64356259</t>
  </si>
  <si>
    <t>chr17:78674046-78782342</t>
  </si>
  <si>
    <t>chr1:100989624-101025806</t>
  </si>
  <si>
    <t>chr14:21287976-21351301</t>
  </si>
  <si>
    <t>chr11:126656085-126682104</t>
  </si>
  <si>
    <t>RNU6-7</t>
  </si>
  <si>
    <t>chr19:1021521-1021627</t>
  </si>
  <si>
    <t>chr17:2748077-2748182</t>
  </si>
  <si>
    <t>chr5:94618685-94695868</t>
  </si>
  <si>
    <t>TNFAIP8L2</t>
  </si>
  <si>
    <t>chr1:151156628-151159749</t>
  </si>
  <si>
    <t>chr11:66362520-66372476</t>
  </si>
  <si>
    <t>chr19:11597419-11619159</t>
  </si>
  <si>
    <t>chr16:727245-729715</t>
  </si>
  <si>
    <t>LOC101928617</t>
  </si>
  <si>
    <t>chr12:92146084-92185784</t>
  </si>
  <si>
    <t>chr1:28518232-28539196</t>
  </si>
  <si>
    <t>chr9:96500107-96566976</t>
  </si>
  <si>
    <t>chr19:10286954-10288520</t>
  </si>
  <si>
    <t>chr1:214603188-214664571</t>
  </si>
  <si>
    <t>chr11:560970-564025</t>
  </si>
  <si>
    <t>TNFAIP8L2-SCNM1</t>
  </si>
  <si>
    <t>chr1:151156628-151170297</t>
  </si>
  <si>
    <t>chr1:154193664-154193743</t>
  </si>
  <si>
    <t>chr3:196142635-196160890</t>
  </si>
  <si>
    <t>chr16:2964215-2968383</t>
  </si>
  <si>
    <t>LOC102723566</t>
  </si>
  <si>
    <t>chr9:127816065-127822520</t>
  </si>
  <si>
    <t>chr20:35953616-35955359</t>
  </si>
  <si>
    <t>chr1:50048013-50203785</t>
  </si>
  <si>
    <t>chr1:38838196-38859823</t>
  </si>
  <si>
    <t>chr1:232984135-233295713</t>
  </si>
  <si>
    <t>chr6:13621497-13711564</t>
  </si>
  <si>
    <t>chr6:43450351-43456632</t>
  </si>
  <si>
    <t>chr12:122229560-122266329</t>
  </si>
  <si>
    <t>SNORD115-39</t>
  </si>
  <si>
    <t>chr15:25241745-25241827</t>
  </si>
  <si>
    <t>chr13:27251554-27256565</t>
  </si>
  <si>
    <t>ZMYM6</t>
  </si>
  <si>
    <t>chr1:34986165-35031968</t>
  </si>
  <si>
    <t>chr19:50418937-50431052</t>
  </si>
  <si>
    <t>chr12:92140277-92145897</t>
  </si>
  <si>
    <t>chr15:99136322-99249659</t>
  </si>
  <si>
    <t>chr1:236686453-236764627</t>
  </si>
  <si>
    <t>chr8:43140463-43202827</t>
  </si>
  <si>
    <t>FAM45A</t>
  </si>
  <si>
    <t>chr10:119104064-119137984</t>
  </si>
  <si>
    <t>chr7:27092994-27096006</t>
  </si>
  <si>
    <t>LOC100506125</t>
  </si>
  <si>
    <t>chr12:48789575-48790535</t>
  </si>
  <si>
    <t>chr9:83938311-83956742</t>
  </si>
  <si>
    <t>chr1:101025845-101087379</t>
  </si>
  <si>
    <t>chr1:161722652-161728143</t>
  </si>
  <si>
    <t>chr7:27096093-27100258</t>
  </si>
  <si>
    <t>chr19:33194692-33208867</t>
  </si>
  <si>
    <t>chr5:31400494-31532175</t>
  </si>
  <si>
    <t>DLX6-AS1</t>
  </si>
  <si>
    <t>chr7:96968514-97014065</t>
  </si>
  <si>
    <t>chr19:3804023-3869029</t>
  </si>
  <si>
    <t>chr19:4445977-4446048</t>
  </si>
  <si>
    <t>chr15:52019213-52066265</t>
  </si>
  <si>
    <t>chr16:88453605-88535166</t>
  </si>
  <si>
    <t>chr9:94603138-94639641</t>
  </si>
  <si>
    <t>chr4:17515164-17527104</t>
  </si>
  <si>
    <t>chr7:1152905-1160196</t>
  </si>
  <si>
    <t>chr21:30501656-30502117</t>
  </si>
  <si>
    <t>chr20:36891823-36951843</t>
  </si>
  <si>
    <t>chr10:62374156-62402458</t>
  </si>
  <si>
    <t>chr10:102479228-102502755</t>
  </si>
  <si>
    <t>chr5:94150850-94618604</t>
  </si>
  <si>
    <t>chr20:2658389-2664223</t>
  </si>
  <si>
    <t>chr19:53682158-53682245</t>
  </si>
  <si>
    <t>chr19:19528860-19537584</t>
  </si>
  <si>
    <t>chr19:4932686-4932740</t>
  </si>
  <si>
    <t>chr7:99416738-99438839</t>
  </si>
  <si>
    <t>chr19:35902479-35904271</t>
  </si>
  <si>
    <t>chr12:48042897-48105992</t>
  </si>
  <si>
    <t>LOC101928303</t>
  </si>
  <si>
    <t>chr1:26225319-26229840</t>
  </si>
  <si>
    <t>chr19:18249949-18255419</t>
  </si>
  <si>
    <t>chr1:182899862-182953525</t>
  </si>
  <si>
    <t>chr12:27762426-27771582</t>
  </si>
  <si>
    <t>chr1:39757181-39788861</t>
  </si>
  <si>
    <t>chr17:63832080-63842991</t>
  </si>
  <si>
    <t>chr11:62750962-62754184</t>
  </si>
  <si>
    <t>LOC284454</t>
  </si>
  <si>
    <t>chr19:13834515-13842918</t>
  </si>
  <si>
    <t>chr16:12659798-12803887</t>
  </si>
  <si>
    <t>chr7:100219247-100221488</t>
  </si>
  <si>
    <t>chr5:31532265-31555058</t>
  </si>
  <si>
    <t>chr12:49332416-49337188</t>
  </si>
  <si>
    <t>chr10:62339587-62375127</t>
  </si>
  <si>
    <t>chr2:202376326-202567751</t>
  </si>
  <si>
    <t>chr7:101232091-101238820</t>
  </si>
  <si>
    <t>chr2:172555968-172599134</t>
  </si>
  <si>
    <t>chr19:1009650-1021142</t>
  </si>
  <si>
    <t>chr19:35887951-35902303</t>
  </si>
  <si>
    <t>MIR155</t>
  </si>
  <si>
    <t>chr21:25573979-25574044</t>
  </si>
  <si>
    <t>chr1:150218416-150236156</t>
  </si>
  <si>
    <t>chr9:136796337-136807741</t>
  </si>
  <si>
    <t>chr19:37594829-37614178</t>
  </si>
  <si>
    <t>chr11:100687239-100993945</t>
  </si>
  <si>
    <t>MAPK6-DT</t>
  </si>
  <si>
    <t>chr15:52010998-52019095</t>
  </si>
  <si>
    <t>chr15:58987587-59097419</t>
  </si>
  <si>
    <t>LOC101929536</t>
  </si>
  <si>
    <t>chr1:39788975-39790170</t>
  </si>
  <si>
    <t>chr1:182615139-182616633</t>
  </si>
  <si>
    <t>chr20:31721506-31723409</t>
  </si>
  <si>
    <t>chr3:100260816-100325252</t>
  </si>
  <si>
    <t>chr17:15732276-15744784</t>
  </si>
  <si>
    <t>chr17:76470892-76487909</t>
  </si>
  <si>
    <t>chr5:138439000-138446969</t>
  </si>
  <si>
    <t>chr19:35667947-35673291</t>
  </si>
  <si>
    <t>chr3:9933839-9945413</t>
  </si>
  <si>
    <t>chr20:45722334-45725830</t>
  </si>
  <si>
    <t>chr12:56338878-56340410</t>
  </si>
  <si>
    <t>LOC105373064</t>
  </si>
  <si>
    <t>chr22:45176241-45191612</t>
  </si>
  <si>
    <t>chr14:59188662-59371405</t>
  </si>
  <si>
    <t>chr6:32517376-32530229</t>
  </si>
  <si>
    <t>chr7:99438939-99457377</t>
  </si>
  <si>
    <t>chr17:48762230-48817107</t>
  </si>
  <si>
    <t>chr8:85245486-85284073</t>
  </si>
  <si>
    <t>chr3:9837802-9844059</t>
  </si>
  <si>
    <t>SARS</t>
  </si>
  <si>
    <t>chr1:109213892-109217491</t>
  </si>
  <si>
    <t>GBAT2</t>
  </si>
  <si>
    <t>chr1:151347009-151347891</t>
  </si>
  <si>
    <t>HIST1H2BL</t>
  </si>
  <si>
    <t>chr6:27807478-27807931</t>
  </si>
  <si>
    <t>chr1:73306169-73307572</t>
  </si>
  <si>
    <t>chr19:43912623-43935259</t>
  </si>
  <si>
    <t>chr16:20333050-20352878</t>
  </si>
  <si>
    <t>chr17:31094926-31377677</t>
  </si>
  <si>
    <t>chr19:6463776-6467219</t>
  </si>
  <si>
    <t>chr19:14119508-14136628</t>
  </si>
  <si>
    <t>chr11:65261851-65298685</t>
  </si>
  <si>
    <t>chr19:639894-643703</t>
  </si>
  <si>
    <t>chr6:110424689-110476641</t>
  </si>
  <si>
    <t>chr14:100814490-100814574</t>
  </si>
  <si>
    <t>GALNTL6-AS1</t>
  </si>
  <si>
    <t>chr4:172634684-172726878</t>
  </si>
  <si>
    <t>chr20:21395366-21397409</t>
  </si>
  <si>
    <t>chr19:37564252-37594792</t>
  </si>
  <si>
    <t>chr19:36014498-36051117</t>
  </si>
  <si>
    <t>chr19:8413302-8439015</t>
  </si>
  <si>
    <t>chr14:20365666-20413420</t>
  </si>
  <si>
    <t>chr12:132921432-132956306</t>
  </si>
  <si>
    <t>chr3:113897470-113947174</t>
  </si>
  <si>
    <t>chr16:722581-726473</t>
  </si>
  <si>
    <t>chr7:140543577-140641486</t>
  </si>
  <si>
    <t>chr12:48766190-48789096</t>
  </si>
  <si>
    <t>HIST1H1T</t>
  </si>
  <si>
    <t>chr6:26107411-26108136</t>
  </si>
  <si>
    <t>chr2:42350495-42368957</t>
  </si>
  <si>
    <t>chr19:36009115-36014243</t>
  </si>
  <si>
    <t>chr17:9802385-9822071</t>
  </si>
  <si>
    <t>chr19:46674315-46717127</t>
  </si>
  <si>
    <t>chr12:71839706-71926849</t>
  </si>
  <si>
    <t>chr5:76850000-76921231</t>
  </si>
  <si>
    <t>chr17:82657066-82698722</t>
  </si>
  <si>
    <t>chr8:53966553-54022456</t>
  </si>
  <si>
    <t>chr3:136148917-136194468</t>
  </si>
  <si>
    <t>chr1:159781002-159782546</t>
  </si>
  <si>
    <t>chr15:25220502-25220578</t>
  </si>
  <si>
    <t>chr11:56105042-56105981</t>
  </si>
  <si>
    <t>chr6:132816801-132816877</t>
  </si>
  <si>
    <t>SNORD107</t>
  </si>
  <si>
    <t>chr15:24981993-24982068</t>
  </si>
  <si>
    <t>chr1:226631689-226739175</t>
  </si>
  <si>
    <t>chr19:49739753-49763258</t>
  </si>
  <si>
    <t>chr4:128061265-128211851</t>
  </si>
  <si>
    <t>chr2:227685209-227718029</t>
  </si>
  <si>
    <t>chr19:34816153-34832869</t>
  </si>
  <si>
    <t>chr17:74326211-74355820</t>
  </si>
  <si>
    <t>chr12:10170598-10191804</t>
  </si>
  <si>
    <t>chr10:133237903-133241930</t>
  </si>
  <si>
    <t>chr19:10041355-10074137</t>
  </si>
  <si>
    <t>LINC02580</t>
  </si>
  <si>
    <t>chr2:43097745-43102445</t>
  </si>
  <si>
    <t>chr20:41402102-41618494</t>
  </si>
  <si>
    <t>chr19:16646147-16660157</t>
  </si>
  <si>
    <t>chr1:1216907-1232067</t>
  </si>
  <si>
    <t>chr1:1232236-1235040</t>
  </si>
  <si>
    <t>LOC100128653</t>
  </si>
  <si>
    <t>chr7:1532452-1534880</t>
  </si>
  <si>
    <t>PWARSN</t>
  </si>
  <si>
    <t>chr15:24981993-24983790</t>
  </si>
  <si>
    <t>SNORA21</t>
  </si>
  <si>
    <t>chr17:38852862-38852995</t>
  </si>
  <si>
    <t>chr2:26970370-27027219</t>
  </si>
  <si>
    <t>chr16:981807-986979</t>
  </si>
  <si>
    <t>chr7:57405024-57405090</t>
  </si>
  <si>
    <t>chr6:150720932-150843665</t>
  </si>
  <si>
    <t>chr19:51097605-51108390</t>
  </si>
  <si>
    <t>chr19:33080879-33130412</t>
  </si>
  <si>
    <t>chr3:48847936-48851982</t>
  </si>
  <si>
    <t>chr11:65170153-65173244</t>
  </si>
  <si>
    <t>EDDM13</t>
  </si>
  <si>
    <t>chr19:56272768-56310426</t>
  </si>
  <si>
    <t>PRKCZ-AS1</t>
  </si>
  <si>
    <t>chr1:2181793-2183875</t>
  </si>
  <si>
    <t>chr3:48746578-48847850</t>
  </si>
  <si>
    <t>chr11:66332070-66336529</t>
  </si>
  <si>
    <t>chr19:48469207-48482314</t>
  </si>
  <si>
    <t>chr18:79964581-79970822</t>
  </si>
  <si>
    <t>LINC00844</t>
  </si>
  <si>
    <t>chr10:58999517-59001617</t>
  </si>
  <si>
    <t>chr19:45407332-45423919</t>
  </si>
  <si>
    <t>chr19:7619524-7629553</t>
  </si>
  <si>
    <t>MIR6727</t>
  </si>
  <si>
    <t>chr1:1312501-1312566</t>
  </si>
  <si>
    <t>chr7:57404766-57412147</t>
  </si>
  <si>
    <t>chr1:151340639-151347293</t>
  </si>
  <si>
    <t>chrX:48539618-48562609</t>
  </si>
  <si>
    <t>MIR6755</t>
  </si>
  <si>
    <t>chr11:86278332-86278398</t>
  </si>
  <si>
    <t>chr1:153804906-153922975</t>
  </si>
  <si>
    <t>chr1:32221583-32231604</t>
  </si>
  <si>
    <t>chr1:200640806-200669998</t>
  </si>
  <si>
    <t>chr22:40951346-40973015</t>
  </si>
  <si>
    <t>chr1:45012253-45015575</t>
  </si>
  <si>
    <t>chr9:34366665-34376896</t>
  </si>
  <si>
    <t>chr22:19130278-19144677</t>
  </si>
  <si>
    <t>LOC100507373</t>
  </si>
  <si>
    <t>chr19:14137151-14171263</t>
  </si>
  <si>
    <t>SPERT</t>
  </si>
  <si>
    <t>chr13:45702468-45714559</t>
  </si>
  <si>
    <t>chr8:94880224-94895254</t>
  </si>
  <si>
    <t>chr17:12549967-12637187</t>
  </si>
  <si>
    <t>chr19:9853717-9913705</t>
  </si>
  <si>
    <t>chr16:88468917-88469031</t>
  </si>
  <si>
    <t>chr21:44627122-44628378</t>
  </si>
  <si>
    <t>HIST1H2AI</t>
  </si>
  <si>
    <t>chr6:27808198-27808667</t>
  </si>
  <si>
    <t>chr19:39391377-39400637</t>
  </si>
  <si>
    <t>chr20:34560541-34677285</t>
  </si>
  <si>
    <t>chr8:143309325-143334891</t>
  </si>
  <si>
    <t>chr12:70515870-70610024</t>
  </si>
  <si>
    <t>chr7:1844179-1844253</t>
  </si>
  <si>
    <t>MIR4467</t>
  </si>
  <si>
    <t>chr7:102471468-102471531</t>
  </si>
  <si>
    <t>chr20:25407682-25448555</t>
  </si>
  <si>
    <t>SNORD2</t>
  </si>
  <si>
    <t>chr3:186784795-186784865</t>
  </si>
  <si>
    <t>WHAMMP3</t>
  </si>
  <si>
    <t>chr15:22664738-22685367</t>
  </si>
  <si>
    <t>chr11:8391865-8594289</t>
  </si>
  <si>
    <t>chr19:43951222-43967600</t>
  </si>
  <si>
    <t>chr19:44025341-44033109</t>
  </si>
  <si>
    <t>chr12:113298765-113335168</t>
  </si>
  <si>
    <t>chr17:40092783-40100725</t>
  </si>
  <si>
    <t>chr19:2630714-2630793</t>
  </si>
  <si>
    <t>chr1:155919908-155920042</t>
  </si>
  <si>
    <t>chr13:78599094-78603560</t>
  </si>
  <si>
    <t>chr1:162395265-162412138</t>
  </si>
  <si>
    <t>MIR210</t>
  </si>
  <si>
    <t>chr11:568088-568198</t>
  </si>
  <si>
    <t>chr20:59033144-59042846</t>
  </si>
  <si>
    <t>chr7:98846487-98870050</t>
  </si>
  <si>
    <t>chr12:56763217-56787790</t>
  </si>
  <si>
    <t>chr9:112486967-112665311</t>
  </si>
  <si>
    <t>SLMO2-ATP5E</t>
  </si>
  <si>
    <t>chr20:59028677-59042846</t>
  </si>
  <si>
    <t>chr11:565656-568457</t>
  </si>
  <si>
    <t>chr19:11089361-11133829</t>
  </si>
  <si>
    <t>chr17:1829970-1899554</t>
  </si>
  <si>
    <t>chr17:40121970-40136917</t>
  </si>
  <si>
    <t>chr17:39941473-39944734</t>
  </si>
  <si>
    <t>chr19:53762343-53762430</t>
  </si>
  <si>
    <t>chr12:1500490-1504424</t>
  </si>
  <si>
    <t>chr2:203433681-203535335</t>
  </si>
  <si>
    <t>chr17:39461510-39534565</t>
  </si>
  <si>
    <t>chr5:179678557-179680974</t>
  </si>
  <si>
    <t>chr9:3824127-4152183</t>
  </si>
  <si>
    <t>KCNRG</t>
  </si>
  <si>
    <t>chr13:50015253-50020922</t>
  </si>
  <si>
    <t>chr1:45002547-45011355</t>
  </si>
  <si>
    <t>chr1:32205634-32208687</t>
  </si>
  <si>
    <t>chr9:137191616-137200711</t>
  </si>
  <si>
    <t>SNORD21</t>
  </si>
  <si>
    <t>chr1:92837288-92837383</t>
  </si>
  <si>
    <t>chr19:7629784-7631624</t>
  </si>
  <si>
    <t>chr19:10221432-10231272</t>
  </si>
  <si>
    <t>chr2:27149076-27152951</t>
  </si>
  <si>
    <t>chr7:100802564-100827521</t>
  </si>
  <si>
    <t>chr11:108308518-108467531</t>
  </si>
  <si>
    <t>chr22:25742143-26031041</t>
  </si>
  <si>
    <t>chr5:55424841-55535078</t>
  </si>
  <si>
    <t>chr17:19378460-19383544</t>
  </si>
  <si>
    <t>chr20:45823215-45827314</t>
  </si>
  <si>
    <t>chr1:150265398-150269209</t>
  </si>
  <si>
    <t>HBG1</t>
  </si>
  <si>
    <t>chr11:5248271-5249857</t>
  </si>
  <si>
    <t>chr1:150272798-150280924</t>
  </si>
  <si>
    <t>chr19:36605304-36628597</t>
  </si>
  <si>
    <t>chr6:125781160-125932030</t>
  </si>
  <si>
    <t>chr1:151008390-151035713</t>
  </si>
  <si>
    <t>MIR6773</t>
  </si>
  <si>
    <t>chr16:68233425-68233499</t>
  </si>
  <si>
    <t>LOC101929224</t>
  </si>
  <si>
    <t>chr1:200669506-200694250</t>
  </si>
  <si>
    <t>chr4:39547296-39638998</t>
  </si>
  <si>
    <t>chr6:132817218-132817351</t>
  </si>
  <si>
    <t>chr12:106582906-106762804</t>
  </si>
  <si>
    <t>chr8:97869020-98036718</t>
  </si>
  <si>
    <t>chr18:71519963-71578956</t>
  </si>
  <si>
    <t>chr17:1779534-1829881</t>
  </si>
  <si>
    <t>chr16:8795179-8797648</t>
  </si>
  <si>
    <t>chr12:111766886-111809985</t>
  </si>
  <si>
    <t>chr7:5970925-6009028</t>
  </si>
  <si>
    <t>chr7:148963314-148963410</t>
  </si>
  <si>
    <t>chr1:150996824-151008378</t>
  </si>
  <si>
    <t>chr6:149566207-149591751</t>
  </si>
  <si>
    <t>chr16:83508345-83508408</t>
  </si>
  <si>
    <t>CPT1C</t>
  </si>
  <si>
    <t>chr19:49691107-49713731</t>
  </si>
  <si>
    <t>TSGA13</t>
  </si>
  <si>
    <t>chr7:130668645-130686568</t>
  </si>
  <si>
    <t>chr9:39355668-39361962</t>
  </si>
  <si>
    <t>chr2:176173188-176188958</t>
  </si>
  <si>
    <t>chr19:10701435-10713367</t>
  </si>
  <si>
    <t>chr16:30530366-30534970</t>
  </si>
  <si>
    <t>LOC101928358</t>
  </si>
  <si>
    <t>chrX:108736539-108738903</t>
  </si>
  <si>
    <t>chr15:25239837-25239919</t>
  </si>
  <si>
    <t>chr19:48712997-48719719</t>
  </si>
  <si>
    <t>chr20:18137854-18143168</t>
  </si>
  <si>
    <t>chr1:28592199-28595443</t>
  </si>
  <si>
    <t>chr7:2537809-2555758</t>
  </si>
  <si>
    <t>chr9:92711362-92764801</t>
  </si>
  <si>
    <t>chr6:149317926-149411613</t>
  </si>
  <si>
    <t>chr19:39084367-39111488</t>
  </si>
  <si>
    <t>chr7:64228473-64266931</t>
  </si>
  <si>
    <t>SNORA100</t>
  </si>
  <si>
    <t>chr1:244854086-244854217</t>
  </si>
  <si>
    <t>chr12:8455994-8478330</t>
  </si>
  <si>
    <t>chr19:39385629-39391195</t>
  </si>
  <si>
    <t>chr17:8288650-8290091</t>
  </si>
  <si>
    <t>chr1:53087178-53142632</t>
  </si>
  <si>
    <t>chr6:99520993-99533183</t>
  </si>
  <si>
    <t>chr19:36543614-36605276</t>
  </si>
  <si>
    <t>chr19:15949007-15949958</t>
  </si>
  <si>
    <t>C9orf147</t>
  </si>
  <si>
    <t>chr9:112451802-112487187</t>
  </si>
  <si>
    <t>chr11:6390413-6394998</t>
  </si>
  <si>
    <t>ADSS</t>
  </si>
  <si>
    <t>chr1:244408491-244452060</t>
  </si>
  <si>
    <t>LOC105370333</t>
  </si>
  <si>
    <t>chr13:100086030-100088943</t>
  </si>
  <si>
    <t>chr17:41754606-41786095</t>
  </si>
  <si>
    <t>chr20:50585785-50585879</t>
  </si>
  <si>
    <t>chr17:19335374-19378193</t>
  </si>
  <si>
    <t>CCDC92B</t>
  </si>
  <si>
    <t>chr17:2720800-2749441</t>
  </si>
  <si>
    <t>chr19:12884422-12887203</t>
  </si>
  <si>
    <t>chr10:76869600-77637819</t>
  </si>
  <si>
    <t>chr11:111255981-111286404</t>
  </si>
  <si>
    <t>RNF138P1</t>
  </si>
  <si>
    <t>chr5:55528841-55534542</t>
  </si>
  <si>
    <t>chr16:8797812-8849337</t>
  </si>
  <si>
    <t>chr12:31647159-31669082</t>
  </si>
  <si>
    <t>chr8:116644815-116755823</t>
  </si>
  <si>
    <t>chr22:37849371-37888782</t>
  </si>
  <si>
    <t>LINC01715</t>
  </si>
  <si>
    <t>chr1:28643255-28648799</t>
  </si>
  <si>
    <t>MIR7704</t>
  </si>
  <si>
    <t>chr2:176188842-176188901</t>
  </si>
  <si>
    <t>chr1:1211325-1214168</t>
  </si>
  <si>
    <t>chrX:108732496-108736377</t>
  </si>
  <si>
    <t>chr11:747431-765024</t>
  </si>
  <si>
    <t>chr1:26279721-26281522</t>
  </si>
  <si>
    <t>chr17:38869858-38921770</t>
  </si>
  <si>
    <t>chr7:6735304-6751601</t>
  </si>
  <si>
    <t>chr20:63939828-63951174</t>
  </si>
  <si>
    <t>chr1:150150585-150160065</t>
  </si>
  <si>
    <t>chr6:36697850-36733183</t>
  </si>
  <si>
    <t>chr19:19865904-19893484</t>
  </si>
  <si>
    <t>chr12:111434861-111451623</t>
  </si>
  <si>
    <t>chr1:183626192-183635941</t>
  </si>
  <si>
    <t>chr8:94719874-94793848</t>
  </si>
  <si>
    <t>chr13:100089014-100530437</t>
  </si>
  <si>
    <t>chr7:6009244-6023834</t>
  </si>
  <si>
    <t>chr1:28603095-28643092</t>
  </si>
  <si>
    <t>chr14:34752730-34875647</t>
  </si>
  <si>
    <t>chr9:127907885-127917026</t>
  </si>
  <si>
    <t>chr17:61399895-61409466</t>
  </si>
  <si>
    <t>chr12:68686950-68745814</t>
  </si>
  <si>
    <t>chr19:17309527-17323297</t>
  </si>
  <si>
    <t>chr5:133196459-133612532</t>
  </si>
  <si>
    <t>LOC101927420</t>
  </si>
  <si>
    <t>chr7:87151422-87152493</t>
  </si>
  <si>
    <t>chr2:176188578-176190907</t>
  </si>
  <si>
    <t>chr1:193096466-193106535</t>
  </si>
  <si>
    <t>chr19:16111679-16133635</t>
  </si>
  <si>
    <t>chr10:73375100-73414085</t>
  </si>
  <si>
    <t>chr3:7952804-8016307</t>
  </si>
  <si>
    <t>chr1:61248944-61253518</t>
  </si>
  <si>
    <t>chr6:61542696-62286227</t>
  </si>
  <si>
    <t>chr1:154161812-154192135</t>
  </si>
  <si>
    <t>chr19:51124879-51130310</t>
  </si>
  <si>
    <t>chrX:104250037-104254918</t>
  </si>
  <si>
    <t>chr15:42412822-42491141</t>
  </si>
  <si>
    <t>chr3:3090172-3110374</t>
  </si>
  <si>
    <t>chr19:55132697-55149354</t>
  </si>
  <si>
    <t>chr11:73888780-73927736</t>
  </si>
  <si>
    <t>chr17:19904302-19977856</t>
  </si>
  <si>
    <t>chr1:77888514-77943893</t>
  </si>
  <si>
    <t>LOC100133315</t>
  </si>
  <si>
    <t>chr11:71865508-71928447</t>
  </si>
  <si>
    <t>chr7:87152553-87196332</t>
  </si>
  <si>
    <t>chr1:32216196-32222353</t>
  </si>
  <si>
    <t>chr19:57746795-57758159</t>
  </si>
  <si>
    <t>chr12:127881616-127898639</t>
  </si>
  <si>
    <t>chr11:61258285-61295316</t>
  </si>
  <si>
    <t>chr12:69683240-69689277</t>
  </si>
  <si>
    <t>chr16:30569700-30572407</t>
  </si>
  <si>
    <t>LOC101928728</t>
  </si>
  <si>
    <t>chr1:26691909-26694131</t>
  </si>
  <si>
    <t>chr21:44805616-44818129</t>
  </si>
  <si>
    <t>chr9:113165519-113221361</t>
  </si>
  <si>
    <t>chr3:151435989-151458709</t>
  </si>
  <si>
    <t>chr19:10304802-10309557</t>
  </si>
  <si>
    <t>chr16:71894407-71930637</t>
  </si>
  <si>
    <t>chr11:75602859-75668434</t>
  </si>
  <si>
    <t>chr11:71928721-71997597</t>
  </si>
  <si>
    <t>chr2:33436348-33564731</t>
  </si>
  <si>
    <t>chr1:153990754-153992155</t>
  </si>
  <si>
    <t>chr1:15659712-15662030</t>
  </si>
  <si>
    <t>chr19:35825371-35851993</t>
  </si>
  <si>
    <t>chr7:105532080-105567684</t>
  </si>
  <si>
    <t>chr17:75667115-75708062</t>
  </si>
  <si>
    <t>chr22:21628089-21630051</t>
  </si>
  <si>
    <t>chr7:129770382-129770492</t>
  </si>
  <si>
    <t>chr15:65148219-65185420</t>
  </si>
  <si>
    <t>chr15:25222353-25222427</t>
  </si>
  <si>
    <t>chr16:71845990-71857333</t>
  </si>
  <si>
    <t>chr9:128340559-128361470</t>
  </si>
  <si>
    <t>chr3:138494338-138594383</t>
  </si>
  <si>
    <t>chr11:64898362-64898437</t>
  </si>
  <si>
    <t>chr4:112860986-113383740</t>
  </si>
  <si>
    <t>chr16:3283486-3291459</t>
  </si>
  <si>
    <t>chr19:751112-764319</t>
  </si>
  <si>
    <t>chr5:159331517-159362834</t>
  </si>
  <si>
    <t>chr12:56712426-56725292</t>
  </si>
  <si>
    <t>chr13:110615583-110639995</t>
  </si>
  <si>
    <t>chr9:32972605-33001641</t>
  </si>
  <si>
    <t>chr1:20719731-20732640</t>
  </si>
  <si>
    <t>chr17:3197516-3198448</t>
  </si>
  <si>
    <t>chr20:46463659-46465292</t>
  </si>
  <si>
    <t>chr1:246724075-246768138</t>
  </si>
  <si>
    <t>chr12:68674370-68686859</t>
  </si>
  <si>
    <t>chr5:122845448-123009212</t>
  </si>
  <si>
    <t>GTF2IP23</t>
  </si>
  <si>
    <t>chr7:66847449-66884273</t>
  </si>
  <si>
    <t>chr7:72948292-72954763</t>
  </si>
  <si>
    <t>chr12:6494131-6531966</t>
  </si>
  <si>
    <t>GGTA1P</t>
  </si>
  <si>
    <t>chr9:121455040-121500027</t>
  </si>
  <si>
    <t>chr12:2794941-2805421</t>
  </si>
  <si>
    <t>chr15:25199447-25199529</t>
  </si>
  <si>
    <t>chr11:66546394-66563329</t>
  </si>
  <si>
    <t>chr1:220528182-220664457</t>
  </si>
  <si>
    <t>chr5:181222565-181222633</t>
  </si>
  <si>
    <t>chr14:52639914-52695931</t>
  </si>
  <si>
    <t>chr12:130953906-131141468</t>
  </si>
  <si>
    <t>chr9:113221527-113264492</t>
  </si>
  <si>
    <t>chr17:61393455-61399606</t>
  </si>
  <si>
    <t>chr17:4945649-4949086</t>
  </si>
  <si>
    <t>chr20:35002403-35092815</t>
  </si>
  <si>
    <t>chr19:38251236-38256591</t>
  </si>
  <si>
    <t>chr11:66521081-66546238</t>
  </si>
  <si>
    <t>chr4:184649612-184694959</t>
  </si>
  <si>
    <t>chr3:9779963-9793011</t>
  </si>
  <si>
    <t>chr19:56087362-56121373</t>
  </si>
  <si>
    <t>chr16:25216963-25228932</t>
  </si>
  <si>
    <t>chr11:5199734-5200700</t>
  </si>
  <si>
    <t>chr17:80415442-80438084</t>
  </si>
  <si>
    <t>chr1:3857266-3885429</t>
  </si>
  <si>
    <t>chr19:23015074-23023697</t>
  </si>
  <si>
    <t>LINC02088</t>
  </si>
  <si>
    <t>chr17:20612977-20633251</t>
  </si>
  <si>
    <t>chr19:10230412-10230485</t>
  </si>
  <si>
    <t>SNORA21B</t>
  </si>
  <si>
    <t>chr17:38851523-38851658</t>
  </si>
  <si>
    <t>chr19:48445772-48453907</t>
  </si>
  <si>
    <t>chr11:66002078-66004146</t>
  </si>
  <si>
    <t>chr1:10230763-10308597</t>
  </si>
  <si>
    <t>chr9:104694421-104695462</t>
  </si>
  <si>
    <t>chr9:136886512-136926615</t>
  </si>
  <si>
    <t>chr22:32512552-33006821</t>
  </si>
  <si>
    <t>chr9:20658308-20995955</t>
  </si>
  <si>
    <t>chr11:65996544-66002166</t>
  </si>
  <si>
    <t>chr12:48829755-48852174</t>
  </si>
  <si>
    <t>chr16:58548498-58548633</t>
  </si>
  <si>
    <t>chr16:29790712-29805385</t>
  </si>
  <si>
    <t>chr12:76351797-76423092</t>
  </si>
  <si>
    <t>chr10:73644880-73651039</t>
  </si>
  <si>
    <t>chr11:126283086-126293176</t>
  </si>
  <si>
    <t>chr5:141150021-141153287</t>
  </si>
  <si>
    <t>chr7:99325872-99366262</t>
  </si>
  <si>
    <t>chr19:50511599-50514690</t>
  </si>
  <si>
    <t>chr13:47942655-48001326</t>
  </si>
  <si>
    <t>chr11:75240904-75243704</t>
  </si>
  <si>
    <t>chr1:3812080-3857233</t>
  </si>
  <si>
    <t>chr17:81867718-81870974</t>
  </si>
  <si>
    <t>chr5:150444228-150449756</t>
  </si>
  <si>
    <t>chr19:54107012-54115074</t>
  </si>
  <si>
    <t>chr5:178237615-178590555</t>
  </si>
  <si>
    <t>chr1:50968694-50974634</t>
  </si>
  <si>
    <t>chr21:41885109-41926690</t>
  </si>
  <si>
    <t>chr3:9793116-9807105</t>
  </si>
  <si>
    <t>chr3:49805204-49813958</t>
  </si>
  <si>
    <t>chr7:4905988-4959213</t>
  </si>
  <si>
    <t>chr1:206903285-206922033</t>
  </si>
  <si>
    <t>chr17:75649713-75667189</t>
  </si>
  <si>
    <t>chr9:5629118-5776556</t>
  </si>
  <si>
    <t>MIR4430</t>
  </si>
  <si>
    <t>chr2:33418515-33418564</t>
  </si>
  <si>
    <t>chrX:77504877-77786269</t>
  </si>
  <si>
    <t>chr15:99251361-99390732</t>
  </si>
  <si>
    <t>LINC02422</t>
  </si>
  <si>
    <t>chr12:31876968-31887203</t>
  </si>
  <si>
    <t>chr3:52694483-52703698</t>
  </si>
  <si>
    <t>chr3:40390950-40453308</t>
  </si>
  <si>
    <t>LOC101930010</t>
  </si>
  <si>
    <t>chr6:56843985-56864338</t>
  </si>
  <si>
    <t>chr2:240691844-240698483</t>
  </si>
  <si>
    <t>PCDHA10</t>
  </si>
  <si>
    <t>chr5:140855882-141012344</t>
  </si>
  <si>
    <t>chr17:81703369-81707526</t>
  </si>
  <si>
    <t>chr17:15565481-15619704</t>
  </si>
  <si>
    <t>SMG1P6</t>
  </si>
  <si>
    <t>chr16:29425410-29447026</t>
  </si>
  <si>
    <t>chr20:56533245-56536518</t>
  </si>
  <si>
    <t>chr1:6461153-6466195</t>
  </si>
  <si>
    <t>chr1:244850299-244864525</t>
  </si>
  <si>
    <t>chr11:116748169-116772998</t>
  </si>
  <si>
    <t>chr1:145824068-145844401</t>
  </si>
  <si>
    <t>MIR935</t>
  </si>
  <si>
    <t>chr19:53982306-53982397</t>
  </si>
  <si>
    <t>chr1:145746081-145824123</t>
  </si>
  <si>
    <t>chr1:169795039-169854079</t>
  </si>
  <si>
    <t>chr4:139015758-139045939</t>
  </si>
  <si>
    <t>chr11:56122372-56123311</t>
  </si>
  <si>
    <t>chr20:49632945-49713884</t>
  </si>
  <si>
    <t>VSIG10L2</t>
  </si>
  <si>
    <t>chr11:125946055-125956319</t>
  </si>
  <si>
    <t>chr19:55529732-55536294</t>
  </si>
  <si>
    <t>chr19:10289978-10296778</t>
  </si>
  <si>
    <t>chr2:61477933-61538283</t>
  </si>
  <si>
    <t>chr20:63293185-63330933</t>
  </si>
  <si>
    <t>chr12:51591235-51812864</t>
  </si>
  <si>
    <t>chr9:136886732-136886803</t>
  </si>
  <si>
    <t>LINC01055</t>
  </si>
  <si>
    <t>chr13:45681198-45701184</t>
  </si>
  <si>
    <t>chr19:9810266-9819103</t>
  </si>
  <si>
    <t>chr19:53761132-53761222</t>
  </si>
  <si>
    <t>chr9:83834101-83921544</t>
  </si>
  <si>
    <t>chr7:130506238-130668758</t>
  </si>
  <si>
    <t>C1orf137</t>
  </si>
  <si>
    <t>chr1:116694111-116706603</t>
  </si>
  <si>
    <t>LOC108783645</t>
  </si>
  <si>
    <t>chr6:26086289-26091034</t>
  </si>
  <si>
    <t>chr15:25237985-25238067</t>
  </si>
  <si>
    <t>chr5:35055696-35230589</t>
  </si>
  <si>
    <t>chr2:170990822-171160900</t>
  </si>
  <si>
    <t>chr7:2519844-2528429</t>
  </si>
  <si>
    <t>chr1:2404801-2412571</t>
  </si>
  <si>
    <t>chr4:183639634-183659219</t>
  </si>
  <si>
    <t>chr4:184627695-184649475</t>
  </si>
  <si>
    <t>chr15:65195998-65211502</t>
  </si>
  <si>
    <t>chr17:48048304-48061545</t>
  </si>
  <si>
    <t>chr16:30407413-30418595</t>
  </si>
  <si>
    <t>chr20:63956703-63969870</t>
  </si>
  <si>
    <t>chr19:32102090-32105916</t>
  </si>
  <si>
    <t>chr11:95150538-95159148</t>
  </si>
  <si>
    <t>chrX:31071240-31072053</t>
  </si>
  <si>
    <t>chr17:6655439-6655509</t>
  </si>
  <si>
    <t>chr17:6655448-6655502</t>
  </si>
  <si>
    <t>chr1:228149713-228159826</t>
  </si>
  <si>
    <t>SNORA63B</t>
  </si>
  <si>
    <t>chr3:186786322-186786447</t>
  </si>
  <si>
    <t>chr13:94437303-94479682</t>
  </si>
  <si>
    <t>chr20:4852355-5010293</t>
  </si>
  <si>
    <t>LOC100294362</t>
  </si>
  <si>
    <t>chr17:80351830-80415168</t>
  </si>
  <si>
    <t>chr11:65653595-65662972</t>
  </si>
  <si>
    <t>chr12:133080202-133107672</t>
  </si>
  <si>
    <t>chr17:35983655-35986728</t>
  </si>
  <si>
    <t>chr17:3432869-3433841</t>
  </si>
  <si>
    <t>chr19:2269485-2273488</t>
  </si>
  <si>
    <t>chr16:1221650-1225254</t>
  </si>
  <si>
    <t>chr17:75318075-75405708</t>
  </si>
  <si>
    <t>chr4:183659266-183713594</t>
  </si>
  <si>
    <t>chr5:112737858-112846239</t>
  </si>
  <si>
    <t>chr12:10158299-10172191</t>
  </si>
  <si>
    <t>chr3:9792547-9836356</t>
  </si>
  <si>
    <t>chr7:5527145-5530709</t>
  </si>
  <si>
    <t>chr19:47745535-47757066</t>
  </si>
  <si>
    <t>chr19:12646507-12666777</t>
  </si>
  <si>
    <t>chr17:75406068-75406162</t>
  </si>
  <si>
    <t>chr17:19127468-19159187</t>
  </si>
  <si>
    <t>chr22:46360833-46537170</t>
  </si>
  <si>
    <t>chr10:68901277-68946847</t>
  </si>
  <si>
    <t>chr9:4598315-4666674</t>
  </si>
  <si>
    <t>chr1:45511034-45522890</t>
  </si>
  <si>
    <t>chr1:169792531-169794976</t>
  </si>
  <si>
    <t>chr8:93029750-93029839</t>
  </si>
  <si>
    <t>chr7:12570576-12653603</t>
  </si>
  <si>
    <t>chr22:23180364-23318037</t>
  </si>
  <si>
    <t>chr12:6534516-6538375</t>
  </si>
  <si>
    <t>chr17:4970085-4970150</t>
  </si>
  <si>
    <t>chr19:12666803-12675832</t>
  </si>
  <si>
    <t>MT1DP</t>
  </si>
  <si>
    <t>chr16:56643803-56644941</t>
  </si>
  <si>
    <t>chr1:201955490-201970661</t>
  </si>
  <si>
    <t>chr19:45589764-45602208</t>
  </si>
  <si>
    <t>chr7:65755525-65755659</t>
  </si>
  <si>
    <t>MIR4657</t>
  </si>
  <si>
    <t>chr7:44881747-44881800</t>
  </si>
  <si>
    <t>MIR8072</t>
  </si>
  <si>
    <t>chr12:123364763-123364843</t>
  </si>
  <si>
    <t>chr9:91726446-91950162</t>
  </si>
  <si>
    <t>chr1:154975692-154975783</t>
  </si>
  <si>
    <t>LOC101928491</t>
  </si>
  <si>
    <t>chr6:17501360-17511265</t>
  </si>
  <si>
    <t>chr7:74657664-74760692</t>
  </si>
  <si>
    <t>chr1:147541500-147626219</t>
  </si>
  <si>
    <t>chr11:61680432-61747002</t>
  </si>
  <si>
    <t>chr8:11842524-11868150</t>
  </si>
  <si>
    <t>chr17:4988129-4997610</t>
  </si>
  <si>
    <t>chr12:64713441-64759446</t>
  </si>
  <si>
    <t>chr22:18149990-18177395</t>
  </si>
  <si>
    <t>chr1:23191894-23194729</t>
  </si>
  <si>
    <t>chr13:98793488-99015785</t>
  </si>
  <si>
    <t>chr15:89575586-89628022</t>
  </si>
  <si>
    <t>chr19:15010726-15023271</t>
  </si>
  <si>
    <t>LOC102724927</t>
  </si>
  <si>
    <t>chr16:3947625-3950444</t>
  </si>
  <si>
    <t>chr1:217892899-217920804</t>
  </si>
  <si>
    <t>RFPL1S</t>
  </si>
  <si>
    <t>chr22:29437014-29442129</t>
  </si>
  <si>
    <t>LOC112268105</t>
  </si>
  <si>
    <t>chr12:123364947-123365804</t>
  </si>
  <si>
    <t>chr2:28894642-28948220</t>
  </si>
  <si>
    <t>chr1:205227909-205273343</t>
  </si>
  <si>
    <t>chr12:10116780-10130269</t>
  </si>
  <si>
    <t>chr5:138285264-138331877</t>
  </si>
  <si>
    <t>chr10:30611778-30629753</t>
  </si>
  <si>
    <t>chr12:1629245-1647212</t>
  </si>
  <si>
    <t>BCRP3</t>
  </si>
  <si>
    <t>chr22:24632914-24653360</t>
  </si>
  <si>
    <t>chr19:8520789-8577447</t>
  </si>
  <si>
    <t>chr17:81693756-81693869</t>
  </si>
  <si>
    <t>chr5:181223262-181235808</t>
  </si>
  <si>
    <t>chr1:77881347-77889539</t>
  </si>
  <si>
    <t>chr22:24935097-24946695</t>
  </si>
  <si>
    <t>chr9:69121263-69255208</t>
  </si>
  <si>
    <t>chr16:66844928-66854146</t>
  </si>
  <si>
    <t>chr1:155433179-155434262</t>
  </si>
  <si>
    <t>chr17:4969701-4969771</t>
  </si>
  <si>
    <t>chr16:3306211-3318576</t>
  </si>
  <si>
    <t>chr20:63953383-63956985</t>
  </si>
  <si>
    <t>chr12:6492149-6493305</t>
  </si>
  <si>
    <t>chr1:161039250-161045979</t>
  </si>
  <si>
    <t>POU5F1P5</t>
  </si>
  <si>
    <t>chr10:68009946-68010883</t>
  </si>
  <si>
    <t>chr3:57889913-57930016</t>
  </si>
  <si>
    <t>chr1:100266157-100292769</t>
  </si>
  <si>
    <t>RTCA-AS1</t>
  </si>
  <si>
    <t>chr1:100264741-100266174</t>
  </si>
  <si>
    <t>chr19:57411160-57421939</t>
  </si>
  <si>
    <t>chr2:85318017-85328296</t>
  </si>
  <si>
    <t>chr16:4189373-4242080</t>
  </si>
  <si>
    <t>CCT6P1</t>
  </si>
  <si>
    <t>chr7:65751104-65763675</t>
  </si>
  <si>
    <t>chr7:2688201-2765125</t>
  </si>
  <si>
    <t>chr4:139289916-139301210</t>
  </si>
  <si>
    <t>chr7:151341760-151378461</t>
  </si>
  <si>
    <t>chr7:32979473-33006931</t>
  </si>
  <si>
    <t>LOC105375972</t>
  </si>
  <si>
    <t>chr9:9799391-9803787</t>
  </si>
  <si>
    <t>chr12:95474045-95515837</t>
  </si>
  <si>
    <t>LOC100996349</t>
  </si>
  <si>
    <t>chr19:22608015-22608501</t>
  </si>
  <si>
    <t>chr5:133971874-134005133</t>
  </si>
  <si>
    <t>chr19:2234061-2234149</t>
  </si>
  <si>
    <t>SNORA81</t>
  </si>
  <si>
    <t>chr3:186786674-186786852</t>
  </si>
  <si>
    <t>HIST1H3H</t>
  </si>
  <si>
    <t>chr6:27810063-27810536</t>
  </si>
  <si>
    <t>chr1:160190494-160201886</t>
  </si>
  <si>
    <t>chr17:30921735-30959193</t>
  </si>
  <si>
    <t>FAM27B</t>
  </si>
  <si>
    <t>chr9:67725482-67726743</t>
  </si>
  <si>
    <t>chr7:143132080-143139741</t>
  </si>
  <si>
    <t>chr7:66553467-66592407</t>
  </si>
  <si>
    <t>chr19:52064465-52095765</t>
  </si>
  <si>
    <t>DOCK9-DT</t>
  </si>
  <si>
    <t>chr13:99086722-99088625</t>
  </si>
  <si>
    <t>chr6:110958559-110967888</t>
  </si>
  <si>
    <t>chr12:116738290-116853631</t>
  </si>
  <si>
    <t>chr1:182450120-182560598</t>
  </si>
  <si>
    <t>chrX:119758612-119760202</t>
  </si>
  <si>
    <t>chr19:14091694-14117747</t>
  </si>
  <si>
    <t>chr16:30896606-30903560</t>
  </si>
  <si>
    <t>LINC02073</t>
  </si>
  <si>
    <t>chr17:51435426-51445802</t>
  </si>
  <si>
    <t>chr3:103524032-103524116</t>
  </si>
  <si>
    <t>chr5:159314782-159330473</t>
  </si>
  <si>
    <t>chr17:55392612-55421980</t>
  </si>
  <si>
    <t>chr1:117025481-117059490</t>
  </si>
  <si>
    <t>ANKRD20A4-ANKRD20A20P</t>
  </si>
  <si>
    <t>chr9:64369393-64469242</t>
  </si>
  <si>
    <t>chr19:49688684-49690990</t>
  </si>
  <si>
    <t>chr3:196216511-196233430</t>
  </si>
  <si>
    <t>chr10:63521362-63625123</t>
  </si>
  <si>
    <t>WARS2-IT1</t>
  </si>
  <si>
    <t>chr1:119047404-119063287</t>
  </si>
  <si>
    <t>chr15:65327126-65378040</t>
  </si>
  <si>
    <t>LINC00334</t>
  </si>
  <si>
    <t>chr21:45234339-45258730</t>
  </si>
  <si>
    <t>LINC01745</t>
  </si>
  <si>
    <t>chr1:232718070-232722249</t>
  </si>
  <si>
    <t>chr1:240489572-240612162</t>
  </si>
  <si>
    <t>chrX:153700491-153724101</t>
  </si>
  <si>
    <t>chr17:4997947-5028399</t>
  </si>
  <si>
    <t>chr3:142623423-142713663</t>
  </si>
  <si>
    <t>chr10:119167698-119178865</t>
  </si>
  <si>
    <t>LOC149373</t>
  </si>
  <si>
    <t>chr1:231184098-231187627</t>
  </si>
  <si>
    <t>chr9:132878890-132890032</t>
  </si>
  <si>
    <t>LOC100506679</t>
  </si>
  <si>
    <t>chr22:43038584-43052365</t>
  </si>
  <si>
    <t>MIR6850</t>
  </si>
  <si>
    <t>chr8:144791930-144791991</t>
  </si>
  <si>
    <t>chr4:145680203-145732796</t>
  </si>
  <si>
    <t>LOC100128966</t>
  </si>
  <si>
    <t>chr5:138332104-138337146</t>
  </si>
  <si>
    <t>chr19:55428737-55442863</t>
  </si>
  <si>
    <t>chr16:14309284-14309371</t>
  </si>
  <si>
    <t>chr7:76326790-76359025</t>
  </si>
  <si>
    <t>chr12:56416372-56449465</t>
  </si>
  <si>
    <t>chr11:537521-554916</t>
  </si>
  <si>
    <t>chr12:123289108-123365209</t>
  </si>
  <si>
    <t>chr12:130431646-130633861</t>
  </si>
  <si>
    <t>chr22:41925031-41926817</t>
  </si>
  <si>
    <t>MIR1248</t>
  </si>
  <si>
    <t>chr3:186786671-186786777</t>
  </si>
  <si>
    <t>chr19:14950032-15010643</t>
  </si>
  <si>
    <t>chr12:115958575-116277186</t>
  </si>
  <si>
    <t>chr7:100307701-100322196</t>
  </si>
  <si>
    <t>chr1:44118849-44135137</t>
  </si>
  <si>
    <t>chr4:9358381-9359974</t>
  </si>
  <si>
    <t>chr3:19879473-19934214</t>
  </si>
  <si>
    <t>chr16:234545-266125</t>
  </si>
  <si>
    <t>chr4:139301466-139390781</t>
  </si>
  <si>
    <t>chr19:55284165-55312535</t>
  </si>
  <si>
    <t>chr4:40423254-40629866</t>
  </si>
  <si>
    <t>chr21:36460620-36480090</t>
  </si>
  <si>
    <t>chr4:1115196-1123164</t>
  </si>
  <si>
    <t>chr7:63291291-63304056</t>
  </si>
  <si>
    <t>chr17:74367505-74372600</t>
  </si>
  <si>
    <t>LOC105369340</t>
  </si>
  <si>
    <t>chr11:64247053-64248214</t>
  </si>
  <si>
    <t>chr1:147928373-147993592</t>
  </si>
  <si>
    <t>chr2:32063610-32157637</t>
  </si>
  <si>
    <t>chr19:18434387-18438301</t>
  </si>
  <si>
    <t>chr1:42658376-42676758</t>
  </si>
  <si>
    <t>chr12:9936578-9943495</t>
  </si>
  <si>
    <t>chr11:64244478-64246941</t>
  </si>
  <si>
    <t>chr17:42124975-42155044</t>
  </si>
  <si>
    <t>chr1:231925833-231945205</t>
  </si>
  <si>
    <t>chr9:4985085-5128183</t>
  </si>
  <si>
    <t>chr16:3298807-3305439</t>
  </si>
  <si>
    <t>chr19:55620740-55624575</t>
  </si>
  <si>
    <t>chr5:180988844-181006727</t>
  </si>
  <si>
    <t>chr19:49766922-49807112</t>
  </si>
  <si>
    <t>chr17:81165506-81183164</t>
  </si>
  <si>
    <t>chr12:42157104-42238368</t>
  </si>
  <si>
    <t>chr12:55757269-55817756</t>
  </si>
  <si>
    <t>chr12:52949058-52952901</t>
  </si>
  <si>
    <t>chr9:132725577-132878811</t>
  </si>
  <si>
    <t>chr3:197293877-197293948</t>
  </si>
  <si>
    <t>C12orf49</t>
  </si>
  <si>
    <t>chr12:116713319-116738100</t>
  </si>
  <si>
    <t>chr11:61481112-61490928</t>
  </si>
  <si>
    <t>SSX4</t>
  </si>
  <si>
    <t>chrX:48383526-48393343</t>
  </si>
  <si>
    <t>chr5:151742821-151758649</t>
  </si>
  <si>
    <t>chr7:65873098-65959563</t>
  </si>
  <si>
    <t>chr19:53599630-53603497</t>
  </si>
  <si>
    <t>chr17:81666730-81673906</t>
  </si>
  <si>
    <t>chr20:63528422-63537370</t>
  </si>
  <si>
    <t>chr1:42176538-42335877</t>
  </si>
  <si>
    <t>chr17:43044294-43124115</t>
  </si>
  <si>
    <t>chr16:69709400-69726630</t>
  </si>
  <si>
    <t>SNORD115-30</t>
  </si>
  <si>
    <t>chr15:25225202-25225284</t>
  </si>
  <si>
    <t>chr10:12388981-12826464</t>
  </si>
  <si>
    <t>chr19:53992287-54012666</t>
  </si>
  <si>
    <t>LOC100506476</t>
  </si>
  <si>
    <t>chr14:73787359-73803628</t>
  </si>
  <si>
    <t>chr6:155216962-155257723</t>
  </si>
  <si>
    <t>chr15:40035689-40039202</t>
  </si>
  <si>
    <t>chr7:151238972-151248663</t>
  </si>
  <si>
    <t>chr13:49997006-50018467</t>
  </si>
  <si>
    <t>chrX:48383515-48393343</t>
  </si>
  <si>
    <t>chr17:58000918-58007346</t>
  </si>
  <si>
    <t>ANKRD20A4</t>
  </si>
  <si>
    <t>chr9:64369562-64412691</t>
  </si>
  <si>
    <t>chr5:132541443-132543522</t>
  </si>
  <si>
    <t>chr15:40039310-40057000</t>
  </si>
  <si>
    <t>chr7:100826868-100867012</t>
  </si>
  <si>
    <t>chr14:54426928-54441430</t>
  </si>
  <si>
    <t>chr1:161037631-161038984</t>
  </si>
  <si>
    <t>LNCTAM34A</t>
  </si>
  <si>
    <t>chr1:9182203-9192085</t>
  </si>
  <si>
    <t>LOC101929552</t>
  </si>
  <si>
    <t>chr17:82713907-82716253</t>
  </si>
  <si>
    <t>chr3:128052368-128071683</t>
  </si>
  <si>
    <t>chr17:4951088-4957131</t>
  </si>
  <si>
    <t>chr7:101154397-101161277</t>
  </si>
  <si>
    <t>ARHGAP22-IT1</t>
  </si>
  <si>
    <t>chr10:48509851-48511589</t>
  </si>
  <si>
    <t>chr21:43462093-43478223</t>
  </si>
  <si>
    <t>chr1:152079412-152080924</t>
  </si>
  <si>
    <t>chr6:149749740-149811421</t>
  </si>
  <si>
    <t>chr17:7036074-7040121</t>
  </si>
  <si>
    <t>chr8:144789764-144792389</t>
  </si>
  <si>
    <t>chr9:107484851-107489720</t>
  </si>
  <si>
    <t>chr20:21194403-21218289</t>
  </si>
  <si>
    <t>chr19:40530487-40560752</t>
  </si>
  <si>
    <t>chr19:7631614-7633012</t>
  </si>
  <si>
    <t>chr20:36777441-36859873</t>
  </si>
  <si>
    <t>chr16:87830015-87869499</t>
  </si>
  <si>
    <t>chr14:51240167-51257654</t>
  </si>
  <si>
    <t>chr20:3846798-3876123</t>
  </si>
  <si>
    <t>chr10:119726046-119829150</t>
  </si>
  <si>
    <t>chr19:53912736-53943715</t>
  </si>
  <si>
    <t>MIR34AHG</t>
  </si>
  <si>
    <t>chr1:9148010-9182338</t>
  </si>
  <si>
    <t>chr5:134905119-134962646</t>
  </si>
  <si>
    <t>chr12:55818021-55821175</t>
  </si>
  <si>
    <t>chr15:74955101-74957434</t>
  </si>
  <si>
    <t>chr19:1040102-1065571</t>
  </si>
  <si>
    <t>MIR6789</t>
  </si>
  <si>
    <t>chr19:2235828-2235926</t>
  </si>
  <si>
    <t>chr19:58451603-58457832</t>
  </si>
  <si>
    <t>chr15:89896531-89912990</t>
  </si>
  <si>
    <t>chr11:73648689-73662819</t>
  </si>
  <si>
    <t>chr19:2229951-2236353</t>
  </si>
  <si>
    <t>LINC00597</t>
  </si>
  <si>
    <t>chr15:77223907-77225404</t>
  </si>
  <si>
    <t>chrX:47145217-47186815</t>
  </si>
  <si>
    <t>SNORD23</t>
  </si>
  <si>
    <t>chr19:47755852-47755962</t>
  </si>
  <si>
    <t>chr1:168079541-168137667</t>
  </si>
  <si>
    <t>chr1:77562415-77683427</t>
  </si>
  <si>
    <t>chrX:47142215-47145210</t>
  </si>
  <si>
    <t>chr19:40422500-40426025</t>
  </si>
  <si>
    <t>POLR2J2</t>
  </si>
  <si>
    <t>chr7:102636747-102671729</t>
  </si>
  <si>
    <t>chr20:55997356-56005472</t>
  </si>
  <si>
    <t>chr19:53685008-53685091</t>
  </si>
  <si>
    <t>chr19:2236816-2248679</t>
  </si>
  <si>
    <t>chr17:42833141-42843760</t>
  </si>
  <si>
    <t>SEC14L1P1</t>
  </si>
  <si>
    <t>chr11:43897302-43899874</t>
  </si>
  <si>
    <t>chr17:81665035-81666637</t>
  </si>
  <si>
    <t>chr6:132769367-132798608</t>
  </si>
  <si>
    <t>C15orf38-AP3S2</t>
  </si>
  <si>
    <t>chr15:89830598-89912990</t>
  </si>
  <si>
    <t>chrX:71239623-71255197</t>
  </si>
  <si>
    <t>chr12:64759496-64881018</t>
  </si>
  <si>
    <t>chr9:120855650-120894896</t>
  </si>
  <si>
    <t>chr3:185282940-185489094</t>
  </si>
  <si>
    <t>chr1:202590596-202710423</t>
  </si>
  <si>
    <t>chr1:151070603-151118531</t>
  </si>
  <si>
    <t>BTG3-AS1</t>
  </si>
  <si>
    <t>chr21:17611685-17614104</t>
  </si>
  <si>
    <t>chr19:33796845-33815761</t>
  </si>
  <si>
    <t>chr20:61953545-61953662</t>
  </si>
  <si>
    <t>chr19:7680820-7682862</t>
  </si>
  <si>
    <t>chr17:15999379-16029409</t>
  </si>
  <si>
    <t>chr6:98024530-98024619</t>
  </si>
  <si>
    <t>chr22:30396940-30416976</t>
  </si>
  <si>
    <t>chr5:181255146-181261118</t>
  </si>
  <si>
    <t>chr11:66011990-66013505</t>
  </si>
  <si>
    <t>SUMO1P1</t>
  </si>
  <si>
    <t>chr20:53874500-53875709</t>
  </si>
  <si>
    <t>chr19:57389849-57402551</t>
  </si>
  <si>
    <t>chr2:135787839-135837180</t>
  </si>
  <si>
    <t>SNORA63</t>
  </si>
  <si>
    <t>chr3:186787298-186787433</t>
  </si>
  <si>
    <t>chr16:1434387-1444489</t>
  </si>
  <si>
    <t>chr15:24441126-24447967</t>
  </si>
  <si>
    <t>chr11:62419034-62423206</t>
  </si>
  <si>
    <t>chr6:34792016-34877514</t>
  </si>
  <si>
    <t>chr19:47019843-47045775</t>
  </si>
  <si>
    <t>chr1:18883201-18883275</t>
  </si>
  <si>
    <t>chr2:25042462-25159135</t>
  </si>
  <si>
    <t>chr20:381342-397559</t>
  </si>
  <si>
    <t>LINC00537</t>
  </si>
  <si>
    <t>chr9:63812940-63819029</t>
  </si>
  <si>
    <t>chr19:16719975-16817963</t>
  </si>
  <si>
    <t>TP53TG3</t>
  </si>
  <si>
    <t>chr16:33304341-33306947</t>
  </si>
  <si>
    <t>chr12:991207-1495933</t>
  </si>
  <si>
    <t>chr17:49969197-49974959</t>
  </si>
  <si>
    <t>FOXO3B</t>
  </si>
  <si>
    <t>chr17:18665922-18673181</t>
  </si>
  <si>
    <t>LINC01619</t>
  </si>
  <si>
    <t>chr12:91984975-92142831</t>
  </si>
  <si>
    <t>chr19:3136031-3163769</t>
  </si>
  <si>
    <t>TP53TG3F</t>
  </si>
  <si>
    <t>chr16:33304360-33306947</t>
  </si>
  <si>
    <t>MIR3613</t>
  </si>
  <si>
    <t>chr13:49996414-49996501</t>
  </si>
  <si>
    <t>chr7:123609022-123637880</t>
  </si>
  <si>
    <t>chr17:82716705-82728017</t>
  </si>
  <si>
    <t>PWAR5</t>
  </si>
  <si>
    <t>chr15:24984859-24988232</t>
  </si>
  <si>
    <t>chr11:64894531-64917250</t>
  </si>
  <si>
    <t>chr19:7677056-7679833</t>
  </si>
  <si>
    <t>chr1:225919876-225924340</t>
  </si>
  <si>
    <t>chr1:212301805-212361863</t>
  </si>
  <si>
    <t>chr7:73830862-73832693</t>
  </si>
  <si>
    <t>chr22:17734139-17774042</t>
  </si>
  <si>
    <t>chr19:56141165-56160893</t>
  </si>
  <si>
    <t>chr5:181261211-181272307</t>
  </si>
  <si>
    <t>LOC101928865</t>
  </si>
  <si>
    <t>chr11:78423982-78429836</t>
  </si>
  <si>
    <t>chr1:112820168-112850643</t>
  </si>
  <si>
    <t>chr3:125969143-125983453</t>
  </si>
  <si>
    <t>chr1:154974641-154979249</t>
  </si>
  <si>
    <t>chr16:74408630-74421470</t>
  </si>
  <si>
    <t>chr19:45379633-45405054</t>
  </si>
  <si>
    <t>chr16:87707811-87765992</t>
  </si>
  <si>
    <t>SNORD111B</t>
  </si>
  <si>
    <t>chr16:70529498-70529599</t>
  </si>
  <si>
    <t>chr10:71795770-71815947</t>
  </si>
  <si>
    <t>chr17:75588057-75626847</t>
  </si>
  <si>
    <t>chr1:6206128-6221299</t>
  </si>
  <si>
    <t>SNORA4</t>
  </si>
  <si>
    <t>chr3:186787612-186787749</t>
  </si>
  <si>
    <t>chr2:112645856-112663823</t>
  </si>
  <si>
    <t>chr16:67570772-67639185</t>
  </si>
  <si>
    <t>chr7:149102785-149126346</t>
  </si>
  <si>
    <t>chr14:21209135-21269479</t>
  </si>
  <si>
    <t>chr9:136862668-136866336</t>
  </si>
  <si>
    <t>chr2:215311955-215349773</t>
  </si>
  <si>
    <t>SNORD64</t>
  </si>
  <si>
    <t>chr15:24985099-24985166</t>
  </si>
  <si>
    <t>chr13:52064763-52129092</t>
  </si>
  <si>
    <t>chr19:40447783-40465818</t>
  </si>
  <si>
    <t>chrX:153724867-153744762</t>
  </si>
  <si>
    <t>chr1:113073169-113125202</t>
  </si>
  <si>
    <t>chr7:73834590-73842525</t>
  </si>
  <si>
    <t>chr1:117060326-117102869</t>
  </si>
  <si>
    <t>chr10:63167220-63522075</t>
  </si>
  <si>
    <t>chr10:118357107-118359203</t>
  </si>
  <si>
    <t>chr17:4959225-4967837</t>
  </si>
  <si>
    <t>chr16:46955361-46973714</t>
  </si>
  <si>
    <t>chr20:3071619-3072517</t>
  </si>
  <si>
    <t>chr19:49869032-49878356</t>
  </si>
  <si>
    <t>chr12:48814431-48828943</t>
  </si>
  <si>
    <t>chr12:54497710-54543115</t>
  </si>
  <si>
    <t>chr19:37506938-37543337</t>
  </si>
  <si>
    <t>chr19:10038353-10038413</t>
  </si>
  <si>
    <t>LOC100996251</t>
  </si>
  <si>
    <t>chr1:113011686-113073102</t>
  </si>
  <si>
    <t>chr1:6415233-6419919</t>
  </si>
  <si>
    <t>FAM173A</t>
  </si>
  <si>
    <t>chr16:721141-722590</t>
  </si>
  <si>
    <t>chr19:5785141-5791238</t>
  </si>
  <si>
    <t>chr20:43457863-43463604</t>
  </si>
  <si>
    <t>chr9:128729787-128771934</t>
  </si>
  <si>
    <t>chr17:75456463-75500452</t>
  </si>
  <si>
    <t>chr14:73616843-73619888</t>
  </si>
  <si>
    <t>chr17:15976560-15999692</t>
  </si>
  <si>
    <t>chr2:24010086-24026775</t>
  </si>
  <si>
    <t>chr10:37949571-37976655</t>
  </si>
  <si>
    <t>chr1:167998659-167998726</t>
  </si>
  <si>
    <t>chr2:70087452-70089202</t>
  </si>
  <si>
    <t>chr16:668082-674174</t>
  </si>
  <si>
    <t>chr19:57958436-57974534</t>
  </si>
  <si>
    <t>chr6:148342592-148552050</t>
  </si>
  <si>
    <t>chr19:36014659-36032671</t>
  </si>
  <si>
    <t>chr17:30975334-30975999</t>
  </si>
  <si>
    <t>SNORD115-35</t>
  </si>
  <si>
    <t>chr15:25234246-25234328</t>
  </si>
  <si>
    <t>SNORD115-31</t>
  </si>
  <si>
    <t>chr15:25227108-25227190</t>
  </si>
  <si>
    <t>chr2:197418796-197435093</t>
  </si>
  <si>
    <t>chr4:128811843-128875224</t>
  </si>
  <si>
    <t>chr3:52706105-52708181</t>
  </si>
  <si>
    <t>chrX:101078846-101096366</t>
  </si>
  <si>
    <t>chr10:5765222-5813549</t>
  </si>
  <si>
    <t>chr17:41837779-41848363</t>
  </si>
  <si>
    <t>chr3:96814580-97010127</t>
  </si>
  <si>
    <t>chr9:133061977-133071863</t>
  </si>
  <si>
    <t>chr19:37497160-37507087</t>
  </si>
  <si>
    <t>chr20:44531780-44619037</t>
  </si>
  <si>
    <t>chr2:47377674-47377770</t>
  </si>
  <si>
    <t>chr9:137582078-137590485</t>
  </si>
  <si>
    <t>chr5:37379259-37752672</t>
  </si>
  <si>
    <t>chr19:11721264-11739009</t>
  </si>
  <si>
    <t>chr14:50905216-50944530</t>
  </si>
  <si>
    <t>KIAA1656</t>
  </si>
  <si>
    <t>chr22:30368810-30377905</t>
  </si>
  <si>
    <t>chr17:44846352-44850480</t>
  </si>
  <si>
    <t>LOC105371730</t>
  </si>
  <si>
    <t>chr17:32141225-32143135</t>
  </si>
  <si>
    <t>chr2:85394747-85409832</t>
  </si>
  <si>
    <t>chr11:125904365-125923111</t>
  </si>
  <si>
    <t>chr3:139560180-139678050</t>
  </si>
  <si>
    <t>chr11:64934470-64935888</t>
  </si>
  <si>
    <t>chr3:119498520-119524278</t>
  </si>
  <si>
    <t>chr1:39769524-39771348</t>
  </si>
  <si>
    <t>chr4:139266162-139280338</t>
  </si>
  <si>
    <t>chr17:15699576-15720786</t>
  </si>
  <si>
    <t>chr13:52128894-52132723</t>
  </si>
  <si>
    <t>chr15:89361578-89398487</t>
  </si>
  <si>
    <t>chrX:155881279-155943769</t>
  </si>
  <si>
    <t>chr17:799312-864111</t>
  </si>
  <si>
    <t>SULT1A3</t>
  </si>
  <si>
    <t>chr16:30199227-30204329</t>
  </si>
  <si>
    <t>chr1:162631264-162786573</t>
  </si>
  <si>
    <t>chr13:111893377-111901176</t>
  </si>
  <si>
    <t>chr1:197153683-197200542</t>
  </si>
  <si>
    <t>chr8:143603223-143609575</t>
  </si>
  <si>
    <t>LOC102724450</t>
  </si>
  <si>
    <t>chr1:6204839-6205780</t>
  </si>
  <si>
    <t>chr1:154962297-154974483</t>
  </si>
  <si>
    <t>chr6:11990342-12001244</t>
  </si>
  <si>
    <t>chr14:73851917-73885466</t>
  </si>
  <si>
    <t>chrX:147981328-148026667</t>
  </si>
  <si>
    <t>chr12:14365631-14482090</t>
  </si>
  <si>
    <t>chr8:123219955-123241398</t>
  </si>
  <si>
    <t>chr5:150401636-150412936</t>
  </si>
  <si>
    <t>SNORD115-34</t>
  </si>
  <si>
    <t>chr15:25232386-25232468</t>
  </si>
  <si>
    <t>SNORD115-32</t>
  </si>
  <si>
    <t>chr15:25228966-25229048</t>
  </si>
  <si>
    <t>chr10:100042307-100081885</t>
  </si>
  <si>
    <t>PCBP1-AS1</t>
  </si>
  <si>
    <t>chr2:69962262-70087015</t>
  </si>
  <si>
    <t>chr11:66848525-66958376</t>
  </si>
  <si>
    <t>IFI30</t>
  </si>
  <si>
    <t>chr19:18173779-18178124</t>
  </si>
  <si>
    <t>chr15:52109265-52112775</t>
  </si>
  <si>
    <t>chr2:17540695-17656439</t>
  </si>
  <si>
    <t>chr5:76952854-76969474</t>
  </si>
  <si>
    <t>LINC00392</t>
  </si>
  <si>
    <t>chr13:73564243-73587879</t>
  </si>
  <si>
    <t>chr11:62728479-62738636</t>
  </si>
  <si>
    <t>chr1:150926362-150964737</t>
  </si>
  <si>
    <t>chr6:7107596-7251980</t>
  </si>
  <si>
    <t>chr8:65644652-65710563</t>
  </si>
  <si>
    <t>chr8:38176587-38213301</t>
  </si>
  <si>
    <t>chrX:27590381-27749942</t>
  </si>
  <si>
    <t>chr14:35278557-35317479</t>
  </si>
  <si>
    <t>STAG3L2</t>
  </si>
  <si>
    <t>chr7:74881989-74890612</t>
  </si>
  <si>
    <t>chr16:72424257-72664970</t>
  </si>
  <si>
    <t>LINC01100</t>
  </si>
  <si>
    <t>chr3:160020648-160031423</t>
  </si>
  <si>
    <t>chr11:67056817-67072017</t>
  </si>
  <si>
    <t>chr16:75204095-75207174</t>
  </si>
  <si>
    <t>chr20:36541483-36549823</t>
  </si>
  <si>
    <t>chr1:160177410-160186977</t>
  </si>
  <si>
    <t>chr2:70149879-70191071</t>
  </si>
  <si>
    <t>chr18:12308058-12326616</t>
  </si>
  <si>
    <t>FTCD-AS1</t>
  </si>
  <si>
    <t>chr21:46151374-46152647</t>
  </si>
  <si>
    <t>chr16:2911978-2940157</t>
  </si>
  <si>
    <t>chr7:149472792-149497809</t>
  </si>
  <si>
    <t>chr21:44646413-44647649</t>
  </si>
  <si>
    <t>chr2:69457994-69643845</t>
  </si>
  <si>
    <t>chr9:91409044-91423862</t>
  </si>
  <si>
    <t>UGT2A1</t>
  </si>
  <si>
    <t>chr4:69588416-69653249</t>
  </si>
  <si>
    <t>chr19:45306412-45322977</t>
  </si>
  <si>
    <t>LOC728743</t>
  </si>
  <si>
    <t>chr7:150405751-150412470</t>
  </si>
  <si>
    <t>chr16:75148440-75172234</t>
  </si>
  <si>
    <t>CD3EAP</t>
  </si>
  <si>
    <t>chr19:45406208-45410766</t>
  </si>
  <si>
    <t>chr18:54324691-54354573</t>
  </si>
  <si>
    <t>SNORD115-33</t>
  </si>
  <si>
    <t>chr15:25230837-25230919</t>
  </si>
  <si>
    <t>chr11:62575044-62591637</t>
  </si>
  <si>
    <t>chr1:52633343-52657065</t>
  </si>
  <si>
    <t>chr17:5116437-5175031</t>
  </si>
  <si>
    <t>chr5:151276364-151303773</t>
  </si>
  <si>
    <t>chr19:52154106-52171683</t>
  </si>
  <si>
    <t>chr12:56468516-56470983</t>
  </si>
  <si>
    <t>chr19:43460793-43465679</t>
  </si>
  <si>
    <t>chr7:66809992-66844826</t>
  </si>
  <si>
    <t>LYPLAL1-AS1</t>
  </si>
  <si>
    <t>chr1:219435157-219557324</t>
  </si>
  <si>
    <t>chr8:143790919-143815379</t>
  </si>
  <si>
    <t>chr1:26921721-26946871</t>
  </si>
  <si>
    <t>chr1:23964346-23980463</t>
  </si>
  <si>
    <t>LINC01043</t>
  </si>
  <si>
    <t>chr13:112313466-112321766</t>
  </si>
  <si>
    <t>chr9:124862117-124877733</t>
  </si>
  <si>
    <t>chr17:759308-782331</t>
  </si>
  <si>
    <t>chr8:111098960-111236203</t>
  </si>
  <si>
    <t>chr8:66493255-66518524</t>
  </si>
  <si>
    <t>chr1:153929500-153946678</t>
  </si>
  <si>
    <t>chr7:129502478-129512932</t>
  </si>
  <si>
    <t>chr17:73207352-73227717</t>
  </si>
  <si>
    <t>chr19:48208085-48241063</t>
  </si>
  <si>
    <t>chr1:109399030-109426486</t>
  </si>
  <si>
    <t>chr3:151086797-151436677</t>
  </si>
  <si>
    <t>chr8:123348033-123348130</t>
  </si>
  <si>
    <t>chr22:20441518-20495883</t>
  </si>
  <si>
    <t>chr16:88638592-88640474</t>
  </si>
  <si>
    <t>chr11:116789369-116792420</t>
  </si>
  <si>
    <t>chr11:18529605-18588838</t>
  </si>
  <si>
    <t>chr2:207612738-207626053</t>
  </si>
  <si>
    <t>chr5:69415111-69442063</t>
  </si>
  <si>
    <t>chr9:124857878-124861961</t>
  </si>
  <si>
    <t>chr9:113349531-113371233</t>
  </si>
  <si>
    <t>chr14:34432937-34462262</t>
  </si>
  <si>
    <t>chr4:784956-826157</t>
  </si>
  <si>
    <t>PMS2P5</t>
  </si>
  <si>
    <t>chr7:74890767-74921138</t>
  </si>
  <si>
    <t>chr16:1419743-1420800</t>
  </si>
  <si>
    <t>chr9:34252379-34329249</t>
  </si>
  <si>
    <t>chr1:75918872-75932431</t>
  </si>
  <si>
    <t>chr17:782328-792509</t>
  </si>
  <si>
    <t>chr4:163471094-163473895</t>
  </si>
  <si>
    <t>chrX:136213219-136251579</t>
  </si>
  <si>
    <t>chr8:38163320-38176730</t>
  </si>
  <si>
    <t>chr9:132410195-132573319</t>
  </si>
  <si>
    <t>chr7:97116592-97181763</t>
  </si>
  <si>
    <t>chr19:2977532-2980407</t>
  </si>
  <si>
    <t>chr17:75272979-75289449</t>
  </si>
  <si>
    <t>chr7:73768996-73770270</t>
  </si>
  <si>
    <t>chr15:43630561-43648063</t>
  </si>
  <si>
    <t>chrX:154483716-154486670</t>
  </si>
  <si>
    <t>chr17:9825550-9892103</t>
  </si>
  <si>
    <t>chr3:111998738-112013888</t>
  </si>
  <si>
    <t>chr17:32142453-32225771</t>
  </si>
  <si>
    <t>chr16:68229032-68236127</t>
  </si>
  <si>
    <t>chr15:90265662-90272211</t>
  </si>
  <si>
    <t>chr12:111360650-111369121</t>
  </si>
  <si>
    <t>chr14:73644874-73703728</t>
  </si>
  <si>
    <t>chr1:6555277-6579757</t>
  </si>
  <si>
    <t>chr16:770182-770277</t>
  </si>
  <si>
    <t>LOC441601</t>
  </si>
  <si>
    <t>chr11:50279827-50298462</t>
  </si>
  <si>
    <t>chr9:122918028-122931551</t>
  </si>
  <si>
    <t>chr1:224356810-224376884</t>
  </si>
  <si>
    <t>ZNRF2P1</t>
  </si>
  <si>
    <t>chr7:32727949-32729983</t>
  </si>
  <si>
    <t>chr15:101334436-101337431</t>
  </si>
  <si>
    <t>chr2:235505750-235507566</t>
  </si>
  <si>
    <t>chr4:183905355-184023530</t>
  </si>
  <si>
    <t>chr8:142750149-142752534</t>
  </si>
  <si>
    <t>LOC100288728</t>
  </si>
  <si>
    <t>chr17:3134968-3176935</t>
  </si>
  <si>
    <t>chr10:38010649-38067834</t>
  </si>
  <si>
    <t>chr7:102637024-102642791</t>
  </si>
  <si>
    <t>chr19:49114360-49118460</t>
  </si>
  <si>
    <t>chr19:49877424-49888750</t>
  </si>
  <si>
    <t>chr14:31291787-31420582</t>
  </si>
  <si>
    <t>chr12:123762494-123935720</t>
  </si>
  <si>
    <t>chr17:40443423-40457730</t>
  </si>
  <si>
    <t>chr1:46341177-46365152</t>
  </si>
  <si>
    <t>chr7:124777291-124790810</t>
  </si>
  <si>
    <t>chr6:133953162-133987500</t>
  </si>
  <si>
    <t>chr16:85137149-85149443</t>
  </si>
  <si>
    <t>chr9:111631351-111654351</t>
  </si>
  <si>
    <t>chr19:48255674-48258193</t>
  </si>
  <si>
    <t>chr11:62690261-62727384</t>
  </si>
  <si>
    <t>chr1:1071745-1074307</t>
  </si>
  <si>
    <t>chr7:66075788-66093342</t>
  </si>
  <si>
    <t>chr1:59733226-59733296</t>
  </si>
  <si>
    <t>LOC102725254</t>
  </si>
  <si>
    <t>chr19:18204729-18205563</t>
  </si>
  <si>
    <t>chr11:62712624-62727385</t>
  </si>
  <si>
    <t>chr9:90023440-90023535</t>
  </si>
  <si>
    <t>chr12:10604189-10613609</t>
  </si>
  <si>
    <t>chr8:96493653-96611809</t>
  </si>
  <si>
    <t>chr19:12954155-12957254</t>
  </si>
  <si>
    <t>chr9:111631351-111670246</t>
  </si>
  <si>
    <t>chr15:85759325-85794958</t>
  </si>
  <si>
    <t>chr10:69215332-69232490</t>
  </si>
  <si>
    <t>chr19:44259913-44275317</t>
  </si>
  <si>
    <t>chr15:42495305-42533061</t>
  </si>
  <si>
    <t>chr9:34329505-34343713</t>
  </si>
  <si>
    <t>EMC3-AS1</t>
  </si>
  <si>
    <t>chr3:9986892-10007003</t>
  </si>
  <si>
    <t>chrX:48897911-48903143</t>
  </si>
  <si>
    <t>chr19:7049339-7051735</t>
  </si>
  <si>
    <t>chr1:28147165-28176944</t>
  </si>
  <si>
    <t>LINC01763</t>
  </si>
  <si>
    <t>chr1:90851758-90854899</t>
  </si>
  <si>
    <t>chr1:172420687-172468829</t>
  </si>
  <si>
    <t>chr17:75012663-75021261</t>
  </si>
  <si>
    <t>chr7:2558971-2607562</t>
  </si>
  <si>
    <t>chr3:32996607-33097230</t>
  </si>
  <si>
    <t>chr14:77717600-77761154</t>
  </si>
  <si>
    <t>chr19:6887548-6940453</t>
  </si>
  <si>
    <t>chr6:116635617-116668810</t>
  </si>
  <si>
    <t>chr17:43125556-43145228</t>
  </si>
  <si>
    <t>chr9:124878293-124941107</t>
  </si>
  <si>
    <t>chr12:109833347-109833436</t>
  </si>
  <si>
    <t>KLF18</t>
  </si>
  <si>
    <t>chr1:44137820-44141631</t>
  </si>
  <si>
    <t>chr1:179365971-179554735</t>
  </si>
  <si>
    <t>LOC100128310</t>
  </si>
  <si>
    <t>chr20:61717505-61719748</t>
  </si>
  <si>
    <t>chr19:53686468-53686555</t>
  </si>
  <si>
    <t>LOC100422556</t>
  </si>
  <si>
    <t>chr15:51918962-51924120</t>
  </si>
  <si>
    <t>chr6:149504494-149546102</t>
  </si>
  <si>
    <t>LOC101927124</t>
  </si>
  <si>
    <t>chr14:31420757-31452883</t>
  </si>
  <si>
    <t>chr16:2537963-2603190</t>
  </si>
  <si>
    <t>chr20:17569953-17608007</t>
  </si>
  <si>
    <t>chr2:60756229-60802086</t>
  </si>
  <si>
    <t>chr1:6185019-6199619</t>
  </si>
  <si>
    <t>LOC284581</t>
  </si>
  <si>
    <t>chr1:205862078-205896087</t>
  </si>
  <si>
    <t>chr10:70298969-70376779</t>
  </si>
  <si>
    <t>chr21:17593649-17612950</t>
  </si>
  <si>
    <t>chr1:31179744-31239887</t>
  </si>
  <si>
    <t>chr7:6374494-6403967</t>
  </si>
  <si>
    <t>chr7:152759748-152855379</t>
  </si>
  <si>
    <t>chr1:159800510-159816257</t>
  </si>
  <si>
    <t>chr1:9922112-9943427</t>
  </si>
  <si>
    <t>chr4:56505752-56524456</t>
  </si>
  <si>
    <t>chr10:100912568-100965134</t>
  </si>
  <si>
    <t>chr1:197201461-197478455</t>
  </si>
  <si>
    <t>chr17:19678314-19718979</t>
  </si>
  <si>
    <t>SNORA58B</t>
  </si>
  <si>
    <t>chr1:154259726-154259862</t>
  </si>
  <si>
    <t>chr19:57363434-57379557</t>
  </si>
  <si>
    <t>chr6:44387513-44450424</t>
  </si>
  <si>
    <t>SNORA68</t>
  </si>
  <si>
    <t>chr19:17862587-17862720</t>
  </si>
  <si>
    <t>chr1:9848275-9910258</t>
  </si>
  <si>
    <t>chr3:52075232-52154690</t>
  </si>
  <si>
    <t>TRAPPC2B</t>
  </si>
  <si>
    <t>chr19:57363434-57365402</t>
  </si>
  <si>
    <t>chr8:18056451-18083196</t>
  </si>
  <si>
    <t>chr11:532241-535567</t>
  </si>
  <si>
    <t>chr17:48997411-49056145</t>
  </si>
  <si>
    <t>chrX:30653358-30731460</t>
  </si>
  <si>
    <t>chr16:2852726-2858170</t>
  </si>
  <si>
    <t>chr17:74356415-74361868</t>
  </si>
  <si>
    <t>chr11:119168333-119184016</t>
  </si>
  <si>
    <t>chr15:45587122-45609716</t>
  </si>
  <si>
    <t>SNORD115-45</t>
  </si>
  <si>
    <t>chr15:25264526-25264579</t>
  </si>
  <si>
    <t>chr1:9943427-9981766</t>
  </si>
  <si>
    <t>chr15:89316304-89334795</t>
  </si>
  <si>
    <t>chr1:51789193-51878937</t>
  </si>
  <si>
    <t>chr1:31617699-31627318</t>
  </si>
  <si>
    <t>chr1:236142531-236208909</t>
  </si>
  <si>
    <t>chr22:48538899-48547387</t>
  </si>
  <si>
    <t>chr12:118149800-118190562</t>
  </si>
  <si>
    <t>LINC02609</t>
  </si>
  <si>
    <t>chr1:90829546-90851650</t>
  </si>
  <si>
    <t>PRSS47</t>
  </si>
  <si>
    <t>chr9:92184331-92191156</t>
  </si>
  <si>
    <t>chr1:150515756-150518032</t>
  </si>
  <si>
    <t>chr1:155941688-155942834</t>
  </si>
  <si>
    <t>chr11:125893484-125903221</t>
  </si>
  <si>
    <t>chr20:44408119-44408203</t>
  </si>
  <si>
    <t>chr1:1921950-2003837</t>
  </si>
  <si>
    <t>CCDC114</t>
  </si>
  <si>
    <t>chr19:48296451-48319499</t>
  </si>
  <si>
    <t>chrX:48893446-48898143</t>
  </si>
  <si>
    <t>chr16:24661421-24671062</t>
  </si>
  <si>
    <t>chr7:92487022-92528531</t>
  </si>
  <si>
    <t>chr19:1452983-1473244</t>
  </si>
  <si>
    <t>chr11:64300390-64304767</t>
  </si>
  <si>
    <t>chr14:76761891-76783020</t>
  </si>
  <si>
    <t>chr1:23691805-23696835</t>
  </si>
  <si>
    <t>chr5:134845967-134859735</t>
  </si>
  <si>
    <t>SPRY4-IT1</t>
  </si>
  <si>
    <t>chr5:142317633-142318322</t>
  </si>
  <si>
    <t>LOC339192</t>
  </si>
  <si>
    <t>chr17:45190930-45221765</t>
  </si>
  <si>
    <t>chr19:48720584-48740713</t>
  </si>
  <si>
    <t>chr2:86720290-86778041</t>
  </si>
  <si>
    <t>TMPPE</t>
  </si>
  <si>
    <t>chr3:33090415-33096801</t>
  </si>
  <si>
    <t>chr19:36319715-36331718</t>
  </si>
  <si>
    <t>chr2:74414175-74421630</t>
  </si>
  <si>
    <t>chr1:197902551-197907367</t>
  </si>
  <si>
    <t>chr17:82047901-82051774</t>
  </si>
  <si>
    <t>chr5:146203599-146289221</t>
  </si>
  <si>
    <t>chr17:82051864-82058061</t>
  </si>
  <si>
    <t>chr6:36442766-36491143</t>
  </si>
  <si>
    <t>chr12:118135883-118145588</t>
  </si>
  <si>
    <t>chr16:715172-719655</t>
  </si>
  <si>
    <t>chr2:6877664-6898232</t>
  </si>
  <si>
    <t>chr7:92528772-92540481</t>
  </si>
  <si>
    <t>chr7:129144715-129169694</t>
  </si>
  <si>
    <t>ATP13A4-AS1</t>
  </si>
  <si>
    <t>chr3:193553212-193555584</t>
  </si>
  <si>
    <t>chr17:81029132-81034719</t>
  </si>
  <si>
    <t>chr6:36390550-36442889</t>
  </si>
  <si>
    <t>TGFB2-OT1</t>
  </si>
  <si>
    <t>chr1:218442625-218443995</t>
  </si>
  <si>
    <t>chr5:108748926-109196840</t>
  </si>
  <si>
    <t>chr6:43477522-43506556</t>
  </si>
  <si>
    <t>chr13:20777328-20902774</t>
  </si>
  <si>
    <t>chr20:50731543-50753741</t>
  </si>
  <si>
    <t>chr18:11857437-11885684</t>
  </si>
  <si>
    <t>chr5:178711520-178730702</t>
  </si>
  <si>
    <t>chr2:74421722-74425755</t>
  </si>
  <si>
    <t>chr12:109783086-109833407</t>
  </si>
  <si>
    <t>chr1:173635303-173637133</t>
  </si>
  <si>
    <t>chr19:6426036-6433779</t>
  </si>
  <si>
    <t>chr15:64499419-64686067</t>
  </si>
  <si>
    <t>chr1:1534777-1540360</t>
  </si>
  <si>
    <t>chr8:70471133-70485687</t>
  </si>
  <si>
    <t>chr19:49677151-49688450</t>
  </si>
  <si>
    <t>chr19:53758231-53758318</t>
  </si>
  <si>
    <t>PWAR6</t>
  </si>
  <si>
    <t>chr15:25031872-25036488</t>
  </si>
  <si>
    <t>chr17:45221924-45247316</t>
  </si>
  <si>
    <t>chr14:77760829-77769742</t>
  </si>
  <si>
    <t>PCDHA7</t>
  </si>
  <si>
    <t>chr5:140834383-141012344</t>
  </si>
  <si>
    <t>chr1:6521346-6554598</t>
  </si>
  <si>
    <t>chr17:60564545-60586620</t>
  </si>
  <si>
    <t>WDR34</t>
  </si>
  <si>
    <t>chr9:128633660-128656850</t>
  </si>
  <si>
    <t>chr19:39538805-39540198</t>
  </si>
  <si>
    <t>chr6:75749175-75919537</t>
  </si>
  <si>
    <t>chr20:38805692-38923024</t>
  </si>
  <si>
    <t>chr17:42199176-42276406</t>
  </si>
  <si>
    <t>chr19:18196800-18204064</t>
  </si>
  <si>
    <t>chr12:56316222-56334053</t>
  </si>
  <si>
    <t>chr1:236394379-236484708</t>
  </si>
  <si>
    <t>chr9:94030793-94109856</t>
  </si>
  <si>
    <t>chr8:86214058-86230375</t>
  </si>
  <si>
    <t>chr6:151494039-151621193</t>
  </si>
  <si>
    <t>chr13:99690097-99690971</t>
  </si>
  <si>
    <t>chr16:58665108-58684777</t>
  </si>
  <si>
    <t>chrX:141589707-141590772</t>
  </si>
  <si>
    <t>chr17:17843507-17972470</t>
  </si>
  <si>
    <t>chr17:30831969-30895865</t>
  </si>
  <si>
    <t>chr7:192968-260774</t>
  </si>
  <si>
    <t>chr17:58692572-58734342</t>
  </si>
  <si>
    <t>chr19:8730953-8732009</t>
  </si>
  <si>
    <t>chr12:120640618-120667324</t>
  </si>
  <si>
    <t>chr1:1169004-1169087</t>
  </si>
  <si>
    <t>chr19:685520-695461</t>
  </si>
  <si>
    <t>chrX:44523638-44542975</t>
  </si>
  <si>
    <t>chr19:12668066-12669651</t>
  </si>
  <si>
    <t>chr15:24986924-24986993</t>
  </si>
  <si>
    <t>NME1-NME2</t>
  </si>
  <si>
    <t>chr17:51153535-51171744</t>
  </si>
  <si>
    <t>chr19:41845022-41852329</t>
  </si>
  <si>
    <t>chr16:3509893-3539051</t>
  </si>
  <si>
    <t>chr9:136428614-136439822</t>
  </si>
  <si>
    <t>chr4:9444533-9450514</t>
  </si>
  <si>
    <t>chr16:90004864-90010121</t>
  </si>
  <si>
    <t>chr5:178978328-178995320</t>
  </si>
  <si>
    <t>chr16:31090841-31094999</t>
  </si>
  <si>
    <t>LOC283177</t>
  </si>
  <si>
    <t>chr11:134436481-134505661</t>
  </si>
  <si>
    <t>chr1:149899581-149900795</t>
  </si>
  <si>
    <t>chrX:119291528-119335610</t>
  </si>
  <si>
    <t>LINC01054</t>
  </si>
  <si>
    <t>chr13:114329756-114333948</t>
  </si>
  <si>
    <t>LINC02468</t>
  </si>
  <si>
    <t>chr12:20120979-20127901</t>
  </si>
  <si>
    <t>chrX:47370599-47413699</t>
  </si>
  <si>
    <t>chr5:154712901-154817607</t>
  </si>
  <si>
    <t>chr5:134648784-134727911</t>
  </si>
  <si>
    <t>chr17:4433923-4488204</t>
  </si>
  <si>
    <t>chr17:51153558-51162089</t>
  </si>
  <si>
    <t>chr7:151012208-151024499</t>
  </si>
  <si>
    <t>chr1:151131686-151146664</t>
  </si>
  <si>
    <t>chr9:92947318-93036236</t>
  </si>
  <si>
    <t>chr16:75228186-75268053</t>
  </si>
  <si>
    <t>SNRPD2P2</t>
  </si>
  <si>
    <t>chr1:231475762-231476525</t>
  </si>
  <si>
    <t>chr19:50505996-50511355</t>
  </si>
  <si>
    <t>chr1:235661030-235883708</t>
  </si>
  <si>
    <t>chr17:7572705-7579006</t>
  </si>
  <si>
    <t>chr17:41825081-41836271</t>
  </si>
  <si>
    <t>chr19:7637100-7647874</t>
  </si>
  <si>
    <t>chrX:72578813-72714181</t>
  </si>
  <si>
    <t>SMIM33</t>
  </si>
  <si>
    <t>chr5:139471003-139473700</t>
  </si>
  <si>
    <t>chr8:66946500-66962590</t>
  </si>
  <si>
    <t>chr17:82519717-82604607</t>
  </si>
  <si>
    <t>chr16:30602557-30610775</t>
  </si>
  <si>
    <t>chr9:128166064-128204383</t>
  </si>
  <si>
    <t>chr4:165076077-165112872</t>
  </si>
  <si>
    <t>chr17:28607963-28614193</t>
  </si>
  <si>
    <t>chr19:49682116-49682195</t>
  </si>
  <si>
    <t>chr16:75472051-75495441</t>
  </si>
  <si>
    <t>chr17:3714624-3801243</t>
  </si>
  <si>
    <t>chr17:12789511-12991644</t>
  </si>
  <si>
    <t>chr1:167809387-167914226</t>
  </si>
  <si>
    <t>chr19:41837073-41844673</t>
  </si>
  <si>
    <t>LOC101929897</t>
  </si>
  <si>
    <t>chr8:42255320-42270961</t>
  </si>
  <si>
    <t>chr19:47608195-47703277</t>
  </si>
  <si>
    <t>chr9:113104722-113111677</t>
  </si>
  <si>
    <t>INSYN1-AS1</t>
  </si>
  <si>
    <t>chr15:73768085-73769802</t>
  </si>
  <si>
    <t>LINC01903</t>
  </si>
  <si>
    <t>chr18:67808506-67814822</t>
  </si>
  <si>
    <t>chr1:205657852-205680502</t>
  </si>
  <si>
    <t>chr3:10141634-10153670</t>
  </si>
  <si>
    <t>TMEM44-AS1</t>
  </si>
  <si>
    <t>chr3:194584267-194590832</t>
  </si>
  <si>
    <t>chr7:44579890-44582295</t>
  </si>
  <si>
    <t>chr19:47870465-47886397</t>
  </si>
  <si>
    <t>BRD3OS</t>
  </si>
  <si>
    <t>chr9:134025475-134030460</t>
  </si>
  <si>
    <t>chr1:153606882-153609355</t>
  </si>
  <si>
    <t>chr12:56118559-56122496</t>
  </si>
  <si>
    <t>chr2:127861630-127885940</t>
  </si>
  <si>
    <t>chr7:44606521-44709070</t>
  </si>
  <si>
    <t>chr19:49806865-49813292</t>
  </si>
  <si>
    <t>ATP6V0CP3</t>
  </si>
  <si>
    <t>chr6:42727575-42728194</t>
  </si>
  <si>
    <t>chr4:1639880-1684313</t>
  </si>
  <si>
    <t>chr7:100720799-100723701</t>
  </si>
  <si>
    <t>chr1:11934666-11975542</t>
  </si>
  <si>
    <t>SNORA91</t>
  </si>
  <si>
    <t>chr21:41948104-41948282</t>
  </si>
  <si>
    <t>chr9:35681992-35690056</t>
  </si>
  <si>
    <t>chr20:40685847-40689240</t>
  </si>
  <si>
    <t>chr21:33057828-33065079</t>
  </si>
  <si>
    <t>chr3:196049283-196082090</t>
  </si>
  <si>
    <t>chr9:26840684-26892828</t>
  </si>
  <si>
    <t>chr2:86503429-86721122</t>
  </si>
  <si>
    <t>chr1:183636046-183928551</t>
  </si>
  <si>
    <t>chr19:44954584-44993346</t>
  </si>
  <si>
    <t>chr22:38078136-38083163</t>
  </si>
  <si>
    <t>chr16:71565788-71572438</t>
  </si>
  <si>
    <t>chr19:3777968-3801812</t>
  </si>
  <si>
    <t>LOC148709</t>
  </si>
  <si>
    <t>chr1:202861753-202875241</t>
  </si>
  <si>
    <t>chr17:81035146-81110512</t>
  </si>
  <si>
    <t>chr12:55681545-55684610</t>
  </si>
  <si>
    <t>LOC105369781</t>
  </si>
  <si>
    <t>chr12:56010091-56025091</t>
  </si>
  <si>
    <t>chr15:89326738-89326810</t>
  </si>
  <si>
    <t>chr9:134849297-134849369</t>
  </si>
  <si>
    <t>chr12:125025442-125027423</t>
  </si>
  <si>
    <t>chr1:155897807-155911402</t>
  </si>
  <si>
    <t>chrX:153907375-153926260</t>
  </si>
  <si>
    <t>chr8:130008333-130008453</t>
  </si>
  <si>
    <t>chr12:56449501-56454657</t>
  </si>
  <si>
    <t>chr19:15455638-15464581</t>
  </si>
  <si>
    <t>chr1:230747383-230801772</t>
  </si>
  <si>
    <t>chr17:37686430-37745078</t>
  </si>
  <si>
    <t>chr4:55427900-55546909</t>
  </si>
  <si>
    <t>chr4:2793022-2841096</t>
  </si>
  <si>
    <t>chr10:116324427-116380029</t>
  </si>
  <si>
    <t>chr17:17972812-18007828</t>
  </si>
  <si>
    <t>chr8:144423600-144428563</t>
  </si>
  <si>
    <t>chr11:113733182-113773763</t>
  </si>
  <si>
    <t>LOC105379143</t>
  </si>
  <si>
    <t>chr5:119011802-119070890</t>
  </si>
  <si>
    <t>chr20:51831796-51862913</t>
  </si>
  <si>
    <t>chr17:58556676-58692055</t>
  </si>
  <si>
    <t>chr3:196568853-196589059</t>
  </si>
  <si>
    <t>chr1:201896455-201946588</t>
  </si>
  <si>
    <t>chr11:34150986-34358008</t>
  </si>
  <si>
    <t>FAM74A7</t>
  </si>
  <si>
    <t>chr9:42198861-42206016</t>
  </si>
  <si>
    <t>chr1:13341891-13347134</t>
  </si>
  <si>
    <t>chr5:181154942-181155890</t>
  </si>
  <si>
    <t>H3F3B</t>
  </si>
  <si>
    <t>chr17:75776433-75779935</t>
  </si>
  <si>
    <t>chr1:39895423-39902015</t>
  </si>
  <si>
    <t>chr15:90230244-90265759</t>
  </si>
  <si>
    <t>chr9:82979584-83063128</t>
  </si>
  <si>
    <t>chr12:122172029-122174199</t>
  </si>
  <si>
    <t>chr6:89642774-89819794</t>
  </si>
  <si>
    <t>chr1:182789448-182830384</t>
  </si>
  <si>
    <t>chr2:157995178-158136154</t>
  </si>
  <si>
    <t>chr7:156640658-156677126</t>
  </si>
  <si>
    <t>chr9:125748198-125967376</t>
  </si>
  <si>
    <t>chr19:10625552-10644559</t>
  </si>
  <si>
    <t>chr6:37353971-37394738</t>
  </si>
  <si>
    <t>chr17:1279662-1300987</t>
  </si>
  <si>
    <t>chr7:100049793-100065041</t>
  </si>
  <si>
    <t>chr7:156472098-156640535</t>
  </si>
  <si>
    <t>chr9:134849608-134849682</t>
  </si>
  <si>
    <t>chr2:238238266-238240124</t>
  </si>
  <si>
    <t>FLJ42351</t>
  </si>
  <si>
    <t>chr2:112641829-112644180</t>
  </si>
  <si>
    <t>chr8:42271301-42332653</t>
  </si>
  <si>
    <t>chrX:139955724-139965518</t>
  </si>
  <si>
    <t>chr7:92144883-92165276</t>
  </si>
  <si>
    <t>LOC100128006</t>
  </si>
  <si>
    <t>chr17:12760133-12790284</t>
  </si>
  <si>
    <t>OR2A2</t>
  </si>
  <si>
    <t>chr7:144109582-144110539</t>
  </si>
  <si>
    <t>chr15:85770495-85770578</t>
  </si>
  <si>
    <t>chr9:81943499-81950094</t>
  </si>
  <si>
    <t>chr16:10385998-10483643</t>
  </si>
  <si>
    <t>chr6:42050512-42080906</t>
  </si>
  <si>
    <t>chr11:78435960-78574864</t>
  </si>
  <si>
    <t>chr19:50398851-50418018</t>
  </si>
  <si>
    <t>chr14:90540587-90816417</t>
  </si>
  <si>
    <t>chr19:37181578-37210549</t>
  </si>
  <si>
    <t>chr1:23929069-23929147</t>
  </si>
  <si>
    <t>MIR6741</t>
  </si>
  <si>
    <t>chr1:225922079-225922142</t>
  </si>
  <si>
    <t>NICN1</t>
  </si>
  <si>
    <t>chr3:49422332-49429324</t>
  </si>
  <si>
    <t>chr6:26087280-26095241</t>
  </si>
  <si>
    <t>chr12:8602165-8612867</t>
  </si>
  <si>
    <t>chr19:50621976-50638045</t>
  </si>
  <si>
    <t>chr6:56457986-56843665</t>
  </si>
  <si>
    <t>chr22:20424583-20437859</t>
  </si>
  <si>
    <t>chr17:57744480-57745329</t>
  </si>
  <si>
    <t>chr7:71132536-71713601</t>
  </si>
  <si>
    <t>chr1:6221192-6235984</t>
  </si>
  <si>
    <t>chr5:126631713-126636282</t>
  </si>
  <si>
    <t>chr16:31180109-31194871</t>
  </si>
  <si>
    <t>chr1:212992181-213015509</t>
  </si>
  <si>
    <t>chr7:129774692-129774769</t>
  </si>
  <si>
    <t>chr19:19623655-19628230</t>
  </si>
  <si>
    <t>chr7:44876292-44885385</t>
  </si>
  <si>
    <t>chr5:131264008-131394689</t>
  </si>
  <si>
    <t>chr19:50882095-50896398</t>
  </si>
  <si>
    <t>chr19:53787674-53787741</t>
  </si>
  <si>
    <t>chr20:59936831-59940297</t>
  </si>
  <si>
    <t>LOC101927050</t>
  </si>
  <si>
    <t>chr2:89625444-89637907</t>
  </si>
  <si>
    <t>chr19:39515112-39520686</t>
  </si>
  <si>
    <t>SELENOH</t>
  </si>
  <si>
    <t>chr11:57741249-57743554</t>
  </si>
  <si>
    <t>chr5:16661906-16936276</t>
  </si>
  <si>
    <t>chr10:103302795-103351134</t>
  </si>
  <si>
    <t>chr9:92527983-92528058</t>
  </si>
  <si>
    <t>chr19:53787676-53787742</t>
  </si>
  <si>
    <t>chr11:125094370-125111763</t>
  </si>
  <si>
    <t>chr3:196554178-196568674</t>
  </si>
  <si>
    <t>chr16:4696509-4734162</t>
  </si>
  <si>
    <t>chr9:39807687-39810159</t>
  </si>
  <si>
    <t>chr1:6579990-6589280</t>
  </si>
  <si>
    <t>ARIH2OS</t>
  </si>
  <si>
    <t>chr3:48917787-48919385</t>
  </si>
  <si>
    <t>chr19:4542587-4559759</t>
  </si>
  <si>
    <t>chr12:69584722-69584822</t>
  </si>
  <si>
    <t>chr12:69584721-69584823</t>
  </si>
  <si>
    <t>chrX:119895972-119920716</t>
  </si>
  <si>
    <t>chr9:27284655-27297139</t>
  </si>
  <si>
    <t>chr2:25232960-25342590</t>
  </si>
  <si>
    <t>chr19:55452978-55461682</t>
  </si>
  <si>
    <t>chr17:63432303-63446361</t>
  </si>
  <si>
    <t>chr6:18120486-18122620</t>
  </si>
  <si>
    <t>chr5:119071054-119249129</t>
  </si>
  <si>
    <t>chr9:136401921-136410602</t>
  </si>
  <si>
    <t>chr19:17305667-17306843</t>
  </si>
  <si>
    <t>chr20:59940388-59948647</t>
  </si>
  <si>
    <t>chr11:62686401-62689899</t>
  </si>
  <si>
    <t>SNORA11F</t>
  </si>
  <si>
    <t>chr10:73126079-73126207</t>
  </si>
  <si>
    <t>chr4:82613112-82621437</t>
  </si>
  <si>
    <t>chr22:32149005-32159292</t>
  </si>
  <si>
    <t>chr11:5253190-5254781</t>
  </si>
  <si>
    <t>chr1:204141407-204143009</t>
  </si>
  <si>
    <t>chr17:41363493-41369800</t>
  </si>
  <si>
    <t>chr17:67337915-67366627</t>
  </si>
  <si>
    <t>chr8:18084867-18088208</t>
  </si>
  <si>
    <t>chr8:140511981-140517153</t>
  </si>
  <si>
    <t>chr5:77030384-77065233</t>
  </si>
  <si>
    <t>chr22:42573259-42582011</t>
  </si>
  <si>
    <t>chr1:202878281-202889257</t>
  </si>
  <si>
    <t>chr7:129774904-129775014</t>
  </si>
  <si>
    <t>chr19:40843537-40850447</t>
  </si>
  <si>
    <t>ASB9P1</t>
  </si>
  <si>
    <t>chr15:92795483-92797108</t>
  </si>
  <si>
    <t>chr19:36003298-36008793</t>
  </si>
  <si>
    <t>chr22:29438582-29442455</t>
  </si>
  <si>
    <t>chr9:69012532-69014123</t>
  </si>
  <si>
    <t>chr12:52897186-52926469</t>
  </si>
  <si>
    <t>chr12:51048219-51060424</t>
  </si>
  <si>
    <t>chr1:16562426-16613605</t>
  </si>
  <si>
    <t>chr6:149724315-149746572</t>
  </si>
  <si>
    <t>chr9:133082538-133087091</t>
  </si>
  <si>
    <t>chr1:13474976-13513747</t>
  </si>
  <si>
    <t>LINC00337</t>
  </si>
  <si>
    <t>chr1:6236239-6239442</t>
  </si>
  <si>
    <t>chr9:132375548-132406851</t>
  </si>
  <si>
    <t>chr3:48467797-48473333</t>
  </si>
  <si>
    <t>chr17:41232462-41233454</t>
  </si>
  <si>
    <t>chr10:28289257-28289350</t>
  </si>
  <si>
    <t>C16orf71</t>
  </si>
  <si>
    <t>chr16:4734287-4749396</t>
  </si>
  <si>
    <t>chr17:75646565-75647977</t>
  </si>
  <si>
    <t>chr19:8809575-8832304</t>
  </si>
  <si>
    <t>chr5:141172620-141176376</t>
  </si>
  <si>
    <t>chr9:134850124-134850272</t>
  </si>
  <si>
    <t>chr19:35856907-35867146</t>
  </si>
  <si>
    <t>chr9:128203354-128255248</t>
  </si>
  <si>
    <t>chr13:95677138-95794989</t>
  </si>
  <si>
    <t>chr17:16690324-16774999</t>
  </si>
  <si>
    <t>chr9:136410572-136423761</t>
  </si>
  <si>
    <t>MIR6837</t>
  </si>
  <si>
    <t>chr7:44051765-44051829</t>
  </si>
  <si>
    <t>chr1:6264271-6385823</t>
  </si>
  <si>
    <t>chr1:1167862-1167952</t>
  </si>
  <si>
    <t>chr1:70411217-70439851</t>
  </si>
  <si>
    <t>chr2:237371616-237414207</t>
  </si>
  <si>
    <t>chr8:66712417-66862022</t>
  </si>
  <si>
    <t>TTLL8</t>
  </si>
  <si>
    <t>chr22:50018574-50058227</t>
  </si>
  <si>
    <t>chr19:53787889-53787956</t>
  </si>
  <si>
    <t>chr19:29698885-29715789</t>
  </si>
  <si>
    <t>chr19:53865583-53876435</t>
  </si>
  <si>
    <t>chr7:74964817-75031532</t>
  </si>
  <si>
    <t>chr19:11766999-11784078</t>
  </si>
  <si>
    <t>LOC105374454</t>
  </si>
  <si>
    <t>chr2:33555044-33569430</t>
  </si>
  <si>
    <t>MIR378I</t>
  </si>
  <si>
    <t>chr22:41923221-41923297</t>
  </si>
  <si>
    <t>LINC02014</t>
  </si>
  <si>
    <t>chr3:130088865-130094304</t>
  </si>
  <si>
    <t>chr17:67377280-67697263</t>
  </si>
  <si>
    <t>chr17:18108705-18179802</t>
  </si>
  <si>
    <t>chr1:20988313-20988432</t>
  </si>
  <si>
    <t>chr22:17777289-17779481</t>
  </si>
  <si>
    <t>LOC101928063</t>
  </si>
  <si>
    <t>chr19:43996895-44002870</t>
  </si>
  <si>
    <t>LOC653513</t>
  </si>
  <si>
    <t>chr1:148929140-148932725</t>
  </si>
  <si>
    <t>chr17:81399720-81466332</t>
  </si>
  <si>
    <t>chr17:6996064-7010736</t>
  </si>
  <si>
    <t>chr17:2962246-2965895</t>
  </si>
  <si>
    <t>chr1:92832039-92841924</t>
  </si>
  <si>
    <t>chr15:64762386-64762515</t>
  </si>
  <si>
    <t>chr17:42773435-42779600</t>
  </si>
  <si>
    <t>chr17:78378617-78424659</t>
  </si>
  <si>
    <t>MIR937</t>
  </si>
  <si>
    <t>chr8:143812956-143813042</t>
  </si>
  <si>
    <t>LRMP</t>
  </si>
  <si>
    <t>chr12:25052227-25108335</t>
  </si>
  <si>
    <t>chr4:22387373-22516054</t>
  </si>
  <si>
    <t>chr22:21472997-21517491</t>
  </si>
  <si>
    <t>chr19:2900897-2918476</t>
  </si>
  <si>
    <t>FARSA-AS1</t>
  </si>
  <si>
    <t>chr19:12930521-12933296</t>
  </si>
  <si>
    <t>chr3:48918819-48985538</t>
  </si>
  <si>
    <t>chr12:45173033-45216006</t>
  </si>
  <si>
    <t>chr1:155335260-155562533</t>
  </si>
  <si>
    <t>chr18:21242241-21526112</t>
  </si>
  <si>
    <t>chr1:32200385-32205390</t>
  </si>
  <si>
    <t>chr17:6643312-6651634</t>
  </si>
  <si>
    <t>chr19:44926802-44931386</t>
  </si>
  <si>
    <t>chr13:102729366-102759072</t>
  </si>
  <si>
    <t>chr7:157337003-157417439</t>
  </si>
  <si>
    <t>chr17:42867144-42869217</t>
  </si>
  <si>
    <t>chr19:14826326-14828464</t>
  </si>
  <si>
    <t>chr9:128504691-128539877</t>
  </si>
  <si>
    <t>chr2:32023891-32039835</t>
  </si>
  <si>
    <t>chr19:8580239-8610735</t>
  </si>
  <si>
    <t>chr7:24284187-24291865</t>
  </si>
  <si>
    <t>chr10:103245886-103248016</t>
  </si>
  <si>
    <t>chrX:71301733-71305371</t>
  </si>
  <si>
    <t>chr1:40040850-40072649</t>
  </si>
  <si>
    <t>chr19:53756740-53756830</t>
  </si>
  <si>
    <t>chr12:119685789-119877291</t>
  </si>
  <si>
    <t>chr22:36965247-36968172</t>
  </si>
  <si>
    <t>chr17:8310237-8322516</t>
  </si>
  <si>
    <t>chr19:44002924-44013920</t>
  </si>
  <si>
    <t>chr12:69585427-69601577</t>
  </si>
  <si>
    <t>chr9:134850276-134850356</t>
  </si>
  <si>
    <t>chr3:45388582-45548836</t>
  </si>
  <si>
    <t>chr3:169764609-169765060</t>
  </si>
  <si>
    <t>chr17:40766237-40772159</t>
  </si>
  <si>
    <t>chr15:25194920-25195001</t>
  </si>
  <si>
    <t>chr13:95672837-95676925</t>
  </si>
  <si>
    <t>chr19:53688480-53688567</t>
  </si>
  <si>
    <t>chrX:119615724-119693370</t>
  </si>
  <si>
    <t>chr16:3658036-3717597</t>
  </si>
  <si>
    <t>chr5:178149464-178153960</t>
  </si>
  <si>
    <t>chr17:6651738-6653298</t>
  </si>
  <si>
    <t>chr11:64924670-64934478</t>
  </si>
  <si>
    <t>LINC02177</t>
  </si>
  <si>
    <t>chr16:9355587-9408093</t>
  </si>
  <si>
    <t>chr2:33726060-33728217</t>
  </si>
  <si>
    <t>chr9:35659343-35665281</t>
  </si>
  <si>
    <t>chr1:155562041-155563944</t>
  </si>
  <si>
    <t>chr7:23597378-23644708</t>
  </si>
  <si>
    <t>chr19:53788704-53788773</t>
  </si>
  <si>
    <t>chr16:83807902-83813002</t>
  </si>
  <si>
    <t>chr20:51452904-51452977</t>
  </si>
  <si>
    <t>STON1-GTF2A1L</t>
  </si>
  <si>
    <t>chr2:48569019-48679609</t>
  </si>
  <si>
    <t>chr6:110982016-111028263</t>
  </si>
  <si>
    <t>chr22:21652980-21653058</t>
  </si>
  <si>
    <t>chr19:41869626-41869698</t>
  </si>
  <si>
    <t>chr3:184241404-184241489</t>
  </si>
  <si>
    <t>chr1:151198543-151249531</t>
  </si>
  <si>
    <t>LOC51145</t>
  </si>
  <si>
    <t>chr9:125743753-125745929</t>
  </si>
  <si>
    <t>chr11:47408499-47416501</t>
  </si>
  <si>
    <t>chr9:113112895-113119846</t>
  </si>
  <si>
    <t>chr2:74216241-74343407</t>
  </si>
  <si>
    <t>chr9:135462718-135472249</t>
  </si>
  <si>
    <t>chr17:3673227-3696404</t>
  </si>
  <si>
    <t>chr19:55262222-55280383</t>
  </si>
  <si>
    <t>BACE1-AS</t>
  </si>
  <si>
    <t>chr11:117291345-117292170</t>
  </si>
  <si>
    <t>chr3:114128651-114178776</t>
  </si>
  <si>
    <t>MLIP-AS1</t>
  </si>
  <si>
    <t>chr6:54046818-54047594</t>
  </si>
  <si>
    <t>chr14:70245752-70247801</t>
  </si>
  <si>
    <t>chr19:15252994-15332543</t>
  </si>
  <si>
    <t>chr10:102869452-102901898</t>
  </si>
  <si>
    <t>chr19:45467994-45475179</t>
  </si>
  <si>
    <t>LINC01857</t>
  </si>
  <si>
    <t>chr2:207662429-207667024</t>
  </si>
  <si>
    <t>chr12:43793722-43806375</t>
  </si>
  <si>
    <t>chr15:31001060-31161273</t>
  </si>
  <si>
    <t>chr11:57460536-57477539</t>
  </si>
  <si>
    <t>chr19:45485287-45493245</t>
  </si>
  <si>
    <t>chr9:134850741-134850807</t>
  </si>
  <si>
    <t>chrX:21940572-21994837</t>
  </si>
  <si>
    <t>chr12:54292106-54301037</t>
  </si>
  <si>
    <t>chr4:40191010-40244764</t>
  </si>
  <si>
    <t>chr19:34926902-34945172</t>
  </si>
  <si>
    <t>chr17:74842022-74859884</t>
  </si>
  <si>
    <t>SNORD115-46</t>
  </si>
  <si>
    <t>chr15:25266590-25266661</t>
  </si>
  <si>
    <t>chr17:81400715-81400778</t>
  </si>
  <si>
    <t>chr1:22953042-22972866</t>
  </si>
  <si>
    <t>chr17:3662892-3696404</t>
  </si>
  <si>
    <t>chr17:3608261-3636322</t>
  </si>
  <si>
    <t>chr8:107899315-108081939</t>
  </si>
  <si>
    <t>MIR6861</t>
  </si>
  <si>
    <t>chr12:112163257-112163321</t>
  </si>
  <si>
    <t>chr15:76059957-76204963</t>
  </si>
  <si>
    <t>SNORD57</t>
  </si>
  <si>
    <t>chr20:2656938-2657010</t>
  </si>
  <si>
    <t>chr16:2236466-2238711</t>
  </si>
  <si>
    <t>chr1:37566811-37595985</t>
  </si>
  <si>
    <t>chr14:102777478-102911500</t>
  </si>
  <si>
    <t>chr17:81650458-81663127</t>
  </si>
  <si>
    <t>chr9:134849174-134850644</t>
  </si>
  <si>
    <t>MIR3689E</t>
  </si>
  <si>
    <t>chr9:134850569-134850641</t>
  </si>
  <si>
    <t>chr2:37105140-37157047</t>
  </si>
  <si>
    <t>chr3:193274788-193378843</t>
  </si>
  <si>
    <t>chr3:193398966-193555122</t>
  </si>
  <si>
    <t>chr2:70124035-70125316</t>
  </si>
  <si>
    <t>chr9:4662293-4665272</t>
  </si>
  <si>
    <t>chr12:54455951-54473602</t>
  </si>
  <si>
    <t>chrX:8464829-8466510</t>
  </si>
  <si>
    <t>chrX:41724154-41730135</t>
  </si>
  <si>
    <t>chr6:99432305-99515489</t>
  </si>
  <si>
    <t>chr6:43427553-43450425</t>
  </si>
  <si>
    <t>chr6:144094880-144095617</t>
  </si>
  <si>
    <t>LOC105371485</t>
  </si>
  <si>
    <t>chr17:2017715-2020706</t>
  </si>
  <si>
    <t>chr1:40161368-40240921</t>
  </si>
  <si>
    <t>chr8:37762582-37779768</t>
  </si>
  <si>
    <t>chr2:218859822-218874232</t>
  </si>
  <si>
    <t>LINC01197</t>
  </si>
  <si>
    <t>chr15:95279289-95327100</t>
  </si>
  <si>
    <t>SNORD128</t>
  </si>
  <si>
    <t>chr1:8494799-8494913</t>
  </si>
  <si>
    <t>chr20:37619297-37623119</t>
  </si>
  <si>
    <t>chr9:137220246-137221323</t>
  </si>
  <si>
    <t>chr1:230906240-230978872</t>
  </si>
  <si>
    <t>chr19:13764513-13774282</t>
  </si>
  <si>
    <t>chr13:41566824-41961085</t>
  </si>
  <si>
    <t>chr11:66314486-66317044</t>
  </si>
  <si>
    <t>chr15:72398312-72408367</t>
  </si>
  <si>
    <t>chr22:20033138-20033220</t>
  </si>
  <si>
    <t>chr17:79932342-79950857</t>
  </si>
  <si>
    <t>chr5:1309309-1309377</t>
  </si>
  <si>
    <t>chr17:76006844-76027452</t>
  </si>
  <si>
    <t>chr21:30479698-30480378</t>
  </si>
  <si>
    <t>ZNF30-AS1</t>
  </si>
  <si>
    <t>chr19:34923014-34926826</t>
  </si>
  <si>
    <t>chr3:52708448-52770949</t>
  </si>
  <si>
    <t>chr7:150949430-150978314</t>
  </si>
  <si>
    <t>chr6:111558939-111605951</t>
  </si>
  <si>
    <t>chr1:147382191-147517875</t>
  </si>
  <si>
    <t>chr9:113407238-113410675</t>
  </si>
  <si>
    <t>chr1:1167103-1167198</t>
  </si>
  <si>
    <t>chr19:57191499-57222846</t>
  </si>
  <si>
    <t>chr11:4803432-4804380</t>
  </si>
  <si>
    <t>chr15:90660233-90664954</t>
  </si>
  <si>
    <t>chr2:37167819-37188547</t>
  </si>
  <si>
    <t>chr12:71754862-71793476</t>
  </si>
  <si>
    <t>chr14:81605346-81623061</t>
  </si>
  <si>
    <t>chr7:2242904-2251145</t>
  </si>
  <si>
    <t>chr4:147637784-147684230</t>
  </si>
  <si>
    <t>chr12:56116589-56117832</t>
  </si>
  <si>
    <t>chr1:230979048-231000733</t>
  </si>
  <si>
    <t>chr1:28668727-28715603</t>
  </si>
  <si>
    <t>chr19:53333718-53356119</t>
  </si>
  <si>
    <t>chr8:38142699-38151082</t>
  </si>
  <si>
    <t>chr11:57037533-57038460</t>
  </si>
  <si>
    <t>chr16:69339511-69343110</t>
  </si>
  <si>
    <t>chr13:41961168-41981565</t>
  </si>
  <si>
    <t>chr17:3636467-3663103</t>
  </si>
  <si>
    <t>chr5:174724571-174730899</t>
  </si>
  <si>
    <t>chr9:113410643-113429684</t>
  </si>
  <si>
    <t>COG8</t>
  </si>
  <si>
    <t>chr16:69328620-69339623</t>
  </si>
  <si>
    <t>chr19:2425623-2427916</t>
  </si>
  <si>
    <t>UBXN7-AS1</t>
  </si>
  <si>
    <t>chr3:196431384-196433034</t>
  </si>
  <si>
    <t>chr22:21653303-21653385</t>
  </si>
  <si>
    <t>chr3:136250324-136330171</t>
  </si>
  <si>
    <t>SNORD56</t>
  </si>
  <si>
    <t>chr20:2656623-2656694</t>
  </si>
  <si>
    <t>chr19:58476163-58481234</t>
  </si>
  <si>
    <t>SNORA116</t>
  </si>
  <si>
    <t>chr6:158322981-158323128</t>
  </si>
  <si>
    <t>chr12:49366904-49527426</t>
  </si>
  <si>
    <t>MIR4707</t>
  </si>
  <si>
    <t>chr14:22956949-22957029</t>
  </si>
  <si>
    <t>chr14:49618688-49620685</t>
  </si>
  <si>
    <t>chr19:49031872-49033238</t>
  </si>
  <si>
    <t>chr17:41393724-41397592</t>
  </si>
  <si>
    <t>chr6:53998889-54007152</t>
  </si>
  <si>
    <t>chr15:86296833-86316968</t>
  </si>
  <si>
    <t>chr19:35666515-35678485</t>
  </si>
  <si>
    <t>chr4:61201255-62078335</t>
  </si>
  <si>
    <t>ST3GAL5-AS1</t>
  </si>
  <si>
    <t>chr2:85889279-85892252</t>
  </si>
  <si>
    <t>chr7:27100353-27102775</t>
  </si>
  <si>
    <t>chr15:34140673-34210096</t>
  </si>
  <si>
    <t>chr10:33197618-33334905</t>
  </si>
  <si>
    <t>chr11:123805407-123806349</t>
  </si>
  <si>
    <t>chr1:38885805-38929513</t>
  </si>
  <si>
    <t>chr2:130129622-130139413</t>
  </si>
  <si>
    <t>chr7:130018285-130051451</t>
  </si>
  <si>
    <t>chr17:16620733-16653853</t>
  </si>
  <si>
    <t>SNAR-G2</t>
  </si>
  <si>
    <t>chr19:49031668-49031787</t>
  </si>
  <si>
    <t>chr19:40991281-41018398</t>
  </si>
  <si>
    <t>chr14:49620770-49623481</t>
  </si>
  <si>
    <t>chr2:119759630-119984898</t>
  </si>
  <si>
    <t>chr17:7074536-7080307</t>
  </si>
  <si>
    <t>chr19:8364126-8374375</t>
  </si>
  <si>
    <t>chr9:37800785-37867668</t>
  </si>
  <si>
    <t>chrX:119834025-119853028</t>
  </si>
  <si>
    <t>chr9:128683654-128696396</t>
  </si>
  <si>
    <t>chr1:180558973-180566518</t>
  </si>
  <si>
    <t>chr18:54357916-54382035</t>
  </si>
  <si>
    <t>chr9:33025202-33039907</t>
  </si>
  <si>
    <t>SNORA48</t>
  </si>
  <si>
    <t>chr17:7574712-7574847</t>
  </si>
  <si>
    <t>chr1:150622122-150629133</t>
  </si>
  <si>
    <t>chr17:49788618-49829096</t>
  </si>
  <si>
    <t>chr3:40477112-40491049</t>
  </si>
  <si>
    <t>chr1:108648287-108661526</t>
  </si>
  <si>
    <t>chr19:12875210-12881521</t>
  </si>
  <si>
    <t>FAM230J</t>
  </si>
  <si>
    <t>chr22:18361829-18386526</t>
  </si>
  <si>
    <t>chr12:88035490-88050160</t>
  </si>
  <si>
    <t>chr12:94561788-94561859</t>
  </si>
  <si>
    <t>chrX:44873174-45112612</t>
  </si>
  <si>
    <t>chr20:63861212-63862988</t>
  </si>
  <si>
    <t>LOC100129878</t>
  </si>
  <si>
    <t>chr18:49023702-49048473</t>
  </si>
  <si>
    <t>HIST1H2AJ</t>
  </si>
  <si>
    <t>chr6:27814301-27814740</t>
  </si>
  <si>
    <t>chr14:63371355-63508238</t>
  </si>
  <si>
    <t>chr14:20425854-20435830</t>
  </si>
  <si>
    <t>LOC105377763</t>
  </si>
  <si>
    <t>chr5:179658105-179674295</t>
  </si>
  <si>
    <t>chr1:244461370-244640360</t>
  </si>
  <si>
    <t>chr11:58507175-58508105</t>
  </si>
  <si>
    <t>chr19:53882183-53907647</t>
  </si>
  <si>
    <t>chr17:44395276-44436851</t>
  </si>
  <si>
    <t>chr19:57469585-57477570</t>
  </si>
  <si>
    <t>POM121L10P</t>
  </si>
  <si>
    <t>chr22:24645165-24659147</t>
  </si>
  <si>
    <t>chr8:144057320-144057380</t>
  </si>
  <si>
    <t>chr12:43835860-44389762</t>
  </si>
  <si>
    <t>chr16:71758401-71758487</t>
  </si>
  <si>
    <t>chr16:75443243-75464416</t>
  </si>
  <si>
    <t>chr2:231037565-231049712</t>
  </si>
  <si>
    <t>chr22:50486783-50490321</t>
  </si>
  <si>
    <t>SNORA117</t>
  </si>
  <si>
    <t>chr20:62882805-62882903</t>
  </si>
  <si>
    <t>chrX:52696895-52707226</t>
  </si>
  <si>
    <t>chr16:53434419-53491648</t>
  </si>
  <si>
    <t>chr19:3630180-3700479</t>
  </si>
  <si>
    <t>chr12:132603149-132610451</t>
  </si>
  <si>
    <t>chr15:79960889-79971301</t>
  </si>
  <si>
    <t>chr7:27181156-27185216</t>
  </si>
  <si>
    <t>HIST2H3PS2</t>
  </si>
  <si>
    <t>chr1:143897845-143905974</t>
  </si>
  <si>
    <t>LINC02222</t>
  </si>
  <si>
    <t>chr5:180684095-180686543</t>
  </si>
  <si>
    <t>chr19:17859877-17863324</t>
  </si>
  <si>
    <t>chr7:27185407-27189293</t>
  </si>
  <si>
    <t>chr3:25718943-25783498</t>
  </si>
  <si>
    <t>chr7:151148588-151167548</t>
  </si>
  <si>
    <t>chr5:304175-438290</t>
  </si>
  <si>
    <t>chr10:132332109-132353397</t>
  </si>
  <si>
    <t>chr3:134157133-134250744</t>
  </si>
  <si>
    <t>chr16:30875459-30895218</t>
  </si>
  <si>
    <t>HIST1H2BM</t>
  </si>
  <si>
    <t>chr6:27815043-27815489</t>
  </si>
  <si>
    <t>chr17:7754319-7754968</t>
  </si>
  <si>
    <t>PRAF2</t>
  </si>
  <si>
    <t>chrX:49071155-49074045</t>
  </si>
  <si>
    <t>ELMSAN1</t>
  </si>
  <si>
    <t>chr14:73715121-73787258</t>
  </si>
  <si>
    <t>FKBP1AP1</t>
  </si>
  <si>
    <t>chr19:57825298-57827462</t>
  </si>
  <si>
    <t>chr6:35805293-35824075</t>
  </si>
  <si>
    <t>chr9:135521437-135526540</t>
  </si>
  <si>
    <t>chr19:4910366-4962154</t>
  </si>
  <si>
    <t>chr3:159988835-159996019</t>
  </si>
  <si>
    <t>chr12:49346916-49353684</t>
  </si>
  <si>
    <t>chr7:76980821-77023759</t>
  </si>
  <si>
    <t>chr5:138337534-138349729</t>
  </si>
  <si>
    <t>chr16:56638665-56640088</t>
  </si>
  <si>
    <t>chr22:50059390-50085352</t>
  </si>
  <si>
    <t>chr4:9353637-9355230</t>
  </si>
  <si>
    <t>chr10:6146247-6235544</t>
  </si>
  <si>
    <t>chr9:130444706-130501274</t>
  </si>
  <si>
    <t>chr19:45933733-45973399</t>
  </si>
  <si>
    <t>SNORD86</t>
  </si>
  <si>
    <t>chr20:2656096-2656182</t>
  </si>
  <si>
    <t>chr19:1524073-1535456</t>
  </si>
  <si>
    <t>chr16:31117663-31131393</t>
  </si>
  <si>
    <t>RPL36</t>
  </si>
  <si>
    <t>chr19:5690334-5691667</t>
  </si>
  <si>
    <t>chr9:104617247-104618204</t>
  </si>
  <si>
    <t>chr17:4584538-4608319</t>
  </si>
  <si>
    <t>chr14:22946227-22957142</t>
  </si>
  <si>
    <t>chr3:32506282-32506389</t>
  </si>
  <si>
    <t>chr7:57450176-57473559</t>
  </si>
  <si>
    <t>chr19:23357695-23395560</t>
  </si>
  <si>
    <t>SNORD53</t>
  </si>
  <si>
    <t>chr2:28927066-28927144</t>
  </si>
  <si>
    <t>chr17:40792195-40799959</t>
  </si>
  <si>
    <t>chr11:59712915-59713845</t>
  </si>
  <si>
    <t>LINC00254</t>
  </si>
  <si>
    <t>chr16:1878284-1884231</t>
  </si>
  <si>
    <t>chr11:61299446-61333212</t>
  </si>
  <si>
    <t>SNORD116-4</t>
  </si>
  <si>
    <t>chr15:25059536-25059634</t>
  </si>
  <si>
    <t>chr7:149195461-149226248</t>
  </si>
  <si>
    <t>chr1:26788187-26798403</t>
  </si>
  <si>
    <t>chr16:30875265-30875323</t>
  </si>
  <si>
    <t>chr1:228144702-228148954</t>
  </si>
  <si>
    <t>chr2:218822382-218831789</t>
  </si>
  <si>
    <t>LOC101928119</t>
  </si>
  <si>
    <t>chr9:94927019-94945554</t>
  </si>
  <si>
    <t>chr2:112482165-112532645</t>
  </si>
  <si>
    <t>chr12:5562650-5945259</t>
  </si>
  <si>
    <t>chr11:61333181-61353426</t>
  </si>
  <si>
    <t>chr17:39962972-39977766</t>
  </si>
  <si>
    <t>chr12:6539527-6556083</t>
  </si>
  <si>
    <t>chr1:11919587-11926428</t>
  </si>
  <si>
    <t>chr17:19737984-19745459</t>
  </si>
  <si>
    <t>MIR3940</t>
  </si>
  <si>
    <t>chr19:6416409-6416511</t>
  </si>
  <si>
    <t>chr14:64746282-64823380</t>
  </si>
  <si>
    <t>chr19:6772667-6857366</t>
  </si>
  <si>
    <t>chr6:87397123-87399741</t>
  </si>
  <si>
    <t>chr17:3896590-3916666</t>
  </si>
  <si>
    <t>chr3:98515472-98523066</t>
  </si>
  <si>
    <t>chr7:101085438-101091738</t>
  </si>
  <si>
    <t>chr11:867858-915058</t>
  </si>
  <si>
    <t>chr1:1635225-1659097</t>
  </si>
  <si>
    <t>chr12:26971570-27014406</t>
  </si>
  <si>
    <t>chr9:136994607-136996572</t>
  </si>
  <si>
    <t>chr5:43120842-43176324</t>
  </si>
  <si>
    <t>chr16:30005513-30013596</t>
  </si>
  <si>
    <t>LOC101927478</t>
  </si>
  <si>
    <t>chr1:229508429-229514087</t>
  </si>
  <si>
    <t>chr2:130073534-130129222</t>
  </si>
  <si>
    <t>RNF227</t>
  </si>
  <si>
    <t>chr17:7913323-7916318</t>
  </si>
  <si>
    <t>chr11:69698237-69704338</t>
  </si>
  <si>
    <t>chr12:51245348-51270210</t>
  </si>
  <si>
    <t>chr1:229441296-229508341</t>
  </si>
  <si>
    <t>chr2:43637299-43767987</t>
  </si>
  <si>
    <t>chr4:1811478-1856247</t>
  </si>
  <si>
    <t>chr7:99486518-99500308</t>
  </si>
  <si>
    <t>MIR6886</t>
  </si>
  <si>
    <t>chr19:11113473-11113534</t>
  </si>
  <si>
    <t>chr20:45648562-45670239</t>
  </si>
  <si>
    <t>chr19:19561706-19618916</t>
  </si>
  <si>
    <t>ANXA2P2</t>
  </si>
  <si>
    <t>chr9:33624224-33625534</t>
  </si>
  <si>
    <t>chr19:9291139-9309714</t>
  </si>
  <si>
    <t>chr1:180972712-181023121</t>
  </si>
  <si>
    <t>chr3:33150044-33219215</t>
  </si>
  <si>
    <t>EFL1P1</t>
  </si>
  <si>
    <t>chr15:84080186-84126601</t>
  </si>
  <si>
    <t>chr19:34956353-34964049</t>
  </si>
  <si>
    <t>chr7:2234290-2242198</t>
  </si>
  <si>
    <t>chr4:1692730-1712741</t>
  </si>
  <si>
    <t>chr19:6494318-6502584</t>
  </si>
  <si>
    <t>chr16:76634997-76658478</t>
  </si>
  <si>
    <t>TNFRSF6B</t>
  </si>
  <si>
    <t>chr20:63696650-63698698</t>
  </si>
  <si>
    <t>chr16:75111859-75116772</t>
  </si>
  <si>
    <t>chr7:74453789-74602593</t>
  </si>
  <si>
    <t>chr12:110534431-110583259</t>
  </si>
  <si>
    <t>chr2:70281361-70293771</t>
  </si>
  <si>
    <t>chr1:39678647-39691485</t>
  </si>
  <si>
    <t>MIR548S</t>
  </si>
  <si>
    <t>chr2:11767443-11767525</t>
  </si>
  <si>
    <t>chr11:62761538-62766715</t>
  </si>
  <si>
    <t>chr15:75369378-75455783</t>
  </si>
  <si>
    <t>chr19:4445005-4455298</t>
  </si>
  <si>
    <t>chr3:196353497-196432474</t>
  </si>
  <si>
    <t>chr11:66337332-66345111</t>
  </si>
  <si>
    <t>chr16:69328620-69330595</t>
  </si>
  <si>
    <t>chr8:66667551-66681142</t>
  </si>
  <si>
    <t>chr3:101574093-101594466</t>
  </si>
  <si>
    <t>chr12:4909904-4918256</t>
  </si>
  <si>
    <t>LOC105376805</t>
  </si>
  <si>
    <t>chr1:16888537-16889666</t>
  </si>
  <si>
    <t>chr22:41952186-41958942</t>
  </si>
  <si>
    <t>chr20:63865227-63891545</t>
  </si>
  <si>
    <t>chr16:30104809-30113557</t>
  </si>
  <si>
    <t>chr7:44796635-44803123</t>
  </si>
  <si>
    <t>chr14:73058512-73121368</t>
  </si>
  <si>
    <t>chr7:64903241-64931577</t>
  </si>
  <si>
    <t>LOC105373394</t>
  </si>
  <si>
    <t>chr2:3974160-3975280</t>
  </si>
  <si>
    <t>chr1:156009047-156020967</t>
  </si>
  <si>
    <t>LOC100128325</t>
  </si>
  <si>
    <t>chr7:130141730-130142618</t>
  </si>
  <si>
    <t>chr15:72654696-72667397</t>
  </si>
  <si>
    <t>chr2:182716040-182780023</t>
  </si>
  <si>
    <t>chr12:113358565-113389653</t>
  </si>
  <si>
    <t>chr1:212856603-212858138</t>
  </si>
  <si>
    <t>MIR4712</t>
  </si>
  <si>
    <t>chr15:50360328-50360410</t>
  </si>
  <si>
    <t>LOC646029</t>
  </si>
  <si>
    <t>chr11:77571088-77575662</t>
  </si>
  <si>
    <t>C8orf44-SGK3</t>
  </si>
  <si>
    <t>chr8:66667551-66862022</t>
  </si>
  <si>
    <t>chr9:130693759-130704894</t>
  </si>
  <si>
    <t>chr2:63043965-63047711</t>
  </si>
  <si>
    <t>chr3:9947403-9954787</t>
  </si>
  <si>
    <t>chr12:111686052-111757107</t>
  </si>
  <si>
    <t>chr2:112215862-112255087</t>
  </si>
  <si>
    <t>chr14:74285276-74303064</t>
  </si>
  <si>
    <t>chr8:94895767-95058716</t>
  </si>
  <si>
    <t>chr12:111642145-111685996</t>
  </si>
  <si>
    <t>chr13:20703342-20723098</t>
  </si>
  <si>
    <t>chr1:226870571-226896103</t>
  </si>
  <si>
    <t>chr15:99257524-99260276</t>
  </si>
  <si>
    <t>chr10:68560359-68694482</t>
  </si>
  <si>
    <t>chr8:123013163-123042423</t>
  </si>
  <si>
    <t>HMGB3P1</t>
  </si>
  <si>
    <t>chr20:34833574-34834462</t>
  </si>
  <si>
    <t>chr20:49936376-49953885</t>
  </si>
  <si>
    <t>chr1:154924731-154936633</t>
  </si>
  <si>
    <t>chr17:79074936-79088603</t>
  </si>
  <si>
    <t>chr9:121567101-121785530</t>
  </si>
  <si>
    <t>chr17:40475827-40501602</t>
  </si>
  <si>
    <t>chr1:44545492-44545552</t>
  </si>
  <si>
    <t>chr19:35718018-35738880</t>
  </si>
  <si>
    <t>chr15:74748844-74756607</t>
  </si>
  <si>
    <t>LOC100289561</t>
  </si>
  <si>
    <t>chr7:102363818-102380749</t>
  </si>
  <si>
    <t>chr2:97669742-97703066</t>
  </si>
  <si>
    <t>MTUS2-AS1</t>
  </si>
  <si>
    <t>chr13:29476514-29487750</t>
  </si>
  <si>
    <t>C16orf47</t>
  </si>
  <si>
    <t>chr16:73126637-73144447</t>
  </si>
  <si>
    <t>SNORD115-13</t>
  </si>
  <si>
    <t>chr15:25193320-25193402</t>
  </si>
  <si>
    <t>chr14:22920510-22929585</t>
  </si>
  <si>
    <t>chr3:15667235-15756551</t>
  </si>
  <si>
    <t>LOC100130548</t>
  </si>
  <si>
    <t>chr9:134054289-134058805</t>
  </si>
  <si>
    <t>chr9:120388868-120580170</t>
  </si>
  <si>
    <t>CCDC144B</t>
  </si>
  <si>
    <t>chr17:18537800-18625617</t>
  </si>
  <si>
    <t>chr3:108907794-108953830</t>
  </si>
  <si>
    <t>chr19:48740887-48745932</t>
  </si>
  <si>
    <t>LOC100630923</t>
  </si>
  <si>
    <t>chr7:102363860-102426682</t>
  </si>
  <si>
    <t>chr2:3957655-3974032</t>
  </si>
  <si>
    <t>chr7:102473100-102478934</t>
  </si>
  <si>
    <t>chr1:37534448-37554344</t>
  </si>
  <si>
    <t>chr9:97075670-97081945</t>
  </si>
  <si>
    <t>chr3:9948580-9952415</t>
  </si>
  <si>
    <t>LOC101926933</t>
  </si>
  <si>
    <t>chr14:22929608-22954692</t>
  </si>
  <si>
    <t>chr10:92451683-92573506</t>
  </si>
  <si>
    <t>SNORA51</t>
  </si>
  <si>
    <t>chr20:2655066-2655198</t>
  </si>
  <si>
    <t>chr8:66630252-66667217</t>
  </si>
  <si>
    <t>chr17:28546706-28552663</t>
  </si>
  <si>
    <t>chr10:73007221-73096974</t>
  </si>
  <si>
    <t>chr12:45215986-45440404</t>
  </si>
  <si>
    <t>chr8:123072618-123152152</t>
  </si>
  <si>
    <t>chr20:44451983-44465344</t>
  </si>
  <si>
    <t>chr17:41966740-41977736</t>
  </si>
  <si>
    <t>chr19:55600339-55603138</t>
  </si>
  <si>
    <t>chr11:64242115-64244135</t>
  </si>
  <si>
    <t>chr9:127424373-127445372</t>
  </si>
  <si>
    <t>chr16:14303966-14304049</t>
  </si>
  <si>
    <t>chr1:203026520-203078736</t>
  </si>
  <si>
    <t>chr2:111767636-111884164</t>
  </si>
  <si>
    <t>chr19:34428362-34469893</t>
  </si>
  <si>
    <t>chr17:38914978-38915042</t>
  </si>
  <si>
    <t>MIR4523</t>
  </si>
  <si>
    <t>chr17:29390661-29390730</t>
  </si>
  <si>
    <t>PEG3-AS1</t>
  </si>
  <si>
    <t>chr19:56812479-56813793</t>
  </si>
  <si>
    <t>chr12:109088187-109093488</t>
  </si>
  <si>
    <t>chr5:150640644-150652341</t>
  </si>
  <si>
    <t>LINC01120</t>
  </si>
  <si>
    <t>chr2:131402900-131408228</t>
  </si>
  <si>
    <t>KIAA1324</t>
  </si>
  <si>
    <t>chr1:109113962-109206781</t>
  </si>
  <si>
    <t>chr6:56056589-56091661</t>
  </si>
  <si>
    <t>POTEH-AS1</t>
  </si>
  <si>
    <t>chr22:15700385-15703354</t>
  </si>
  <si>
    <t>chr1:212858254-212899363</t>
  </si>
  <si>
    <t>SNORD68</t>
  </si>
  <si>
    <t>chr16:89561429-89561501</t>
  </si>
  <si>
    <t>chr11:125883613-125900646</t>
  </si>
  <si>
    <t>chrX:101009344-101052116</t>
  </si>
  <si>
    <t>chr1:20642656-20652193</t>
  </si>
  <si>
    <t>chr11:17735947-17777830</t>
  </si>
  <si>
    <t>MIR320E</t>
  </si>
  <si>
    <t>chr19:46709292-46709345</t>
  </si>
  <si>
    <t>chr19:17292130-17303473</t>
  </si>
  <si>
    <t>chr9:96929003-96942290</t>
  </si>
  <si>
    <t>MIR4326</t>
  </si>
  <si>
    <t>chr20:63286807-63286866</t>
  </si>
  <si>
    <t>chr3:58306244-58320193</t>
  </si>
  <si>
    <t>chr2:87455426-87521518</t>
  </si>
  <si>
    <t>chr14:90278053-90332137</t>
  </si>
  <si>
    <t>chr19:17231884-17245342</t>
  </si>
  <si>
    <t>LINCADL</t>
  </si>
  <si>
    <t>chr5:115956570-115958601</t>
  </si>
  <si>
    <t>chrX:154487305-154490690</t>
  </si>
  <si>
    <t>chr8:42697375-42737407</t>
  </si>
  <si>
    <t>LOC780529</t>
  </si>
  <si>
    <t>chr13:78596121-78599619</t>
  </si>
  <si>
    <t>chr17:78112917-78132427</t>
  </si>
  <si>
    <t>chr20:31739100-31801800</t>
  </si>
  <si>
    <t>chr12:53047025-53064378</t>
  </si>
  <si>
    <t>chr16:81081946-81096375</t>
  </si>
  <si>
    <t>chr1:37556939-37566857</t>
  </si>
  <si>
    <t>chr12:122774508-122827380</t>
  </si>
  <si>
    <t>chr17:29390924-29551903</t>
  </si>
  <si>
    <t>chr8:125024260-125091819</t>
  </si>
  <si>
    <t>SNORD53B</t>
  </si>
  <si>
    <t>chr2:28927982-28928060</t>
  </si>
  <si>
    <t>chr1:110339322-110346681</t>
  </si>
  <si>
    <t>chr17:16546962-16569212</t>
  </si>
  <si>
    <t>chr8:125091822-125182572</t>
  </si>
  <si>
    <t>LINC01810</t>
  </si>
  <si>
    <t>chr2:5810635-5812596</t>
  </si>
  <si>
    <t>chr9:124853416-124857891</t>
  </si>
  <si>
    <t>chr1:110286375-110339171</t>
  </si>
  <si>
    <t>chr5:69234794-69277430</t>
  </si>
  <si>
    <t>chr10:93306428-93482317</t>
  </si>
  <si>
    <t>chrX:85277388-85379743</t>
  </si>
  <si>
    <t>HTD2</t>
  </si>
  <si>
    <t>chr2:44168802-44231473</t>
  </si>
  <si>
    <t>chr1:45339669-45343978</t>
  </si>
  <si>
    <t>RBFADN</t>
  </si>
  <si>
    <t>chr18:80067255-80081304</t>
  </si>
  <si>
    <t>chr20:63400213-63472677</t>
  </si>
  <si>
    <t>chr19:48837096-48868627</t>
  </si>
  <si>
    <t>chr17:76467547-76470117</t>
  </si>
  <si>
    <t>MBD3L2B</t>
  </si>
  <si>
    <t>chr19:7019159-7021431</t>
  </si>
  <si>
    <t>chrX:135863775-135871812</t>
  </si>
  <si>
    <t>chr11:86302210-86345943</t>
  </si>
  <si>
    <t>chr11:77216557-77301666</t>
  </si>
  <si>
    <t>chr1:155324394-155331118</t>
  </si>
  <si>
    <t>SNORD115-47</t>
  </si>
  <si>
    <t>chr15:25268516-25268549</t>
  </si>
  <si>
    <t>chrX:106726663-106797016</t>
  </si>
  <si>
    <t>chr12:56731579-56752362</t>
  </si>
  <si>
    <t>chr1:45329241-45339957</t>
  </si>
  <si>
    <t>chr19:12461183-12484818</t>
  </si>
  <si>
    <t>chr19:58034065-58054631</t>
  </si>
  <si>
    <t>chr10:48446024-48493649</t>
  </si>
  <si>
    <t>FAM230E</t>
  </si>
  <si>
    <t>chr22:18733913-18757894</t>
  </si>
  <si>
    <t>chr17:44011187-44023151</t>
  </si>
  <si>
    <t>chr8:119730773-119832834</t>
  </si>
  <si>
    <t>chr18:79972866-79988592</t>
  </si>
  <si>
    <t>LOC105369595</t>
  </si>
  <si>
    <t>chr12:585698-586486</t>
  </si>
  <si>
    <t>chr13:99294534-99307495</t>
  </si>
  <si>
    <t>chr20:3800061-3806121</t>
  </si>
  <si>
    <t>chr5:40711575-40755970</t>
  </si>
  <si>
    <t>SPDYE2B</t>
  </si>
  <si>
    <t>chr7:102650324-102661400</t>
  </si>
  <si>
    <t>chr1:247549044-247577690</t>
  </si>
  <si>
    <t>chr1:155320158-155324176</t>
  </si>
  <si>
    <t>chr11:89870586-89876017</t>
  </si>
  <si>
    <t>chr10:98383564-98415221</t>
  </si>
  <si>
    <t>chr19:4229542-4237527</t>
  </si>
  <si>
    <t>chr19:53690880-53690965</t>
  </si>
  <si>
    <t>chr14:92116123-92121706</t>
  </si>
  <si>
    <t>chr11:62992823-63015845</t>
  </si>
  <si>
    <t>chr1:182378092-182391404</t>
  </si>
  <si>
    <t>chr16:53155925-53327502</t>
  </si>
  <si>
    <t>chr19:17351447-17377349</t>
  </si>
  <si>
    <t>chr11:832951-838835</t>
  </si>
  <si>
    <t>chr15:42548812-42561686</t>
  </si>
  <si>
    <t>LINC01004</t>
  </si>
  <si>
    <t>chr7:104981746-104991165</t>
  </si>
  <si>
    <t>chr10:95907964-96032684</t>
  </si>
  <si>
    <t>chr1:184051650-184097460</t>
  </si>
  <si>
    <t>chr19:6413101-6424811</t>
  </si>
  <si>
    <t>chr1:153992691-154155116</t>
  </si>
  <si>
    <t>chr15:42542521-42548804</t>
  </si>
  <si>
    <t>chr3:142724423-142807887</t>
  </si>
  <si>
    <t>chr19:4247069-4269093</t>
  </si>
  <si>
    <t>chr6:35342557-35428191</t>
  </si>
  <si>
    <t>SNORD110</t>
  </si>
  <si>
    <t>chr20:2654211-2654286</t>
  </si>
  <si>
    <t>chr15:90529885-90645345</t>
  </si>
  <si>
    <t>LOC105378979</t>
  </si>
  <si>
    <t>chr5:56770846-56772871</t>
  </si>
  <si>
    <t>chr19:55654049-55674716</t>
  </si>
  <si>
    <t>chr2:74198562-74215297</t>
  </si>
  <si>
    <t>chr9:127612206-127692716</t>
  </si>
  <si>
    <t>chr11:70283954-70284070</t>
  </si>
  <si>
    <t>chr19:12131352-12140407</t>
  </si>
  <si>
    <t>chr3:185489600-185499057</t>
  </si>
  <si>
    <t>LOC285638</t>
  </si>
  <si>
    <t>chr5:109237134-109326369</t>
  </si>
  <si>
    <t>chr4:127917804-127965984</t>
  </si>
  <si>
    <t>chr1:156153577-156177751</t>
  </si>
  <si>
    <t>chr19:44165061-44175429</t>
  </si>
  <si>
    <t>chr20:59676660-59847711</t>
  </si>
  <si>
    <t>chr16:89560710-89566829</t>
  </si>
  <si>
    <t>chr2:149330514-149474145</t>
  </si>
  <si>
    <t>chr10:37601437-37602931</t>
  </si>
  <si>
    <t>chr18:59899959-59904306</t>
  </si>
  <si>
    <t>chr19:1000418-1009732</t>
  </si>
  <si>
    <t>chr9:124658435-124698628</t>
  </si>
  <si>
    <t>chr14:105417580-105419739</t>
  </si>
  <si>
    <t>chr22:38084888-38110669</t>
  </si>
  <si>
    <t>chr8:143636012-143653730</t>
  </si>
  <si>
    <t>chr7:32732980-32733077</t>
  </si>
  <si>
    <t>chr18:12093848-12129749</t>
  </si>
  <si>
    <t>chr5:57175447-57264679</t>
  </si>
  <si>
    <t>chr11:75404420-75404566</t>
  </si>
  <si>
    <t>chr19:55591370-55599527</t>
  </si>
  <si>
    <t>chr3:57227736-57273470</t>
  </si>
  <si>
    <t>SNORA80D</t>
  </si>
  <si>
    <t>chr7:6016876-6017011</t>
  </si>
  <si>
    <t>chr9:93451695-93566115</t>
  </si>
  <si>
    <t>chr16:70250230-70251930</t>
  </si>
  <si>
    <t>chr2:218450250-218568361</t>
  </si>
  <si>
    <t>chr10:91906587-91909501</t>
  </si>
  <si>
    <t>chr15:84198847-84230168</t>
  </si>
  <si>
    <t>chr6:73368556-73369792</t>
  </si>
  <si>
    <t>chr1:211346363-211374944</t>
  </si>
  <si>
    <t>chr19:53754017-53754102</t>
  </si>
  <si>
    <t>chr19:12922469-12933744</t>
  </si>
  <si>
    <t>chr15:66386872-66491544</t>
  </si>
  <si>
    <t>chr17:7173430-7179564</t>
  </si>
  <si>
    <t>chr19:55339852-55348121</t>
  </si>
  <si>
    <t>chr1:54548133-54610332</t>
  </si>
  <si>
    <t>chr12:122203680-122208952</t>
  </si>
  <si>
    <t>chr14:92121953-92164199</t>
  </si>
  <si>
    <t>BOLA2-SMG1P6</t>
  </si>
  <si>
    <t>chr16:29442904-29454205</t>
  </si>
  <si>
    <t>chr14:105419848-105470720</t>
  </si>
  <si>
    <t>chr9:87772914-87786884</t>
  </si>
  <si>
    <t>chr9:93446493-93451611</t>
  </si>
  <si>
    <t>DPH3P1</t>
  </si>
  <si>
    <t>chr20:62844565-62846191</t>
  </si>
  <si>
    <t>chr18:76824159-76970726</t>
  </si>
  <si>
    <t>chr12:128294091-128294178</t>
  </si>
  <si>
    <t>chr4:40056903-40158252</t>
  </si>
  <si>
    <t>LHX1-DT</t>
  </si>
  <si>
    <t>chr17:36932108-36936661</t>
  </si>
  <si>
    <t>chr14:72969444-73027212</t>
  </si>
  <si>
    <t>chr19:22634323-22667670</t>
  </si>
  <si>
    <t>chr6:151364114-151391700</t>
  </si>
  <si>
    <t>chr11:45906534-45907282</t>
  </si>
  <si>
    <t>chr7:101159472-101159555</t>
  </si>
  <si>
    <t>chr1:155135343-155138858</t>
  </si>
  <si>
    <t>MARS</t>
  </si>
  <si>
    <t>chr12:57487952-57516655</t>
  </si>
  <si>
    <t>chr7:34718861-34834331</t>
  </si>
  <si>
    <t>chr12:2825347-2835055</t>
  </si>
  <si>
    <t>chr11:77322014-77474063</t>
  </si>
  <si>
    <t>chr1:108692309-108702930</t>
  </si>
  <si>
    <t>chr5:179797597-179806952</t>
  </si>
  <si>
    <t>chr11:56469487-56470538</t>
  </si>
  <si>
    <t>chr15:65442462-65517338</t>
  </si>
  <si>
    <t>chr2:171922424-171983686</t>
  </si>
  <si>
    <t>chr19:12995474-13098796</t>
  </si>
  <si>
    <t>chr20:56491491-56525925</t>
  </si>
  <si>
    <t>chr1:21509357-21578412</t>
  </si>
  <si>
    <t>chr5:140558267-140564604</t>
  </si>
  <si>
    <t>TCTEX1D2</t>
  </si>
  <si>
    <t>chr3:196291218-196318294</t>
  </si>
  <si>
    <t>chr15:74630557-74696053</t>
  </si>
  <si>
    <t>chr3:49416777-49422678</t>
  </si>
  <si>
    <t>chr3:49412205-49416476</t>
  </si>
  <si>
    <t>chr7:151028421-151047782</t>
  </si>
  <si>
    <t>chr2:177629398-177922837</t>
  </si>
  <si>
    <t>chr17:38936431-38967402</t>
  </si>
  <si>
    <t>SNORD10</t>
  </si>
  <si>
    <t>chr17:7576810-7576958</t>
  </si>
  <si>
    <t>chr7:99394675-99408682</t>
  </si>
  <si>
    <t>chr1:56994777-58250547</t>
  </si>
  <si>
    <t>ZNF663P</t>
  </si>
  <si>
    <t>chr20:46456492-46457643</t>
  </si>
  <si>
    <t>chr3:12557013-12583711</t>
  </si>
  <si>
    <t>chr2:134964490-135024678</t>
  </si>
  <si>
    <t>URGCP-MRPS24</t>
  </si>
  <si>
    <t>chr7:43866557-43906632</t>
  </si>
  <si>
    <t>chr11:66345371-66347690</t>
  </si>
  <si>
    <t>chr8:140520150-140635546</t>
  </si>
  <si>
    <t>chr12:101745496-101830867</t>
  </si>
  <si>
    <t>chr15:72199028-72231624</t>
  </si>
  <si>
    <t>chr5:138187647-138213343</t>
  </si>
  <si>
    <t>chr19:13952473-13961449</t>
  </si>
  <si>
    <t>chr4:190064501-190067864</t>
  </si>
  <si>
    <t>chr3:49359135-49412097</t>
  </si>
  <si>
    <t>chr3:196318331-196325570</t>
  </si>
  <si>
    <t>chr17:4833339-4898061</t>
  </si>
  <si>
    <t>chr22:37823381-37825495</t>
  </si>
  <si>
    <t>chrX:53405672-53405765</t>
  </si>
  <si>
    <t>chr20:57710182-57712780</t>
  </si>
  <si>
    <t>chr3:48989907-49007148</t>
  </si>
  <si>
    <t>chr19:867961-893218</t>
  </si>
  <si>
    <t>chr3:153162211-153170624</t>
  </si>
  <si>
    <t>chr19:5558166-5568034</t>
  </si>
  <si>
    <t>chr22:37906147-37942458</t>
  </si>
  <si>
    <t>BOLA2B</t>
  </si>
  <si>
    <t>chr16:29453587-29454324</t>
  </si>
  <si>
    <t>SPHAR</t>
  </si>
  <si>
    <t>chr1:229304381-229305503</t>
  </si>
  <si>
    <t>chr7:100889993-100896133</t>
  </si>
  <si>
    <t>chr1:148038752-148038916</t>
  </si>
  <si>
    <t>chr5:73446255-73448527</t>
  </si>
  <si>
    <t>chr10:57304478-57304559</t>
  </si>
  <si>
    <t>chr20:18024151-18059188</t>
  </si>
  <si>
    <t>chr4:40042916-40057199</t>
  </si>
  <si>
    <t>chr7:83958342-84194901</t>
  </si>
  <si>
    <t>chr2:218568579-218596435</t>
  </si>
  <si>
    <t>chr4:127965405-128039711</t>
  </si>
  <si>
    <t>chr5:140564564-140569104</t>
  </si>
  <si>
    <t>chr7:99408977-99419616</t>
  </si>
  <si>
    <t>LOC102724064</t>
  </si>
  <si>
    <t>chr11:66347990-66363764</t>
  </si>
  <si>
    <t>chr12:55997258-56005525</t>
  </si>
  <si>
    <t>chr17:73232089-73245349</t>
  </si>
  <si>
    <t>chr19:37371156-37393064</t>
  </si>
  <si>
    <t>chr6:43434541-43434620</t>
  </si>
  <si>
    <t>chr17:47695263-47712063</t>
  </si>
  <si>
    <t>chr17:137570-138992</t>
  </si>
  <si>
    <t>chr17:36937474-36944615</t>
  </si>
  <si>
    <t>chr16:4510675-4538815</t>
  </si>
  <si>
    <t>chr3:48693450-48717278</t>
  </si>
  <si>
    <t>chr8:144798875-144810284</t>
  </si>
  <si>
    <t>chr8:42416461-42501460</t>
  </si>
  <si>
    <t>MIR194-2HG</t>
  </si>
  <si>
    <t>chr11:64888457-64893449</t>
  </si>
  <si>
    <t>chr17:66212028-66229438</t>
  </si>
  <si>
    <t>chrX:118727595-118794533</t>
  </si>
  <si>
    <t>chr16:66614749-66696707</t>
  </si>
  <si>
    <t>chr2:73214237-73227227</t>
  </si>
  <si>
    <t>LOC107984974</t>
  </si>
  <si>
    <t>chr17:31008283-31046832</t>
  </si>
  <si>
    <t>chr2:134127124-134127192</t>
  </si>
  <si>
    <t>chr7:43875893-43907069</t>
  </si>
  <si>
    <t>chr22:39223358-39245055</t>
  </si>
  <si>
    <t>chr12:102120170-102197520</t>
  </si>
  <si>
    <t>chr11:33161656-33191596</t>
  </si>
  <si>
    <t>chr11:33141430-33161491</t>
  </si>
  <si>
    <t>chr11:695590-705028</t>
  </si>
  <si>
    <t>chr10:43371643-43376335</t>
  </si>
  <si>
    <t>chr3:150603262-150630447</t>
  </si>
  <si>
    <t>chr11:644219-695754</t>
  </si>
  <si>
    <t>chrX:154458280-154473646</t>
  </si>
  <si>
    <t>SNORA73B</t>
  </si>
  <si>
    <t>chr1:28508557-28508762</t>
  </si>
  <si>
    <t>chr22:37675605-37679802</t>
  </si>
  <si>
    <t>chr20:35226735-35277001</t>
  </si>
  <si>
    <t>chr19:41425358-41428730</t>
  </si>
  <si>
    <t>chr15:25269782-25269858</t>
  </si>
  <si>
    <t>chr7:100539210-100568220</t>
  </si>
  <si>
    <t>chr19:40379270-40390221</t>
  </si>
  <si>
    <t>chr11:75815166-76144238</t>
  </si>
  <si>
    <t>chr17:1421352-1456267</t>
  </si>
  <si>
    <t>chr19:2819873-2836735</t>
  </si>
  <si>
    <t>chr12:39755020-40105859</t>
  </si>
  <si>
    <t>chr20:49046245-49096960</t>
  </si>
  <si>
    <t>chrX:70452955-70455994</t>
  </si>
  <si>
    <t>chr17:74862496-74873031</t>
  </si>
  <si>
    <t>chr3:195746765-195811973</t>
  </si>
  <si>
    <t>LINC01451</t>
  </si>
  <si>
    <t>chr9:136612027-136617181</t>
  </si>
  <si>
    <t>chr1:74705487-74733408</t>
  </si>
  <si>
    <t>chr17:74274209-74314884</t>
  </si>
  <si>
    <t>LOC105372273</t>
  </si>
  <si>
    <t>chr19:11203627-11216168</t>
  </si>
  <si>
    <t>chr1:211382754-211432535</t>
  </si>
  <si>
    <t>chr1:45016403-45206578</t>
  </si>
  <si>
    <t>KIAA1211</t>
  </si>
  <si>
    <t>chr4:56170194-56330724</t>
  </si>
  <si>
    <t>chr1:31906420-31938387</t>
  </si>
  <si>
    <t>MIR5193</t>
  </si>
  <si>
    <t>chr3:49806136-49806245</t>
  </si>
  <si>
    <t>chr16:58392393-58406144</t>
  </si>
  <si>
    <t>chr8:143945190-143945279</t>
  </si>
  <si>
    <t>chr17:59151135-59151221</t>
  </si>
  <si>
    <t>MIR9-3</t>
  </si>
  <si>
    <t>chr15:89368016-89368106</t>
  </si>
  <si>
    <t>chr9:114611319-114646424</t>
  </si>
  <si>
    <t>chr3:128619969-128650876</t>
  </si>
  <si>
    <t>chr12:102074188-102120131</t>
  </si>
  <si>
    <t>chr11:74000280-74009237</t>
  </si>
  <si>
    <t>chr15:44956701-44979223</t>
  </si>
  <si>
    <t>chr6:63635801-63715522</t>
  </si>
  <si>
    <t>chr9:92809610-92838457</t>
  </si>
  <si>
    <t>chr16:3371052-3372283</t>
  </si>
  <si>
    <t>chr2:201116103-201172688</t>
  </si>
  <si>
    <t>chr12:69348353-69354233</t>
  </si>
  <si>
    <t>chr1:218437632-219108110</t>
  </si>
  <si>
    <t>chr7:44217149-44325631</t>
  </si>
  <si>
    <t>chr9:61190035-61196280</t>
  </si>
  <si>
    <t>chrX:53431257-53434376</t>
  </si>
  <si>
    <t>chr20:49040462-49046056</t>
  </si>
  <si>
    <t>chr2:100562955-100576739</t>
  </si>
  <si>
    <t>chr14:75081378-75127080</t>
  </si>
  <si>
    <t>chr19:46410328-46413564</t>
  </si>
  <si>
    <t>UVRAG-DT</t>
  </si>
  <si>
    <t>chr11:75813513-75814797</t>
  </si>
  <si>
    <t>chr16:2475145-2505733</t>
  </si>
  <si>
    <t>chr1:231626814-231724074</t>
  </si>
  <si>
    <t>chr15:25191418-25191497</t>
  </si>
  <si>
    <t>SNORD115-9</t>
  </si>
  <si>
    <t>chr15:25191415-25191497</t>
  </si>
  <si>
    <t>chr20:2652531-2658393</t>
  </si>
  <si>
    <t>MIR193BHG</t>
  </si>
  <si>
    <t>chr16:14302504-14326517</t>
  </si>
  <si>
    <t>chr12:51238723-51246717</t>
  </si>
  <si>
    <t>chr11:19760003-19760083</t>
  </si>
  <si>
    <t>chr3:59747277-61251461</t>
  </si>
  <si>
    <t>chr6:107490112-107661309</t>
  </si>
  <si>
    <t>LINC01883</t>
  </si>
  <si>
    <t>chr2:38431293-38433573</t>
  </si>
  <si>
    <t>LOC339975</t>
  </si>
  <si>
    <t>chr4:187304082-187505613</t>
  </si>
  <si>
    <t>chr11:61130255-61161444</t>
  </si>
  <si>
    <t>chr8:143366622-143368635</t>
  </si>
  <si>
    <t>chr11:119107349-119117124</t>
  </si>
  <si>
    <t>chr2:63050056-63057831</t>
  </si>
  <si>
    <t>chr16:28097975-28211918</t>
  </si>
  <si>
    <t>chr6:108986436-109009555</t>
  </si>
  <si>
    <t>chr17:78130777-78142968</t>
  </si>
  <si>
    <t>chr1:248850003-248859116</t>
  </si>
  <si>
    <t>MIR1292</t>
  </si>
  <si>
    <t>chr20:2652776-2652842</t>
  </si>
  <si>
    <t>chr16:3652938-3658095</t>
  </si>
  <si>
    <t>chr17:42874673-42898734</t>
  </si>
  <si>
    <t>chr17:39868201-39877896</t>
  </si>
  <si>
    <t>chr10:128096660-128126204</t>
  </si>
  <si>
    <t>chr4:52789993-52815464</t>
  </si>
  <si>
    <t>chr11:46936688-47162247</t>
  </si>
  <si>
    <t>chr11:46396411-46594069</t>
  </si>
  <si>
    <t>SNORD115-12</t>
  </si>
  <si>
    <t>chr3:98390665-98391631</t>
  </si>
  <si>
    <t>chr5:150497777-150558211</t>
  </si>
  <si>
    <t>chr12:132710806-132722737</t>
  </si>
  <si>
    <t>chr9:61190035-61196283</t>
  </si>
  <si>
    <t>chr2:34067225-34069550</t>
  </si>
  <si>
    <t>chr19:49818278-49836980</t>
  </si>
  <si>
    <t>chr20:36045617-36050960</t>
  </si>
  <si>
    <t>chr20:62550452-62570764</t>
  </si>
  <si>
    <t>chr12:108880080-108900934</t>
  </si>
  <si>
    <t>chr7:5898709-5925972</t>
  </si>
  <si>
    <t>chr12:85973293-86839006</t>
  </si>
  <si>
    <t>FTH1P3</t>
  </si>
  <si>
    <t>chr2:27392622-27393576</t>
  </si>
  <si>
    <t>chr12:114670253-114684164</t>
  </si>
  <si>
    <t>NUPL2</t>
  </si>
  <si>
    <t>chr7:23181826-23201011</t>
  </si>
  <si>
    <t>chr19:16892946-17026810</t>
  </si>
  <si>
    <t>MIR6844</t>
  </si>
  <si>
    <t>chr8:124508514-124508576</t>
  </si>
  <si>
    <t>chr8:123215787-123215863</t>
  </si>
  <si>
    <t>chr20:62309059-62367312</t>
  </si>
  <si>
    <t>chr1:74733177-74766676</t>
  </si>
  <si>
    <t>chr11:56612554-56613502</t>
  </si>
  <si>
    <t>chr7:6329408-6348959</t>
  </si>
  <si>
    <t>chr10:102107565-102114966</t>
  </si>
  <si>
    <t>chr22:20394114-20408463</t>
  </si>
  <si>
    <t>chr15:43599562-43618800</t>
  </si>
  <si>
    <t>chr12:48921958-48924881</t>
  </si>
  <si>
    <t>chr20:6040545-6054080</t>
  </si>
  <si>
    <t>CASP17P</t>
  </si>
  <si>
    <t>chr11:104901548-104918175</t>
  </si>
  <si>
    <t>chr8:166085-167024</t>
  </si>
  <si>
    <t>chr5:132875378-132963662</t>
  </si>
  <si>
    <t>chr6:42696594-42722620</t>
  </si>
  <si>
    <t>HGC6.3</t>
  </si>
  <si>
    <t>chr6:167975923-167976939</t>
  </si>
  <si>
    <t>chr14:73957915-74019332</t>
  </si>
  <si>
    <t>C22orf24</t>
  </si>
  <si>
    <t>chr22:31933520-31945362</t>
  </si>
  <si>
    <t>chr9:128787206-128810432</t>
  </si>
  <si>
    <t>chr9:87497227-87708634</t>
  </si>
  <si>
    <t>chr3:41246598-41962440</t>
  </si>
  <si>
    <t>chr19:9827879-9830121</t>
  </si>
  <si>
    <t>chr16:20309573-20327620</t>
  </si>
  <si>
    <t>chr8:143368854-143384220</t>
  </si>
  <si>
    <t>SNORA67</t>
  </si>
  <si>
    <t>chr17:7577954-7578091</t>
  </si>
  <si>
    <t>chr1:15456727-15472091</t>
  </si>
  <si>
    <t>chr12:39551219-39620041</t>
  </si>
  <si>
    <t>chr1:94982722-95072951</t>
  </si>
  <si>
    <t>chr9:129626443-129636131</t>
  </si>
  <si>
    <t>chr16:29992320-29996096</t>
  </si>
  <si>
    <t>chr17:19411177-19417276</t>
  </si>
  <si>
    <t>chr3:129249609-129277773</t>
  </si>
  <si>
    <t>chr17:20863394-20896140</t>
  </si>
  <si>
    <t>chr10:133247510-133247620</t>
  </si>
  <si>
    <t>chr1:26529757-26575029</t>
  </si>
  <si>
    <t>chr19:4891004-4902896</t>
  </si>
  <si>
    <t>chr17:63702831-63741986</t>
  </si>
  <si>
    <t>chr5:1510761-1510856</t>
  </si>
  <si>
    <t>chrX:70455095-70505489</t>
  </si>
  <si>
    <t>chr15:82755364-82806070</t>
  </si>
  <si>
    <t>chr11:64305527-64316740</t>
  </si>
  <si>
    <t>chr19:35775563-35788822</t>
  </si>
  <si>
    <t>chr17:75784520-75784607</t>
  </si>
  <si>
    <t>LINC02601</t>
  </si>
  <si>
    <t>chrX:41275738-41276777</t>
  </si>
  <si>
    <t>chr19:57830293-57846238</t>
  </si>
  <si>
    <t>chr6:41921226-41933046</t>
  </si>
  <si>
    <t>chr6:41905352-41921147</t>
  </si>
  <si>
    <t>chr19:40072991-40090938</t>
  </si>
  <si>
    <t>chr16:83797235-83803976</t>
  </si>
  <si>
    <t>MIR6831</t>
  </si>
  <si>
    <t>chr5:140563670-140563751</t>
  </si>
  <si>
    <t>LOC400682</t>
  </si>
  <si>
    <t>chr19:21649667-21658608</t>
  </si>
  <si>
    <t>chr16:29996208-30005790</t>
  </si>
  <si>
    <t>chr14:74019355-74066092</t>
  </si>
  <si>
    <t>chr12:7649399-7665903</t>
  </si>
  <si>
    <t>chr9:114402080-114426168</t>
  </si>
  <si>
    <t>chr22:43412013-43506920</t>
  </si>
  <si>
    <t>GAS5-AS1</t>
  </si>
  <si>
    <t>chr1:173863247-173863941</t>
  </si>
  <si>
    <t>chr16:14071061-14153216</t>
  </si>
  <si>
    <t>chr1:45303909-45305619</t>
  </si>
  <si>
    <t>chr3:179562879-179588405</t>
  </si>
  <si>
    <t>chr11:26332130-26663289</t>
  </si>
  <si>
    <t>chr3:12484431-12533321</t>
  </si>
  <si>
    <t>chr13:32586426-32778020</t>
  </si>
  <si>
    <t>ZNF525</t>
  </si>
  <si>
    <t>chr19:53365692-53386588</t>
  </si>
  <si>
    <t>chr6:37170145-37175428</t>
  </si>
  <si>
    <t>chr16:30064278-30070420</t>
  </si>
  <si>
    <t>chr1:15834214-15848147</t>
  </si>
  <si>
    <t>chr19:45527766-45584864</t>
  </si>
  <si>
    <t>chr7:107923800-108003359</t>
  </si>
  <si>
    <t>chr11:89841996-89850968</t>
  </si>
  <si>
    <t>chrX:72301637-72307187</t>
  </si>
  <si>
    <t>chr1:167916674-167937069</t>
  </si>
  <si>
    <t>chrX:23983715-24027186</t>
  </si>
  <si>
    <t>chr19:37217925-37243924</t>
  </si>
  <si>
    <t>chr10:120851174-120909526</t>
  </si>
  <si>
    <t>SLC12A9-AS1</t>
  </si>
  <si>
    <t>chr7:100837313-100852614</t>
  </si>
  <si>
    <t>LOC102724034</t>
  </si>
  <si>
    <t>chr15:82443331-82444869</t>
  </si>
  <si>
    <t>chr5:42985398-42993333</t>
  </si>
  <si>
    <t>chr5:178764860-178818435</t>
  </si>
  <si>
    <t>Figure 3e</t>
  </si>
  <si>
    <t>Cistrome-GO analysis of four AR-bound peaks on AR promoter upon Dabrafenib treatment</t>
  </si>
  <si>
    <t>TF Average Score per peak</t>
  </si>
  <si>
    <t>Ratio Values</t>
  </si>
  <si>
    <t>Figure 3f</t>
  </si>
  <si>
    <t>Figure 3g</t>
  </si>
  <si>
    <t>Panel 4c - dead cell counts (number of cells)</t>
  </si>
  <si>
    <t>Cells</t>
  </si>
  <si>
    <t>Test details</t>
  </si>
  <si>
    <t>Test name</t>
  </si>
  <si>
    <t>Variance assumption</t>
  </si>
  <si>
    <t>Individual variance for each row</t>
  </si>
  <si>
    <t>Multiple comparisons</t>
  </si>
  <si>
    <t>False Discovery Rate (FDR)</t>
  </si>
  <si>
    <t>Method</t>
  </si>
  <si>
    <t>Two-stage step-up (Benjamini, Krieger, and Yekutieli)</t>
  </si>
  <si>
    <t>Desired FDR (Q)</t>
  </si>
  <si>
    <t>1.00%</t>
  </si>
  <si>
    <t>Number of tests performed</t>
  </si>
  <si>
    <t>Number of rows omitted</t>
  </si>
  <si>
    <t>Comparison AR OE vs CNTRL at DAB (nM)</t>
  </si>
  <si>
    <t>Discovery?</t>
  </si>
  <si>
    <t>&lt;0.000001</t>
  </si>
  <si>
    <t>Figure 4d-e</t>
  </si>
  <si>
    <t>Clonogenicity assays of the indicated melanoma cells transduced with an AR overexpressing lentivirus (AR OE) versus empty vector control (CNTRL) treated with Dabrafenib (DAB, 0.5mM) versus DMSO</t>
  </si>
  <si>
    <t>Figure 4d</t>
  </si>
  <si>
    <t>Figure 5b</t>
  </si>
  <si>
    <t>Figure 6c</t>
  </si>
  <si>
    <r>
      <t xml:space="preserve">RT-qPCR analysis the </t>
    </r>
    <r>
      <rPr>
        <i/>
        <sz val="12"/>
        <color rgb="FF000000"/>
        <rFont val="Helvetica"/>
        <family val="2"/>
      </rPr>
      <t>SERPINE1</t>
    </r>
    <r>
      <rPr>
        <sz val="12"/>
        <color rgb="FF000000"/>
        <rFont val="Helvetica"/>
        <family val="2"/>
      </rPr>
      <t xml:space="preserve"> expression in multiple melanoma cell lines stably infected with an AR overexpressing lentivirus versus LacZ expressing control </t>
    </r>
  </si>
  <si>
    <t>Figure 6f</t>
  </si>
  <si>
    <t>GIGGLE score of indicated transcription factors</t>
  </si>
  <si>
    <t>Figure 6g</t>
  </si>
  <si>
    <t>Pathway</t>
  </si>
  <si>
    <t>log 10 p value</t>
  </si>
  <si>
    <t>AIMP2;PRKCA;GCLM;NFE2L2</t>
  </si>
  <si>
    <t>CAV1;PRKCA;PGF;NCK1</t>
  </si>
  <si>
    <t>PHLPP1;COL5A1;PLAT;PRKCA;RICTOR;THBS1;NCK1</t>
  </si>
  <si>
    <t>KLF10;DUSP5;GADD45A;GFPT1;PLAT;FOXN3;DKK1;TGFBR2;SLC7A5;ZFP36;IL6;TXNIP;TGFBI</t>
  </si>
  <si>
    <t>KLF10;PTPRR;ITGAM;GOT1;CAV1;NUDT2;TNFAIP3;DKK1;SAT1;PIGC;SLC7A5;IL6;STK17B;ALOX5AP;TGFBI;SOS2;NCK1;DACT1</t>
  </si>
  <si>
    <t>C3;ITGAM;PLAT;TGFBI</t>
  </si>
  <si>
    <t>ABCC4;ABCA10;ABCB7;ABCA13</t>
  </si>
  <si>
    <t>CAV1;PRKCA;RICTOR;JAK2;SOS2;MAP2K5;JAK1;NCK1</t>
  </si>
  <si>
    <t>Netrin-mediated signaling events</t>
  </si>
  <si>
    <t>TRIO;MYO10;MAP1B;NCK1</t>
  </si>
  <si>
    <t>ERBB signaling pathway</t>
  </si>
  <si>
    <t>CBLB;NRG1;PRKCA;SOS2;NCK1</t>
  </si>
  <si>
    <t>STAT3 pathway</t>
  </si>
  <si>
    <t>IL6;JAK2;JAK1</t>
  </si>
  <si>
    <t>Netrin-1 signaling</t>
  </si>
  <si>
    <t>TRPC5;TRIO;MYO10;NCK1</t>
  </si>
  <si>
    <t>p53 signaling pathway</t>
  </si>
  <si>
    <t>DUSP5;RRM2B;GADD45A;CASP10;CAV1;RPS27L;DKK1</t>
  </si>
  <si>
    <t>Interleukin-4 regulation of apoptosis</t>
  </si>
  <si>
    <t>SLC38A1;IL6;NNMT;ITGAM;DST;STK17B;KIT;ALOX5AP;IL13RA1;DACT1</t>
  </si>
  <si>
    <t>Signaling by SCF-KIT</t>
  </si>
  <si>
    <t>PHLPP1;KIT;PRKCA;RICTOR;JAK2</t>
  </si>
  <si>
    <t>Metal ion solute carrier family (SLC) transporters</t>
  </si>
  <si>
    <t>SLC31A1;SLC41A1;SLC30A1</t>
  </si>
  <si>
    <t>Interleukin-27-mediated signaling events</t>
  </si>
  <si>
    <t>CBLB;PRKCA;SOS2;MAP2K5;NCK1</t>
  </si>
  <si>
    <t>PTPRR;IL6;CBLB;JAK2;OSMR;SOS2;JAK1;IL13RA1</t>
  </si>
  <si>
    <t>SHP2 signaling</t>
  </si>
  <si>
    <t>IL6;BDNF;JAK2;JAK1</t>
  </si>
  <si>
    <t>ATF2 transcription factor network</t>
  </si>
  <si>
    <t>DUSP5;IL6;GADD45A;PRKCA</t>
  </si>
  <si>
    <t>Amino acid transport across the plasma membrane</t>
  </si>
  <si>
    <t>SLC7A5;SLC38A1;SLC1A5</t>
  </si>
  <si>
    <t>Signaling by ERBB4</t>
  </si>
  <si>
    <t>PHLPP1;APH1B;NRG1;RICTOR;JAK2</t>
  </si>
  <si>
    <t>Attenuation of GPCR signaling</t>
  </si>
  <si>
    <t>ARRB1;PRKCA</t>
  </si>
  <si>
    <t>TOR signaling</t>
  </si>
  <si>
    <t>RRAGB;RICTOR;PRKCA</t>
  </si>
  <si>
    <t>NF-kappaB activation through FADD/RIP-1 pathway</t>
  </si>
  <si>
    <t>IFIH1;CASP10</t>
  </si>
  <si>
    <t>Interleukin-22 soluble receptor signaling pathway</t>
  </si>
  <si>
    <t>JAK2;JAK1</t>
  </si>
  <si>
    <t>Interleukin-5 regulation of apoptosis</t>
  </si>
  <si>
    <t>C3;DUSP5;IL6;GADD45A;PLAT;NFE2L2</t>
  </si>
  <si>
    <t>Focal adhesion</t>
  </si>
  <si>
    <t>ITGAM;COL5A1;CAV1;PRKCA;SOS2;THBS1;PGF;MAP2K5</t>
  </si>
  <si>
    <t>Amoebiasis</t>
  </si>
  <si>
    <t>IL6;ITGAM;COL5A1;PRKCA;PRKX</t>
  </si>
  <si>
    <t>ERBB4 signaling events</t>
  </si>
  <si>
    <t>LRIG1;NRG1;JAK2</t>
  </si>
  <si>
    <t>Signaling events mediated by VEGFR1 and VEGFR2</t>
  </si>
  <si>
    <t>CAV1;MYOF;PRKCA;NCK1</t>
  </si>
  <si>
    <t>Activation of Rac</t>
  </si>
  <si>
    <t>SOS2;NCK1</t>
  </si>
  <si>
    <t>DCC-mediated attractive signaling</t>
  </si>
  <si>
    <t>TRIO;NCK1</t>
  </si>
  <si>
    <t>Interferon gamma signaling regulation</t>
  </si>
  <si>
    <t>Figure 6i</t>
  </si>
  <si>
    <t>AR OE Cells +/- DAB+/-EGFR/TGFBi</t>
  </si>
  <si>
    <t>Erlotinib</t>
  </si>
  <si>
    <t>Cntrl Cells +/- DAB+/-EGFR/TGFBi</t>
  </si>
  <si>
    <t>Statisics</t>
  </si>
  <si>
    <t>Dunn´s test</t>
  </si>
  <si>
    <t xml:space="preserve">Dunn´s test </t>
  </si>
  <si>
    <t>DMSO AR-OE</t>
  </si>
  <si>
    <t>Erlotinib AR-OE</t>
  </si>
  <si>
    <t>SB525334 AR-OE</t>
  </si>
  <si>
    <t>ERLOT SB525334 AR-OE</t>
  </si>
  <si>
    <t>DAB AR-OE</t>
  </si>
  <si>
    <t>Bonferroni corrected significance level: 0.005</t>
  </si>
  <si>
    <t>DAB ERLOT AR-OE</t>
  </si>
  <si>
    <t>&lt; 0.0001</t>
  </si>
  <si>
    <t>DAB SB525334 AR-OE</t>
  </si>
  <si>
    <t>DAB ERLOT SB525334 AR-OE</t>
  </si>
  <si>
    <t>Bonferroni corrected significance level: 0.0083</t>
  </si>
  <si>
    <t>Figure 7a</t>
  </si>
  <si>
    <t>AR OE, TGFB, EGFR Signature and SERPINE1 expression scores in single-cell melanoma clusters</t>
  </si>
  <si>
    <t>Figure 7c</t>
  </si>
  <si>
    <t>Figure 7d</t>
  </si>
  <si>
    <t>Figure 7e</t>
  </si>
  <si>
    <t>Kaplan-Meier curves of overall survival of melanoma patients in the TCGA dataset based on AR-EGFR averaged expression</t>
  </si>
  <si>
    <t>Figure 7f</t>
  </si>
  <si>
    <t>Figure 8a</t>
  </si>
  <si>
    <r>
      <t xml:space="preserve">SERPINE1 </t>
    </r>
    <r>
      <rPr>
        <b/>
        <sz val="12"/>
        <color theme="1"/>
        <rFont val="Calibri"/>
        <family val="2"/>
        <scheme val="minor"/>
      </rPr>
      <t>and</t>
    </r>
    <r>
      <rPr>
        <b/>
        <i/>
        <sz val="12"/>
        <color theme="1"/>
        <rFont val="Calibri"/>
        <family val="2"/>
        <scheme val="minor"/>
      </rPr>
      <t xml:space="preserve"> EGFR</t>
    </r>
  </si>
  <si>
    <t>A375BRBR</t>
  </si>
  <si>
    <t>M121224BR Statistics</t>
  </si>
  <si>
    <t>A375BR Statistics</t>
  </si>
  <si>
    <t>m121224 ari GROUPED</t>
  </si>
  <si>
    <t>A375BR ari GROUPED</t>
  </si>
  <si>
    <t>Column C</t>
  </si>
  <si>
    <t>t=22.68, df=1</t>
  </si>
  <si>
    <t>t=12.48, df=1</t>
  </si>
  <si>
    <t>t=22.50, df=1</t>
  </si>
  <si>
    <t>t=16.88, df=1</t>
  </si>
  <si>
    <t>Mean of differences (C - A)</t>
  </si>
  <si>
    <t>-0.7573 to -0.2134</t>
  </si>
  <si>
    <t>-1.064 to 0.009533</t>
  </si>
  <si>
    <t>-0.9613 to -0.2673</t>
  </si>
  <si>
    <t>-1.366 to -0.1926</t>
  </si>
  <si>
    <t>Figure 8d</t>
  </si>
  <si>
    <t>Dunn's multiple comparisons test</t>
  </si>
  <si>
    <t>Mean rank diff.</t>
  </si>
  <si>
    <t>Significant?</t>
  </si>
  <si>
    <t>DMSO vs. AZD</t>
  </si>
  <si>
    <t>A-B</t>
  </si>
  <si>
    <t>DMSO vs. ARCC4</t>
  </si>
  <si>
    <t>A-C</t>
  </si>
  <si>
    <t>AZD vs. ARCC4</t>
  </si>
  <si>
    <t>B-C</t>
  </si>
  <si>
    <t>Lice cell imaging (IncyCyte) of A375BR, M160915BR, and M121224BR cells +/- ARi</t>
  </si>
  <si>
    <t>M12224BR</t>
  </si>
  <si>
    <t>M160916BR</t>
  </si>
  <si>
    <t>Log-rank test</t>
  </si>
  <si>
    <t>M12124BR</t>
  </si>
  <si>
    <t>A375BR One-way ANOVA (two-tailed)</t>
  </si>
  <si>
    <t>A-?</t>
  </si>
  <si>
    <t>CNTRL vs. AZD</t>
  </si>
  <si>
    <t>-3.983 to 1.508</t>
  </si>
  <si>
    <t>CNTRL vs. ARCC4</t>
  </si>
  <si>
    <t>-5.496 to -0.005244</t>
  </si>
  <si>
    <t>C</t>
  </si>
  <si>
    <t>M121224BR One-way ANOVA (two-tailed)</t>
  </si>
  <si>
    <t>-6.704 to -3.558</t>
  </si>
  <si>
    <t>-3.366 to -0.2205</t>
  </si>
  <si>
    <t>M160915BR One-way ANOVA (two-tailed)</t>
  </si>
  <si>
    <t>-6.822 to -3.676</t>
  </si>
  <si>
    <t>-7.652 to -4.507</t>
  </si>
  <si>
    <t>Figure 8e</t>
  </si>
  <si>
    <t>Clonogenecity assays of SKMEL28, A375 and WM983A cells +/- ARi</t>
  </si>
  <si>
    <t>Dab</t>
  </si>
  <si>
    <t>Dab+AZD</t>
  </si>
  <si>
    <t>Dab+ARCC4</t>
  </si>
  <si>
    <t>Dab vs. Dab+AZD</t>
  </si>
  <si>
    <t>137.7 to 250.3</t>
  </si>
  <si>
    <t>Dab vs. Dab+ARCC4</t>
  </si>
  <si>
    <t>112.7 to 225.3</t>
  </si>
  <si>
    <t>32.01 to 178.0</t>
  </si>
  <si>
    <t>15.01 to 161.0</t>
  </si>
  <si>
    <t>196.4 to 523.0</t>
  </si>
  <si>
    <t>106.0 to 432.6</t>
  </si>
  <si>
    <t>Figure 8c</t>
  </si>
  <si>
    <t>Figure 8f</t>
  </si>
  <si>
    <t>Tumor volume calculation of A375BR cells +/-AZD3514 pretreatment (panel f)</t>
  </si>
  <si>
    <t>Figure 8g</t>
  </si>
  <si>
    <t>MelanA+ A375BR area +/-AZD3514 pretreatment (g)</t>
  </si>
  <si>
    <t>#KI67+ cells A375BR area +/-AZD3514 pretreatment (g)</t>
  </si>
  <si>
    <t>MelanA+ Area (um^2)</t>
  </si>
  <si>
    <t>Mouse</t>
  </si>
  <si>
    <t>area 1</t>
  </si>
  <si>
    <t>area 2</t>
  </si>
  <si>
    <t>area 3</t>
  </si>
  <si>
    <t>T test summary for the panel above</t>
  </si>
  <si>
    <t>Ratio paired t test</t>
  </si>
  <si>
    <t>t=3.783, df=4</t>
  </si>
  <si>
    <t>Figure 9a</t>
  </si>
  <si>
    <t>Figure 9b</t>
  </si>
  <si>
    <t>RT-qPCR analysis of Ar, Egfr and Serpine1 expression in mouse YUMM1.7BR and YUMM1.7 melanoma cells</t>
  </si>
  <si>
    <t>Ar</t>
  </si>
  <si>
    <t>Statitics</t>
  </si>
  <si>
    <t>Multiple Unpaired (two-tailed) t-tests</t>
  </si>
  <si>
    <t>Mean of P</t>
  </si>
  <si>
    <t>Mean of BR</t>
  </si>
  <si>
    <t>Difference</t>
  </si>
  <si>
    <t>SE of difference</t>
  </si>
  <si>
    <t>t ratio</t>
  </si>
  <si>
    <t>df</t>
  </si>
  <si>
    <t>q value</t>
  </si>
  <si>
    <t>Figure 9c</t>
  </si>
  <si>
    <t>RT-qPCR analysis of Ar, Egfr and Serpine1 expression in mouse YUMM1.7BR melanoma cells +/- Ari</t>
  </si>
  <si>
    <t>Two-way (two-tailed) ANOVA</t>
  </si>
  <si>
    <t>Ordinary</t>
  </si>
  <si>
    <t>Alpha</t>
  </si>
  <si>
    <t>Source of Variation</t>
  </si>
  <si>
    <t>% of total variation</t>
  </si>
  <si>
    <t>Interaction</t>
  </si>
  <si>
    <t>Row Factor</t>
  </si>
  <si>
    <t>Column Factor</t>
  </si>
  <si>
    <t>ANOVA table</t>
  </si>
  <si>
    <t>SS</t>
  </si>
  <si>
    <t>DF</t>
  </si>
  <si>
    <t>MS</t>
  </si>
  <si>
    <t>F (DFn, DFd)</t>
  </si>
  <si>
    <t>F (4, 18) = 3.461</t>
  </si>
  <si>
    <t>P=0.0290</t>
  </si>
  <si>
    <t>F (2, 18) = 13.08</t>
  </si>
  <si>
    <t>P=0.0003</t>
  </si>
  <si>
    <t>F (2, 18) = 382.6</t>
  </si>
  <si>
    <t>P&lt;0.0001</t>
  </si>
  <si>
    <t>Residual</t>
  </si>
  <si>
    <t>Data summary</t>
  </si>
  <si>
    <t>Number of columns (Column Factor)</t>
  </si>
  <si>
    <t>Number of rows (Row Factor)</t>
  </si>
  <si>
    <t>Number of values</t>
  </si>
  <si>
    <t>Figure 9e</t>
  </si>
  <si>
    <t>Tumor volume calculation of YUMM1.7BR cells +/-AZD3514/ARCC4 pretreatment (panel f)</t>
  </si>
  <si>
    <t>Tumor volume calculation of YUMM1.7BR cells +/-Ari treatment</t>
  </si>
  <si>
    <t>Days</t>
  </si>
  <si>
    <t>Enzalutamide</t>
  </si>
  <si>
    <t xml:space="preserve"> palpable tumors 3x3</t>
  </si>
  <si>
    <t>ARRCC4</t>
  </si>
  <si>
    <t>Figure 9g</t>
  </si>
  <si>
    <t>Ari</t>
  </si>
  <si>
    <t>EGFR2</t>
  </si>
  <si>
    <t>Unpaired t test with Welch's correction</t>
  </si>
  <si>
    <t>One-tailed</t>
  </si>
  <si>
    <t>t=1.428, df=10</t>
  </si>
  <si>
    <t>Welch-corrected t, df</t>
  </si>
  <si>
    <t>t=1.681, df=5.088</t>
  </si>
  <si>
    <t>t=1.675, df=11</t>
  </si>
  <si>
    <t>Mean of column A</t>
  </si>
  <si>
    <t>Mean of column B</t>
  </si>
  <si>
    <t>Difference between means (B - A) ± SEM</t>
  </si>
  <si>
    <t>-0.3525 ± 0.2468</t>
  </si>
  <si>
    <t>-0.5969 ± 0.3552</t>
  </si>
  <si>
    <t>-0.2073 ± 0.1238</t>
  </si>
  <si>
    <t>-0.9025 to 0.1975</t>
  </si>
  <si>
    <t>-1.505 to 0.3113</t>
  </si>
  <si>
    <t>-0.4797 to 0.06513</t>
  </si>
  <si>
    <t>R squared (eta squared)</t>
  </si>
  <si>
    <t>F test to compare variances</t>
  </si>
  <si>
    <t>F, DFn, Dfd</t>
  </si>
  <si>
    <t>15.59, 4, 6</t>
  </si>
  <si>
    <t>5.304, 4, 6</t>
  </si>
  <si>
    <t>14.02, 4, 7</t>
  </si>
  <si>
    <t>Data analyzed</t>
  </si>
  <si>
    <t>Sample size, column A</t>
  </si>
  <si>
    <t>Sample size, column B</t>
  </si>
  <si>
    <t>Figure 9h-i</t>
  </si>
  <si>
    <t>YUMM1.7BR cells +/-ARi gavage KI67+ cell  quantification</t>
  </si>
  <si>
    <t>YUMM1.7BR cells +/-ARi gavage caspase3 cell infiltration quantification</t>
  </si>
  <si>
    <t>%of KI67+ cells</t>
  </si>
  <si>
    <t>%Caspase3+ cells</t>
  </si>
  <si>
    <t>KI67</t>
  </si>
  <si>
    <t>caspase3</t>
  </si>
  <si>
    <t>t=4.662, df=4</t>
  </si>
  <si>
    <t>-28.56 ± 6.126</t>
  </si>
  <si>
    <t>-45.57 to -11.55</t>
  </si>
  <si>
    <t>2.624, 2, 2</t>
  </si>
  <si>
    <t>t=4.538, df=9</t>
  </si>
  <si>
    <t>Figure 9i</t>
  </si>
  <si>
    <t>Figure 9l</t>
  </si>
  <si>
    <t xml:space="preserve">Quantification of the proportion of tumor areas occupied by CD8+ cell clusters and detected by IF analysis of tumors formed in mice with gavage administration </t>
  </si>
  <si>
    <t>YUMM1.7BR cells +/-ARi gavageT cell infiltration quantification</t>
  </si>
  <si>
    <t>Treatment Arms</t>
  </si>
  <si>
    <t>Vehicle (V1-V4)</t>
  </si>
  <si>
    <t>ARi (T)</t>
  </si>
  <si>
    <t>AZD3514 ARM</t>
  </si>
  <si>
    <t>ARCC4 ARM</t>
  </si>
  <si>
    <t>ENZALUTAMIDE ARM</t>
  </si>
  <si>
    <t>t=2.799, df=10</t>
  </si>
  <si>
    <t>5.514 ± 1.970</t>
  </si>
  <si>
    <t>1.124 to 9.904</t>
  </si>
  <si>
    <t>29.27, 7, 3</t>
  </si>
  <si>
    <t>Figure 9m</t>
  </si>
  <si>
    <t>YUMM1.7BR cells +/-AZD3514/ARCC4 pretreatment T cell infiltration quantification</t>
  </si>
  <si>
    <t>PRETREATMENT</t>
  </si>
  <si>
    <t>Cell line</t>
  </si>
  <si>
    <t>DMSO vs. DHT growth (log-rank test)</t>
  </si>
  <si>
    <t>DMSO vs. DHT growth (F-test)</t>
  </si>
  <si>
    <t>IC50 DAB (nM)</t>
  </si>
  <si>
    <t>Pr &gt; LR</t>
  </si>
  <si>
    <t>vs DMSO (F-test)</t>
  </si>
  <si>
    <t>vs DAB (F-test)</t>
  </si>
  <si>
    <t>6i STATISTICS - AR OE</t>
  </si>
  <si>
    <t xml:space="preserve">DMSO </t>
  </si>
  <si>
    <t>6i STATISTICS - CNTRL</t>
  </si>
  <si>
    <t>Figure 9d</t>
  </si>
  <si>
    <t xml:space="preserve">Proliferation live-cell imaging assays (IncuCyte) of the indicated BRAFi resistant mouse YUMM1.7BR cells treated with AR inhibitors or DMSO </t>
  </si>
  <si>
    <t>N</t>
  </si>
  <si>
    <t>DMSO vs AZD3514</t>
  </si>
  <si>
    <t>DMSO vs ARCC4</t>
  </si>
  <si>
    <t>0.8769 to 0.9627</t>
  </si>
  <si>
    <t>0.8820 to 0.9643</t>
  </si>
  <si>
    <t>9d STATISTICS - YUMM1.7BR</t>
  </si>
  <si>
    <t>Figure 2g</t>
  </si>
  <si>
    <t>Supplementary Figure S7d</t>
  </si>
  <si>
    <t xml:space="preserve">RT-qPCT data </t>
  </si>
  <si>
    <t>Gene Name</t>
  </si>
  <si>
    <t>pLKO</t>
  </si>
  <si>
    <t>shAR1</t>
  </si>
  <si>
    <t>shAR2</t>
  </si>
  <si>
    <t>Elapsed Time (h)</t>
  </si>
  <si>
    <t>500 uM DAB</t>
  </si>
  <si>
    <t>1000 uM DAB</t>
  </si>
  <si>
    <t>2000 uM DAB</t>
  </si>
  <si>
    <t>3000 uM DAB</t>
  </si>
  <si>
    <t>Figure 4b</t>
  </si>
  <si>
    <t>Figure 4a</t>
  </si>
  <si>
    <t>Figure 1g</t>
  </si>
  <si>
    <t>Name</t>
  </si>
  <si>
    <t>KI67+ cells per tumor</t>
  </si>
  <si>
    <t>Total DAPI cells</t>
  </si>
  <si>
    <t>KI67 + % cells</t>
  </si>
  <si>
    <t>M1 Yumm1.7 BR Vehicle</t>
  </si>
  <si>
    <t>M1 Yumm1.7 BR AZD3514</t>
  </si>
  <si>
    <t>M2 Yumm1.7 BR Vehicle</t>
  </si>
  <si>
    <t>M2 Yumm1.7 BR AZD3514</t>
  </si>
  <si>
    <t>M3 Yumm1.7 BR Vehicle</t>
  </si>
  <si>
    <t>M3 Yumm1.7 BR AZD2514</t>
  </si>
  <si>
    <t>Caspase 3+ Area</t>
  </si>
  <si>
    <t>Caspase 3+ Area %</t>
  </si>
  <si>
    <t>M1 Vehicle</t>
  </si>
  <si>
    <t>M3 Vehicle</t>
  </si>
  <si>
    <t>M2 Vehicle</t>
  </si>
  <si>
    <t>M3 AZD3514</t>
  </si>
  <si>
    <t>M2 AZD3514</t>
  </si>
  <si>
    <t>M1 AZD3514</t>
  </si>
  <si>
    <t>t=4.209, df=4</t>
  </si>
  <si>
    <t>5.269 ± 1.252</t>
  </si>
  <si>
    <t>1.793 to 8.744</t>
  </si>
  <si>
    <t>14.80, 2, 2</t>
  </si>
  <si>
    <t>GROUP</t>
  </si>
  <si>
    <t>Tumor ID</t>
  </si>
  <si>
    <t>CD8+ Area</t>
  </si>
  <si>
    <t>Total measured area (AU)</t>
  </si>
  <si>
    <t>Percent</t>
  </si>
  <si>
    <t>Names of the arms</t>
  </si>
  <si>
    <t>V1</t>
  </si>
  <si>
    <t>V=Vehicle</t>
  </si>
  <si>
    <t>T=AZD3514</t>
  </si>
  <si>
    <t>A=ARCC4</t>
  </si>
  <si>
    <t>E=Enzalutamide</t>
  </si>
  <si>
    <t>Number indicates number the tumor number</t>
  </si>
  <si>
    <t>V2</t>
  </si>
  <si>
    <t>V3</t>
  </si>
  <si>
    <t>V4</t>
  </si>
  <si>
    <t>T1</t>
  </si>
  <si>
    <t>T2</t>
  </si>
  <si>
    <t>T3</t>
  </si>
  <si>
    <t>E1</t>
  </si>
  <si>
    <t>E2</t>
  </si>
  <si>
    <t>A1</t>
  </si>
  <si>
    <t>A2</t>
  </si>
  <si>
    <t>AZD3514 ARMS</t>
  </si>
  <si>
    <t>PROTAC ARMS</t>
  </si>
  <si>
    <t>PAIR 1</t>
  </si>
  <si>
    <t>Total area</t>
  </si>
  <si>
    <t>M1 CNTRL</t>
  </si>
  <si>
    <t>M1 ARCC4</t>
  </si>
  <si>
    <t>PAIR 2</t>
  </si>
  <si>
    <t>M2 CNTRL</t>
  </si>
  <si>
    <t>M2 ARCC4</t>
  </si>
  <si>
    <t>PAIR 3</t>
  </si>
  <si>
    <t>M3 CNTRL</t>
  </si>
  <si>
    <t>M3 ARCC4</t>
  </si>
  <si>
    <t>PAIR 4</t>
  </si>
  <si>
    <t>t=5.244, df=6</t>
  </si>
  <si>
    <t>6.853 to 18.84</t>
  </si>
  <si>
    <t>Total Area Measured (AU)</t>
  </si>
  <si>
    <t>UACC903 GAPDH</t>
  </si>
  <si>
    <t>UACC903 AR</t>
  </si>
  <si>
    <t>M160915 AR</t>
  </si>
  <si>
    <t>M160915 GAPDH</t>
  </si>
  <si>
    <t>PAI-1</t>
  </si>
  <si>
    <t>H3</t>
  </si>
  <si>
    <t>Cut membrane</t>
  </si>
  <si>
    <t>A375BR AR</t>
  </si>
  <si>
    <t>A375BR H3</t>
  </si>
  <si>
    <t>WM9BR AR</t>
  </si>
  <si>
    <t>WM9BR H3</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</si>
</sst>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3">
    <numFmt numFmtId="164" formatCode="0.000"/>
    <numFmt numFmtId="165" formatCode="0.0000"/>
    <numFmt numFmtId="166" formatCode="0.0E+00"/>
  </numFmts>
  <fonts count="63">
    <font>
      <sz val="12"/>
      <color theme="1"/>
      <name val="Calibri"/>
      <family val="2"/>
      <scheme val="minor"/>
    </font>
    <font>
      <b/>
      <sz val="12"/>
      <color theme="1"/>
      <name val="Calibri"/>
      <family val="2"/>
      <scheme val="minor"/>
    </font>
    <font>
      <sz val="9"/>
      <name val="Arial"/>
      <family val="2"/>
    </font>
    <font>
      <sz val="12"/>
      <color rgb="FF000000"/>
      <name val="Times New Roman"/>
      <family val="1"/>
    </font>
    <font>
      <sz val="12"/>
      <color rgb="FF9C5700"/>
      <name val="Calibri"/>
      <family val="2"/>
      <scheme val="minor"/>
    </font>
    <font>
      <sz val="11"/>
      <color theme="1"/>
      <name val="Calibri"/>
      <family val="2"/>
      <scheme val="minor"/>
    </font>
    <font>
      <b/>
      <sz val="11"/>
      <color theme="1"/>
      <name val="Calibri"/>
      <family val="2"/>
      <scheme val="minor"/>
    </font>
    <font>
      <sz val="12"/>
      <color rgb="FF000000"/>
      <name val="Calibri"/>
      <family val="2"/>
      <scheme val="minor"/>
    </font>
    <font>
      <b/>
      <sz val="12"/>
      <color rgb="FF000000"/>
      <name val="Calibri"/>
      <family val="2"/>
      <scheme val="minor"/>
    </font>
    <font>
      <sz val="12"/>
      <color theme="1"/>
      <name val="Helvetica"/>
      <family val="2"/>
    </font>
    <font>
      <b/>
      <sz val="11"/>
      <name val="Helvetica"/>
      <family val="2"/>
    </font>
    <font>
      <sz val="11"/>
      <name val="Helvetica"/>
      <family val="2"/>
    </font>
    <font>
      <b/>
      <sz val="12"/>
      <color theme="1"/>
      <name val="Helvetica"/>
      <family val="2"/>
    </font>
    <font>
      <b/>
      <sz val="11"/>
      <name val="Arial"/>
      <family val="2"/>
    </font>
    <font>
      <sz val="11"/>
      <name val="Arial"/>
      <family val="2"/>
    </font>
    <font>
      <sz val="12"/>
      <color rgb="FF000000"/>
      <name val="Helvetica"/>
      <family val="2"/>
    </font>
    <font>
      <b/>
      <sz val="12"/>
      <name val="Calibri"/>
      <family val="2"/>
      <scheme val="minor"/>
    </font>
    <font>
      <b/>
      <i/>
      <sz val="12"/>
      <color theme="1"/>
      <name val="Calibri"/>
      <family val="2"/>
      <scheme val="minor"/>
    </font>
    <font>
      <sz val="13"/>
      <name val="Helvetica"/>
      <family val="2"/>
    </font>
    <font>
      <u/>
      <sz val="12"/>
      <color theme="10"/>
      <name val="Calibri"/>
      <family val="2"/>
      <scheme val="minor"/>
    </font>
    <font>
      <u/>
      <sz val="10"/>
      <color theme="10"/>
      <name val="Helvetica"/>
      <family val="2"/>
    </font>
    <font>
      <sz val="10"/>
      <color theme="1"/>
      <name val="Helvetica"/>
      <family val="2"/>
    </font>
    <font>
      <sz val="9"/>
      <color theme="1"/>
      <name val="Helvetica"/>
      <family val="2"/>
    </font>
    <font>
      <b/>
      <sz val="10"/>
      <color theme="1"/>
      <name val="Helvetica"/>
      <family val="2"/>
    </font>
    <font>
      <sz val="10"/>
      <color theme="1"/>
      <name val="Arial"/>
      <family val="2"/>
    </font>
    <font>
      <sz val="9"/>
      <color theme="1"/>
      <name val="Arial"/>
      <family val="2"/>
    </font>
    <font>
      <b/>
      <sz val="10"/>
      <color theme="1"/>
      <name val="Arial"/>
      <family val="2"/>
    </font>
    <font>
      <i/>
      <sz val="10"/>
      <color theme="1"/>
      <name val="Helvetica"/>
      <family val="2"/>
    </font>
    <font>
      <b/>
      <sz val="11"/>
      <color theme="1"/>
      <name val="Arial"/>
      <family val="2"/>
    </font>
    <font>
      <sz val="10"/>
      <color rgb="FF222222"/>
      <name val="Arial"/>
      <family val="2"/>
    </font>
    <font>
      <sz val="10"/>
      <name val="Helvetica"/>
      <family val="2"/>
    </font>
    <font>
      <b/>
      <sz val="12"/>
      <color rgb="FF000000"/>
      <name val="Helvetica"/>
      <family val="2"/>
    </font>
    <font>
      <sz val="10"/>
      <color rgb="FF000000"/>
      <name val="Helvetica"/>
      <family val="2"/>
    </font>
    <font>
      <b/>
      <sz val="10"/>
      <name val="Helvetica"/>
      <family val="2"/>
    </font>
    <font>
      <b/>
      <sz val="12"/>
      <color rgb="FF000000"/>
      <name val="Times New Roman"/>
      <family val="1"/>
    </font>
    <font>
      <i/>
      <sz val="11"/>
      <name val="Arial"/>
      <family val="2"/>
    </font>
    <font>
      <b/>
      <sz val="11"/>
      <color rgb="FFFFFFFF"/>
      <name val="Calibri"/>
      <family val="2"/>
      <scheme val="minor"/>
    </font>
    <font>
      <sz val="10"/>
      <color rgb="FF000000"/>
      <name val="&quot;Helvetica Neue&quot;"/>
    </font>
    <font>
      <b/>
      <sz val="10"/>
      <color rgb="FF000000"/>
      <name val="&quot;Helvetica Neue&quot;"/>
    </font>
    <font>
      <b/>
      <i/>
      <sz val="12"/>
      <color theme="1"/>
      <name val="Helvetica"/>
      <family val="2"/>
    </font>
    <font>
      <i/>
      <sz val="12"/>
      <color theme="1"/>
      <name val="Helvetica"/>
      <family val="2"/>
    </font>
    <font>
      <sz val="12"/>
      <name val="Helvetica"/>
      <family val="2"/>
    </font>
    <font>
      <u/>
      <sz val="12"/>
      <color theme="10"/>
      <name val="Helvetica"/>
      <family val="2"/>
    </font>
    <font>
      <b/>
      <sz val="12"/>
      <name val="Helvetica"/>
      <family val="2"/>
    </font>
    <font>
      <b/>
      <sz val="12"/>
      <name val="Arial"/>
      <family val="2"/>
    </font>
    <font>
      <sz val="12"/>
      <name val="Arial"/>
      <family val="2"/>
    </font>
    <font>
      <i/>
      <sz val="12"/>
      <color rgb="FF000000"/>
      <name val="Helvetica"/>
      <family val="2"/>
    </font>
    <font>
      <sz val="13"/>
      <name val="Arial"/>
      <family val="2"/>
    </font>
    <font>
      <b/>
      <i/>
      <sz val="12"/>
      <name val="Helvetica"/>
      <family val="2"/>
    </font>
    <font>
      <sz val="9"/>
      <name val="Helvetica"/>
      <family val="2"/>
    </font>
    <font>
      <b/>
      <i/>
      <sz val="11"/>
      <name val="Arial"/>
      <family val="2"/>
    </font>
    <font>
      <b/>
      <sz val="14"/>
      <color theme="1"/>
      <name val="Helvetica"/>
      <family val="2"/>
    </font>
    <font>
      <b/>
      <sz val="11"/>
      <color theme="1"/>
      <name val="Helvetica"/>
      <family val="2"/>
    </font>
    <font>
      <b/>
      <sz val="11"/>
      <color rgb="FFFF0000"/>
      <name val="Helvetica"/>
      <family val="2"/>
    </font>
    <font>
      <sz val="10"/>
      <name val="Verdana"/>
      <family val="2"/>
    </font>
    <font>
      <sz val="10"/>
      <name val="Arial"/>
      <family val="2"/>
    </font>
    <font>
      <b/>
      <sz val="10"/>
      <name val="Arial"/>
      <family val="2"/>
    </font>
    <font>
      <b/>
      <sz val="13"/>
      <name val="Helvetica"/>
      <family val="2"/>
    </font>
    <font>
      <sz val="11"/>
      <color theme="1"/>
      <name val="Arial"/>
      <family val="2"/>
    </font>
    <font>
      <i/>
      <sz val="11"/>
      <name val="Helvetica"/>
      <family val="2"/>
    </font>
    <font>
      <b/>
      <sz val="12"/>
      <color rgb="FF000000"/>
      <name val="Calibri"/>
      <family val="2"/>
    </font>
    <font>
      <sz val="12"/>
      <color theme="1"/>
      <name val="Calibri"/>
      <family val="2"/>
    </font>
    <font>
      <sz val="12"/>
      <color rgb="FF000000"/>
      <name val="Calibri"/>
      <family val="2"/>
    </font>
  </fonts>
  <fills count="9">
    <fill>
      <patternFill patternType="none"/>
    </fill>
    <fill>
      <patternFill patternType="gray125"/>
    </fill>
    <fill>
      <patternFill patternType="solid">
        <fgColor theme="9" tint="0.79998168889431442"/>
        <bgColor indexed="64"/>
      </patternFill>
    </fill>
    <fill>
      <patternFill patternType="solid">
        <fgColor rgb="FFFFEB9C"/>
      </patternFill>
    </fill>
    <fill>
      <patternFill patternType="solid">
        <fgColor theme="7" tint="0.79998168889431442"/>
        <bgColor indexed="64"/>
      </patternFill>
    </fill>
    <fill>
      <patternFill patternType="solid">
        <fgColor theme="0"/>
        <bgColor indexed="64"/>
      </patternFill>
    </fill>
    <fill>
      <patternFill patternType="solid">
        <fgColor theme="2" tint="-9.9978637043366805E-2"/>
        <bgColor indexed="64"/>
      </patternFill>
    </fill>
    <fill>
      <patternFill patternType="solid">
        <fgColor theme="8" tint="0.79998168889431442"/>
        <bgColor indexed="64"/>
      </patternFill>
    </fill>
    <fill>
      <patternFill patternType="solid">
        <fgColor rgb="FF00B0F0"/>
        <bgColor indexed="64"/>
      </patternFill>
    </fill>
  </fills>
  <borders count="79">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medium">
        <color indexed="64"/>
      </right>
      <top/>
      <bottom style="medium">
        <color indexed="64"/>
      </bottom>
      <diagonal/>
    </border>
    <border>
      <left/>
      <right/>
      <top/>
      <bottom style="medium">
        <color indexed="64"/>
      </bottom>
      <diagonal/>
    </border>
    <border>
      <left style="medium">
        <color indexed="64"/>
      </left>
      <right/>
      <top/>
      <bottom style="medium">
        <color indexed="64"/>
      </bottom>
      <diagonal/>
    </border>
    <border>
      <left/>
      <right style="medium">
        <color indexed="64"/>
      </right>
      <top style="medium">
        <color indexed="64"/>
      </top>
      <bottom/>
      <diagonal/>
    </border>
    <border>
      <left/>
      <right/>
      <top style="medium">
        <color indexed="64"/>
      </top>
      <bottom/>
      <diagonal/>
    </border>
    <border>
      <left style="medium">
        <color indexed="64"/>
      </left>
      <right/>
      <top style="medium">
        <color indexed="64"/>
      </top>
      <bottom/>
      <diagonal/>
    </border>
    <border>
      <left/>
      <right style="medium">
        <color indexed="64"/>
      </right>
      <top/>
      <bottom/>
      <diagonal/>
    </border>
    <border>
      <left style="medium">
        <color indexed="64"/>
      </left>
      <right/>
      <top/>
      <bottom/>
      <diagonal/>
    </border>
    <border>
      <left/>
      <right style="medium">
        <color indexed="64"/>
      </right>
      <top style="medium">
        <color indexed="64"/>
      </top>
      <bottom style="medium">
        <color indexed="64"/>
      </bottom>
      <diagonal/>
    </border>
    <border>
      <left/>
      <right/>
      <top style="medium">
        <color indexed="64"/>
      </top>
      <bottom style="medium">
        <color indexed="64"/>
      </bottom>
      <diagonal/>
    </border>
    <border>
      <left style="medium">
        <color indexed="64"/>
      </left>
      <right/>
      <top style="medium">
        <color indexed="64"/>
      </top>
      <bottom style="medium">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style="medium">
        <color indexed="64"/>
      </left>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top style="thin">
        <color indexed="64"/>
      </top>
      <bottom style="medium">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medium">
        <color indexed="64"/>
      </right>
      <top style="thin">
        <color indexed="64"/>
      </top>
      <bottom style="thin">
        <color indexed="64"/>
      </bottom>
      <diagonal/>
    </border>
    <border>
      <left style="thin">
        <color indexed="64"/>
      </left>
      <right/>
      <top style="thin">
        <color indexed="64"/>
      </top>
      <bottom style="medium">
        <color indexed="64"/>
      </bottom>
      <diagonal/>
    </border>
    <border>
      <left style="thin">
        <color indexed="64"/>
      </left>
      <right style="thin">
        <color indexed="64"/>
      </right>
      <top/>
      <bottom/>
      <diagonal/>
    </border>
    <border>
      <left/>
      <right style="medium">
        <color indexed="64"/>
      </right>
      <top style="thin">
        <color rgb="FF000000"/>
      </top>
      <bottom style="medium">
        <color indexed="64"/>
      </bottom>
      <diagonal/>
    </border>
    <border>
      <left/>
      <right/>
      <top style="thin">
        <color rgb="FF000000"/>
      </top>
      <bottom style="medium">
        <color indexed="64"/>
      </bottom>
      <diagonal/>
    </border>
    <border>
      <left style="medium">
        <color indexed="64"/>
      </left>
      <right style="thin">
        <color rgb="FF000000"/>
      </right>
      <top/>
      <bottom style="medium">
        <color indexed="64"/>
      </bottom>
      <diagonal/>
    </border>
    <border>
      <left/>
      <right style="medium">
        <color indexed="64"/>
      </right>
      <top style="thin">
        <color rgb="FF000000"/>
      </top>
      <bottom/>
      <diagonal/>
    </border>
    <border>
      <left/>
      <right/>
      <top style="thin">
        <color rgb="FF000000"/>
      </top>
      <bottom/>
      <diagonal/>
    </border>
    <border>
      <left style="medium">
        <color indexed="64"/>
      </left>
      <right style="thin">
        <color rgb="FF000000"/>
      </right>
      <top/>
      <bottom/>
      <diagonal/>
    </border>
    <border>
      <left style="medium">
        <color indexed="64"/>
      </left>
      <right style="thin">
        <color rgb="FF000000"/>
      </right>
      <top style="medium">
        <color indexed="64"/>
      </top>
      <bottom/>
      <diagonal/>
    </border>
    <border>
      <left style="thin">
        <color rgb="FF9A9A9A"/>
      </left>
      <right style="medium">
        <color indexed="64"/>
      </right>
      <top style="thin">
        <color rgb="FF9A9A9A"/>
      </top>
      <bottom style="medium">
        <color indexed="64"/>
      </bottom>
      <diagonal/>
    </border>
    <border>
      <left style="thin">
        <color rgb="FF9A9A9A"/>
      </left>
      <right style="thin">
        <color rgb="FF9A9A9A"/>
      </right>
      <top style="thin">
        <color rgb="FF9A9A9A"/>
      </top>
      <bottom style="medium">
        <color indexed="64"/>
      </bottom>
      <diagonal/>
    </border>
    <border>
      <left/>
      <right style="thin">
        <color rgb="FF9A9A9A"/>
      </right>
      <top style="thin">
        <color rgb="FF9A9A9A"/>
      </top>
      <bottom style="medium">
        <color indexed="64"/>
      </bottom>
      <diagonal/>
    </border>
    <border>
      <left style="thin">
        <color rgb="FF9A9A9A"/>
      </left>
      <right style="medium">
        <color indexed="64"/>
      </right>
      <top style="thin">
        <color rgb="FF9A9A9A"/>
      </top>
      <bottom style="thin">
        <color rgb="FF9A9A9A"/>
      </bottom>
      <diagonal/>
    </border>
    <border>
      <left style="thin">
        <color rgb="FF9A9A9A"/>
      </left>
      <right style="thin">
        <color rgb="FF9A9A9A"/>
      </right>
      <top style="thin">
        <color rgb="FF9A9A9A"/>
      </top>
      <bottom style="thin">
        <color rgb="FF9A9A9A"/>
      </bottom>
      <diagonal/>
    </border>
    <border>
      <left/>
      <right style="thin">
        <color rgb="FF9A9A9A"/>
      </right>
      <top style="thin">
        <color rgb="FF9A9A9A"/>
      </top>
      <bottom style="thin">
        <color rgb="FF9A9A9A"/>
      </bottom>
      <diagonal/>
    </border>
    <border>
      <left style="medium">
        <color indexed="64"/>
      </left>
      <right style="thin">
        <color rgb="FF9A9A9A"/>
      </right>
      <top style="thin">
        <color rgb="FF9A9A9A"/>
      </top>
      <bottom style="medium">
        <color indexed="64"/>
      </bottom>
      <diagonal/>
    </border>
    <border>
      <left style="medium">
        <color indexed="64"/>
      </left>
      <right style="thin">
        <color rgb="FF9A9A9A"/>
      </right>
      <top style="thin">
        <color rgb="FF9A9A9A"/>
      </top>
      <bottom style="thin">
        <color rgb="FF9A9A9A"/>
      </bottom>
      <diagonal/>
    </border>
    <border>
      <left style="thin">
        <color rgb="FF9A9A9A"/>
      </left>
      <right style="medium">
        <color indexed="64"/>
      </right>
      <top/>
      <bottom style="thin">
        <color rgb="FF9A9A9A"/>
      </bottom>
      <diagonal/>
    </border>
    <border>
      <left style="thin">
        <color rgb="FF9A9A9A"/>
      </left>
      <right style="thin">
        <color rgb="FF9A9A9A"/>
      </right>
      <top/>
      <bottom style="thin">
        <color rgb="FF9A9A9A"/>
      </bottom>
      <diagonal/>
    </border>
    <border>
      <left style="medium">
        <color indexed="64"/>
      </left>
      <right style="thin">
        <color rgb="FF9A9A9A"/>
      </right>
      <top/>
      <bottom style="thin">
        <color rgb="FF9A9A9A"/>
      </bottom>
      <diagonal/>
    </border>
    <border>
      <left style="thin">
        <color rgb="FF9A9A9A"/>
      </left>
      <right style="medium">
        <color indexed="64"/>
      </right>
      <top style="medium">
        <color indexed="64"/>
      </top>
      <bottom style="medium">
        <color indexed="64"/>
      </bottom>
      <diagonal/>
    </border>
    <border>
      <left style="thin">
        <color rgb="FF9A9A9A"/>
      </left>
      <right style="thin">
        <color rgb="FF9A9A9A"/>
      </right>
      <top style="medium">
        <color indexed="64"/>
      </top>
      <bottom style="medium">
        <color indexed="64"/>
      </bottom>
      <diagonal/>
    </border>
    <border>
      <left style="medium">
        <color indexed="64"/>
      </left>
      <right style="thin">
        <color rgb="FF9A9A9A"/>
      </right>
      <top style="medium">
        <color indexed="64"/>
      </top>
      <bottom style="medium">
        <color indexed="64"/>
      </bottom>
      <diagonal/>
    </border>
    <border>
      <left style="thin">
        <color indexed="64"/>
      </left>
      <right style="thin">
        <color indexed="64"/>
      </right>
      <top style="thin">
        <color indexed="64"/>
      </top>
      <bottom/>
      <diagonal/>
    </border>
    <border>
      <left style="medium">
        <color indexed="64"/>
      </left>
      <right style="medium">
        <color indexed="64"/>
      </right>
      <top style="thin">
        <color indexed="64"/>
      </top>
      <bottom style="medium">
        <color indexed="64"/>
      </bottom>
      <diagonal/>
    </border>
    <border>
      <left style="medium">
        <color indexed="64"/>
      </left>
      <right style="medium">
        <color indexed="64"/>
      </right>
      <top style="thin">
        <color indexed="64"/>
      </top>
      <bottom style="thin">
        <color indexed="64"/>
      </bottom>
      <diagonal/>
    </border>
    <border>
      <left style="thin">
        <color indexed="64"/>
      </left>
      <right style="medium">
        <color indexed="64"/>
      </right>
      <top style="medium">
        <color indexed="64"/>
      </top>
      <bottom/>
      <diagonal/>
    </border>
    <border>
      <left style="thin">
        <color indexed="64"/>
      </left>
      <right style="thin">
        <color indexed="64"/>
      </right>
      <top style="medium">
        <color indexed="64"/>
      </top>
      <bottom/>
      <diagonal/>
    </border>
    <border>
      <left/>
      <right style="thin">
        <color indexed="64"/>
      </right>
      <top style="medium">
        <color indexed="64"/>
      </top>
      <bottom/>
      <diagonal/>
    </border>
    <border>
      <left style="medium">
        <color indexed="64"/>
      </left>
      <right style="medium">
        <color indexed="64"/>
      </right>
      <top style="medium">
        <color indexed="64"/>
      </top>
      <bottom style="thin">
        <color indexed="64"/>
      </bottom>
      <diagonal/>
    </border>
    <border>
      <left style="hair">
        <color auto="1"/>
      </left>
      <right style="hair">
        <color auto="1"/>
      </right>
      <top style="hair">
        <color auto="1"/>
      </top>
      <bottom style="hair">
        <color auto="1"/>
      </bottom>
      <diagonal/>
    </border>
    <border>
      <left style="hair">
        <color auto="1"/>
      </left>
      <right style="hair">
        <color auto="1"/>
      </right>
      <top style="hair">
        <color auto="1"/>
      </top>
      <bottom/>
      <diagonal/>
    </border>
    <border>
      <left/>
      <right style="hair">
        <color auto="1"/>
      </right>
      <top style="hair">
        <color auto="1"/>
      </top>
      <bottom style="hair">
        <color auto="1"/>
      </bottom>
      <diagonal/>
    </border>
    <border>
      <left style="hair">
        <color auto="1"/>
      </left>
      <right style="hair">
        <color auto="1"/>
      </right>
      <top/>
      <bottom style="hair">
        <color auto="1"/>
      </bottom>
      <diagonal/>
    </border>
    <border>
      <left style="medium">
        <color indexed="64"/>
      </left>
      <right/>
      <top style="thin">
        <color indexed="64"/>
      </top>
      <bottom/>
      <diagonal/>
    </border>
    <border>
      <left/>
      <right style="medium">
        <color indexed="64"/>
      </right>
      <top style="thin">
        <color indexed="64"/>
      </top>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right/>
      <top/>
      <bottom style="thin">
        <color indexed="64"/>
      </bottom>
      <diagonal/>
    </border>
    <border>
      <left style="medium">
        <color indexed="64"/>
      </left>
      <right style="thin">
        <color indexed="64"/>
      </right>
      <top style="medium">
        <color indexed="64"/>
      </top>
      <bottom/>
      <diagonal/>
    </border>
    <border>
      <left style="medium">
        <color indexed="64"/>
      </left>
      <right style="thin">
        <color indexed="64"/>
      </right>
      <top/>
      <bottom/>
      <diagonal/>
    </border>
    <border>
      <left style="medium">
        <color indexed="64"/>
      </left>
      <right style="thin">
        <color indexed="64"/>
      </right>
      <top/>
      <bottom style="medium">
        <color indexed="64"/>
      </bottom>
      <diagonal/>
    </border>
    <border>
      <left style="thin">
        <color indexed="64"/>
      </left>
      <right/>
      <top/>
      <bottom/>
      <diagonal/>
    </border>
  </borders>
  <cellStyleXfs count="5">
    <xf numFmtId="0" fontId="0" fillId="0" borderId="0"/>
    <xf numFmtId="0" fontId="4" fillId="3" borderId="0" applyNumberFormat="0" applyBorder="0" applyAlignment="0" applyProtection="0"/>
    <xf numFmtId="0" fontId="5" fillId="0" borderId="0"/>
    <xf numFmtId="0" fontId="19" fillId="0" borderId="0" applyNumberFormat="0" applyFill="0" applyBorder="0" applyAlignment="0" applyProtection="0"/>
    <xf numFmtId="0" fontId="54" fillId="0" borderId="0"/>
  </cellStyleXfs>
  <cellXfs count="593">
    <xf numFmtId="0" fontId="0" fillId="0" borderId="0" xfId="0"/>
    <xf numFmtId="0" fontId="2" fillId="0" borderId="0" xfId="0" applyFont="1"/>
    <xf numFmtId="0" fontId="2" fillId="0" borderId="0" xfId="0" applyFont="1" applyAlignment="1">
      <alignment horizontal="left"/>
    </xf>
    <xf numFmtId="0" fontId="3" fillId="0" borderId="0" xfId="0" applyFont="1"/>
    <xf numFmtId="0" fontId="1" fillId="0" borderId="0" xfId="0" applyFont="1"/>
    <xf numFmtId="11" fontId="0" fillId="0" borderId="0" xfId="0" applyNumberFormat="1"/>
    <xf numFmtId="0" fontId="5" fillId="0" borderId="0" xfId="2"/>
    <xf numFmtId="0" fontId="9" fillId="0" borderId="0" xfId="0" applyFont="1"/>
    <xf numFmtId="0" fontId="1" fillId="0" borderId="15" xfId="0" applyFont="1" applyBorder="1" applyAlignment="1">
      <alignment horizontal="center" wrapText="1"/>
    </xf>
    <xf numFmtId="0" fontId="1" fillId="0" borderId="14" xfId="0" applyFont="1" applyBorder="1" applyAlignment="1">
      <alignment horizontal="center"/>
    </xf>
    <xf numFmtId="0" fontId="0" fillId="0" borderId="14" xfId="0" applyBorder="1"/>
    <xf numFmtId="0" fontId="0" fillId="0" borderId="16" xfId="0" applyBorder="1"/>
    <xf numFmtId="0" fontId="10" fillId="0" borderId="8" xfId="0" applyFont="1" applyBorder="1"/>
    <xf numFmtId="0" fontId="10" fillId="0" borderId="7" xfId="0" applyFont="1" applyBorder="1"/>
    <xf numFmtId="0" fontId="10" fillId="0" borderId="6" xfId="0" applyFont="1" applyBorder="1"/>
    <xf numFmtId="0" fontId="11" fillId="0" borderId="10" xfId="0" applyFont="1" applyBorder="1"/>
    <xf numFmtId="0" fontId="11" fillId="0" borderId="0" xfId="0" applyFont="1"/>
    <xf numFmtId="0" fontId="11" fillId="0" borderId="9" xfId="0" applyFont="1" applyBorder="1"/>
    <xf numFmtId="0" fontId="9" fillId="0" borderId="9" xfId="0" applyFont="1" applyBorder="1"/>
    <xf numFmtId="0" fontId="11" fillId="0" borderId="5" xfId="0" applyFont="1" applyBorder="1"/>
    <xf numFmtId="0" fontId="9" fillId="0" borderId="4" xfId="0" applyFont="1" applyBorder="1"/>
    <xf numFmtId="0" fontId="9" fillId="0" borderId="3" xfId="0" applyFont="1" applyBorder="1"/>
    <xf numFmtId="0" fontId="12" fillId="0" borderId="0" xfId="0" applyFont="1"/>
    <xf numFmtId="0" fontId="14" fillId="0" borderId="1" xfId="0" applyFont="1" applyBorder="1"/>
    <xf numFmtId="0" fontId="14" fillId="0" borderId="20" xfId="0" applyFont="1" applyBorder="1"/>
    <xf numFmtId="0" fontId="14" fillId="0" borderId="24" xfId="0" applyFont="1" applyBorder="1"/>
    <xf numFmtId="0" fontId="14" fillId="0" borderId="25" xfId="0" applyFont="1" applyBorder="1"/>
    <xf numFmtId="0" fontId="9" fillId="0" borderId="7" xfId="0" applyFont="1" applyBorder="1"/>
    <xf numFmtId="0" fontId="0" fillId="0" borderId="8" xfId="0" applyBorder="1"/>
    <xf numFmtId="0" fontId="14" fillId="0" borderId="6" xfId="0" applyFont="1" applyBorder="1"/>
    <xf numFmtId="0" fontId="0" fillId="0" borderId="10" xfId="0" applyBorder="1"/>
    <xf numFmtId="0" fontId="14" fillId="0" borderId="9" xfId="0" applyFont="1" applyBorder="1"/>
    <xf numFmtId="0" fontId="0" fillId="0" borderId="5" xfId="0" applyBorder="1"/>
    <xf numFmtId="0" fontId="14" fillId="0" borderId="3" xfId="0" applyFont="1" applyBorder="1"/>
    <xf numFmtId="0" fontId="15" fillId="0" borderId="0" xfId="0" applyFont="1"/>
    <xf numFmtId="0" fontId="12" fillId="0" borderId="27" xfId="0" applyFont="1" applyBorder="1" applyAlignment="1">
      <alignment horizontal="center"/>
    </xf>
    <xf numFmtId="0" fontId="12" fillId="0" borderId="19" xfId="0" applyFont="1" applyBorder="1" applyAlignment="1">
      <alignment horizontal="center"/>
    </xf>
    <xf numFmtId="0" fontId="9" fillId="0" borderId="12" xfId="0" applyFont="1" applyBorder="1"/>
    <xf numFmtId="0" fontId="0" fillId="0" borderId="4" xfId="0" applyBorder="1"/>
    <xf numFmtId="0" fontId="0" fillId="0" borderId="7" xfId="0" applyBorder="1"/>
    <xf numFmtId="0" fontId="1" fillId="4" borderId="1" xfId="0" applyFont="1" applyFill="1" applyBorder="1"/>
    <xf numFmtId="0" fontId="1" fillId="5" borderId="1" xfId="0" applyFont="1" applyFill="1" applyBorder="1"/>
    <xf numFmtId="17" fontId="1" fillId="5" borderId="1" xfId="0" applyNumberFormat="1" applyFont="1" applyFill="1" applyBorder="1"/>
    <xf numFmtId="0" fontId="1" fillId="6" borderId="1" xfId="0" applyFont="1" applyFill="1" applyBorder="1"/>
    <xf numFmtId="0" fontId="16" fillId="0" borderId="1" xfId="0" applyFont="1" applyBorder="1"/>
    <xf numFmtId="17" fontId="16" fillId="0" borderId="1" xfId="0" applyNumberFormat="1" applyFont="1" applyBorder="1"/>
    <xf numFmtId="0" fontId="1" fillId="0" borderId="1" xfId="0" applyFont="1" applyBorder="1"/>
    <xf numFmtId="0" fontId="1" fillId="7" borderId="1" xfId="0" applyFont="1" applyFill="1" applyBorder="1"/>
    <xf numFmtId="11" fontId="1" fillId="0" borderId="1" xfId="0" applyNumberFormat="1" applyFont="1" applyBorder="1"/>
    <xf numFmtId="0" fontId="1" fillId="5" borderId="37" xfId="0" applyFont="1" applyFill="1" applyBorder="1"/>
    <xf numFmtId="16" fontId="1" fillId="0" borderId="1" xfId="0" applyNumberFormat="1" applyFont="1" applyBorder="1"/>
    <xf numFmtId="17" fontId="1" fillId="0" borderId="1" xfId="0" applyNumberFormat="1" applyFont="1" applyBorder="1"/>
    <xf numFmtId="0" fontId="17" fillId="0" borderId="0" xfId="0" applyFont="1"/>
    <xf numFmtId="0" fontId="0" fillId="0" borderId="9" xfId="0" applyBorder="1"/>
    <xf numFmtId="0" fontId="0" fillId="0" borderId="3" xfId="0" applyBorder="1"/>
    <xf numFmtId="0" fontId="14" fillId="0" borderId="0" xfId="0" applyFont="1" applyAlignment="1">
      <alignment horizontal="left"/>
    </xf>
    <xf numFmtId="0" fontId="14" fillId="0" borderId="0" xfId="0" applyFont="1"/>
    <xf numFmtId="0" fontId="18" fillId="0" borderId="0" xfId="0" applyFont="1"/>
    <xf numFmtId="0" fontId="20" fillId="0" borderId="0" xfId="3" applyFont="1"/>
    <xf numFmtId="0" fontId="21" fillId="0" borderId="0" xfId="0" applyFont="1"/>
    <xf numFmtId="0" fontId="22" fillId="0" borderId="0" xfId="0" applyFont="1"/>
    <xf numFmtId="0" fontId="21" fillId="0" borderId="10" xfId="0" applyFont="1" applyBorder="1"/>
    <xf numFmtId="0" fontId="21" fillId="0" borderId="9" xfId="0" applyFont="1" applyBorder="1"/>
    <xf numFmtId="0" fontId="21" fillId="0" borderId="5" xfId="0" applyFont="1" applyBorder="1"/>
    <xf numFmtId="0" fontId="21" fillId="0" borderId="3" xfId="0" applyFont="1" applyBorder="1"/>
    <xf numFmtId="2" fontId="21" fillId="0" borderId="0" xfId="0" applyNumberFormat="1" applyFont="1"/>
    <xf numFmtId="0" fontId="24" fillId="0" borderId="0" xfId="0" applyFont="1"/>
    <xf numFmtId="0" fontId="25" fillId="0" borderId="0" xfId="0" applyFont="1"/>
    <xf numFmtId="0" fontId="1" fillId="0" borderId="15" xfId="0" applyFont="1" applyBorder="1" applyAlignment="1">
      <alignment wrapText="1"/>
    </xf>
    <xf numFmtId="2" fontId="23" fillId="0" borderId="14" xfId="0" applyNumberFormat="1" applyFont="1" applyBorder="1"/>
    <xf numFmtId="2" fontId="23" fillId="0" borderId="10" xfId="0" applyNumberFormat="1" applyFont="1" applyBorder="1"/>
    <xf numFmtId="2" fontId="23" fillId="0" borderId="0" xfId="0" applyNumberFormat="1" applyFont="1"/>
    <xf numFmtId="2" fontId="23" fillId="0" borderId="9" xfId="0" applyNumberFormat="1" applyFont="1" applyBorder="1"/>
    <xf numFmtId="2" fontId="27" fillId="0" borderId="14" xfId="0" applyNumberFormat="1" applyFont="1" applyBorder="1"/>
    <xf numFmtId="0" fontId="24" fillId="0" borderId="10" xfId="0" applyFont="1" applyBorder="1"/>
    <xf numFmtId="0" fontId="24" fillId="0" borderId="9" xfId="0" applyFont="1" applyBorder="1"/>
    <xf numFmtId="2" fontId="27" fillId="0" borderId="16" xfId="0" applyNumberFormat="1" applyFont="1" applyBorder="1"/>
    <xf numFmtId="0" fontId="24" fillId="0" borderId="5" xfId="0" applyFont="1" applyBorder="1"/>
    <xf numFmtId="0" fontId="24" fillId="0" borderId="4" xfId="0" applyFont="1" applyBorder="1"/>
    <xf numFmtId="0" fontId="24" fillId="0" borderId="3" xfId="0" applyFont="1" applyBorder="1"/>
    <xf numFmtId="0" fontId="13" fillId="0" borderId="0" xfId="0" applyFont="1" applyAlignment="1">
      <alignment horizontal="left" wrapText="1"/>
    </xf>
    <xf numFmtId="0" fontId="13" fillId="0" borderId="0" xfId="0" applyFont="1"/>
    <xf numFmtId="0" fontId="13" fillId="0" borderId="8" xfId="0" applyFont="1" applyBorder="1" applyAlignment="1">
      <alignment horizontal="left"/>
    </xf>
    <xf numFmtId="0" fontId="14" fillId="0" borderId="7" xfId="0" applyFont="1" applyBorder="1"/>
    <xf numFmtId="0" fontId="14" fillId="0" borderId="10" xfId="0" applyFont="1" applyBorder="1" applyAlignment="1">
      <alignment horizontal="left"/>
    </xf>
    <xf numFmtId="0" fontId="14" fillId="0" borderId="5" xfId="0" applyFont="1" applyBorder="1" applyAlignment="1">
      <alignment horizontal="left"/>
    </xf>
    <xf numFmtId="0" fontId="14" fillId="0" borderId="4" xfId="0" applyFont="1" applyBorder="1"/>
    <xf numFmtId="0" fontId="12" fillId="8" borderId="1" xfId="0" applyFont="1" applyFill="1" applyBorder="1"/>
    <xf numFmtId="0" fontId="9" fillId="0" borderId="1" xfId="0" applyFont="1" applyBorder="1"/>
    <xf numFmtId="0" fontId="12" fillId="0" borderId="1" xfId="0" applyFont="1" applyBorder="1"/>
    <xf numFmtId="0" fontId="28" fillId="0" borderId="1" xfId="0" applyFont="1" applyBorder="1" applyAlignment="1">
      <alignment horizontal="left"/>
    </xf>
    <xf numFmtId="0" fontId="0" fillId="0" borderId="1" xfId="0" applyBorder="1"/>
    <xf numFmtId="17" fontId="9" fillId="0" borderId="0" xfId="0" applyNumberFormat="1" applyFont="1"/>
    <xf numFmtId="0" fontId="29" fillId="0" borderId="0" xfId="0" applyFont="1"/>
    <xf numFmtId="0" fontId="23" fillId="0" borderId="0" xfId="0" applyFont="1"/>
    <xf numFmtId="2" fontId="21" fillId="0" borderId="1" xfId="0" applyNumberFormat="1" applyFont="1" applyBorder="1"/>
    <xf numFmtId="0" fontId="21" fillId="0" borderId="1" xfId="0" applyFont="1" applyBorder="1"/>
    <xf numFmtId="0" fontId="23" fillId="0" borderId="1" xfId="0" applyFont="1" applyBorder="1"/>
    <xf numFmtId="0" fontId="15" fillId="0" borderId="3" xfId="0" applyFont="1" applyBorder="1" applyAlignment="1">
      <alignment horizontal="right"/>
    </xf>
    <xf numFmtId="0" fontId="15" fillId="0" borderId="4" xfId="0" applyFont="1" applyBorder="1" applyAlignment="1">
      <alignment horizontal="right"/>
    </xf>
    <xf numFmtId="0" fontId="15" fillId="0" borderId="9" xfId="0" applyFont="1" applyBorder="1" applyAlignment="1">
      <alignment horizontal="right"/>
    </xf>
    <xf numFmtId="0" fontId="15" fillId="0" borderId="0" xfId="0" applyFont="1" applyAlignment="1">
      <alignment horizontal="right"/>
    </xf>
    <xf numFmtId="0" fontId="15" fillId="0" borderId="6" xfId="0" applyFont="1" applyBorder="1" applyAlignment="1">
      <alignment horizontal="right"/>
    </xf>
    <xf numFmtId="0" fontId="15" fillId="0" borderId="7" xfId="0" applyFont="1" applyBorder="1" applyAlignment="1">
      <alignment horizontal="right"/>
    </xf>
    <xf numFmtId="0" fontId="15" fillId="0" borderId="5" xfId="0" applyFont="1" applyBorder="1" applyAlignment="1">
      <alignment horizontal="right"/>
    </xf>
    <xf numFmtId="0" fontId="15" fillId="0" borderId="10" xfId="0" applyFont="1" applyBorder="1" applyAlignment="1">
      <alignment horizontal="right"/>
    </xf>
    <xf numFmtId="0" fontId="15" fillId="0" borderId="8" xfId="0" applyFont="1" applyBorder="1" applyAlignment="1">
      <alignment horizontal="right"/>
    </xf>
    <xf numFmtId="0" fontId="31" fillId="0" borderId="9" xfId="0" applyFont="1" applyBorder="1" applyAlignment="1">
      <alignment horizontal="right"/>
    </xf>
    <xf numFmtId="0" fontId="31" fillId="0" borderId="0" xfId="0" applyFont="1" applyAlignment="1">
      <alignment horizontal="right"/>
    </xf>
    <xf numFmtId="0" fontId="31" fillId="0" borderId="10" xfId="0" applyFont="1" applyBorder="1"/>
    <xf numFmtId="0" fontId="15" fillId="0" borderId="38" xfId="0" applyFont="1" applyBorder="1" applyAlignment="1">
      <alignment horizontal="right"/>
    </xf>
    <xf numFmtId="0" fontId="15" fillId="0" borderId="39" xfId="0" applyFont="1" applyBorder="1" applyAlignment="1">
      <alignment horizontal="right"/>
    </xf>
    <xf numFmtId="0" fontId="15" fillId="0" borderId="41" xfId="0" applyFont="1" applyBorder="1" applyAlignment="1">
      <alignment horizontal="right"/>
    </xf>
    <xf numFmtId="0" fontId="15" fillId="0" borderId="42" xfId="0" applyFont="1" applyBorder="1" applyAlignment="1">
      <alignment horizontal="right"/>
    </xf>
    <xf numFmtId="0" fontId="31" fillId="0" borderId="0" xfId="0" applyFont="1"/>
    <xf numFmtId="0" fontId="15" fillId="0" borderId="45" xfId="0" applyFont="1" applyBorder="1"/>
    <xf numFmtId="0" fontId="15" fillId="0" borderId="46" xfId="0" applyFont="1" applyBorder="1"/>
    <xf numFmtId="0" fontId="15" fillId="0" borderId="47" xfId="0" applyFont="1" applyBorder="1"/>
    <xf numFmtId="0" fontId="15" fillId="0" borderId="48" xfId="0" applyFont="1" applyBorder="1"/>
    <xf numFmtId="0" fontId="15" fillId="0" borderId="49" xfId="0" applyFont="1" applyBorder="1"/>
    <xf numFmtId="0" fontId="15" fillId="0" borderId="50" xfId="0" applyFont="1" applyBorder="1"/>
    <xf numFmtId="0" fontId="9" fillId="0" borderId="10" xfId="0" applyFont="1" applyBorder="1"/>
    <xf numFmtId="0" fontId="15" fillId="0" borderId="51" xfId="0" applyFont="1" applyBorder="1"/>
    <xf numFmtId="0" fontId="15" fillId="0" borderId="52" xfId="0" applyFont="1" applyBorder="1"/>
    <xf numFmtId="0" fontId="15" fillId="0" borderId="53" xfId="0" applyFont="1" applyBorder="1"/>
    <xf numFmtId="0" fontId="15" fillId="0" borderId="54" xfId="0" applyFont="1" applyBorder="1"/>
    <xf numFmtId="0" fontId="15" fillId="0" borderId="55" xfId="0" applyFont="1" applyBorder="1"/>
    <xf numFmtId="0" fontId="31" fillId="0" borderId="56" xfId="0" applyFont="1" applyBorder="1"/>
    <xf numFmtId="0" fontId="31" fillId="0" borderId="57" xfId="0" applyFont="1" applyBorder="1"/>
    <xf numFmtId="0" fontId="31" fillId="0" borderId="58" xfId="0" applyFont="1" applyBorder="1"/>
    <xf numFmtId="0" fontId="11" fillId="0" borderId="0" xfId="0" applyFont="1" applyAlignment="1">
      <alignment horizontal="left"/>
    </xf>
    <xf numFmtId="0" fontId="15" fillId="0" borderId="9" xfId="0" applyFont="1" applyBorder="1"/>
    <xf numFmtId="0" fontId="32" fillId="0" borderId="10" xfId="0" applyFont="1" applyBorder="1"/>
    <xf numFmtId="0" fontId="15" fillId="0" borderId="10" xfId="0" applyFont="1" applyBorder="1"/>
    <xf numFmtId="0" fontId="14" fillId="0" borderId="11" xfId="0" applyFont="1" applyBorder="1"/>
    <xf numFmtId="0" fontId="14" fillId="0" borderId="12" xfId="0" applyFont="1" applyBorder="1"/>
    <xf numFmtId="0" fontId="13" fillId="0" borderId="13" xfId="0" applyFont="1" applyBorder="1" applyAlignment="1">
      <alignment horizontal="left"/>
    </xf>
    <xf numFmtId="0" fontId="15" fillId="0" borderId="7" xfId="0" applyFont="1" applyBorder="1"/>
    <xf numFmtId="0" fontId="34" fillId="0" borderId="0" xfId="0" applyFont="1"/>
    <xf numFmtId="0" fontId="35" fillId="0" borderId="5" xfId="0" applyFont="1" applyBorder="1" applyAlignment="1">
      <alignment horizontal="left"/>
    </xf>
    <xf numFmtId="0" fontId="35" fillId="0" borderId="10" xfId="0" applyFont="1" applyBorder="1" applyAlignment="1">
      <alignment horizontal="left"/>
    </xf>
    <xf numFmtId="0" fontId="14" fillId="0" borderId="5" xfId="0" applyFont="1" applyBorder="1"/>
    <xf numFmtId="0" fontId="14" fillId="0" borderId="10" xfId="0" applyFont="1" applyBorder="1"/>
    <xf numFmtId="0" fontId="36" fillId="0" borderId="0" xfId="0" applyFont="1"/>
    <xf numFmtId="11" fontId="37" fillId="0" borderId="3" xfId="0" applyNumberFormat="1" applyFont="1" applyBorder="1" applyAlignment="1">
      <alignment horizontal="right"/>
    </xf>
    <xf numFmtId="0" fontId="37" fillId="0" borderId="4" xfId="0" applyFont="1" applyBorder="1" applyAlignment="1">
      <alignment horizontal="right"/>
    </xf>
    <xf numFmtId="0" fontId="37" fillId="0" borderId="4" xfId="0" applyFont="1" applyBorder="1"/>
    <xf numFmtId="0" fontId="38" fillId="0" borderId="5" xfId="0" applyFont="1" applyBorder="1"/>
    <xf numFmtId="11" fontId="37" fillId="0" borderId="9" xfId="0" applyNumberFormat="1" applyFont="1" applyBorder="1" applyAlignment="1">
      <alignment horizontal="right"/>
    </xf>
    <xf numFmtId="0" fontId="37" fillId="0" borderId="0" xfId="0" applyFont="1" applyAlignment="1">
      <alignment horizontal="right"/>
    </xf>
    <xf numFmtId="0" fontId="37" fillId="0" borderId="0" xfId="0" applyFont="1"/>
    <xf numFmtId="0" fontId="38" fillId="0" borderId="10" xfId="0" applyFont="1" applyBorder="1"/>
    <xf numFmtId="0" fontId="37" fillId="0" borderId="9" xfId="0" applyFont="1" applyBorder="1" applyAlignment="1">
      <alignment horizontal="right"/>
    </xf>
    <xf numFmtId="0" fontId="18" fillId="0" borderId="0" xfId="0" applyFont="1" applyAlignment="1">
      <alignment horizontal="left"/>
    </xf>
    <xf numFmtId="0" fontId="18" fillId="0" borderId="0" xfId="0" applyFont="1" applyAlignment="1">
      <alignment horizontal="center"/>
    </xf>
    <xf numFmtId="0" fontId="38" fillId="0" borderId="6" xfId="0" applyFont="1" applyBorder="1"/>
    <xf numFmtId="0" fontId="38" fillId="0" borderId="7" xfId="0" applyFont="1" applyBorder="1"/>
    <xf numFmtId="0" fontId="38" fillId="0" borderId="8" xfId="0" applyFont="1" applyBorder="1"/>
    <xf numFmtId="0" fontId="39" fillId="0" borderId="0" xfId="0" applyFont="1"/>
    <xf numFmtId="0" fontId="37" fillId="0" borderId="5" xfId="0" applyFont="1" applyBorder="1"/>
    <xf numFmtId="0" fontId="37" fillId="0" borderId="10" xfId="0" applyFont="1" applyBorder="1"/>
    <xf numFmtId="0" fontId="12" fillId="0" borderId="6" xfId="0" applyFont="1" applyBorder="1"/>
    <xf numFmtId="0" fontId="12" fillId="0" borderId="8" xfId="0" applyFont="1" applyBorder="1"/>
    <xf numFmtId="0" fontId="40" fillId="0" borderId="0" xfId="0" applyFont="1"/>
    <xf numFmtId="0" fontId="0" fillId="0" borderId="6" xfId="0" applyBorder="1"/>
    <xf numFmtId="0" fontId="1" fillId="0" borderId="20" xfId="0" applyFont="1" applyBorder="1"/>
    <xf numFmtId="0" fontId="41" fillId="0" borderId="3" xfId="0" applyFont="1" applyBorder="1"/>
    <xf numFmtId="0" fontId="41" fillId="0" borderId="5" xfId="0" applyFont="1" applyBorder="1" applyAlignment="1">
      <alignment horizontal="left"/>
    </xf>
    <xf numFmtId="0" fontId="41" fillId="0" borderId="9" xfId="0" applyFont="1" applyBorder="1"/>
    <xf numFmtId="0" fontId="41" fillId="0" borderId="10" xfId="0" applyFont="1" applyBorder="1" applyAlignment="1">
      <alignment horizontal="left"/>
    </xf>
    <xf numFmtId="0" fontId="9" fillId="0" borderId="6" xfId="0" applyFont="1" applyBorder="1"/>
    <xf numFmtId="0" fontId="9" fillId="0" borderId="8" xfId="0" applyFont="1" applyBorder="1"/>
    <xf numFmtId="0" fontId="9" fillId="0" borderId="5" xfId="0" applyFont="1" applyBorder="1"/>
    <xf numFmtId="0" fontId="14" fillId="0" borderId="16" xfId="0" applyFont="1" applyBorder="1"/>
    <xf numFmtId="0" fontId="14" fillId="0" borderId="14" xfId="0" applyFont="1" applyBorder="1"/>
    <xf numFmtId="0" fontId="13" fillId="0" borderId="6" xfId="0" applyFont="1" applyBorder="1" applyAlignment="1">
      <alignment horizontal="center"/>
    </xf>
    <xf numFmtId="0" fontId="13" fillId="0" borderId="15" xfId="0" applyFont="1" applyBorder="1" applyAlignment="1">
      <alignment horizontal="center"/>
    </xf>
    <xf numFmtId="0" fontId="12" fillId="0" borderId="10" xfId="0" applyFont="1" applyBorder="1" applyAlignment="1">
      <alignment horizontal="center"/>
    </xf>
    <xf numFmtId="0" fontId="0" fillId="0" borderId="0" xfId="0" applyAlignment="1">
      <alignment horizontal="center"/>
    </xf>
    <xf numFmtId="0" fontId="11" fillId="0" borderId="0" xfId="0" applyFont="1" applyAlignment="1">
      <alignment horizontal="center"/>
    </xf>
    <xf numFmtId="0" fontId="14" fillId="0" borderId="0" xfId="0" applyFont="1" applyAlignment="1">
      <alignment horizontal="center"/>
    </xf>
    <xf numFmtId="0" fontId="14" fillId="0" borderId="1" xfId="0" applyFont="1" applyBorder="1" applyAlignment="1">
      <alignment horizontal="center"/>
    </xf>
    <xf numFmtId="0" fontId="9" fillId="0" borderId="0" xfId="0" applyFont="1" applyAlignment="1">
      <alignment horizontal="center"/>
    </xf>
    <xf numFmtId="0" fontId="12" fillId="0" borderId="9" xfId="0" applyFont="1" applyBorder="1" applyAlignment="1">
      <alignment horizontal="center"/>
    </xf>
    <xf numFmtId="0" fontId="12" fillId="0" borderId="0" xfId="0" applyFont="1" applyAlignment="1">
      <alignment horizontal="center"/>
    </xf>
    <xf numFmtId="0" fontId="7" fillId="0" borderId="0" xfId="0" applyFont="1"/>
    <xf numFmtId="1" fontId="15" fillId="0" borderId="0" xfId="0" applyNumberFormat="1" applyFont="1"/>
    <xf numFmtId="0" fontId="42" fillId="0" borderId="0" xfId="3" applyFont="1"/>
    <xf numFmtId="0" fontId="12" fillId="0" borderId="10" xfId="0" applyFont="1" applyBorder="1"/>
    <xf numFmtId="0" fontId="12" fillId="0" borderId="9" xfId="0" applyFont="1" applyBorder="1"/>
    <xf numFmtId="2" fontId="9" fillId="0" borderId="14" xfId="0" applyNumberFormat="1" applyFont="1" applyBorder="1"/>
    <xf numFmtId="2" fontId="9" fillId="0" borderId="16" xfId="0" applyNumberFormat="1" applyFont="1" applyBorder="1"/>
    <xf numFmtId="2" fontId="9" fillId="0" borderId="0" xfId="0" applyNumberFormat="1" applyFont="1"/>
    <xf numFmtId="0" fontId="12" fillId="0" borderId="15" xfId="0" applyFont="1" applyBorder="1" applyAlignment="1">
      <alignment wrapText="1"/>
    </xf>
    <xf numFmtId="0" fontId="21" fillId="0" borderId="4" xfId="0" applyFont="1" applyBorder="1"/>
    <xf numFmtId="0" fontId="10" fillId="0" borderId="0" xfId="0" applyFont="1" applyAlignment="1">
      <alignment horizontal="left" wrapText="1"/>
    </xf>
    <xf numFmtId="0" fontId="10" fillId="0" borderId="0" xfId="0" applyFont="1"/>
    <xf numFmtId="0" fontId="10" fillId="0" borderId="8" xfId="0" applyFont="1" applyBorder="1" applyAlignment="1">
      <alignment horizontal="left"/>
    </xf>
    <xf numFmtId="0" fontId="11" fillId="0" borderId="7" xfId="0" applyFont="1" applyBorder="1"/>
    <xf numFmtId="0" fontId="11" fillId="0" borderId="6" xfId="0" applyFont="1" applyBorder="1"/>
    <xf numFmtId="0" fontId="11" fillId="0" borderId="10" xfId="0" applyFont="1" applyBorder="1" applyAlignment="1">
      <alignment horizontal="left"/>
    </xf>
    <xf numFmtId="0" fontId="11" fillId="0" borderId="5" xfId="0" applyFont="1" applyBorder="1" applyAlignment="1">
      <alignment horizontal="left"/>
    </xf>
    <xf numFmtId="0" fontId="11" fillId="0" borderId="4" xfId="0" applyFont="1" applyBorder="1"/>
    <xf numFmtId="0" fontId="11" fillId="0" borderId="3" xfId="0" applyFont="1" applyBorder="1"/>
    <xf numFmtId="0" fontId="43" fillId="0" borderId="8" xfId="0" applyFont="1" applyBorder="1" applyAlignment="1">
      <alignment horizontal="left" wrapText="1"/>
    </xf>
    <xf numFmtId="0" fontId="41" fillId="0" borderId="6" xfId="0" applyFont="1" applyBorder="1"/>
    <xf numFmtId="0" fontId="41" fillId="0" borderId="10" xfId="0" applyFont="1" applyBorder="1"/>
    <xf numFmtId="0" fontId="41" fillId="0" borderId="0" xfId="0" applyFont="1"/>
    <xf numFmtId="0" fontId="41" fillId="0" borderId="5" xfId="0" applyFont="1" applyBorder="1"/>
    <xf numFmtId="0" fontId="41" fillId="0" borderId="4" xfId="0" applyFont="1" applyBorder="1"/>
    <xf numFmtId="0" fontId="43" fillId="0" borderId="0" xfId="0" applyFont="1"/>
    <xf numFmtId="0" fontId="1" fillId="0" borderId="8" xfId="0" applyFont="1" applyBorder="1"/>
    <xf numFmtId="0" fontId="44" fillId="0" borderId="10" xfId="0" applyFont="1" applyBorder="1" applyAlignment="1">
      <alignment horizontal="left"/>
    </xf>
    <xf numFmtId="0" fontId="44" fillId="0" borderId="9" xfId="0" applyFont="1" applyBorder="1"/>
    <xf numFmtId="0" fontId="45" fillId="0" borderId="10" xfId="0" applyFont="1" applyBorder="1" applyAlignment="1">
      <alignment horizontal="left"/>
    </xf>
    <xf numFmtId="0" fontId="45" fillId="0" borderId="9" xfId="0" applyFont="1" applyBorder="1"/>
    <xf numFmtId="0" fontId="45" fillId="0" borderId="5" xfId="0" applyFont="1" applyBorder="1" applyAlignment="1">
      <alignment horizontal="left"/>
    </xf>
    <xf numFmtId="0" fontId="45" fillId="0" borderId="3" xfId="0" applyFont="1" applyBorder="1"/>
    <xf numFmtId="0" fontId="46" fillId="0" borderId="0" xfId="0" applyFont="1"/>
    <xf numFmtId="0" fontId="12" fillId="0" borderId="8" xfId="0" applyFont="1" applyBorder="1" applyAlignment="1">
      <alignment wrapText="1"/>
    </xf>
    <xf numFmtId="0" fontId="23" fillId="0" borderId="8" xfId="0" applyFont="1" applyBorder="1"/>
    <xf numFmtId="0" fontId="23" fillId="0" borderId="7" xfId="0" applyFont="1" applyBorder="1"/>
    <xf numFmtId="0" fontId="23" fillId="0" borderId="6" xfId="0" applyFont="1" applyBorder="1"/>
    <xf numFmtId="2" fontId="21" fillId="0" borderId="10" xfId="0" applyNumberFormat="1" applyFont="1" applyBorder="1"/>
    <xf numFmtId="0" fontId="22" fillId="0" borderId="9" xfId="0" applyFont="1" applyBorder="1"/>
    <xf numFmtId="2" fontId="21" fillId="0" borderId="5" xfId="0" applyNumberFormat="1" applyFont="1" applyBorder="1"/>
    <xf numFmtId="0" fontId="22" fillId="0" borderId="4" xfId="0" applyFont="1" applyBorder="1"/>
    <xf numFmtId="0" fontId="22" fillId="0" borderId="3" xfId="0" applyFont="1" applyBorder="1"/>
    <xf numFmtId="0" fontId="11" fillId="0" borderId="8" xfId="0" applyFont="1" applyBorder="1" applyAlignment="1">
      <alignment horizontal="left"/>
    </xf>
    <xf numFmtId="0" fontId="10" fillId="0" borderId="10" xfId="0" applyFont="1" applyBorder="1" applyAlignment="1">
      <alignment horizontal="left"/>
    </xf>
    <xf numFmtId="0" fontId="10" fillId="0" borderId="9" xfId="0" applyFont="1" applyBorder="1"/>
    <xf numFmtId="165" fontId="0" fillId="0" borderId="0" xfId="0" applyNumberFormat="1"/>
    <xf numFmtId="0" fontId="47" fillId="0" borderId="0" xfId="0" applyFont="1" applyAlignment="1">
      <alignment horizontal="center"/>
    </xf>
    <xf numFmtId="165" fontId="47" fillId="0" borderId="0" xfId="0" applyNumberFormat="1" applyFont="1" applyAlignment="1">
      <alignment horizontal="center"/>
    </xf>
    <xf numFmtId="0" fontId="47" fillId="0" borderId="0" xfId="0" applyFont="1"/>
    <xf numFmtId="165" fontId="47" fillId="0" borderId="0" xfId="0" applyNumberFormat="1" applyFont="1"/>
    <xf numFmtId="0" fontId="47" fillId="0" borderId="0" xfId="0" applyFont="1" applyAlignment="1">
      <alignment horizontal="left"/>
    </xf>
    <xf numFmtId="0" fontId="43" fillId="0" borderId="15" xfId="0" applyFont="1" applyBorder="1" applyAlignment="1">
      <alignment horizontal="left"/>
    </xf>
    <xf numFmtId="0" fontId="48" fillId="0" borderId="14" xfId="0" applyFont="1" applyBorder="1" applyAlignment="1">
      <alignment horizontal="left"/>
    </xf>
    <xf numFmtId="0" fontId="48" fillId="0" borderId="16" xfId="0" applyFont="1" applyBorder="1" applyAlignment="1">
      <alignment horizontal="left"/>
    </xf>
    <xf numFmtId="0" fontId="49" fillId="0" borderId="0" xfId="0" applyFont="1" applyAlignment="1">
      <alignment horizontal="left"/>
    </xf>
    <xf numFmtId="0" fontId="49" fillId="0" borderId="0" xfId="0" applyFont="1"/>
    <xf numFmtId="0" fontId="41" fillId="0" borderId="0" xfId="0" applyFont="1" applyAlignment="1">
      <alignment horizontal="left"/>
    </xf>
    <xf numFmtId="0" fontId="41" fillId="0" borderId="1" xfId="0" applyFont="1" applyBorder="1" applyAlignment="1">
      <alignment horizontal="center"/>
    </xf>
    <xf numFmtId="0" fontId="41" fillId="0" borderId="1" xfId="0" applyFont="1" applyBorder="1"/>
    <xf numFmtId="0" fontId="43" fillId="0" borderId="1" xfId="0" applyFont="1" applyBorder="1" applyAlignment="1">
      <alignment horizontal="center"/>
    </xf>
    <xf numFmtId="0" fontId="43" fillId="0" borderId="1" xfId="0" applyFont="1" applyBorder="1" applyAlignment="1">
      <alignment horizontal="left"/>
    </xf>
    <xf numFmtId="0" fontId="43" fillId="0" borderId="1" xfId="0" applyFont="1" applyBorder="1"/>
    <xf numFmtId="0" fontId="1" fillId="0" borderId="14" xfId="0" applyFont="1" applyBorder="1"/>
    <xf numFmtId="0" fontId="1" fillId="0" borderId="16" xfId="0" applyFont="1" applyBorder="1"/>
    <xf numFmtId="0" fontId="1" fillId="0" borderId="9" xfId="0" applyFont="1" applyBorder="1"/>
    <xf numFmtId="0" fontId="13" fillId="0" borderId="27" xfId="0" applyFont="1" applyBorder="1" applyAlignment="1">
      <alignment horizontal="center"/>
    </xf>
    <xf numFmtId="0" fontId="13" fillId="0" borderId="31" xfId="0" applyFont="1" applyBorder="1" applyAlignment="1">
      <alignment horizontal="center"/>
    </xf>
    <xf numFmtId="0" fontId="13" fillId="0" borderId="32" xfId="0" applyFont="1" applyBorder="1" applyAlignment="1">
      <alignment horizontal="center"/>
    </xf>
    <xf numFmtId="0" fontId="50" fillId="0" borderId="23" xfId="0" applyFont="1" applyBorder="1" applyAlignment="1">
      <alignment horizontal="left"/>
    </xf>
    <xf numFmtId="166" fontId="9" fillId="0" borderId="0" xfId="0" applyNumberFormat="1" applyFont="1" applyAlignment="1">
      <alignment horizontal="center"/>
    </xf>
    <xf numFmtId="0" fontId="45" fillId="0" borderId="15" xfId="0" applyFont="1" applyBorder="1" applyAlignment="1">
      <alignment horizontal="center"/>
    </xf>
    <xf numFmtId="0" fontId="7" fillId="0" borderId="7" xfId="0" applyFont="1" applyBorder="1" applyAlignment="1">
      <alignment horizontal="center"/>
    </xf>
    <xf numFmtId="0" fontId="7" fillId="0" borderId="6" xfId="0" applyFont="1" applyBorder="1" applyAlignment="1">
      <alignment horizontal="center"/>
    </xf>
    <xf numFmtId="0" fontId="45" fillId="0" borderId="16" xfId="0" applyFont="1" applyBorder="1" applyAlignment="1">
      <alignment horizontal="center"/>
    </xf>
    <xf numFmtId="0" fontId="45" fillId="0" borderId="12" xfId="0" applyFont="1" applyBorder="1"/>
    <xf numFmtId="0" fontId="45" fillId="0" borderId="11" xfId="0" applyFont="1" applyBorder="1"/>
    <xf numFmtId="0" fontId="0" fillId="0" borderId="15" xfId="0" applyBorder="1" applyAlignment="1">
      <alignment horizontal="center"/>
    </xf>
    <xf numFmtId="0" fontId="7" fillId="0" borderId="9" xfId="0" applyFont="1" applyBorder="1"/>
    <xf numFmtId="0" fontId="0" fillId="0" borderId="14" xfId="0" applyBorder="1" applyAlignment="1">
      <alignment horizontal="center"/>
    </xf>
    <xf numFmtId="0" fontId="0" fillId="0" borderId="16" xfId="0" applyBorder="1" applyAlignment="1">
      <alignment horizontal="center"/>
    </xf>
    <xf numFmtId="0" fontId="7" fillId="0" borderId="4" xfId="0" applyFont="1" applyBorder="1"/>
    <xf numFmtId="0" fontId="7" fillId="0" borderId="3" xfId="0" applyFont="1" applyBorder="1"/>
    <xf numFmtId="0" fontId="14" fillId="0" borderId="1" xfId="0" applyFont="1" applyBorder="1" applyAlignment="1">
      <alignment horizontal="left"/>
    </xf>
    <xf numFmtId="0" fontId="45" fillId="0" borderId="1" xfId="0" applyFont="1" applyBorder="1" applyAlignment="1">
      <alignment horizontal="left"/>
    </xf>
    <xf numFmtId="0" fontId="10" fillId="0" borderId="19" xfId="0" applyFont="1" applyBorder="1" applyAlignment="1">
      <alignment horizontal="left"/>
    </xf>
    <xf numFmtId="0" fontId="11" fillId="0" borderId="1" xfId="0" applyFont="1" applyBorder="1"/>
    <xf numFmtId="0" fontId="11" fillId="0" borderId="33" xfId="0" applyFont="1" applyBorder="1"/>
    <xf numFmtId="0" fontId="11" fillId="0" borderId="19" xfId="0" applyFont="1" applyBorder="1"/>
    <xf numFmtId="0" fontId="11" fillId="0" borderId="20" xfId="0" applyFont="1" applyBorder="1"/>
    <xf numFmtId="0" fontId="11" fillId="0" borderId="21" xfId="0" applyFont="1" applyBorder="1"/>
    <xf numFmtId="0" fontId="10" fillId="0" borderId="23" xfId="0" applyFont="1" applyBorder="1" applyAlignment="1">
      <alignment horizontal="left"/>
    </xf>
    <xf numFmtId="0" fontId="11" fillId="0" borderId="24" xfId="0" applyFont="1" applyBorder="1"/>
    <xf numFmtId="0" fontId="11" fillId="0" borderId="36" xfId="0" applyFont="1" applyBorder="1"/>
    <xf numFmtId="0" fontId="11" fillId="0" borderId="23" xfId="0" applyFont="1" applyBorder="1"/>
    <xf numFmtId="0" fontId="11" fillId="0" borderId="25" xfId="0" applyFont="1" applyBorder="1"/>
    <xf numFmtId="0" fontId="11" fillId="0" borderId="26" xfId="0" applyFont="1" applyBorder="1"/>
    <xf numFmtId="0" fontId="9" fillId="0" borderId="13" xfId="0" applyFont="1" applyBorder="1"/>
    <xf numFmtId="0" fontId="11" fillId="0" borderId="11" xfId="0" applyFont="1" applyBorder="1" applyAlignment="1">
      <alignment horizontal="center"/>
    </xf>
    <xf numFmtId="0" fontId="9" fillId="0" borderId="8" xfId="0" applyFont="1" applyBorder="1" applyAlignment="1">
      <alignment horizontal="center"/>
    </xf>
    <xf numFmtId="0" fontId="10" fillId="0" borderId="18" xfId="0" applyFont="1" applyBorder="1" applyAlignment="1">
      <alignment horizontal="left"/>
    </xf>
    <xf numFmtId="0" fontId="10" fillId="0" borderId="22" xfId="0" applyFont="1" applyBorder="1" applyAlignment="1">
      <alignment horizontal="left"/>
    </xf>
    <xf numFmtId="0" fontId="11" fillId="0" borderId="6" xfId="0" applyFont="1" applyBorder="1" applyAlignment="1">
      <alignment horizontal="center"/>
    </xf>
    <xf numFmtId="2" fontId="0" fillId="0" borderId="66" xfId="0" applyNumberFormat="1" applyBorder="1"/>
    <xf numFmtId="2" fontId="0" fillId="0" borderId="0" xfId="0" applyNumberFormat="1"/>
    <xf numFmtId="2" fontId="0" fillId="0" borderId="67" xfId="0" applyNumberFormat="1" applyBorder="1"/>
    <xf numFmtId="0" fontId="14" fillId="0" borderId="15" xfId="0" applyFont="1" applyBorder="1" applyAlignment="1">
      <alignment horizontal="center"/>
    </xf>
    <xf numFmtId="0" fontId="14" fillId="0" borderId="8" xfId="0" applyFont="1" applyBorder="1" applyAlignment="1">
      <alignment horizontal="center"/>
    </xf>
    <xf numFmtId="2" fontId="0" fillId="0" borderId="68" xfId="0" applyNumberFormat="1" applyBorder="1"/>
    <xf numFmtId="2" fontId="0" fillId="0" borderId="69" xfId="0" applyNumberFormat="1" applyBorder="1"/>
    <xf numFmtId="0" fontId="12" fillId="2" borderId="0" xfId="0" applyFont="1" applyFill="1"/>
    <xf numFmtId="0" fontId="13" fillId="0" borderId="1" xfId="0" applyFont="1" applyBorder="1"/>
    <xf numFmtId="0" fontId="52" fillId="0" borderId="0" xfId="0" applyFont="1" applyAlignment="1">
      <alignment horizontal="center"/>
    </xf>
    <xf numFmtId="0" fontId="52" fillId="0" borderId="9" xfId="0" applyFont="1" applyBorder="1" applyAlignment="1">
      <alignment horizontal="center"/>
    </xf>
    <xf numFmtId="0" fontId="52" fillId="0" borderId="10" xfId="0" applyFont="1" applyBorder="1"/>
    <xf numFmtId="2" fontId="53" fillId="0" borderId="0" xfId="0" applyNumberFormat="1" applyFont="1" applyAlignment="1">
      <alignment horizontal="center"/>
    </xf>
    <xf numFmtId="11" fontId="9" fillId="0" borderId="0" xfId="0" applyNumberFormat="1" applyFont="1" applyAlignment="1">
      <alignment horizontal="center"/>
    </xf>
    <xf numFmtId="0" fontId="52" fillId="0" borderId="5" xfId="0" applyFont="1" applyBorder="1"/>
    <xf numFmtId="2" fontId="53" fillId="0" borderId="4" xfId="0" applyNumberFormat="1" applyFont="1" applyBorder="1" applyAlignment="1">
      <alignment horizontal="center"/>
    </xf>
    <xf numFmtId="0" fontId="9" fillId="0" borderId="3" xfId="0" applyFont="1" applyBorder="1" applyAlignment="1">
      <alignment horizontal="center"/>
    </xf>
    <xf numFmtId="11" fontId="9" fillId="0" borderId="4" xfId="0" applyNumberFormat="1" applyFont="1" applyBorder="1" applyAlignment="1">
      <alignment horizontal="center"/>
    </xf>
    <xf numFmtId="0" fontId="9" fillId="0" borderId="4" xfId="0" applyFont="1" applyBorder="1" applyAlignment="1">
      <alignment horizontal="center"/>
    </xf>
    <xf numFmtId="2" fontId="11" fillId="0" borderId="0" xfId="0" applyNumberFormat="1" applyFont="1" applyAlignment="1">
      <alignment horizontal="center"/>
    </xf>
    <xf numFmtId="2" fontId="11" fillId="0" borderId="4" xfId="0" applyNumberFormat="1" applyFont="1" applyBorder="1" applyAlignment="1">
      <alignment horizontal="center"/>
    </xf>
    <xf numFmtId="0" fontId="9" fillId="0" borderId="2" xfId="0" applyFont="1" applyBorder="1" applyAlignment="1">
      <alignment horizontal="center"/>
    </xf>
    <xf numFmtId="2" fontId="9" fillId="0" borderId="2" xfId="0" applyNumberFormat="1" applyFont="1" applyBorder="1" applyAlignment="1">
      <alignment horizontal="center"/>
    </xf>
    <xf numFmtId="2" fontId="53" fillId="0" borderId="1" xfId="0" applyNumberFormat="1" applyFont="1" applyBorder="1" applyAlignment="1">
      <alignment horizontal="center"/>
    </xf>
    <xf numFmtId="0" fontId="53" fillId="0" borderId="1" xfId="0" applyFont="1" applyBorder="1" applyAlignment="1">
      <alignment horizontal="center" wrapText="1"/>
    </xf>
    <xf numFmtId="164" fontId="53" fillId="0" borderId="1" xfId="0" applyNumberFormat="1" applyFont="1" applyBorder="1" applyAlignment="1">
      <alignment horizontal="center"/>
    </xf>
    <xf numFmtId="11" fontId="53" fillId="0" borderId="1" xfId="0" applyNumberFormat="1" applyFont="1" applyBorder="1" applyAlignment="1">
      <alignment horizontal="center"/>
    </xf>
    <xf numFmtId="164" fontId="9" fillId="0" borderId="0" xfId="0" applyNumberFormat="1" applyFont="1" applyAlignment="1">
      <alignment horizontal="center"/>
    </xf>
    <xf numFmtId="164" fontId="53" fillId="0" borderId="0" xfId="0" applyNumberFormat="1" applyFont="1" applyAlignment="1">
      <alignment horizontal="center"/>
    </xf>
    <xf numFmtId="0" fontId="53" fillId="0" borderId="1" xfId="0" applyFont="1" applyBorder="1" applyAlignment="1">
      <alignment horizontal="center"/>
    </xf>
    <xf numFmtId="0" fontId="10" fillId="0" borderId="1" xfId="0" applyFont="1" applyBorder="1"/>
    <xf numFmtId="0" fontId="10" fillId="0" borderId="1" xfId="0" applyFont="1" applyBorder="1" applyAlignment="1">
      <alignment horizontal="center"/>
    </xf>
    <xf numFmtId="0" fontId="11" fillId="0" borderId="1" xfId="0" applyFont="1" applyBorder="1" applyAlignment="1">
      <alignment horizontal="left"/>
    </xf>
    <xf numFmtId="49" fontId="9" fillId="0" borderId="6" xfId="0" applyNumberFormat="1" applyFont="1" applyBorder="1" applyAlignment="1">
      <alignment horizontal="center"/>
    </xf>
    <xf numFmtId="0" fontId="9" fillId="0" borderId="70" xfId="0" applyFont="1" applyBorder="1"/>
    <xf numFmtId="0" fontId="9" fillId="0" borderId="71" xfId="0" applyFont="1" applyBorder="1"/>
    <xf numFmtId="164" fontId="9" fillId="0" borderId="9" xfId="0" applyNumberFormat="1" applyFont="1" applyBorder="1"/>
    <xf numFmtId="164" fontId="12" fillId="0" borderId="3" xfId="0" applyNumberFormat="1" applyFont="1" applyBorder="1"/>
    <xf numFmtId="164" fontId="12" fillId="0" borderId="9" xfId="0" applyNumberFormat="1" applyFont="1" applyBorder="1" applyAlignment="1">
      <alignment horizontal="right"/>
    </xf>
    <xf numFmtId="164" fontId="12" fillId="0" borderId="9" xfId="0" applyNumberFormat="1" applyFont="1" applyBorder="1"/>
    <xf numFmtId="164" fontId="12" fillId="0" borderId="3" xfId="0" applyNumberFormat="1" applyFont="1" applyBorder="1" applyAlignment="1">
      <alignment horizontal="right"/>
    </xf>
    <xf numFmtId="164" fontId="9" fillId="0" borderId="3" xfId="0" applyNumberFormat="1" applyFont="1" applyBorder="1"/>
    <xf numFmtId="0" fontId="41" fillId="0" borderId="1" xfId="0" applyFont="1" applyBorder="1" applyAlignment="1">
      <alignment horizontal="left"/>
    </xf>
    <xf numFmtId="0" fontId="41" fillId="0" borderId="7" xfId="0" applyFont="1" applyBorder="1"/>
    <xf numFmtId="0" fontId="12" fillId="0" borderId="5" xfId="0" applyFont="1" applyBorder="1"/>
    <xf numFmtId="0" fontId="41" fillId="0" borderId="0" xfId="2" applyFont="1"/>
    <xf numFmtId="0" fontId="50" fillId="0" borderId="1" xfId="0" applyFont="1" applyBorder="1"/>
    <xf numFmtId="0" fontId="10" fillId="0" borderId="8" xfId="0" applyFont="1" applyBorder="1" applyAlignment="1">
      <alignment horizontal="center"/>
    </xf>
    <xf numFmtId="0" fontId="10" fillId="0" borderId="7" xfId="0" applyFont="1" applyBorder="1" applyAlignment="1">
      <alignment horizontal="center"/>
    </xf>
    <xf numFmtId="0" fontId="10" fillId="0" borderId="6" xfId="0" applyFont="1" applyBorder="1" applyAlignment="1">
      <alignment horizontal="center"/>
    </xf>
    <xf numFmtId="0" fontId="41" fillId="0" borderId="0" xfId="4" applyFont="1"/>
    <xf numFmtId="0" fontId="10" fillId="0" borderId="72" xfId="0" applyFont="1" applyBorder="1" applyAlignment="1">
      <alignment horizontal="center" wrapText="1"/>
    </xf>
    <xf numFmtId="0" fontId="10" fillId="0" borderId="27" xfId="0" applyFont="1" applyBorder="1" applyAlignment="1">
      <alignment horizontal="center" wrapText="1"/>
    </xf>
    <xf numFmtId="0" fontId="11" fillId="0" borderId="10" xfId="0" applyFont="1" applyBorder="1" applyAlignment="1">
      <alignment horizontal="center"/>
    </xf>
    <xf numFmtId="0" fontId="11" fillId="0" borderId="9" xfId="0" applyFont="1" applyBorder="1" applyAlignment="1">
      <alignment horizontal="center"/>
    </xf>
    <xf numFmtId="0" fontId="9" fillId="0" borderId="11" xfId="0" applyFont="1" applyBorder="1"/>
    <xf numFmtId="2" fontId="55" fillId="0" borderId="0" xfId="0" applyNumberFormat="1" applyFont="1"/>
    <xf numFmtId="0" fontId="55" fillId="0" borderId="0" xfId="0" applyFont="1"/>
    <xf numFmtId="0" fontId="56" fillId="0" borderId="0" xfId="0" applyFont="1"/>
    <xf numFmtId="0" fontId="1" fillId="0" borderId="27" xfId="0" applyFont="1" applyBorder="1"/>
    <xf numFmtId="0" fontId="1" fillId="0" borderId="19" xfId="0" applyFont="1" applyBorder="1"/>
    <xf numFmtId="0" fontId="1" fillId="0" borderId="23" xfId="0" applyFont="1" applyBorder="1"/>
    <xf numFmtId="0" fontId="43" fillId="0" borderId="0" xfId="4" applyFont="1"/>
    <xf numFmtId="0" fontId="54" fillId="0" borderId="0" xfId="4"/>
    <xf numFmtId="0" fontId="12" fillId="0" borderId="0" xfId="0" applyFont="1" applyAlignment="1">
      <alignment horizontal="left"/>
    </xf>
    <xf numFmtId="0" fontId="9" fillId="0" borderId="0" xfId="0" applyFont="1" applyAlignment="1">
      <alignment horizontal="left"/>
    </xf>
    <xf numFmtId="0" fontId="12" fillId="0" borderId="12" xfId="0" applyFont="1" applyBorder="1"/>
    <xf numFmtId="0" fontId="12" fillId="0" borderId="11" xfId="0" applyFont="1" applyBorder="1"/>
    <xf numFmtId="0" fontId="10" fillId="0" borderId="0" xfId="0" applyFont="1" applyAlignment="1">
      <alignment horizontal="center"/>
    </xf>
    <xf numFmtId="0" fontId="12" fillId="0" borderId="7" xfId="0" applyFont="1" applyBorder="1"/>
    <xf numFmtId="0" fontId="9" fillId="0" borderId="15" xfId="0" applyFont="1" applyBorder="1"/>
    <xf numFmtId="0" fontId="12" fillId="0" borderId="4" xfId="0" applyFont="1" applyBorder="1"/>
    <xf numFmtId="0" fontId="9" fillId="0" borderId="17" xfId="0" applyFont="1" applyBorder="1"/>
    <xf numFmtId="0" fontId="57" fillId="0" borderId="1" xfId="0" applyFont="1" applyBorder="1"/>
    <xf numFmtId="0" fontId="10" fillId="0" borderId="19" xfId="0" applyFont="1" applyBorder="1" applyAlignment="1">
      <alignment horizontal="center"/>
    </xf>
    <xf numFmtId="0" fontId="10" fillId="0" borderId="20" xfId="0" applyFont="1" applyBorder="1" applyAlignment="1">
      <alignment horizontal="center"/>
    </xf>
    <xf numFmtId="0" fontId="10" fillId="0" borderId="1" xfId="0" applyFont="1" applyBorder="1" applyAlignment="1">
      <alignment horizontal="left"/>
    </xf>
    <xf numFmtId="0" fontId="41" fillId="0" borderId="0" xfId="0" applyFont="1" applyAlignment="1">
      <alignment horizontal="center"/>
    </xf>
    <xf numFmtId="0" fontId="35" fillId="0" borderId="1" xfId="0" applyFont="1" applyBorder="1" applyAlignment="1">
      <alignment horizontal="left"/>
    </xf>
    <xf numFmtId="0" fontId="1" fillId="0" borderId="12" xfId="0" applyFont="1" applyBorder="1"/>
    <xf numFmtId="0" fontId="1" fillId="0" borderId="11" xfId="0" applyFont="1" applyBorder="1"/>
    <xf numFmtId="0" fontId="1" fillId="0" borderId="7" xfId="0" applyFont="1" applyBorder="1"/>
    <xf numFmtId="0" fontId="0" fillId="0" borderId="15" xfId="0" applyBorder="1"/>
    <xf numFmtId="0" fontId="1" fillId="0" borderId="4" xfId="0" applyFont="1" applyBorder="1"/>
    <xf numFmtId="0" fontId="0" fillId="0" borderId="17" xfId="0" applyBorder="1"/>
    <xf numFmtId="0" fontId="58" fillId="0" borderId="1" xfId="0" applyFont="1" applyBorder="1"/>
    <xf numFmtId="0" fontId="18" fillId="0" borderId="1" xfId="0" applyFont="1" applyBorder="1" applyAlignment="1">
      <alignment horizontal="left"/>
    </xf>
    <xf numFmtId="0" fontId="8" fillId="0" borderId="0" xfId="0" applyFont="1"/>
    <xf numFmtId="11" fontId="7" fillId="0" borderId="0" xfId="0" applyNumberFormat="1" applyFont="1"/>
    <xf numFmtId="0" fontId="9" fillId="0" borderId="0" xfId="2" applyFont="1"/>
    <xf numFmtId="0" fontId="12" fillId="0" borderId="0" xfId="2" applyFont="1"/>
    <xf numFmtId="0" fontId="0" fillId="0" borderId="0" xfId="0" applyAlignment="1">
      <alignment wrapText="1"/>
    </xf>
    <xf numFmtId="0" fontId="0" fillId="0" borderId="9" xfId="0" applyBorder="1" applyAlignment="1">
      <alignment wrapText="1"/>
    </xf>
    <xf numFmtId="0" fontId="6" fillId="0" borderId="0" xfId="0" applyFont="1"/>
    <xf numFmtId="0" fontId="6" fillId="0" borderId="9" xfId="0" applyFont="1" applyBorder="1"/>
    <xf numFmtId="0" fontId="6" fillId="0" borderId="4" xfId="0" applyFont="1" applyBorder="1"/>
    <xf numFmtId="0" fontId="6" fillId="0" borderId="3" xfId="0" applyFont="1" applyBorder="1"/>
    <xf numFmtId="0" fontId="58" fillId="0" borderId="6" xfId="0" applyFont="1" applyBorder="1"/>
    <xf numFmtId="0" fontId="58" fillId="0" borderId="10" xfId="0" applyFont="1" applyBorder="1"/>
    <xf numFmtId="0" fontId="58" fillId="0" borderId="0" xfId="0" applyFont="1"/>
    <xf numFmtId="49" fontId="58" fillId="0" borderId="9" xfId="0" applyNumberFormat="1" applyFont="1" applyBorder="1" applyAlignment="1">
      <alignment horizontal="center"/>
    </xf>
    <xf numFmtId="0" fontId="58" fillId="0" borderId="10" xfId="0" applyFont="1" applyBorder="1" applyAlignment="1">
      <alignment wrapText="1"/>
    </xf>
    <xf numFmtId="2" fontId="58" fillId="0" borderId="0" xfId="0" applyNumberFormat="1" applyFont="1"/>
    <xf numFmtId="0" fontId="58" fillId="0" borderId="9" xfId="0" applyFont="1" applyBorder="1" applyAlignment="1">
      <alignment horizontal="right"/>
    </xf>
    <xf numFmtId="0" fontId="58" fillId="0" borderId="5" xfId="0" applyFont="1" applyBorder="1" applyAlignment="1">
      <alignment wrapText="1"/>
    </xf>
    <xf numFmtId="2" fontId="58" fillId="0" borderId="4" xfId="0" applyNumberFormat="1" applyFont="1" applyBorder="1"/>
    <xf numFmtId="0" fontId="58" fillId="0" borderId="3" xfId="0" applyFont="1" applyBorder="1" applyAlignment="1">
      <alignment horizontal="right"/>
    </xf>
    <xf numFmtId="165" fontId="6" fillId="0" borderId="0" xfId="0" applyNumberFormat="1" applyFont="1"/>
    <xf numFmtId="165" fontId="6" fillId="0" borderId="4" xfId="0" applyNumberFormat="1" applyFont="1" applyBorder="1"/>
    <xf numFmtId="165" fontId="0" fillId="0" borderId="4" xfId="0" applyNumberFormat="1" applyBorder="1"/>
    <xf numFmtId="0" fontId="59" fillId="0" borderId="1" xfId="0" applyFont="1" applyBorder="1" applyAlignment="1">
      <alignment horizontal="left"/>
    </xf>
    <xf numFmtId="0" fontId="2" fillId="0" borderId="8" xfId="0" applyFont="1" applyBorder="1" applyAlignment="1">
      <alignment horizontal="center"/>
    </xf>
    <xf numFmtId="0" fontId="2" fillId="0" borderId="7" xfId="0" applyFont="1" applyBorder="1" applyAlignment="1">
      <alignment horizontal="center"/>
    </xf>
    <xf numFmtId="0" fontId="2" fillId="0" borderId="6" xfId="0" applyFont="1" applyBorder="1" applyAlignment="1">
      <alignment horizontal="center"/>
    </xf>
    <xf numFmtId="0" fontId="2" fillId="0" borderId="10" xfId="0" applyFont="1" applyBorder="1" applyAlignment="1">
      <alignment horizontal="left"/>
    </xf>
    <xf numFmtId="0" fontId="2" fillId="0" borderId="9" xfId="0" applyFont="1" applyBorder="1"/>
    <xf numFmtId="0" fontId="49" fillId="0" borderId="8" xfId="0" applyFont="1" applyBorder="1" applyAlignment="1">
      <alignment horizontal="center"/>
    </xf>
    <xf numFmtId="0" fontId="49" fillId="0" borderId="7" xfId="0" applyFont="1" applyBorder="1" applyAlignment="1">
      <alignment horizontal="center"/>
    </xf>
    <xf numFmtId="0" fontId="49" fillId="0" borderId="6" xfId="0" applyFont="1" applyBorder="1" applyAlignment="1">
      <alignment horizontal="center"/>
    </xf>
    <xf numFmtId="0" fontId="49" fillId="0" borderId="10" xfId="0" applyFont="1" applyBorder="1" applyAlignment="1">
      <alignment horizontal="left"/>
    </xf>
    <xf numFmtId="0" fontId="49" fillId="0" borderId="9" xfId="0" applyFont="1" applyBorder="1"/>
    <xf numFmtId="0" fontId="2" fillId="0" borderId="4" xfId="0" applyFont="1" applyBorder="1"/>
    <xf numFmtId="0" fontId="2" fillId="0" borderId="3" xfId="0" applyFont="1" applyBorder="1"/>
    <xf numFmtId="0" fontId="2" fillId="0" borderId="1" xfId="0" applyFont="1" applyBorder="1" applyAlignment="1">
      <alignment horizontal="center"/>
    </xf>
    <xf numFmtId="0" fontId="2" fillId="0" borderId="1" xfId="0" applyFont="1" applyBorder="1"/>
    <xf numFmtId="0" fontId="2" fillId="0" borderId="5" xfId="0" applyFont="1" applyBorder="1" applyAlignment="1">
      <alignment horizontal="left"/>
    </xf>
    <xf numFmtId="0" fontId="8" fillId="0" borderId="1" xfId="0" applyFont="1" applyBorder="1"/>
    <xf numFmtId="0" fontId="7" fillId="0" borderId="1" xfId="0" applyFont="1" applyBorder="1"/>
    <xf numFmtId="0" fontId="1" fillId="0" borderId="59" xfId="0" applyFont="1" applyBorder="1"/>
    <xf numFmtId="0" fontId="0" fillId="0" borderId="31" xfId="0" applyBorder="1"/>
    <xf numFmtId="2" fontId="0" fillId="0" borderId="31" xfId="0" applyNumberFormat="1" applyBorder="1"/>
    <xf numFmtId="2" fontId="1" fillId="0" borderId="31" xfId="0" applyNumberFormat="1" applyFont="1" applyBorder="1"/>
    <xf numFmtId="0" fontId="1" fillId="0" borderId="32" xfId="0" applyFont="1" applyBorder="1"/>
    <xf numFmtId="2" fontId="0" fillId="0" borderId="1" xfId="0" applyNumberFormat="1" applyBorder="1"/>
    <xf numFmtId="0" fontId="0" fillId="0" borderId="20" xfId="0" applyBorder="1"/>
    <xf numFmtId="0" fontId="0" fillId="0" borderId="24" xfId="0" applyBorder="1"/>
    <xf numFmtId="2" fontId="0" fillId="0" borderId="24" xfId="0" applyNumberFormat="1" applyBorder="1"/>
    <xf numFmtId="0" fontId="0" fillId="0" borderId="25" xfId="0" applyBorder="1"/>
    <xf numFmtId="0" fontId="1" fillId="0" borderId="31" xfId="0" applyFont="1" applyBorder="1"/>
    <xf numFmtId="0" fontId="7" fillId="0" borderId="2" xfId="0" applyFont="1" applyBorder="1"/>
    <xf numFmtId="0" fontId="60" fillId="0" borderId="1" xfId="0" applyFont="1" applyBorder="1"/>
    <xf numFmtId="0" fontId="61" fillId="0" borderId="0" xfId="0" applyFont="1"/>
    <xf numFmtId="0" fontId="60" fillId="0" borderId="78" xfId="0" applyFont="1" applyBorder="1"/>
    <xf numFmtId="0" fontId="61" fillId="0" borderId="1" xfId="0" applyFont="1" applyBorder="1"/>
    <xf numFmtId="165" fontId="61" fillId="0" borderId="1" xfId="0" applyNumberFormat="1" applyFont="1" applyBorder="1"/>
    <xf numFmtId="0" fontId="62" fillId="0" borderId="1" xfId="0" applyFont="1" applyBorder="1"/>
    <xf numFmtId="165" fontId="62" fillId="0" borderId="1" xfId="0" applyNumberFormat="1" applyFont="1" applyBorder="1"/>
    <xf numFmtId="0" fontId="12" fillId="0" borderId="8" xfId="0" applyFont="1" applyBorder="1" applyAlignment="1">
      <alignment horizontal="center"/>
    </xf>
    <xf numFmtId="0" fontId="12" fillId="0" borderId="6" xfId="0" applyFont="1" applyBorder="1" applyAlignment="1">
      <alignment horizontal="center"/>
    </xf>
    <xf numFmtId="0" fontId="12" fillId="0" borderId="15" xfId="0" applyFont="1" applyBorder="1" applyAlignment="1">
      <alignment horizontal="center" wrapText="1"/>
    </xf>
    <xf numFmtId="0" fontId="12" fillId="0" borderId="14" xfId="0" applyFont="1" applyBorder="1" applyAlignment="1">
      <alignment horizontal="center" wrapText="1"/>
    </xf>
    <xf numFmtId="0" fontId="12" fillId="0" borderId="7" xfId="0" applyFont="1" applyBorder="1" applyAlignment="1">
      <alignment horizontal="center"/>
    </xf>
    <xf numFmtId="0" fontId="23" fillId="0" borderId="8" xfId="0" applyFont="1" applyBorder="1" applyAlignment="1">
      <alignment horizontal="center"/>
    </xf>
    <xf numFmtId="0" fontId="23" fillId="0" borderId="7" xfId="0" applyFont="1" applyBorder="1" applyAlignment="1">
      <alignment horizontal="center"/>
    </xf>
    <xf numFmtId="0" fontId="23" fillId="0" borderId="6" xfId="0" applyFont="1" applyBorder="1" applyAlignment="1">
      <alignment horizontal="center"/>
    </xf>
    <xf numFmtId="0" fontId="43" fillId="0" borderId="8" xfId="0" applyFont="1" applyBorder="1" applyAlignment="1">
      <alignment horizontal="center"/>
    </xf>
    <xf numFmtId="0" fontId="43" fillId="0" borderId="7" xfId="0" applyFont="1" applyBorder="1" applyAlignment="1">
      <alignment horizontal="center"/>
    </xf>
    <xf numFmtId="0" fontId="43" fillId="0" borderId="6" xfId="0" applyFont="1" applyBorder="1" applyAlignment="1">
      <alignment horizontal="center"/>
    </xf>
    <xf numFmtId="0" fontId="1" fillId="0" borderId="8" xfId="0" applyFont="1" applyBorder="1" applyAlignment="1">
      <alignment horizontal="center"/>
    </xf>
    <xf numFmtId="0" fontId="1" fillId="0" borderId="10" xfId="0" applyFont="1" applyBorder="1" applyAlignment="1">
      <alignment horizontal="center"/>
    </xf>
    <xf numFmtId="0" fontId="1" fillId="0" borderId="7" xfId="0" applyFont="1" applyBorder="1" applyAlignment="1">
      <alignment horizontal="center"/>
    </xf>
    <xf numFmtId="0" fontId="1" fillId="0" borderId="6" xfId="0" applyFont="1" applyBorder="1" applyAlignment="1">
      <alignment horizontal="center"/>
    </xf>
    <xf numFmtId="0" fontId="1" fillId="0" borderId="15" xfId="0" applyFont="1" applyBorder="1" applyAlignment="1">
      <alignment horizontal="center"/>
    </xf>
    <xf numFmtId="0" fontId="1" fillId="0" borderId="14" xfId="0" applyFont="1" applyBorder="1" applyAlignment="1">
      <alignment horizontal="center"/>
    </xf>
    <xf numFmtId="0" fontId="1" fillId="0" borderId="13" xfId="0" applyFont="1" applyBorder="1" applyAlignment="1">
      <alignment horizontal="center"/>
    </xf>
    <xf numFmtId="0" fontId="1" fillId="0" borderId="12" xfId="0" applyFont="1" applyBorder="1" applyAlignment="1">
      <alignment horizontal="center"/>
    </xf>
    <xf numFmtId="0" fontId="1" fillId="0" borderId="11" xfId="0" applyFont="1" applyBorder="1" applyAlignment="1">
      <alignment horizontal="center"/>
    </xf>
    <xf numFmtId="0" fontId="13" fillId="0" borderId="7" xfId="0" applyFont="1" applyBorder="1" applyAlignment="1">
      <alignment horizontal="center"/>
    </xf>
    <xf numFmtId="0" fontId="13" fillId="0" borderId="6" xfId="0" applyFont="1" applyBorder="1" applyAlignment="1">
      <alignment horizontal="center"/>
    </xf>
    <xf numFmtId="0" fontId="13" fillId="0" borderId="8" xfId="0" applyFont="1" applyBorder="1" applyAlignment="1">
      <alignment horizontal="center"/>
    </xf>
    <xf numFmtId="0" fontId="13" fillId="0" borderId="31" xfId="0" applyFont="1" applyBorder="1" applyAlignment="1">
      <alignment horizontal="center"/>
    </xf>
    <xf numFmtId="0" fontId="13" fillId="0" borderId="32" xfId="0" applyFont="1" applyBorder="1" applyAlignment="1">
      <alignment horizontal="center"/>
    </xf>
    <xf numFmtId="0" fontId="2" fillId="0" borderId="1" xfId="0" applyFont="1" applyBorder="1" applyAlignment="1">
      <alignment horizontal="center"/>
    </xf>
    <xf numFmtId="0" fontId="31" fillId="0" borderId="1" xfId="0" applyFont="1" applyBorder="1" applyAlignment="1">
      <alignment horizontal="center"/>
    </xf>
    <xf numFmtId="0" fontId="12" fillId="0" borderId="0" xfId="0" applyFont="1" applyAlignment="1">
      <alignment horizontal="center"/>
    </xf>
    <xf numFmtId="0" fontId="12" fillId="0" borderId="1" xfId="0" applyFont="1" applyBorder="1" applyAlignment="1">
      <alignment horizontal="center" wrapText="1"/>
    </xf>
    <xf numFmtId="0" fontId="12" fillId="0" borderId="1" xfId="0" applyFont="1" applyBorder="1" applyAlignment="1">
      <alignment horizontal="center"/>
    </xf>
    <xf numFmtId="0" fontId="9" fillId="0" borderId="10" xfId="0" applyFont="1" applyBorder="1" applyAlignment="1">
      <alignment horizontal="center"/>
    </xf>
    <xf numFmtId="0" fontId="9" fillId="0" borderId="5" xfId="0" applyFont="1" applyBorder="1" applyAlignment="1">
      <alignment horizontal="center"/>
    </xf>
    <xf numFmtId="0" fontId="9" fillId="0" borderId="8" xfId="0" applyFont="1" applyBorder="1" applyAlignment="1">
      <alignment horizontal="center"/>
    </xf>
    <xf numFmtId="0" fontId="12" fillId="0" borderId="29" xfId="0" applyFont="1" applyBorder="1" applyAlignment="1">
      <alignment horizontal="center"/>
    </xf>
    <xf numFmtId="0" fontId="12" fillId="0" borderId="30" xfId="0" applyFont="1" applyBorder="1" applyAlignment="1">
      <alignment horizontal="center"/>
    </xf>
    <xf numFmtId="0" fontId="12" fillId="0" borderId="33" xfId="0" applyFont="1" applyBorder="1" applyAlignment="1">
      <alignment horizontal="center"/>
    </xf>
    <xf numFmtId="0" fontId="12" fillId="0" borderId="34" xfId="0" applyFont="1" applyBorder="1" applyAlignment="1">
      <alignment horizontal="center"/>
    </xf>
    <xf numFmtId="0" fontId="12" fillId="0" borderId="21" xfId="0" applyFont="1" applyBorder="1" applyAlignment="1">
      <alignment horizontal="center"/>
    </xf>
    <xf numFmtId="0" fontId="12" fillId="0" borderId="35" xfId="0" applyFont="1" applyBorder="1" applyAlignment="1">
      <alignment horizontal="center"/>
    </xf>
    <xf numFmtId="0" fontId="12" fillId="0" borderId="19" xfId="0" applyFont="1" applyBorder="1" applyAlignment="1">
      <alignment horizontal="center"/>
    </xf>
    <xf numFmtId="0" fontId="12" fillId="0" borderId="20" xfId="0" applyFont="1" applyBorder="1" applyAlignment="1">
      <alignment horizontal="center"/>
    </xf>
    <xf numFmtId="0" fontId="12" fillId="0" borderId="28" xfId="0" applyFont="1" applyBorder="1" applyAlignment="1">
      <alignment horizontal="center"/>
    </xf>
    <xf numFmtId="0" fontId="12" fillId="0" borderId="27" xfId="0" applyFont="1" applyBorder="1" applyAlignment="1">
      <alignment horizontal="center"/>
    </xf>
    <xf numFmtId="0" fontId="12" fillId="0" borderId="31" xfId="0" applyFont="1" applyBorder="1" applyAlignment="1">
      <alignment horizontal="center"/>
    </xf>
    <xf numFmtId="0" fontId="12" fillId="0" borderId="32" xfId="0" applyFont="1" applyBorder="1" applyAlignment="1">
      <alignment horizontal="center"/>
    </xf>
    <xf numFmtId="0" fontId="12" fillId="0" borderId="15" xfId="0" applyFont="1" applyBorder="1" applyAlignment="1">
      <alignment horizontal="center"/>
    </xf>
    <xf numFmtId="0" fontId="12" fillId="0" borderId="10" xfId="0" applyFont="1" applyBorder="1" applyAlignment="1">
      <alignment horizontal="center"/>
    </xf>
    <xf numFmtId="0" fontId="0" fillId="0" borderId="10" xfId="0" applyBorder="1" applyAlignment="1">
      <alignment horizontal="center"/>
    </xf>
    <xf numFmtId="0" fontId="0" fillId="0" borderId="0" xfId="0" applyAlignment="1">
      <alignment horizontal="center"/>
    </xf>
    <xf numFmtId="0" fontId="0" fillId="0" borderId="9" xfId="0" applyBorder="1" applyAlignment="1">
      <alignment horizontal="center"/>
    </xf>
    <xf numFmtId="0" fontId="0" fillId="0" borderId="8" xfId="0" applyBorder="1" applyAlignment="1">
      <alignment horizontal="center" wrapText="1"/>
    </xf>
    <xf numFmtId="0" fontId="0" fillId="0" borderId="7" xfId="0" applyBorder="1" applyAlignment="1">
      <alignment horizontal="center" wrapText="1"/>
    </xf>
    <xf numFmtId="0" fontId="0" fillId="0" borderId="6" xfId="0" applyBorder="1" applyAlignment="1">
      <alignment horizontal="center" wrapText="1"/>
    </xf>
    <xf numFmtId="0" fontId="12" fillId="0" borderId="13" xfId="0" applyFont="1" applyBorder="1" applyAlignment="1">
      <alignment horizontal="center"/>
    </xf>
    <xf numFmtId="0" fontId="12" fillId="0" borderId="11" xfId="0" applyFont="1" applyBorder="1" applyAlignment="1">
      <alignment horizontal="center"/>
    </xf>
    <xf numFmtId="0" fontId="43" fillId="0" borderId="1" xfId="0" applyFont="1" applyBorder="1" applyAlignment="1">
      <alignment horizontal="center"/>
    </xf>
    <xf numFmtId="0" fontId="51" fillId="0" borderId="8" xfId="0" applyFont="1" applyBorder="1" applyAlignment="1">
      <alignment horizontal="center"/>
    </xf>
    <xf numFmtId="0" fontId="51" fillId="0" borderId="7" xfId="0" applyFont="1" applyBorder="1" applyAlignment="1">
      <alignment horizontal="center"/>
    </xf>
    <xf numFmtId="0" fontId="51" fillId="0" borderId="6" xfId="0" applyFont="1" applyBorder="1" applyAlignment="1">
      <alignment horizontal="center"/>
    </xf>
    <xf numFmtId="0" fontId="12" fillId="0" borderId="5" xfId="0" applyFont="1" applyBorder="1" applyAlignment="1">
      <alignment horizontal="center"/>
    </xf>
    <xf numFmtId="0" fontId="12" fillId="0" borderId="4" xfId="0" applyFont="1" applyBorder="1" applyAlignment="1">
      <alignment horizontal="center"/>
    </xf>
    <xf numFmtId="0" fontId="12" fillId="0" borderId="3" xfId="0" applyFont="1" applyBorder="1" applyAlignment="1">
      <alignment horizontal="center"/>
    </xf>
    <xf numFmtId="0" fontId="12" fillId="0" borderId="5" xfId="0" applyFont="1" applyBorder="1" applyAlignment="1">
      <alignment horizontal="center" wrapText="1"/>
    </xf>
    <xf numFmtId="0" fontId="12" fillId="0" borderId="4" xfId="0" applyFont="1" applyBorder="1" applyAlignment="1">
      <alignment horizontal="center" wrapText="1"/>
    </xf>
    <xf numFmtId="0" fontId="12" fillId="0" borderId="3" xfId="0" applyFont="1" applyBorder="1" applyAlignment="1">
      <alignment horizontal="center" wrapText="1"/>
    </xf>
    <xf numFmtId="0" fontId="51" fillId="4" borderId="13" xfId="0" applyFont="1" applyFill="1" applyBorder="1" applyAlignment="1">
      <alignment horizontal="center"/>
    </xf>
    <xf numFmtId="0" fontId="51" fillId="4" borderId="12" xfId="0" applyFont="1" applyFill="1" applyBorder="1" applyAlignment="1">
      <alignment horizontal="center"/>
    </xf>
    <xf numFmtId="0" fontId="51" fillId="4" borderId="11" xfId="0" applyFont="1" applyFill="1" applyBorder="1" applyAlignment="1">
      <alignment horizontal="center"/>
    </xf>
    <xf numFmtId="0" fontId="13" fillId="0" borderId="33" xfId="0" applyFont="1" applyBorder="1" applyAlignment="1">
      <alignment horizontal="center"/>
    </xf>
    <xf numFmtId="0" fontId="13" fillId="0" borderId="34" xfId="0" applyFont="1" applyBorder="1" applyAlignment="1">
      <alignment horizontal="center"/>
    </xf>
    <xf numFmtId="0" fontId="13" fillId="0" borderId="21" xfId="0" applyFont="1" applyBorder="1" applyAlignment="1">
      <alignment horizontal="center"/>
    </xf>
    <xf numFmtId="0" fontId="13" fillId="0" borderId="1" xfId="0" applyFont="1" applyBorder="1" applyAlignment="1">
      <alignment horizontal="center"/>
    </xf>
    <xf numFmtId="0" fontId="10" fillId="0" borderId="31" xfId="0" applyFont="1" applyBorder="1" applyAlignment="1">
      <alignment horizontal="center"/>
    </xf>
    <xf numFmtId="0" fontId="10" fillId="0" borderId="32" xfId="0" applyFont="1" applyBorder="1" applyAlignment="1">
      <alignment horizontal="center"/>
    </xf>
    <xf numFmtId="0" fontId="12" fillId="0" borderId="12" xfId="0" applyFont="1" applyBorder="1" applyAlignment="1">
      <alignment horizontal="center"/>
    </xf>
    <xf numFmtId="0" fontId="10" fillId="0" borderId="2" xfId="0" applyFont="1" applyBorder="1" applyAlignment="1">
      <alignment horizontal="center"/>
    </xf>
    <xf numFmtId="0" fontId="10" fillId="0" borderId="73" xfId="0" applyFont="1" applyBorder="1" applyAlignment="1">
      <alignment horizontal="center"/>
    </xf>
    <xf numFmtId="0" fontId="9" fillId="0" borderId="13" xfId="0" applyFont="1" applyBorder="1" applyAlignment="1">
      <alignment horizontal="center"/>
    </xf>
    <xf numFmtId="0" fontId="9" fillId="0" borderId="12" xfId="0" applyFont="1" applyBorder="1" applyAlignment="1">
      <alignment horizontal="center"/>
    </xf>
    <xf numFmtId="0" fontId="9" fillId="0" borderId="11" xfId="0" applyFont="1" applyBorder="1" applyAlignment="1">
      <alignment horizontal="center"/>
    </xf>
    <xf numFmtId="0" fontId="10" fillId="0" borderId="1" xfId="0" applyFont="1" applyBorder="1" applyAlignment="1">
      <alignment horizontal="center"/>
    </xf>
    <xf numFmtId="0" fontId="9" fillId="0" borderId="1" xfId="0" applyFont="1" applyBorder="1" applyAlignment="1">
      <alignment horizontal="center"/>
    </xf>
    <xf numFmtId="0" fontId="1" fillId="0" borderId="5" xfId="0" applyFont="1" applyBorder="1" applyAlignment="1">
      <alignment horizontal="center"/>
    </xf>
    <xf numFmtId="0" fontId="14" fillId="0" borderId="0" xfId="0" applyFont="1" applyAlignment="1">
      <alignment horizontal="center"/>
    </xf>
    <xf numFmtId="0" fontId="12" fillId="0" borderId="74" xfId="0" applyFont="1" applyBorder="1" applyAlignment="1">
      <alignment horizontal="center"/>
    </xf>
    <xf numFmtId="0" fontId="1" fillId="0" borderId="75" xfId="0" applyFont="1" applyBorder="1" applyAlignment="1">
      <alignment horizontal="center"/>
    </xf>
    <xf numFmtId="0" fontId="1" fillId="0" borderId="76" xfId="0" applyFont="1" applyBorder="1" applyAlignment="1">
      <alignment horizontal="center"/>
    </xf>
    <xf numFmtId="0" fontId="1" fillId="0" borderId="77" xfId="0" applyFont="1" applyBorder="1" applyAlignment="1">
      <alignment horizontal="center"/>
    </xf>
    <xf numFmtId="0" fontId="1" fillId="0" borderId="27" xfId="0" applyFont="1" applyBorder="1" applyAlignment="1">
      <alignment horizontal="center"/>
    </xf>
    <xf numFmtId="0" fontId="1" fillId="0" borderId="19" xfId="0" applyFont="1" applyBorder="1" applyAlignment="1">
      <alignment horizontal="center"/>
    </xf>
    <xf numFmtId="0" fontId="1" fillId="0" borderId="23" xfId="0" applyFont="1" applyBorder="1" applyAlignment="1">
      <alignment horizontal="center"/>
    </xf>
    <xf numFmtId="0" fontId="0" fillId="0" borderId="1" xfId="0" applyBorder="1" applyAlignment="1">
      <alignment horizontal="center"/>
    </xf>
    <xf numFmtId="0" fontId="0" fillId="0" borderId="33" xfId="0" applyBorder="1" applyAlignment="1">
      <alignment horizontal="center"/>
    </xf>
    <xf numFmtId="0" fontId="0" fillId="0" borderId="34" xfId="0" applyBorder="1" applyAlignment="1">
      <alignment horizontal="center"/>
    </xf>
    <xf numFmtId="0" fontId="0" fillId="0" borderId="21" xfId="0" applyBorder="1" applyAlignment="1">
      <alignment horizontal="center"/>
    </xf>
    <xf numFmtId="0" fontId="60" fillId="0" borderId="1" xfId="0" applyFont="1" applyBorder="1" applyAlignment="1">
      <alignment horizontal="center"/>
    </xf>
    <xf numFmtId="0" fontId="60" fillId="0" borderId="59" xfId="0" applyFont="1" applyBorder="1" applyAlignment="1">
      <alignment horizontal="center"/>
    </xf>
    <xf numFmtId="0" fontId="60" fillId="0" borderId="37" xfId="0" applyFont="1" applyBorder="1" applyAlignment="1">
      <alignment horizontal="center"/>
    </xf>
    <xf numFmtId="0" fontId="60" fillId="0" borderId="2" xfId="0" applyFont="1" applyBorder="1" applyAlignment="1">
      <alignment horizontal="center"/>
    </xf>
    <xf numFmtId="0" fontId="60" fillId="0" borderId="59" xfId="0" applyFont="1" applyBorder="1" applyAlignment="1">
      <alignment horizontal="center" wrapText="1"/>
    </xf>
    <xf numFmtId="0" fontId="60" fillId="0" borderId="37" xfId="0" applyFont="1" applyBorder="1" applyAlignment="1">
      <alignment horizontal="center" wrapText="1"/>
    </xf>
    <xf numFmtId="0" fontId="60" fillId="0" borderId="2" xfId="0" applyFont="1" applyBorder="1" applyAlignment="1">
      <alignment horizontal="center" wrapText="1"/>
    </xf>
    <xf numFmtId="0" fontId="60" fillId="0" borderId="1" xfId="0" applyFont="1" applyBorder="1" applyAlignment="1">
      <alignment horizontal="center" wrapText="1"/>
    </xf>
    <xf numFmtId="0" fontId="14" fillId="0" borderId="1" xfId="0" applyFont="1" applyBorder="1" applyAlignment="1">
      <alignment horizontal="center"/>
    </xf>
    <xf numFmtId="0" fontId="1" fillId="0" borderId="31" xfId="0" applyFont="1" applyBorder="1" applyAlignment="1">
      <alignment horizontal="center"/>
    </xf>
    <xf numFmtId="0" fontId="1" fillId="0" borderId="1" xfId="0" applyFont="1" applyBorder="1" applyAlignment="1">
      <alignment horizontal="center" wrapText="1"/>
    </xf>
    <xf numFmtId="0" fontId="1" fillId="0" borderId="24" xfId="0" applyFont="1" applyBorder="1" applyAlignment="1">
      <alignment horizontal="center" wrapText="1"/>
    </xf>
    <xf numFmtId="0" fontId="1" fillId="0" borderId="1" xfId="0" applyFont="1" applyBorder="1" applyAlignment="1">
      <alignment horizontal="center"/>
    </xf>
    <xf numFmtId="0" fontId="1" fillId="0" borderId="24" xfId="0" applyFont="1" applyBorder="1" applyAlignment="1">
      <alignment horizontal="center"/>
    </xf>
    <xf numFmtId="0" fontId="23" fillId="0" borderId="1" xfId="0" applyFont="1" applyBorder="1" applyAlignment="1">
      <alignment horizontal="center" wrapText="1"/>
    </xf>
    <xf numFmtId="0" fontId="31" fillId="0" borderId="15" xfId="0" applyFont="1" applyBorder="1" applyAlignment="1">
      <alignment horizontal="center"/>
    </xf>
    <xf numFmtId="0" fontId="30" fillId="0" borderId="14" xfId="0" applyFont="1" applyBorder="1"/>
    <xf numFmtId="0" fontId="30" fillId="0" borderId="16" xfId="0" applyFont="1" applyBorder="1"/>
    <xf numFmtId="0" fontId="23" fillId="0" borderId="12" xfId="0" applyFont="1" applyBorder="1" applyAlignment="1">
      <alignment horizontal="center"/>
    </xf>
    <xf numFmtId="0" fontId="23" fillId="0" borderId="11" xfId="0" applyFont="1" applyBorder="1" applyAlignment="1">
      <alignment horizontal="center"/>
    </xf>
    <xf numFmtId="0" fontId="58" fillId="0" borderId="7" xfId="0" applyFont="1" applyBorder="1" applyAlignment="1">
      <alignment horizontal="center"/>
    </xf>
    <xf numFmtId="0" fontId="23" fillId="0" borderId="0" xfId="0" applyFont="1" applyAlignment="1">
      <alignment horizontal="center"/>
    </xf>
    <xf numFmtId="0" fontId="11" fillId="0" borderId="0" xfId="0" applyFont="1" applyAlignment="1">
      <alignment horizontal="center"/>
    </xf>
    <xf numFmtId="0" fontId="33" fillId="0" borderId="14" xfId="0" applyFont="1" applyBorder="1"/>
    <xf numFmtId="0" fontId="33" fillId="0" borderId="16" xfId="0" applyFont="1" applyBorder="1"/>
    <xf numFmtId="0" fontId="23" fillId="0" borderId="13" xfId="0" applyFont="1" applyBorder="1" applyAlignment="1">
      <alignment horizontal="center"/>
    </xf>
    <xf numFmtId="0" fontId="31" fillId="0" borderId="44" xfId="0" applyFont="1" applyBorder="1" applyAlignment="1">
      <alignment horizontal="center"/>
    </xf>
    <xf numFmtId="0" fontId="30" fillId="0" borderId="43" xfId="0" applyFont="1" applyBorder="1"/>
    <xf numFmtId="0" fontId="30" fillId="0" borderId="40" xfId="0" applyFont="1" applyBorder="1"/>
    <xf numFmtId="0" fontId="31" fillId="0" borderId="8" xfId="0" applyFont="1" applyBorder="1" applyAlignment="1">
      <alignment horizontal="center"/>
    </xf>
    <xf numFmtId="0" fontId="30" fillId="0" borderId="10" xfId="0" applyFont="1" applyBorder="1"/>
    <xf numFmtId="0" fontId="30" fillId="0" borderId="5" xfId="0" applyFont="1" applyBorder="1"/>
    <xf numFmtId="0" fontId="12" fillId="0" borderId="8" xfId="0" applyFont="1" applyBorder="1" applyAlignment="1">
      <alignment horizontal="center" wrapText="1"/>
    </xf>
    <xf numFmtId="0" fontId="12" fillId="0" borderId="10" xfId="0" applyFont="1" applyBorder="1" applyAlignment="1">
      <alignment horizontal="center" wrapText="1"/>
    </xf>
    <xf numFmtId="0" fontId="26" fillId="0" borderId="8" xfId="0" applyFont="1" applyBorder="1" applyAlignment="1">
      <alignment horizontal="center"/>
    </xf>
    <xf numFmtId="0" fontId="26" fillId="0" borderId="7" xfId="0" applyFont="1" applyBorder="1" applyAlignment="1">
      <alignment horizontal="center"/>
    </xf>
    <xf numFmtId="0" fontId="26" fillId="0" borderId="6" xfId="0" applyFont="1" applyBorder="1" applyAlignment="1">
      <alignment horizontal="center"/>
    </xf>
    <xf numFmtId="0" fontId="23" fillId="0" borderId="33" xfId="0" applyFont="1" applyBorder="1" applyAlignment="1">
      <alignment horizontal="center"/>
    </xf>
    <xf numFmtId="0" fontId="23" fillId="0" borderId="21" xfId="0" applyFont="1" applyBorder="1" applyAlignment="1">
      <alignment horizontal="center"/>
    </xf>
    <xf numFmtId="0" fontId="23" fillId="0" borderId="59" xfId="0" applyFont="1" applyBorder="1" applyAlignment="1">
      <alignment horizontal="center" wrapText="1"/>
    </xf>
    <xf numFmtId="0" fontId="23" fillId="0" borderId="2" xfId="0" applyFont="1" applyBorder="1" applyAlignment="1">
      <alignment horizontal="center" wrapText="1"/>
    </xf>
    <xf numFmtId="0" fontId="14" fillId="0" borderId="33" xfId="0" applyFont="1" applyBorder="1" applyAlignment="1">
      <alignment horizontal="center"/>
    </xf>
    <xf numFmtId="0" fontId="14" fillId="0" borderId="21" xfId="0" applyFont="1" applyBorder="1" applyAlignment="1">
      <alignment horizontal="center"/>
    </xf>
    <xf numFmtId="0" fontId="21" fillId="0" borderId="33" xfId="0" applyFont="1" applyBorder="1" applyAlignment="1">
      <alignment horizontal="center"/>
    </xf>
    <xf numFmtId="0" fontId="21" fillId="0" borderId="21" xfId="0" applyFont="1" applyBorder="1" applyAlignment="1">
      <alignment horizontal="center"/>
    </xf>
    <xf numFmtId="0" fontId="1" fillId="0" borderId="32" xfId="0" applyFont="1" applyBorder="1" applyAlignment="1">
      <alignment horizontal="center"/>
    </xf>
    <xf numFmtId="0" fontId="0" fillId="0" borderId="5" xfId="0" applyBorder="1" applyAlignment="1">
      <alignment horizontal="center"/>
    </xf>
    <xf numFmtId="0" fontId="0" fillId="0" borderId="8" xfId="0" applyBorder="1" applyAlignment="1">
      <alignment horizontal="center"/>
    </xf>
    <xf numFmtId="0" fontId="9" fillId="0" borderId="0" xfId="0" applyFont="1" applyAlignment="1">
      <alignment horizontal="center"/>
    </xf>
    <xf numFmtId="0" fontId="9" fillId="0" borderId="9" xfId="0" applyFont="1" applyBorder="1" applyAlignment="1">
      <alignment horizontal="center"/>
    </xf>
    <xf numFmtId="0" fontId="9" fillId="0" borderId="8" xfId="0" applyFont="1" applyBorder="1" applyAlignment="1">
      <alignment horizontal="center" wrapText="1"/>
    </xf>
    <xf numFmtId="0" fontId="9" fillId="0" borderId="7" xfId="0" applyFont="1" applyBorder="1" applyAlignment="1">
      <alignment horizontal="center" wrapText="1"/>
    </xf>
    <xf numFmtId="0" fontId="9" fillId="0" borderId="6" xfId="0" applyFont="1" applyBorder="1" applyAlignment="1">
      <alignment horizontal="center" wrapText="1"/>
    </xf>
    <xf numFmtId="0" fontId="1" fillId="0" borderId="25" xfId="0" applyFont="1" applyBorder="1" applyAlignment="1">
      <alignment horizontal="center"/>
    </xf>
    <xf numFmtId="0" fontId="1" fillId="0" borderId="65" xfId="0" applyFont="1" applyBorder="1" applyAlignment="1">
      <alignment horizontal="center" wrapText="1"/>
    </xf>
    <xf numFmtId="0" fontId="1" fillId="0" borderId="61" xfId="0" applyFont="1" applyBorder="1" applyAlignment="1">
      <alignment horizontal="center" wrapText="1"/>
    </xf>
    <xf numFmtId="0" fontId="1" fillId="0" borderId="60" xfId="0" applyFont="1" applyBorder="1" applyAlignment="1">
      <alignment horizontal="center" wrapText="1"/>
    </xf>
    <xf numFmtId="0" fontId="1" fillId="0" borderId="64" xfId="0" applyFont="1" applyBorder="1" applyAlignment="1">
      <alignment horizontal="center"/>
    </xf>
    <xf numFmtId="0" fontId="1" fillId="0" borderId="63" xfId="0" applyFont="1" applyBorder="1" applyAlignment="1">
      <alignment horizontal="center"/>
    </xf>
    <xf numFmtId="0" fontId="1" fillId="0" borderId="62" xfId="0" applyFont="1" applyBorder="1" applyAlignment="1">
      <alignment horizontal="center"/>
    </xf>
    <xf numFmtId="0" fontId="1" fillId="0" borderId="27" xfId="0" applyFont="1" applyBorder="1" applyAlignment="1">
      <alignment horizontal="center" wrapText="1"/>
    </xf>
    <xf numFmtId="0" fontId="1" fillId="0" borderId="18" xfId="0" applyFont="1" applyBorder="1" applyAlignment="1">
      <alignment horizontal="center" wrapText="1"/>
    </xf>
    <xf numFmtId="0" fontId="1" fillId="0" borderId="22" xfId="0" applyFont="1" applyBorder="1" applyAlignment="1">
      <alignment horizontal="center" wrapText="1"/>
    </xf>
  </cellXfs>
  <cellStyles count="5">
    <cellStyle name="Hyperlink" xfId="3" builtinId="8"/>
    <cellStyle name="Neutral 2" xfId="1"/>
    <cellStyle name="Normal" xfId="0" builtinId="0"/>
    <cellStyle name="Normal 2" xfId="2"/>
    <cellStyle name="Normal 2 2" xfId="4"/>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63" Type="http://schemas.openxmlformats.org/officeDocument/2006/relationships/worksheet" Target="worksheets/sheet63.xml"/><Relationship Id="rId68" Type="http://schemas.openxmlformats.org/officeDocument/2006/relationships/worksheet" Target="worksheets/sheet68.xml"/><Relationship Id="rId7" Type="http://schemas.openxmlformats.org/officeDocument/2006/relationships/worksheet" Target="worksheets/sheet7.xml"/><Relationship Id="rId71" Type="http://schemas.openxmlformats.org/officeDocument/2006/relationships/theme" Target="theme/theme1.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worksheet" Target="worksheets/sheet58.xml"/><Relationship Id="rId66" Type="http://schemas.openxmlformats.org/officeDocument/2006/relationships/worksheet" Target="worksheets/sheet66.xml"/><Relationship Id="rId74"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61" Type="http://schemas.openxmlformats.org/officeDocument/2006/relationships/worksheet" Target="worksheets/sheet6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worksheet" Target="worksheets/sheet65.xml"/><Relationship Id="rId73"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worksheet" Target="worksheets/sheet64.xml"/><Relationship Id="rId69" Type="http://schemas.openxmlformats.org/officeDocument/2006/relationships/worksheet" Target="worksheets/sheet69.xml"/><Relationship Id="rId8" Type="http://schemas.openxmlformats.org/officeDocument/2006/relationships/worksheet" Target="worksheets/sheet8.xml"/><Relationship Id="rId51" Type="http://schemas.openxmlformats.org/officeDocument/2006/relationships/worksheet" Target="worksheets/sheet51.xml"/><Relationship Id="rId72" Type="http://schemas.openxmlformats.org/officeDocument/2006/relationships/styles" Target="styles.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worksheet" Target="worksheets/sheet67.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worksheet" Target="worksheets/sheet62.xml"/><Relationship Id="rId70" Type="http://schemas.openxmlformats.org/officeDocument/2006/relationships/worksheet" Target="worksheets/sheet70.xml"/><Relationship Id="rId1" Type="http://schemas.openxmlformats.org/officeDocument/2006/relationships/worksheet" Target="worksheets/sheet1.xml"/><Relationship Id="rId6" Type="http://schemas.openxmlformats.org/officeDocument/2006/relationships/worksheet" Target="worksheets/sheet6.xml"/></Relationships>
</file>

<file path=xl/drawings/_rels/drawing1.xml.rels><?xml version="1.0" encoding="UTF-8" standalone="yes"?>
<Relationships xmlns="http://schemas.openxmlformats.org/package/2006/relationships"><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8" Type="http://schemas.openxmlformats.org/officeDocument/2006/relationships/image" Target="../media/image9.png"/><Relationship Id="rId3" Type="http://schemas.openxmlformats.org/officeDocument/2006/relationships/image" Target="../media/image4.jpeg"/><Relationship Id="rId7" Type="http://schemas.openxmlformats.org/officeDocument/2006/relationships/image" Target="../media/image8.png"/><Relationship Id="rId2" Type="http://schemas.openxmlformats.org/officeDocument/2006/relationships/image" Target="../media/image3.jpeg"/><Relationship Id="rId1" Type="http://schemas.openxmlformats.org/officeDocument/2006/relationships/image" Target="../media/image2.jpeg"/><Relationship Id="rId6" Type="http://schemas.openxmlformats.org/officeDocument/2006/relationships/image" Target="../media/image7.png"/><Relationship Id="rId5" Type="http://schemas.openxmlformats.org/officeDocument/2006/relationships/image" Target="../media/image6.png"/><Relationship Id="rId4" Type="http://schemas.openxmlformats.org/officeDocument/2006/relationships/image" Target="../media/image5.png"/></Relationships>
</file>

<file path=xl/drawings/_rels/drawing3.xml.rels><?xml version="1.0" encoding="UTF-8" standalone="yes"?>
<Relationships xmlns="http://schemas.openxmlformats.org/package/2006/relationships"><Relationship Id="rId3" Type="http://schemas.openxmlformats.org/officeDocument/2006/relationships/image" Target="../media/image12.jpeg"/><Relationship Id="rId2" Type="http://schemas.openxmlformats.org/officeDocument/2006/relationships/image" Target="../media/image11.jpeg"/><Relationship Id="rId1" Type="http://schemas.openxmlformats.org/officeDocument/2006/relationships/image" Target="../media/image10.jpeg"/><Relationship Id="rId4" Type="http://schemas.openxmlformats.org/officeDocument/2006/relationships/image" Target="../media/image13.jpeg"/></Relationships>
</file>

<file path=xl/drawings/_rels/drawing4.xml.rels><?xml version="1.0" encoding="UTF-8" standalone="yes"?>
<Relationships xmlns="http://schemas.openxmlformats.org/package/2006/relationships"><Relationship Id="rId2" Type="http://schemas.openxmlformats.org/officeDocument/2006/relationships/image" Target="../media/image15.jpeg"/><Relationship Id="rId1" Type="http://schemas.openxmlformats.org/officeDocument/2006/relationships/image" Target="../media/image14.jpeg"/></Relationships>
</file>

<file path=xl/drawings/_rels/drawing6.xml.rels><?xml version="1.0" encoding="UTF-8" standalone="yes"?>
<Relationships xmlns="http://schemas.openxmlformats.org/package/2006/relationships"><Relationship Id="rId3" Type="http://schemas.openxmlformats.org/officeDocument/2006/relationships/image" Target="../media/image18.tiff"/><Relationship Id="rId2" Type="http://schemas.openxmlformats.org/officeDocument/2006/relationships/image" Target="../media/image17.jpeg"/><Relationship Id="rId1" Type="http://schemas.openxmlformats.org/officeDocument/2006/relationships/image" Target="../media/image16.jpeg"/><Relationship Id="rId5" Type="http://schemas.openxmlformats.org/officeDocument/2006/relationships/image" Target="../media/image20.png"/><Relationship Id="rId4" Type="http://schemas.openxmlformats.org/officeDocument/2006/relationships/image" Target="../media/image19.tiff"/></Relationships>
</file>

<file path=xl/drawings/_rels/drawing7.xml.rels><?xml version="1.0" encoding="UTF-8" standalone="yes"?>
<Relationships xmlns="http://schemas.openxmlformats.org/package/2006/relationships"><Relationship Id="rId3" Type="http://schemas.openxmlformats.org/officeDocument/2006/relationships/image" Target="../media/image23.tiff"/><Relationship Id="rId2" Type="http://schemas.openxmlformats.org/officeDocument/2006/relationships/image" Target="../media/image22.tiff"/><Relationship Id="rId1" Type="http://schemas.openxmlformats.org/officeDocument/2006/relationships/image" Target="../media/image21.jpeg"/><Relationship Id="rId5" Type="http://schemas.openxmlformats.org/officeDocument/2006/relationships/image" Target="../media/image25.tiff"/><Relationship Id="rId4" Type="http://schemas.openxmlformats.org/officeDocument/2006/relationships/image" Target="../media/image24.tiff"/></Relationships>
</file>

<file path=xl/drawings/_rels/drawing8.xml.rels><?xml version="1.0" encoding="UTF-8" standalone="yes"?>
<Relationships xmlns="http://schemas.openxmlformats.org/package/2006/relationships"><Relationship Id="rId3" Type="http://schemas.openxmlformats.org/officeDocument/2006/relationships/image" Target="../media/image28.jpeg"/><Relationship Id="rId2" Type="http://schemas.openxmlformats.org/officeDocument/2006/relationships/image" Target="../media/image27.jpeg"/><Relationship Id="rId1" Type="http://schemas.openxmlformats.org/officeDocument/2006/relationships/image" Target="../media/image26.jpeg"/><Relationship Id="rId4" Type="http://schemas.openxmlformats.org/officeDocument/2006/relationships/image" Target="../media/image29.jpeg"/></Relationships>
</file>

<file path=xl/drawings/_rels/drawing9.xml.rels><?xml version="1.0" encoding="UTF-8" standalone="yes"?>
<Relationships xmlns="http://schemas.openxmlformats.org/package/2006/relationships"><Relationship Id="rId2" Type="http://schemas.openxmlformats.org/officeDocument/2006/relationships/image" Target="../media/image31.jpeg"/><Relationship Id="rId1" Type="http://schemas.openxmlformats.org/officeDocument/2006/relationships/image" Target="../media/image30.jpeg"/></Relationships>
</file>

<file path=xl/drawings/_rels/drawing10.xml.rels><?xml version="1.0" encoding="UTF-8" standalone="yes"?>
<Relationships xmlns="http://schemas.openxmlformats.org/package/2006/relationships"><Relationship Id="rId3" Type="http://schemas.openxmlformats.org/officeDocument/2006/relationships/image" Target="../media/image34.jpeg"/><Relationship Id="rId2" Type="http://schemas.openxmlformats.org/officeDocument/2006/relationships/image" Target="../media/image33.jpeg"/><Relationship Id="rId1" Type="http://schemas.openxmlformats.org/officeDocument/2006/relationships/image" Target="../media/image32.jpeg"/><Relationship Id="rId4" Type="http://schemas.openxmlformats.org/officeDocument/2006/relationships/image" Target="../media/image35.jpeg"/></Relationships>
</file>

<file path=xl/drawings/_rels/drawing11.xml.rels><?xml version="1.0" encoding="UTF-8" standalone="yes"?>
<Relationships xmlns="http://schemas.openxmlformats.org/package/2006/relationships"><Relationship Id="rId3" Type="http://schemas.openxmlformats.org/officeDocument/2006/relationships/image" Target="../media/image38.png"/><Relationship Id="rId2" Type="http://schemas.openxmlformats.org/officeDocument/2006/relationships/image" Target="../media/image37.png"/><Relationship Id="rId1" Type="http://schemas.openxmlformats.org/officeDocument/2006/relationships/image" Target="../media/image36.jpeg"/><Relationship Id="rId5" Type="http://schemas.openxmlformats.org/officeDocument/2006/relationships/image" Target="../media/image40.png"/><Relationship Id="rId4" Type="http://schemas.openxmlformats.org/officeDocument/2006/relationships/image" Target="../media/image39.png"/></Relationships>
</file>

<file path=xl/drawings/_rels/drawing12.xml.rels><?xml version="1.0" encoding="UTF-8" standalone="yes"?>
<Relationships xmlns="http://schemas.openxmlformats.org/package/2006/relationships"><Relationship Id="rId3" Type="http://schemas.openxmlformats.org/officeDocument/2006/relationships/image" Target="../media/image41.png"/><Relationship Id="rId2" Type="http://schemas.openxmlformats.org/officeDocument/2006/relationships/image" Target="../media/image17.jpeg"/><Relationship Id="rId1" Type="http://schemas.openxmlformats.org/officeDocument/2006/relationships/image" Target="../media/image16.jpeg"/><Relationship Id="rId5" Type="http://schemas.openxmlformats.org/officeDocument/2006/relationships/image" Target="../media/image43.png"/><Relationship Id="rId4" Type="http://schemas.openxmlformats.org/officeDocument/2006/relationships/image" Target="../media/image42.png"/></Relationships>
</file>

<file path=xl/drawings/_rels/drawing13.xml.rels><?xml version="1.0" encoding="UTF-8" standalone="yes"?>
<Relationships xmlns="http://schemas.openxmlformats.org/package/2006/relationships"><Relationship Id="rId8" Type="http://schemas.openxmlformats.org/officeDocument/2006/relationships/image" Target="../media/image51.tiff"/><Relationship Id="rId3" Type="http://schemas.openxmlformats.org/officeDocument/2006/relationships/image" Target="../media/image46.tiff"/><Relationship Id="rId7" Type="http://schemas.openxmlformats.org/officeDocument/2006/relationships/image" Target="../media/image50.tiff"/><Relationship Id="rId2" Type="http://schemas.openxmlformats.org/officeDocument/2006/relationships/image" Target="../media/image45.jpeg"/><Relationship Id="rId1" Type="http://schemas.openxmlformats.org/officeDocument/2006/relationships/image" Target="../media/image44.jpeg"/><Relationship Id="rId6" Type="http://schemas.openxmlformats.org/officeDocument/2006/relationships/image" Target="../media/image49.tiff"/><Relationship Id="rId5" Type="http://schemas.openxmlformats.org/officeDocument/2006/relationships/image" Target="../media/image48.tiff"/><Relationship Id="rId4" Type="http://schemas.openxmlformats.org/officeDocument/2006/relationships/image" Target="../media/image47.tiff"/></Relationships>
</file>

<file path=xl/drawings/drawing1.xml><?xml version="1.0" encoding="utf-8"?>
<xdr:wsDr xmlns:xdr="http://schemas.openxmlformats.org/drawingml/2006/spreadsheetDrawing" xmlns:a="http://schemas.openxmlformats.org/drawingml/2006/main">
  <xdr:twoCellAnchor editAs="oneCell">
    <xdr:from>
      <xdr:col>11</xdr:col>
      <xdr:colOff>431800</xdr:colOff>
      <xdr:row>7</xdr:row>
      <xdr:rowOff>88900</xdr:rowOff>
    </xdr:from>
    <xdr:to>
      <xdr:col>24</xdr:col>
      <xdr:colOff>713740</xdr:colOff>
      <xdr:row>37</xdr:row>
      <xdr:rowOff>195580</xdr:rowOff>
    </xdr:to>
    <xdr:pic>
      <xdr:nvPicPr>
        <xdr:cNvPr id="2" name="Picture 1">
          <a:extLst>
            <a:ext uri="{FF2B5EF4-FFF2-40B4-BE49-F238E27FC236}">
              <a16:creationId xmlns:a16="http://schemas.microsoft.com/office/drawing/2014/main" id="{32B85764-D91B-D04E-B2A1-1CDE514EFEBC}"/>
            </a:ext>
          </a:extLst>
        </xdr:cNvPr>
        <xdr:cNvPicPr>
          <a:picLocks noChangeAspect="1"/>
        </xdr:cNvPicPr>
      </xdr:nvPicPr>
      <xdr:blipFill>
        <a:blip xmlns:r="http://schemas.openxmlformats.org/officeDocument/2006/relationships" r:embed="rId1"/>
        <a:stretch>
          <a:fillRect/>
        </a:stretch>
      </xdr:blipFill>
      <xdr:spPr>
        <a:xfrm>
          <a:off x="10261600" y="901700"/>
          <a:ext cx="11013440" cy="622808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3</xdr:row>
      <xdr:rowOff>79375</xdr:rowOff>
    </xdr:from>
    <xdr:to>
      <xdr:col>9</xdr:col>
      <xdr:colOff>595312</xdr:colOff>
      <xdr:row>27</xdr:row>
      <xdr:rowOff>96085</xdr:rowOff>
    </xdr:to>
    <xdr:pic>
      <xdr:nvPicPr>
        <xdr:cNvPr id="2" name="Picture 1">
          <a:extLst>
            <a:ext uri="{FF2B5EF4-FFF2-40B4-BE49-F238E27FC236}">
              <a16:creationId xmlns:a16="http://schemas.microsoft.com/office/drawing/2014/main" id="{073A6DD1-49EB-7C4A-AD1A-54552B1A0DC7}"/>
            </a:ext>
          </a:extLst>
        </xdr:cNvPr>
        <xdr:cNvPicPr>
          <a:picLocks noChangeAspect="1"/>
        </xdr:cNvPicPr>
      </xdr:nvPicPr>
      <xdr:blipFill>
        <a:blip xmlns:r="http://schemas.openxmlformats.org/officeDocument/2006/relationships" r:embed="rId1"/>
        <a:stretch>
          <a:fillRect/>
        </a:stretch>
      </xdr:blipFill>
      <xdr:spPr>
        <a:xfrm>
          <a:off x="0" y="688975"/>
          <a:ext cx="9396412" cy="5045910"/>
        </a:xfrm>
        <a:prstGeom prst="rect">
          <a:avLst/>
        </a:prstGeom>
      </xdr:spPr>
    </xdr:pic>
    <xdr:clientData/>
  </xdr:twoCellAnchor>
  <xdr:twoCellAnchor editAs="oneCell">
    <xdr:from>
      <xdr:col>0</xdr:col>
      <xdr:colOff>578972</xdr:colOff>
      <xdr:row>23</xdr:row>
      <xdr:rowOff>6736</xdr:rowOff>
    </xdr:from>
    <xdr:to>
      <xdr:col>9</xdr:col>
      <xdr:colOff>722079</xdr:colOff>
      <xdr:row>48</xdr:row>
      <xdr:rowOff>74893</xdr:rowOff>
    </xdr:to>
    <xdr:pic>
      <xdr:nvPicPr>
        <xdr:cNvPr id="3" name="Picture 2">
          <a:extLst>
            <a:ext uri="{FF2B5EF4-FFF2-40B4-BE49-F238E27FC236}">
              <a16:creationId xmlns:a16="http://schemas.microsoft.com/office/drawing/2014/main" id="{6B1C1A17-EF4E-1B4A-8583-AA2D1AE9DDAB}"/>
            </a:ext>
          </a:extLst>
        </xdr:cNvPr>
        <xdr:cNvPicPr>
          <a:picLocks noChangeAspect="1"/>
        </xdr:cNvPicPr>
      </xdr:nvPicPr>
      <xdr:blipFill>
        <a:blip xmlns:r="http://schemas.openxmlformats.org/officeDocument/2006/relationships" r:embed="rId2"/>
        <a:stretch>
          <a:fillRect/>
        </a:stretch>
      </xdr:blipFill>
      <xdr:spPr>
        <a:xfrm>
          <a:off x="578972" y="4657177"/>
          <a:ext cx="8950931" cy="4830657"/>
        </a:xfrm>
        <a:prstGeom prst="rect">
          <a:avLst/>
        </a:prstGeom>
      </xdr:spPr>
    </xdr:pic>
    <xdr:clientData/>
  </xdr:twoCellAnchor>
  <xdr:twoCellAnchor editAs="oneCell">
    <xdr:from>
      <xdr:col>0</xdr:col>
      <xdr:colOff>78442</xdr:colOff>
      <xdr:row>48</xdr:row>
      <xdr:rowOff>117643</xdr:rowOff>
    </xdr:from>
    <xdr:to>
      <xdr:col>9</xdr:col>
      <xdr:colOff>738631</xdr:colOff>
      <xdr:row>74</xdr:row>
      <xdr:rowOff>159773</xdr:rowOff>
    </xdr:to>
    <xdr:pic>
      <xdr:nvPicPr>
        <xdr:cNvPr id="4" name="Picture 3">
          <a:extLst>
            <a:ext uri="{FF2B5EF4-FFF2-40B4-BE49-F238E27FC236}">
              <a16:creationId xmlns:a16="http://schemas.microsoft.com/office/drawing/2014/main" id="{D169351A-7C56-4B4B-A670-3C8B263C7AB7}"/>
            </a:ext>
          </a:extLst>
        </xdr:cNvPr>
        <xdr:cNvPicPr>
          <a:picLocks noChangeAspect="1"/>
        </xdr:cNvPicPr>
      </xdr:nvPicPr>
      <xdr:blipFill>
        <a:blip xmlns:r="http://schemas.openxmlformats.org/officeDocument/2006/relationships" r:embed="rId3"/>
        <a:stretch>
          <a:fillRect/>
        </a:stretch>
      </xdr:blipFill>
      <xdr:spPr>
        <a:xfrm>
          <a:off x="78442" y="9530584"/>
          <a:ext cx="9468013" cy="4995130"/>
        </a:xfrm>
        <a:prstGeom prst="rect">
          <a:avLst/>
        </a:prstGeom>
      </xdr:spPr>
    </xdr:pic>
    <xdr:clientData/>
  </xdr:twoCellAnchor>
  <xdr:twoCellAnchor editAs="oneCell">
    <xdr:from>
      <xdr:col>16</xdr:col>
      <xdr:colOff>661146</xdr:colOff>
      <xdr:row>54</xdr:row>
      <xdr:rowOff>48622</xdr:rowOff>
    </xdr:from>
    <xdr:to>
      <xdr:col>23</xdr:col>
      <xdr:colOff>235322</xdr:colOff>
      <xdr:row>75</xdr:row>
      <xdr:rowOff>148373</xdr:rowOff>
    </xdr:to>
    <xdr:pic>
      <xdr:nvPicPr>
        <xdr:cNvPr id="5" name="Picture 4"/>
        <xdr:cNvPicPr>
          <a:picLocks noChangeAspect="1"/>
        </xdr:cNvPicPr>
      </xdr:nvPicPr>
      <xdr:blipFill>
        <a:blip xmlns:r="http://schemas.openxmlformats.org/officeDocument/2006/relationships" r:embed="rId4"/>
        <a:stretch>
          <a:fillRect/>
        </a:stretch>
      </xdr:blipFill>
      <xdr:spPr>
        <a:xfrm>
          <a:off x="15273617" y="10604563"/>
          <a:ext cx="5378823" cy="4100251"/>
        </a:xfrm>
        <a:prstGeom prst="rect">
          <a:avLst/>
        </a:prstGeom>
      </xdr:spPr>
    </xdr:pic>
    <xdr:clientData/>
  </xdr:twoCellAnchor>
  <xdr:twoCellAnchor editAs="oneCell">
    <xdr:from>
      <xdr:col>10</xdr:col>
      <xdr:colOff>0</xdr:colOff>
      <xdr:row>54</xdr:row>
      <xdr:rowOff>11206</xdr:rowOff>
    </xdr:from>
    <xdr:to>
      <xdr:col>16</xdr:col>
      <xdr:colOff>498266</xdr:colOff>
      <xdr:row>75</xdr:row>
      <xdr:rowOff>121077</xdr:rowOff>
    </xdr:to>
    <xdr:pic>
      <xdr:nvPicPr>
        <xdr:cNvPr id="6" name="Picture 5"/>
        <xdr:cNvPicPr>
          <a:picLocks noChangeAspect="1"/>
        </xdr:cNvPicPr>
      </xdr:nvPicPr>
      <xdr:blipFill>
        <a:blip xmlns:r="http://schemas.openxmlformats.org/officeDocument/2006/relationships" r:embed="rId5"/>
        <a:stretch>
          <a:fillRect/>
        </a:stretch>
      </xdr:blipFill>
      <xdr:spPr>
        <a:xfrm>
          <a:off x="9637059" y="10567147"/>
          <a:ext cx="5473678" cy="4110371"/>
        </a:xfrm>
        <a:prstGeom prst="rect">
          <a:avLst/>
        </a:prstGeom>
      </xdr:spPr>
    </xdr:pic>
    <xdr:clientData/>
  </xdr:twoCellAnchor>
  <xdr:twoCellAnchor editAs="oneCell">
    <xdr:from>
      <xdr:col>10</xdr:col>
      <xdr:colOff>0</xdr:colOff>
      <xdr:row>25</xdr:row>
      <xdr:rowOff>0</xdr:rowOff>
    </xdr:from>
    <xdr:to>
      <xdr:col>15</xdr:col>
      <xdr:colOff>615729</xdr:colOff>
      <xdr:row>44</xdr:row>
      <xdr:rowOff>180500</xdr:rowOff>
    </xdr:to>
    <xdr:pic>
      <xdr:nvPicPr>
        <xdr:cNvPr id="8" name="Picture 7"/>
        <xdr:cNvPicPr>
          <a:picLocks noChangeAspect="1"/>
        </xdr:cNvPicPr>
      </xdr:nvPicPr>
      <xdr:blipFill>
        <a:blip xmlns:r="http://schemas.openxmlformats.org/officeDocument/2006/relationships" r:embed="rId6"/>
        <a:stretch>
          <a:fillRect/>
        </a:stretch>
      </xdr:blipFill>
      <xdr:spPr>
        <a:xfrm>
          <a:off x="9637059" y="5031441"/>
          <a:ext cx="4761905" cy="3800000"/>
        </a:xfrm>
        <a:prstGeom prst="rect">
          <a:avLst/>
        </a:prstGeom>
      </xdr:spPr>
    </xdr:pic>
    <xdr:clientData/>
  </xdr:twoCellAnchor>
  <xdr:twoCellAnchor editAs="oneCell">
    <xdr:from>
      <xdr:col>15</xdr:col>
      <xdr:colOff>795618</xdr:colOff>
      <xdr:row>25</xdr:row>
      <xdr:rowOff>0</xdr:rowOff>
    </xdr:from>
    <xdr:to>
      <xdr:col>21</xdr:col>
      <xdr:colOff>822832</xdr:colOff>
      <xdr:row>44</xdr:row>
      <xdr:rowOff>140863</xdr:rowOff>
    </xdr:to>
    <xdr:pic>
      <xdr:nvPicPr>
        <xdr:cNvPr id="9" name="Picture 8"/>
        <xdr:cNvPicPr>
          <a:picLocks noChangeAspect="1"/>
        </xdr:cNvPicPr>
      </xdr:nvPicPr>
      <xdr:blipFill>
        <a:blip xmlns:r="http://schemas.openxmlformats.org/officeDocument/2006/relationships" r:embed="rId7"/>
        <a:stretch>
          <a:fillRect/>
        </a:stretch>
      </xdr:blipFill>
      <xdr:spPr>
        <a:xfrm>
          <a:off x="14578853" y="5031441"/>
          <a:ext cx="5002626" cy="3760363"/>
        </a:xfrm>
        <a:prstGeom prst="rect">
          <a:avLst/>
        </a:prstGeom>
      </xdr:spPr>
    </xdr:pic>
    <xdr:clientData/>
  </xdr:twoCellAnchor>
  <xdr:twoCellAnchor editAs="oneCell">
    <xdr:from>
      <xdr:col>15</xdr:col>
      <xdr:colOff>739588</xdr:colOff>
      <xdr:row>5</xdr:row>
      <xdr:rowOff>205540</xdr:rowOff>
    </xdr:from>
    <xdr:to>
      <xdr:col>21</xdr:col>
      <xdr:colOff>150479</xdr:colOff>
      <xdr:row>22</xdr:row>
      <xdr:rowOff>40010</xdr:rowOff>
    </xdr:to>
    <xdr:pic>
      <xdr:nvPicPr>
        <xdr:cNvPr id="10" name="Picture 9"/>
        <xdr:cNvPicPr>
          <a:picLocks noChangeAspect="1"/>
        </xdr:cNvPicPr>
      </xdr:nvPicPr>
      <xdr:blipFill>
        <a:blip xmlns:r="http://schemas.openxmlformats.org/officeDocument/2006/relationships" r:embed="rId7"/>
        <a:stretch>
          <a:fillRect/>
        </a:stretch>
      </xdr:blipFill>
      <xdr:spPr>
        <a:xfrm>
          <a:off x="14522823" y="1202864"/>
          <a:ext cx="4386303" cy="3297087"/>
        </a:xfrm>
        <a:prstGeom prst="rect">
          <a:avLst/>
        </a:prstGeom>
      </xdr:spPr>
    </xdr:pic>
    <xdr:clientData/>
  </xdr:twoCellAnchor>
  <xdr:twoCellAnchor editAs="oneCell">
    <xdr:from>
      <xdr:col>10</xdr:col>
      <xdr:colOff>0</xdr:colOff>
      <xdr:row>5</xdr:row>
      <xdr:rowOff>0</xdr:rowOff>
    </xdr:from>
    <xdr:to>
      <xdr:col>15</xdr:col>
      <xdr:colOff>593912</xdr:colOff>
      <xdr:row>21</xdr:row>
      <xdr:rowOff>48234</xdr:rowOff>
    </xdr:to>
    <xdr:pic>
      <xdr:nvPicPr>
        <xdr:cNvPr id="12" name="Picture 11"/>
        <xdr:cNvPicPr>
          <a:picLocks noChangeAspect="1"/>
        </xdr:cNvPicPr>
      </xdr:nvPicPr>
      <xdr:blipFill>
        <a:blip xmlns:r="http://schemas.openxmlformats.org/officeDocument/2006/relationships" r:embed="rId8"/>
        <a:stretch>
          <a:fillRect/>
        </a:stretch>
      </xdr:blipFill>
      <xdr:spPr>
        <a:xfrm>
          <a:off x="9637059" y="997324"/>
          <a:ext cx="4740088" cy="3320351"/>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328299</xdr:colOff>
      <xdr:row>4</xdr:row>
      <xdr:rowOff>201587</xdr:rowOff>
    </xdr:from>
    <xdr:to>
      <xdr:col>13</xdr:col>
      <xdr:colOff>697074</xdr:colOff>
      <xdr:row>37</xdr:row>
      <xdr:rowOff>155510</xdr:rowOff>
    </xdr:to>
    <xdr:pic>
      <xdr:nvPicPr>
        <xdr:cNvPr id="8" name="Picture 7">
          <a:extLst>
            <a:ext uri="{FF2B5EF4-FFF2-40B4-BE49-F238E27FC236}">
              <a16:creationId xmlns:a16="http://schemas.microsoft.com/office/drawing/2014/main" id="{1B417A89-B4E5-6644-BC31-5466BF7AAE0D}"/>
            </a:ext>
          </a:extLst>
        </xdr:cNvPr>
        <xdr:cNvPicPr>
          <a:picLocks noChangeAspect="1"/>
        </xdr:cNvPicPr>
      </xdr:nvPicPr>
      <xdr:blipFill>
        <a:blip xmlns:r="http://schemas.openxmlformats.org/officeDocument/2006/relationships" r:embed="rId1"/>
        <a:stretch>
          <a:fillRect/>
        </a:stretch>
      </xdr:blipFill>
      <xdr:spPr>
        <a:xfrm>
          <a:off x="328299" y="1030975"/>
          <a:ext cx="12291224" cy="6796372"/>
        </a:xfrm>
        <a:prstGeom prst="rect">
          <a:avLst/>
        </a:prstGeom>
      </xdr:spPr>
    </xdr:pic>
    <xdr:clientData/>
  </xdr:twoCellAnchor>
  <xdr:twoCellAnchor editAs="oneCell">
    <xdr:from>
      <xdr:col>18</xdr:col>
      <xdr:colOff>164152</xdr:colOff>
      <xdr:row>40</xdr:row>
      <xdr:rowOff>178259</xdr:rowOff>
    </xdr:from>
    <xdr:to>
      <xdr:col>33</xdr:col>
      <xdr:colOff>171102</xdr:colOff>
      <xdr:row>75</xdr:row>
      <xdr:rowOff>96474</xdr:rowOff>
    </xdr:to>
    <xdr:pic>
      <xdr:nvPicPr>
        <xdr:cNvPr id="9" name="Picture 8">
          <a:extLst>
            <a:ext uri="{FF2B5EF4-FFF2-40B4-BE49-F238E27FC236}">
              <a16:creationId xmlns:a16="http://schemas.microsoft.com/office/drawing/2014/main" id="{794034B3-2BC5-A93A-BAC9-4F29B5876346}"/>
            </a:ext>
          </a:extLst>
        </xdr:cNvPr>
        <xdr:cNvPicPr>
          <a:picLocks noChangeAspect="1"/>
        </xdr:cNvPicPr>
      </xdr:nvPicPr>
      <xdr:blipFill>
        <a:blip xmlns:r="http://schemas.openxmlformats.org/officeDocument/2006/relationships" r:embed="rId2"/>
        <a:stretch>
          <a:fillRect/>
        </a:stretch>
      </xdr:blipFill>
      <xdr:spPr>
        <a:xfrm>
          <a:off x="16003874" y="8644926"/>
          <a:ext cx="12177784" cy="7326548"/>
        </a:xfrm>
        <a:prstGeom prst="rect">
          <a:avLst/>
        </a:prstGeom>
      </xdr:spPr>
    </xdr:pic>
    <xdr:clientData/>
  </xdr:twoCellAnchor>
  <xdr:twoCellAnchor editAs="oneCell">
    <xdr:from>
      <xdr:col>17</xdr:col>
      <xdr:colOff>323260</xdr:colOff>
      <xdr:row>6</xdr:row>
      <xdr:rowOff>120233</xdr:rowOff>
    </xdr:from>
    <xdr:to>
      <xdr:col>32</xdr:col>
      <xdr:colOff>38157</xdr:colOff>
      <xdr:row>39</xdr:row>
      <xdr:rowOff>115373</xdr:rowOff>
    </xdr:to>
    <xdr:pic>
      <xdr:nvPicPr>
        <xdr:cNvPr id="11" name="Picture 10">
          <a:extLst>
            <a:ext uri="{FF2B5EF4-FFF2-40B4-BE49-F238E27FC236}">
              <a16:creationId xmlns:a16="http://schemas.microsoft.com/office/drawing/2014/main" id="{46E3643A-CA09-B59E-C10A-3F1F6F06497D}"/>
            </a:ext>
          </a:extLst>
        </xdr:cNvPr>
        <xdr:cNvPicPr>
          <a:picLocks noChangeAspect="1"/>
        </xdr:cNvPicPr>
      </xdr:nvPicPr>
      <xdr:blipFill>
        <a:blip xmlns:r="http://schemas.openxmlformats.org/officeDocument/2006/relationships" r:embed="rId3"/>
        <a:stretch>
          <a:fillRect/>
        </a:stretch>
      </xdr:blipFill>
      <xdr:spPr>
        <a:xfrm>
          <a:off x="15351593" y="1390233"/>
          <a:ext cx="11885731" cy="6980140"/>
        </a:xfrm>
        <a:prstGeom prst="rect">
          <a:avLst/>
        </a:prstGeom>
      </xdr:spPr>
    </xdr:pic>
    <xdr:clientData/>
  </xdr:twoCellAnchor>
  <xdr:twoCellAnchor editAs="oneCell">
    <xdr:from>
      <xdr:col>22</xdr:col>
      <xdr:colOff>0</xdr:colOff>
      <xdr:row>80</xdr:row>
      <xdr:rowOff>0</xdr:rowOff>
    </xdr:from>
    <xdr:to>
      <xdr:col>22</xdr:col>
      <xdr:colOff>304800</xdr:colOff>
      <xdr:row>81</xdr:row>
      <xdr:rowOff>104775</xdr:rowOff>
    </xdr:to>
    <xdr:sp macro="" textlink="">
      <xdr:nvSpPr>
        <xdr:cNvPr id="3073" name="AutoShape 1" descr="https://previews.dropbox.com/p/thumb/ACDqKVZdez8Vp5qp51T7DgsF1ULVDMqTWnmqxML9uVZ7V8GrqjVAAT1xkf19IexpQtzVsUgXTxdLWQjgG5qy2YJEUnMq2LRKl6G7DMPtunHE9_AUxR_Ho9EPwQlCxDFdMJiBw_Uo_cEZa9oAUi-MvBKCRcfaRZ2XP87LPAoFv0_LyLfJvp-dHGlSpikfu5tLRID2AEv7R5WFkSfGh9hNNIz8YUgM6vIKUDj6r7RO3txrOpT_AzfMYk6rVZ2y4kK6tx7hIfn7Nf2AANhHzYLTTg-uFESq2bLpItcGvTPsJOl2aejtFCm_rhpWsiGwyGkntSM/p"/>
        <xdr:cNvSpPr>
          <a:spLocks noChangeAspect="1" noChangeArrowheads="1"/>
        </xdr:cNvSpPr>
      </xdr:nvSpPr>
      <xdr:spPr bwMode="auto">
        <a:xfrm>
          <a:off x="19564350" y="161258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0</xdr:col>
      <xdr:colOff>144945</xdr:colOff>
      <xdr:row>38</xdr:row>
      <xdr:rowOff>124239</xdr:rowOff>
    </xdr:from>
    <xdr:to>
      <xdr:col>14</xdr:col>
      <xdr:colOff>306771</xdr:colOff>
      <xdr:row>73</xdr:row>
      <xdr:rowOff>144945</xdr:rowOff>
    </xdr:to>
    <xdr:pic>
      <xdr:nvPicPr>
        <xdr:cNvPr id="4" name="Picture 3"/>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44945" y="7992717"/>
          <a:ext cx="12917043" cy="7267989"/>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5</xdr:row>
      <xdr:rowOff>115454</xdr:rowOff>
    </xdr:from>
    <xdr:to>
      <xdr:col>14</xdr:col>
      <xdr:colOff>765421</xdr:colOff>
      <xdr:row>38</xdr:row>
      <xdr:rowOff>76969</xdr:rowOff>
    </xdr:to>
    <xdr:pic>
      <xdr:nvPicPr>
        <xdr:cNvPr id="52" name="Picture 51">
          <a:extLst>
            <a:ext uri="{FF2B5EF4-FFF2-40B4-BE49-F238E27FC236}">
              <a16:creationId xmlns:a16="http://schemas.microsoft.com/office/drawing/2014/main" id="{41745E14-58D7-62A2-33E3-F9BFD3361165}"/>
            </a:ext>
          </a:extLst>
        </xdr:cNvPr>
        <xdr:cNvPicPr>
          <a:picLocks noChangeAspect="1"/>
        </xdr:cNvPicPr>
      </xdr:nvPicPr>
      <xdr:blipFill>
        <a:blip xmlns:r="http://schemas.openxmlformats.org/officeDocument/2006/relationships" r:embed="rId1"/>
        <a:stretch>
          <a:fillRect/>
        </a:stretch>
      </xdr:blipFill>
      <xdr:spPr>
        <a:xfrm>
          <a:off x="0" y="1173787"/>
          <a:ext cx="12349360" cy="6946515"/>
        </a:xfrm>
        <a:prstGeom prst="rect">
          <a:avLst/>
        </a:prstGeom>
      </xdr:spPr>
    </xdr:pic>
    <xdr:clientData/>
  </xdr:twoCellAnchor>
  <xdr:twoCellAnchor editAs="oneCell">
    <xdr:from>
      <xdr:col>0</xdr:col>
      <xdr:colOff>0</xdr:colOff>
      <xdr:row>39</xdr:row>
      <xdr:rowOff>192424</xdr:rowOff>
    </xdr:from>
    <xdr:to>
      <xdr:col>14</xdr:col>
      <xdr:colOff>765421</xdr:colOff>
      <xdr:row>72</xdr:row>
      <xdr:rowOff>153939</xdr:rowOff>
    </xdr:to>
    <xdr:pic>
      <xdr:nvPicPr>
        <xdr:cNvPr id="53" name="Picture 52">
          <a:extLst>
            <a:ext uri="{FF2B5EF4-FFF2-40B4-BE49-F238E27FC236}">
              <a16:creationId xmlns:a16="http://schemas.microsoft.com/office/drawing/2014/main" id="{F8C58D48-522C-1C4C-F42A-6A45FE1A67C6}"/>
            </a:ext>
          </a:extLst>
        </xdr:cNvPr>
        <xdr:cNvPicPr>
          <a:picLocks noChangeAspect="1"/>
        </xdr:cNvPicPr>
      </xdr:nvPicPr>
      <xdr:blipFill>
        <a:blip xmlns:r="http://schemas.openxmlformats.org/officeDocument/2006/relationships" r:embed="rId2"/>
        <a:stretch>
          <a:fillRect/>
        </a:stretch>
      </xdr:blipFill>
      <xdr:spPr>
        <a:xfrm>
          <a:off x="0" y="8447424"/>
          <a:ext cx="12349360" cy="694651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0</xdr:col>
      <xdr:colOff>586154</xdr:colOff>
      <xdr:row>4</xdr:row>
      <xdr:rowOff>161925</xdr:rowOff>
    </xdr:from>
    <xdr:to>
      <xdr:col>13</xdr:col>
      <xdr:colOff>370254</xdr:colOff>
      <xdr:row>11</xdr:row>
      <xdr:rowOff>65088</xdr:rowOff>
    </xdr:to>
    <xdr:sp macro="" textlink="">
      <xdr:nvSpPr>
        <xdr:cNvPr id="2" name="Title 1">
          <a:extLst>
            <a:ext uri="{FF2B5EF4-FFF2-40B4-BE49-F238E27FC236}">
              <a16:creationId xmlns:a16="http://schemas.microsoft.com/office/drawing/2014/main" id="{00000000-0008-0000-1000-000002000000}"/>
            </a:ext>
          </a:extLst>
        </xdr:cNvPr>
        <xdr:cNvSpPr>
          <a:spLocks noGrp="1"/>
        </xdr:cNvSpPr>
      </xdr:nvSpPr>
      <xdr:spPr>
        <a:xfrm>
          <a:off x="586154" y="974725"/>
          <a:ext cx="10515600" cy="1325563"/>
        </a:xfrm>
        <a:prstGeom prst="rect">
          <a:avLst/>
        </a:prstGeom>
      </xdr:spPr>
      <xdr:txBody>
        <a:bodyPr vert="horz" wrap="square" lIns="91440" tIns="45720" rIns="91440" bIns="45720" rtlCol="0" anchor="ctr">
          <a:normAutofit/>
        </a:bodyPr>
        <a:lstStyle>
          <a:lvl1pPr algn="l" defTabSz="914400" rtl="0" eaLnBrk="1" latinLnBrk="0" hangingPunct="1">
            <a:lnSpc>
              <a:spcPct val="90000"/>
            </a:lnSpc>
            <a:spcBef>
              <a:spcPct val="0"/>
            </a:spcBef>
            <a:buNone/>
            <a:defRPr sz="4400" kern="1200">
              <a:solidFill>
                <a:schemeClr val="tx1"/>
              </a:solidFill>
              <a:latin typeface="+mj-lt"/>
              <a:ea typeface="+mj-ea"/>
              <a:cs typeface="+mj-cs"/>
            </a:defRPr>
          </a:lvl1pPr>
        </a:lstStyle>
        <a:p>
          <a:r>
            <a:rPr lang="en-US"/>
            <a:t> </a:t>
          </a:r>
        </a:p>
      </xdr:txBody>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3</xdr:row>
      <xdr:rowOff>165100</xdr:rowOff>
    </xdr:from>
    <xdr:to>
      <xdr:col>11</xdr:col>
      <xdr:colOff>235234</xdr:colOff>
      <xdr:row>27</xdr:row>
      <xdr:rowOff>63500</xdr:rowOff>
    </xdr:to>
    <xdr:pic>
      <xdr:nvPicPr>
        <xdr:cNvPr id="4" name="Picture 3">
          <a:extLst>
            <a:ext uri="{FF2B5EF4-FFF2-40B4-BE49-F238E27FC236}">
              <a16:creationId xmlns:a16="http://schemas.microsoft.com/office/drawing/2014/main" id="{4B932649-C6E4-DA46-B5C2-F9529AA7E49A}"/>
            </a:ext>
          </a:extLst>
        </xdr:cNvPr>
        <xdr:cNvPicPr>
          <a:picLocks noChangeAspect="1"/>
        </xdr:cNvPicPr>
      </xdr:nvPicPr>
      <xdr:blipFill>
        <a:blip xmlns:r="http://schemas.openxmlformats.org/officeDocument/2006/relationships" r:embed="rId1"/>
        <a:stretch>
          <a:fillRect/>
        </a:stretch>
      </xdr:blipFill>
      <xdr:spPr>
        <a:xfrm>
          <a:off x="825500" y="774700"/>
          <a:ext cx="8490234" cy="4775200"/>
        </a:xfrm>
        <a:prstGeom prst="rect">
          <a:avLst/>
        </a:prstGeom>
      </xdr:spPr>
    </xdr:pic>
    <xdr:clientData/>
  </xdr:twoCellAnchor>
  <xdr:twoCellAnchor editAs="oneCell">
    <xdr:from>
      <xdr:col>11</xdr:col>
      <xdr:colOff>558800</xdr:colOff>
      <xdr:row>3</xdr:row>
      <xdr:rowOff>127000</xdr:rowOff>
    </xdr:from>
    <xdr:to>
      <xdr:col>22</xdr:col>
      <xdr:colOff>149178</xdr:colOff>
      <xdr:row>27</xdr:row>
      <xdr:rowOff>127000</xdr:rowOff>
    </xdr:to>
    <xdr:pic>
      <xdr:nvPicPr>
        <xdr:cNvPr id="5" name="Picture 4">
          <a:extLst>
            <a:ext uri="{FF2B5EF4-FFF2-40B4-BE49-F238E27FC236}">
              <a16:creationId xmlns:a16="http://schemas.microsoft.com/office/drawing/2014/main" id="{9EF77B0B-4BCD-524C-B689-A28859F89A4D}"/>
            </a:ext>
          </a:extLst>
        </xdr:cNvPr>
        <xdr:cNvPicPr>
          <a:picLocks noChangeAspect="1"/>
        </xdr:cNvPicPr>
      </xdr:nvPicPr>
      <xdr:blipFill>
        <a:blip xmlns:r="http://schemas.openxmlformats.org/officeDocument/2006/relationships" r:embed="rId2"/>
        <a:stretch>
          <a:fillRect/>
        </a:stretch>
      </xdr:blipFill>
      <xdr:spPr>
        <a:xfrm>
          <a:off x="9639300" y="736600"/>
          <a:ext cx="8670878" cy="4876800"/>
        </a:xfrm>
        <a:prstGeom prst="rect">
          <a:avLst/>
        </a:prstGeom>
      </xdr:spPr>
    </xdr:pic>
    <xdr:clientData/>
  </xdr:twoCellAnchor>
  <xdr:twoCellAnchor editAs="oneCell">
    <xdr:from>
      <xdr:col>1</xdr:col>
      <xdr:colOff>808182</xdr:colOff>
      <xdr:row>30</xdr:row>
      <xdr:rowOff>57726</xdr:rowOff>
    </xdr:from>
    <xdr:to>
      <xdr:col>7</xdr:col>
      <xdr:colOff>216477</xdr:colOff>
      <xdr:row>48</xdr:row>
      <xdr:rowOff>196979</xdr:rowOff>
    </xdr:to>
    <xdr:pic>
      <xdr:nvPicPr>
        <xdr:cNvPr id="2" name="Picture 1"/>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645227" y="6119090"/>
          <a:ext cx="4430568" cy="3776071"/>
        </a:xfrm>
        <a:prstGeom prst="rect">
          <a:avLst/>
        </a:prstGeom>
      </xdr:spPr>
    </xdr:pic>
    <xdr:clientData/>
  </xdr:twoCellAnchor>
  <xdr:twoCellAnchor editAs="oneCell">
    <xdr:from>
      <xdr:col>15</xdr:col>
      <xdr:colOff>21441</xdr:colOff>
      <xdr:row>30</xdr:row>
      <xdr:rowOff>198290</xdr:rowOff>
    </xdr:from>
    <xdr:to>
      <xdr:col>21</xdr:col>
      <xdr:colOff>283567</xdr:colOff>
      <xdr:row>48</xdr:row>
      <xdr:rowOff>155862</xdr:rowOff>
    </xdr:to>
    <xdr:pic>
      <xdr:nvPicPr>
        <xdr:cNvPr id="3" name="Picture 2"/>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2577123" y="6259654"/>
          <a:ext cx="5284399" cy="3594390"/>
        </a:xfrm>
        <a:prstGeom prst="rect">
          <a:avLst/>
        </a:prstGeom>
      </xdr:spPr>
    </xdr:pic>
    <xdr:clientData/>
  </xdr:twoCellAnchor>
  <xdr:twoCellAnchor editAs="oneCell">
    <xdr:from>
      <xdr:col>7</xdr:col>
      <xdr:colOff>533977</xdr:colOff>
      <xdr:row>30</xdr:row>
      <xdr:rowOff>72158</xdr:rowOff>
    </xdr:from>
    <xdr:to>
      <xdr:col>14</xdr:col>
      <xdr:colOff>598468</xdr:colOff>
      <xdr:row>49</xdr:row>
      <xdr:rowOff>99962</xdr:rowOff>
    </xdr:to>
    <xdr:pic>
      <xdr:nvPicPr>
        <xdr:cNvPr id="6" name="Picture 5"/>
        <xdr:cNvPicPr>
          <a:picLocks noChangeAspect="1"/>
        </xdr:cNvPicPr>
      </xdr:nvPicPr>
      <xdr:blipFill>
        <a:blip xmlns:r="http://schemas.openxmlformats.org/officeDocument/2006/relationships" r:embed="rId5"/>
        <a:stretch>
          <a:fillRect/>
        </a:stretch>
      </xdr:blipFill>
      <xdr:spPr>
        <a:xfrm>
          <a:off x="6393295" y="6133522"/>
          <a:ext cx="5923809" cy="3866667"/>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10</xdr:col>
      <xdr:colOff>270220</xdr:colOff>
      <xdr:row>3</xdr:row>
      <xdr:rowOff>159898</xdr:rowOff>
    </xdr:from>
    <xdr:to>
      <xdr:col>21</xdr:col>
      <xdr:colOff>582076</xdr:colOff>
      <xdr:row>29</xdr:row>
      <xdr:rowOff>159898</xdr:rowOff>
    </xdr:to>
    <xdr:pic>
      <xdr:nvPicPr>
        <xdr:cNvPr id="2" name="Picture 1">
          <a:extLst>
            <a:ext uri="{FF2B5EF4-FFF2-40B4-BE49-F238E27FC236}">
              <a16:creationId xmlns:a16="http://schemas.microsoft.com/office/drawing/2014/main" id="{2E39F4DA-AECF-344B-9F70-8850BE3A918B}"/>
            </a:ext>
          </a:extLst>
        </xdr:cNvPr>
        <xdr:cNvPicPr>
          <a:picLocks noChangeAspect="1"/>
        </xdr:cNvPicPr>
      </xdr:nvPicPr>
      <xdr:blipFill>
        <a:blip xmlns:r="http://schemas.openxmlformats.org/officeDocument/2006/relationships" r:embed="rId1"/>
        <a:stretch>
          <a:fillRect/>
        </a:stretch>
      </xdr:blipFill>
      <xdr:spPr>
        <a:xfrm>
          <a:off x="8525220" y="769498"/>
          <a:ext cx="9392356" cy="5283200"/>
        </a:xfrm>
        <a:prstGeom prst="rect">
          <a:avLst/>
        </a:prstGeom>
      </xdr:spPr>
    </xdr:pic>
    <xdr:clientData/>
  </xdr:twoCellAnchor>
  <xdr:twoCellAnchor editAs="oneCell">
    <xdr:from>
      <xdr:col>22</xdr:col>
      <xdr:colOff>12700</xdr:colOff>
      <xdr:row>33</xdr:row>
      <xdr:rowOff>76200</xdr:rowOff>
    </xdr:from>
    <xdr:to>
      <xdr:col>28</xdr:col>
      <xdr:colOff>409575</xdr:colOff>
      <xdr:row>55</xdr:row>
      <xdr:rowOff>165100</xdr:rowOff>
    </xdr:to>
    <xdr:pic>
      <xdr:nvPicPr>
        <xdr:cNvPr id="3" name="Picture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8173700" y="6362700"/>
          <a:ext cx="5349875" cy="4279900"/>
        </a:xfrm>
        <a:prstGeom prst="rect">
          <a:avLst/>
        </a:prstGeom>
      </xdr:spPr>
    </xdr:pic>
    <xdr:clientData/>
  </xdr:twoCellAnchor>
  <xdr:twoCellAnchor editAs="oneCell">
    <xdr:from>
      <xdr:col>11</xdr:col>
      <xdr:colOff>111900</xdr:colOff>
      <xdr:row>33</xdr:row>
      <xdr:rowOff>150000</xdr:rowOff>
    </xdr:from>
    <xdr:to>
      <xdr:col>16</xdr:col>
      <xdr:colOff>83150</xdr:colOff>
      <xdr:row>51</xdr:row>
      <xdr:rowOff>0</xdr:rowOff>
    </xdr:to>
    <xdr:pic>
      <xdr:nvPicPr>
        <xdr:cNvPr id="4" name="Picture 3"/>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192400" y="6436500"/>
          <a:ext cx="4098750" cy="3279000"/>
        </a:xfrm>
        <a:prstGeom prst="rect">
          <a:avLst/>
        </a:prstGeom>
      </xdr:spPr>
    </xdr:pic>
    <xdr:clientData/>
  </xdr:twoCellAnchor>
  <xdr:twoCellAnchor editAs="oneCell">
    <xdr:from>
      <xdr:col>15</xdr:col>
      <xdr:colOff>820699</xdr:colOff>
      <xdr:row>33</xdr:row>
      <xdr:rowOff>134900</xdr:rowOff>
    </xdr:from>
    <xdr:to>
      <xdr:col>22</xdr:col>
      <xdr:colOff>429824</xdr:colOff>
      <xdr:row>56</xdr:row>
      <xdr:rowOff>63500</xdr:rowOff>
    </xdr:to>
    <xdr:pic>
      <xdr:nvPicPr>
        <xdr:cNvPr id="5" name="Picture 4"/>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3203199" y="6421400"/>
          <a:ext cx="5387625" cy="4310100"/>
        </a:xfrm>
        <a:prstGeom prst="rect">
          <a:avLst/>
        </a:prstGeom>
      </xdr:spPr>
    </xdr:pic>
    <xdr:clientData/>
  </xdr:twoCellAnchor>
  <xdr:twoCellAnchor editAs="oneCell">
    <xdr:from>
      <xdr:col>6</xdr:col>
      <xdr:colOff>386500</xdr:colOff>
      <xdr:row>33</xdr:row>
      <xdr:rowOff>56300</xdr:rowOff>
    </xdr:from>
    <xdr:to>
      <xdr:col>11</xdr:col>
      <xdr:colOff>203200</xdr:colOff>
      <xdr:row>49</xdr:row>
      <xdr:rowOff>163660</xdr:rowOff>
    </xdr:to>
    <xdr:pic>
      <xdr:nvPicPr>
        <xdr:cNvPr id="6" name="Picture 5"/>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5339500" y="6342800"/>
          <a:ext cx="3944200" cy="315536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0</xdr:col>
      <xdr:colOff>203200</xdr:colOff>
      <xdr:row>3</xdr:row>
      <xdr:rowOff>177800</xdr:rowOff>
    </xdr:from>
    <xdr:ext cx="8636000" cy="4857183"/>
    <xdr:pic>
      <xdr:nvPicPr>
        <xdr:cNvPr id="2" name="Picture 1">
          <a:extLst>
            <a:ext uri="{FF2B5EF4-FFF2-40B4-BE49-F238E27FC236}">
              <a16:creationId xmlns:a16="http://schemas.microsoft.com/office/drawing/2014/main" id="{7583B27B-6C74-604C-B0F8-E1CD441804E4}"/>
            </a:ext>
          </a:extLst>
        </xdr:cNvPr>
        <xdr:cNvPicPr>
          <a:picLocks noChangeAspect="1"/>
        </xdr:cNvPicPr>
      </xdr:nvPicPr>
      <xdr:blipFill>
        <a:blip xmlns:r="http://schemas.openxmlformats.org/officeDocument/2006/relationships" r:embed="rId1"/>
        <a:stretch>
          <a:fillRect/>
        </a:stretch>
      </xdr:blipFill>
      <xdr:spPr>
        <a:xfrm>
          <a:off x="203200" y="787400"/>
          <a:ext cx="8636000" cy="4857183"/>
        </a:xfrm>
        <a:prstGeom prst="rect">
          <a:avLst/>
        </a:prstGeom>
      </xdr:spPr>
    </xdr:pic>
    <xdr:clientData/>
  </xdr:oneCellAnchor>
  <xdr:oneCellAnchor>
    <xdr:from>
      <xdr:col>0</xdr:col>
      <xdr:colOff>0</xdr:colOff>
      <xdr:row>28</xdr:row>
      <xdr:rowOff>114300</xdr:rowOff>
    </xdr:from>
    <xdr:ext cx="9009584" cy="5067300"/>
    <xdr:pic>
      <xdr:nvPicPr>
        <xdr:cNvPr id="3" name="Picture 2">
          <a:extLst>
            <a:ext uri="{FF2B5EF4-FFF2-40B4-BE49-F238E27FC236}">
              <a16:creationId xmlns:a16="http://schemas.microsoft.com/office/drawing/2014/main" id="{DB4180FB-D127-5E48-8609-5694C794068A}"/>
            </a:ext>
          </a:extLst>
        </xdr:cNvPr>
        <xdr:cNvPicPr>
          <a:picLocks noChangeAspect="1"/>
        </xdr:cNvPicPr>
      </xdr:nvPicPr>
      <xdr:blipFill>
        <a:blip xmlns:r="http://schemas.openxmlformats.org/officeDocument/2006/relationships" r:embed="rId2"/>
        <a:stretch>
          <a:fillRect/>
        </a:stretch>
      </xdr:blipFill>
      <xdr:spPr>
        <a:xfrm>
          <a:off x="0" y="5803900"/>
          <a:ext cx="9009584" cy="5067300"/>
        </a:xfrm>
        <a:prstGeom prst="rect">
          <a:avLst/>
        </a:prstGeom>
      </xdr:spPr>
    </xdr:pic>
    <xdr:clientData/>
  </xdr:oneCellAnchor>
  <xdr:oneCellAnchor>
    <xdr:from>
      <xdr:col>0</xdr:col>
      <xdr:colOff>0</xdr:colOff>
      <xdr:row>54</xdr:row>
      <xdr:rowOff>165100</xdr:rowOff>
    </xdr:from>
    <xdr:ext cx="9054744" cy="5092700"/>
    <xdr:pic>
      <xdr:nvPicPr>
        <xdr:cNvPr id="4" name="Picture 3">
          <a:extLst>
            <a:ext uri="{FF2B5EF4-FFF2-40B4-BE49-F238E27FC236}">
              <a16:creationId xmlns:a16="http://schemas.microsoft.com/office/drawing/2014/main" id="{A316C9FC-914F-EF4C-BC54-5B5F0810F131}"/>
            </a:ext>
          </a:extLst>
        </xdr:cNvPr>
        <xdr:cNvPicPr>
          <a:picLocks noChangeAspect="1"/>
        </xdr:cNvPicPr>
      </xdr:nvPicPr>
      <xdr:blipFill>
        <a:blip xmlns:r="http://schemas.openxmlformats.org/officeDocument/2006/relationships" r:embed="rId3"/>
        <a:stretch>
          <a:fillRect/>
        </a:stretch>
      </xdr:blipFill>
      <xdr:spPr>
        <a:xfrm>
          <a:off x="0" y="11137900"/>
          <a:ext cx="9054744" cy="5092700"/>
        </a:xfrm>
        <a:prstGeom prst="rect">
          <a:avLst/>
        </a:prstGeom>
      </xdr:spPr>
    </xdr:pic>
    <xdr:clientData/>
  </xdr:oneCellAnchor>
  <xdr:twoCellAnchor editAs="oneCell">
    <xdr:from>
      <xdr:col>11</xdr:col>
      <xdr:colOff>622789</xdr:colOff>
      <xdr:row>55</xdr:row>
      <xdr:rowOff>36636</xdr:rowOff>
    </xdr:from>
    <xdr:to>
      <xdr:col>23</xdr:col>
      <xdr:colOff>732692</xdr:colOff>
      <xdr:row>83</xdr:row>
      <xdr:rowOff>150329</xdr:rowOff>
    </xdr:to>
    <xdr:pic>
      <xdr:nvPicPr>
        <xdr:cNvPr id="8" name="Picture 7" descr="Voorbeeld van afbeelding"/>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9891347" y="10111155"/>
          <a:ext cx="10221057" cy="52425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0</xdr:colOff>
      <xdr:row>6</xdr:row>
      <xdr:rowOff>109482</xdr:rowOff>
    </xdr:from>
    <xdr:to>
      <xdr:col>12</xdr:col>
      <xdr:colOff>734753</xdr:colOff>
      <xdr:row>38</xdr:row>
      <xdr:rowOff>153276</xdr:rowOff>
    </xdr:to>
    <xdr:pic>
      <xdr:nvPicPr>
        <xdr:cNvPr id="4" name="Picture 3">
          <a:extLst>
            <a:ext uri="{FF2B5EF4-FFF2-40B4-BE49-F238E27FC236}">
              <a16:creationId xmlns:a16="http://schemas.microsoft.com/office/drawing/2014/main" id="{A2801D90-31A2-4F9A-2C61-A57E37F4259E}"/>
            </a:ext>
          </a:extLst>
        </xdr:cNvPr>
        <xdr:cNvPicPr>
          <a:picLocks noChangeAspect="1"/>
        </xdr:cNvPicPr>
      </xdr:nvPicPr>
      <xdr:blipFill>
        <a:blip xmlns:r="http://schemas.openxmlformats.org/officeDocument/2006/relationships" r:embed="rId1"/>
        <a:stretch>
          <a:fillRect/>
        </a:stretch>
      </xdr:blipFill>
      <xdr:spPr>
        <a:xfrm>
          <a:off x="0" y="1313792"/>
          <a:ext cx="11288891" cy="6350001"/>
        </a:xfrm>
        <a:prstGeom prst="rect">
          <a:avLst/>
        </a:prstGeom>
      </xdr:spPr>
    </xdr:pic>
    <xdr:clientData/>
  </xdr:twoCellAnchor>
  <xdr:twoCellAnchor editAs="oneCell">
    <xdr:from>
      <xdr:col>0</xdr:col>
      <xdr:colOff>1</xdr:colOff>
      <xdr:row>46</xdr:row>
      <xdr:rowOff>175174</xdr:rowOff>
    </xdr:from>
    <xdr:to>
      <xdr:col>13</xdr:col>
      <xdr:colOff>408736</xdr:colOff>
      <xdr:row>80</xdr:row>
      <xdr:rowOff>109484</xdr:rowOff>
    </xdr:to>
    <xdr:pic>
      <xdr:nvPicPr>
        <xdr:cNvPr id="5" name="Picture 4">
          <a:extLst>
            <a:ext uri="{FF2B5EF4-FFF2-40B4-BE49-F238E27FC236}">
              <a16:creationId xmlns:a16="http://schemas.microsoft.com/office/drawing/2014/main" id="{12621F95-97C2-735A-E2BF-E2C8A6696669}"/>
            </a:ext>
          </a:extLst>
        </xdr:cNvPr>
        <xdr:cNvPicPr>
          <a:picLocks noChangeAspect="1"/>
        </xdr:cNvPicPr>
      </xdr:nvPicPr>
      <xdr:blipFill>
        <a:blip xmlns:r="http://schemas.openxmlformats.org/officeDocument/2006/relationships" r:embed="rId2"/>
        <a:stretch>
          <a:fillRect/>
        </a:stretch>
      </xdr:blipFill>
      <xdr:spPr>
        <a:xfrm>
          <a:off x="1" y="9262243"/>
          <a:ext cx="11794942" cy="6634655"/>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651711</xdr:colOff>
      <xdr:row>47</xdr:row>
      <xdr:rowOff>12987</xdr:rowOff>
    </xdr:from>
    <xdr:to>
      <xdr:col>19</xdr:col>
      <xdr:colOff>602349</xdr:colOff>
      <xdr:row>93</xdr:row>
      <xdr:rowOff>147825</xdr:rowOff>
    </xdr:to>
    <xdr:pic>
      <xdr:nvPicPr>
        <xdr:cNvPr id="3" name="Picture 2">
          <a:extLst>
            <a:ext uri="{FF2B5EF4-FFF2-40B4-BE49-F238E27FC236}">
              <a16:creationId xmlns:a16="http://schemas.microsoft.com/office/drawing/2014/main" id="{B82E562D-E12A-DC44-FDD1-21CDE11F3E50}"/>
            </a:ext>
          </a:extLst>
        </xdr:cNvPr>
        <xdr:cNvPicPr>
          <a:picLocks noChangeAspect="1"/>
        </xdr:cNvPicPr>
      </xdr:nvPicPr>
      <xdr:blipFill>
        <a:blip xmlns:r="http://schemas.openxmlformats.org/officeDocument/2006/relationships" r:embed="rId1"/>
        <a:stretch>
          <a:fillRect/>
        </a:stretch>
      </xdr:blipFill>
      <xdr:spPr>
        <a:xfrm>
          <a:off x="651711" y="9437724"/>
          <a:ext cx="16694585" cy="9359048"/>
        </a:xfrm>
        <a:prstGeom prst="rect">
          <a:avLst/>
        </a:prstGeom>
      </xdr:spPr>
    </xdr:pic>
    <xdr:clientData/>
  </xdr:twoCellAnchor>
  <xdr:twoCellAnchor editAs="oneCell">
    <xdr:from>
      <xdr:col>13</xdr:col>
      <xdr:colOff>651710</xdr:colOff>
      <xdr:row>7</xdr:row>
      <xdr:rowOff>150397</xdr:rowOff>
    </xdr:from>
    <xdr:to>
      <xdr:col>27</xdr:col>
      <xdr:colOff>373581</xdr:colOff>
      <xdr:row>40</xdr:row>
      <xdr:rowOff>0</xdr:rowOff>
    </xdr:to>
    <xdr:pic>
      <xdr:nvPicPr>
        <xdr:cNvPr id="4" name="Picture 3" descr="Voorbeeld van afbeelding"/>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2282236" y="1554081"/>
          <a:ext cx="11653187" cy="646697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7</xdr:row>
      <xdr:rowOff>150396</xdr:rowOff>
    </xdr:from>
    <xdr:to>
      <xdr:col>12</xdr:col>
      <xdr:colOff>332893</xdr:colOff>
      <xdr:row>38</xdr:row>
      <xdr:rowOff>100264</xdr:rowOff>
    </xdr:to>
    <xdr:pic>
      <xdr:nvPicPr>
        <xdr:cNvPr id="5" name="Picture 4" descr="Voorbeeld van afbeelding"/>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0" y="1554080"/>
          <a:ext cx="11111182" cy="616618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29</xdr:col>
      <xdr:colOff>100263</xdr:colOff>
      <xdr:row>6</xdr:row>
      <xdr:rowOff>150396</xdr:rowOff>
    </xdr:from>
    <xdr:to>
      <xdr:col>42</xdr:col>
      <xdr:colOff>802105</xdr:colOff>
      <xdr:row>39</xdr:row>
      <xdr:rowOff>70886</xdr:rowOff>
    </xdr:to>
    <xdr:pic>
      <xdr:nvPicPr>
        <xdr:cNvPr id="6" name="Picture 5" descr="Voorbeeld van afbeelding"/>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5366579" y="1353554"/>
          <a:ext cx="11780921" cy="653785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11.xml><?xml version="1.0" encoding="utf-8"?>
<xdr:wsDr xmlns:xdr="http://schemas.openxmlformats.org/drawingml/2006/spreadsheetDrawing" xmlns:a="http://schemas.openxmlformats.org/drawingml/2006/main">
  <xdr:oneCellAnchor>
    <xdr:from>
      <xdr:col>0</xdr:col>
      <xdr:colOff>0</xdr:colOff>
      <xdr:row>4</xdr:row>
      <xdr:rowOff>190500</xdr:rowOff>
    </xdr:from>
    <xdr:ext cx="9438612" cy="5308600"/>
    <xdr:pic>
      <xdr:nvPicPr>
        <xdr:cNvPr id="2" name="Picture 1">
          <a:extLst>
            <a:ext uri="{FF2B5EF4-FFF2-40B4-BE49-F238E27FC236}">
              <a16:creationId xmlns:a16="http://schemas.microsoft.com/office/drawing/2014/main" id="{2B94444D-E1EB-3440-92A6-895F74C7E641}"/>
            </a:ext>
          </a:extLst>
        </xdr:cNvPr>
        <xdr:cNvPicPr>
          <a:picLocks noChangeAspect="1"/>
        </xdr:cNvPicPr>
      </xdr:nvPicPr>
      <xdr:blipFill>
        <a:blip xmlns:r="http://schemas.openxmlformats.org/officeDocument/2006/relationships" r:embed="rId1"/>
        <a:stretch>
          <a:fillRect/>
        </a:stretch>
      </xdr:blipFill>
      <xdr:spPr>
        <a:xfrm>
          <a:off x="0" y="1003300"/>
          <a:ext cx="9438612" cy="5308600"/>
        </a:xfrm>
        <a:prstGeom prst="rect">
          <a:avLst/>
        </a:prstGeom>
      </xdr:spPr>
    </xdr:pic>
    <xdr:clientData/>
  </xdr:oneCellAnchor>
  <xdr:twoCellAnchor editAs="oneCell">
    <xdr:from>
      <xdr:col>17</xdr:col>
      <xdr:colOff>37878</xdr:colOff>
      <xdr:row>36</xdr:row>
      <xdr:rowOff>58079</xdr:rowOff>
    </xdr:from>
    <xdr:to>
      <xdr:col>24</xdr:col>
      <xdr:colOff>185854</xdr:colOff>
      <xdr:row>59</xdr:row>
      <xdr:rowOff>53331</xdr:rowOff>
    </xdr:to>
    <xdr:pic>
      <xdr:nvPicPr>
        <xdr:cNvPr id="3" name="Picture 2"/>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4255683" y="7166981"/>
          <a:ext cx="6002366" cy="4537051"/>
        </a:xfrm>
        <a:prstGeom prst="rect">
          <a:avLst/>
        </a:prstGeom>
      </xdr:spPr>
    </xdr:pic>
    <xdr:clientData/>
  </xdr:twoCellAnchor>
  <xdr:twoCellAnchor editAs="oneCell">
    <xdr:from>
      <xdr:col>11</xdr:col>
      <xdr:colOff>460597</xdr:colOff>
      <xdr:row>36</xdr:row>
      <xdr:rowOff>46467</xdr:rowOff>
    </xdr:from>
    <xdr:to>
      <xdr:col>16</xdr:col>
      <xdr:colOff>818507</xdr:colOff>
      <xdr:row>53</xdr:row>
      <xdr:rowOff>124239</xdr:rowOff>
    </xdr:to>
    <xdr:pic>
      <xdr:nvPicPr>
        <xdr:cNvPr id="4" name="Picture 3"/>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571467" y="7500815"/>
          <a:ext cx="4499214" cy="3597881"/>
        </a:xfrm>
        <a:prstGeom prst="rect">
          <a:avLst/>
        </a:prstGeom>
      </xdr:spPr>
    </xdr:pic>
    <xdr:clientData/>
  </xdr:twoCellAnchor>
  <xdr:twoCellAnchor editAs="oneCell">
    <xdr:from>
      <xdr:col>0</xdr:col>
      <xdr:colOff>175761</xdr:colOff>
      <xdr:row>37</xdr:row>
      <xdr:rowOff>10114</xdr:rowOff>
    </xdr:from>
    <xdr:to>
      <xdr:col>5</xdr:col>
      <xdr:colOff>268411</xdr:colOff>
      <xdr:row>53</xdr:row>
      <xdr:rowOff>82831</xdr:rowOff>
    </xdr:to>
    <xdr:pic>
      <xdr:nvPicPr>
        <xdr:cNvPr id="5" name="Picture 4"/>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175761" y="7671527"/>
          <a:ext cx="4233954" cy="3385761"/>
        </a:xfrm>
        <a:prstGeom prst="rect">
          <a:avLst/>
        </a:prstGeom>
      </xdr:spPr>
    </xdr:pic>
    <xdr:clientData/>
  </xdr:twoCellAnchor>
  <xdr:twoCellAnchor editAs="oneCell">
    <xdr:from>
      <xdr:col>5</xdr:col>
      <xdr:colOff>532826</xdr:colOff>
      <xdr:row>36</xdr:row>
      <xdr:rowOff>160113</xdr:rowOff>
    </xdr:from>
    <xdr:to>
      <xdr:col>11</xdr:col>
      <xdr:colOff>0</xdr:colOff>
      <xdr:row>53</xdr:row>
      <xdr:rowOff>176512</xdr:rowOff>
    </xdr:to>
    <xdr:pic>
      <xdr:nvPicPr>
        <xdr:cNvPr id="6" name="Picture 5"/>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674130" y="7614461"/>
          <a:ext cx="4436740" cy="3536508"/>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oneCellAnchor>
    <xdr:from>
      <xdr:col>0</xdr:col>
      <xdr:colOff>0</xdr:colOff>
      <xdr:row>3</xdr:row>
      <xdr:rowOff>0</xdr:rowOff>
    </xdr:from>
    <xdr:ext cx="8490234" cy="4775200"/>
    <xdr:pic>
      <xdr:nvPicPr>
        <xdr:cNvPr id="2" name="Picture 1">
          <a:extLst>
            <a:ext uri="{FF2B5EF4-FFF2-40B4-BE49-F238E27FC236}">
              <a16:creationId xmlns:a16="http://schemas.microsoft.com/office/drawing/2014/main" id="{E5E8BF53-44A3-244B-A35D-2C1786D0EC91}"/>
            </a:ext>
          </a:extLst>
        </xdr:cNvPr>
        <xdr:cNvPicPr>
          <a:picLocks noChangeAspect="1"/>
        </xdr:cNvPicPr>
      </xdr:nvPicPr>
      <xdr:blipFill>
        <a:blip xmlns:r="http://schemas.openxmlformats.org/officeDocument/2006/relationships" r:embed="rId1"/>
        <a:stretch>
          <a:fillRect/>
        </a:stretch>
      </xdr:blipFill>
      <xdr:spPr>
        <a:xfrm>
          <a:off x="0" y="609600"/>
          <a:ext cx="8490234" cy="4775200"/>
        </a:xfrm>
        <a:prstGeom prst="rect">
          <a:avLst/>
        </a:prstGeom>
      </xdr:spPr>
    </xdr:pic>
    <xdr:clientData/>
  </xdr:oneCellAnchor>
  <xdr:oneCellAnchor>
    <xdr:from>
      <xdr:col>10</xdr:col>
      <xdr:colOff>558800</xdr:colOff>
      <xdr:row>2</xdr:row>
      <xdr:rowOff>165100</xdr:rowOff>
    </xdr:from>
    <xdr:ext cx="8670878" cy="4876800"/>
    <xdr:pic>
      <xdr:nvPicPr>
        <xdr:cNvPr id="3" name="Picture 2">
          <a:extLst>
            <a:ext uri="{FF2B5EF4-FFF2-40B4-BE49-F238E27FC236}">
              <a16:creationId xmlns:a16="http://schemas.microsoft.com/office/drawing/2014/main" id="{ED41BD1D-91CC-0342-B0A3-C594A8427BF4}"/>
            </a:ext>
          </a:extLst>
        </xdr:cNvPr>
        <xdr:cNvPicPr>
          <a:picLocks noChangeAspect="1"/>
        </xdr:cNvPicPr>
      </xdr:nvPicPr>
      <xdr:blipFill>
        <a:blip xmlns:r="http://schemas.openxmlformats.org/officeDocument/2006/relationships" r:embed="rId2"/>
        <a:stretch>
          <a:fillRect/>
        </a:stretch>
      </xdr:blipFill>
      <xdr:spPr>
        <a:xfrm>
          <a:off x="8813800" y="571500"/>
          <a:ext cx="8670878" cy="4876800"/>
        </a:xfrm>
        <a:prstGeom prst="rect">
          <a:avLst/>
        </a:prstGeom>
      </xdr:spPr>
    </xdr:pic>
    <xdr:clientData/>
  </xdr:oneCellAnchor>
  <xdr:twoCellAnchor editAs="oneCell">
    <xdr:from>
      <xdr:col>15</xdr:col>
      <xdr:colOff>619126</xdr:colOff>
      <xdr:row>29</xdr:row>
      <xdr:rowOff>157525</xdr:rowOff>
    </xdr:from>
    <xdr:to>
      <xdr:col>22</xdr:col>
      <xdr:colOff>698501</xdr:colOff>
      <xdr:row>50</xdr:row>
      <xdr:rowOff>46999</xdr:rowOff>
    </xdr:to>
    <xdr:pic>
      <xdr:nvPicPr>
        <xdr:cNvPr id="4" name="Picture 3"/>
        <xdr:cNvPicPr>
          <a:picLocks noChangeAspect="1"/>
        </xdr:cNvPicPr>
      </xdr:nvPicPr>
      <xdr:blipFill>
        <a:blip xmlns:r="http://schemas.openxmlformats.org/officeDocument/2006/relationships" r:embed="rId3"/>
        <a:stretch>
          <a:fillRect/>
        </a:stretch>
      </xdr:blipFill>
      <xdr:spPr>
        <a:xfrm>
          <a:off x="13239751" y="6142400"/>
          <a:ext cx="5969000" cy="4223349"/>
        </a:xfrm>
        <a:prstGeom prst="rect">
          <a:avLst/>
        </a:prstGeom>
      </xdr:spPr>
    </xdr:pic>
    <xdr:clientData/>
  </xdr:twoCellAnchor>
  <xdr:twoCellAnchor editAs="oneCell">
    <xdr:from>
      <xdr:col>0</xdr:col>
      <xdr:colOff>0</xdr:colOff>
      <xdr:row>30</xdr:row>
      <xdr:rowOff>0</xdr:rowOff>
    </xdr:from>
    <xdr:to>
      <xdr:col>7</xdr:col>
      <xdr:colOff>538946</xdr:colOff>
      <xdr:row>56</xdr:row>
      <xdr:rowOff>53298</xdr:rowOff>
    </xdr:to>
    <xdr:pic>
      <xdr:nvPicPr>
        <xdr:cNvPr id="5" name="Picture 4"/>
        <xdr:cNvPicPr>
          <a:picLocks noChangeAspect="1"/>
        </xdr:cNvPicPr>
      </xdr:nvPicPr>
      <xdr:blipFill>
        <a:blip xmlns:r="http://schemas.openxmlformats.org/officeDocument/2006/relationships" r:embed="rId4"/>
        <a:stretch>
          <a:fillRect/>
        </a:stretch>
      </xdr:blipFill>
      <xdr:spPr>
        <a:xfrm>
          <a:off x="0" y="6191250"/>
          <a:ext cx="6428571" cy="5419048"/>
        </a:xfrm>
        <a:prstGeom prst="rect">
          <a:avLst/>
        </a:prstGeom>
      </xdr:spPr>
    </xdr:pic>
    <xdr:clientData/>
  </xdr:twoCellAnchor>
  <xdr:twoCellAnchor editAs="oneCell">
    <xdr:from>
      <xdr:col>7</xdr:col>
      <xdr:colOff>619125</xdr:colOff>
      <xdr:row>30</xdr:row>
      <xdr:rowOff>0</xdr:rowOff>
    </xdr:from>
    <xdr:to>
      <xdr:col>15</xdr:col>
      <xdr:colOff>278601</xdr:colOff>
      <xdr:row>50</xdr:row>
      <xdr:rowOff>72500</xdr:rowOff>
    </xdr:to>
    <xdr:pic>
      <xdr:nvPicPr>
        <xdr:cNvPr id="6" name="Picture 5"/>
        <xdr:cNvPicPr>
          <a:picLocks noChangeAspect="1"/>
        </xdr:cNvPicPr>
      </xdr:nvPicPr>
      <xdr:blipFill>
        <a:blip xmlns:r="http://schemas.openxmlformats.org/officeDocument/2006/relationships" r:embed="rId5"/>
        <a:stretch>
          <a:fillRect/>
        </a:stretch>
      </xdr:blipFill>
      <xdr:spPr>
        <a:xfrm>
          <a:off x="6508750" y="6191250"/>
          <a:ext cx="6390476" cy="42000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oneCellAnchor>
    <xdr:from>
      <xdr:col>0</xdr:col>
      <xdr:colOff>0</xdr:colOff>
      <xdr:row>27</xdr:row>
      <xdr:rowOff>114300</xdr:rowOff>
    </xdr:from>
    <xdr:ext cx="8670878" cy="4876800"/>
    <xdr:pic>
      <xdr:nvPicPr>
        <xdr:cNvPr id="2" name="Picture 1">
          <a:extLst>
            <a:ext uri="{FF2B5EF4-FFF2-40B4-BE49-F238E27FC236}">
              <a16:creationId xmlns:a16="http://schemas.microsoft.com/office/drawing/2014/main" id="{1F6E0697-FE79-1246-95D4-723998A49068}"/>
            </a:ext>
          </a:extLst>
        </xdr:cNvPr>
        <xdr:cNvPicPr>
          <a:picLocks noChangeAspect="1"/>
        </xdr:cNvPicPr>
      </xdr:nvPicPr>
      <xdr:blipFill>
        <a:blip xmlns:r="http://schemas.openxmlformats.org/officeDocument/2006/relationships" r:embed="rId1"/>
        <a:stretch>
          <a:fillRect/>
        </a:stretch>
      </xdr:blipFill>
      <xdr:spPr>
        <a:xfrm>
          <a:off x="0" y="5600700"/>
          <a:ext cx="8670878" cy="4876800"/>
        </a:xfrm>
        <a:prstGeom prst="rect">
          <a:avLst/>
        </a:prstGeom>
      </xdr:spPr>
    </xdr:pic>
    <xdr:clientData/>
  </xdr:oneCellAnchor>
  <xdr:oneCellAnchor>
    <xdr:from>
      <xdr:col>0</xdr:col>
      <xdr:colOff>0</xdr:colOff>
      <xdr:row>2</xdr:row>
      <xdr:rowOff>139700</xdr:rowOff>
    </xdr:from>
    <xdr:ext cx="8648298" cy="4864100"/>
    <xdr:pic>
      <xdr:nvPicPr>
        <xdr:cNvPr id="3" name="Picture 2">
          <a:extLst>
            <a:ext uri="{FF2B5EF4-FFF2-40B4-BE49-F238E27FC236}">
              <a16:creationId xmlns:a16="http://schemas.microsoft.com/office/drawing/2014/main" id="{BD969577-DFB6-0847-9955-5B02DBB9BB0A}"/>
            </a:ext>
          </a:extLst>
        </xdr:cNvPr>
        <xdr:cNvPicPr>
          <a:picLocks noChangeAspect="1"/>
        </xdr:cNvPicPr>
      </xdr:nvPicPr>
      <xdr:blipFill>
        <a:blip xmlns:r="http://schemas.openxmlformats.org/officeDocument/2006/relationships" r:embed="rId2"/>
        <a:stretch>
          <a:fillRect/>
        </a:stretch>
      </xdr:blipFill>
      <xdr:spPr>
        <a:xfrm>
          <a:off x="0" y="546100"/>
          <a:ext cx="8648298" cy="4864100"/>
        </a:xfrm>
        <a:prstGeom prst="rect">
          <a:avLst/>
        </a:prstGeom>
      </xdr:spPr>
    </xdr:pic>
    <xdr:clientData/>
  </xdr:oneCellAnchor>
  <xdr:twoCellAnchor editAs="oneCell">
    <xdr:from>
      <xdr:col>23</xdr:col>
      <xdr:colOff>282774</xdr:colOff>
      <xdr:row>6</xdr:row>
      <xdr:rowOff>119062</xdr:rowOff>
    </xdr:from>
    <xdr:to>
      <xdr:col>29</xdr:col>
      <xdr:colOff>461214</xdr:colOff>
      <xdr:row>27</xdr:row>
      <xdr:rowOff>89297</xdr:rowOff>
    </xdr:to>
    <xdr:pic>
      <xdr:nvPicPr>
        <xdr:cNvPr id="4" name="Picture 3"/>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9451837" y="1279921"/>
          <a:ext cx="5179065" cy="4033243"/>
        </a:xfrm>
        <a:prstGeom prst="rect">
          <a:avLst/>
        </a:prstGeom>
      </xdr:spPr>
    </xdr:pic>
    <xdr:clientData/>
  </xdr:twoCellAnchor>
  <xdr:twoCellAnchor editAs="oneCell">
    <xdr:from>
      <xdr:col>10</xdr:col>
      <xdr:colOff>581602</xdr:colOff>
      <xdr:row>7</xdr:row>
      <xdr:rowOff>1170</xdr:rowOff>
    </xdr:from>
    <xdr:to>
      <xdr:col>16</xdr:col>
      <xdr:colOff>580430</xdr:colOff>
      <xdr:row>27</xdr:row>
      <xdr:rowOff>11036</xdr:rowOff>
    </xdr:to>
    <xdr:pic>
      <xdr:nvPicPr>
        <xdr:cNvPr id="5" name="Picture 4"/>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8915977" y="1355506"/>
          <a:ext cx="4999453" cy="3879397"/>
        </a:xfrm>
        <a:prstGeom prst="rect">
          <a:avLst/>
        </a:prstGeom>
      </xdr:spPr>
    </xdr:pic>
    <xdr:clientData/>
  </xdr:twoCellAnchor>
  <xdr:twoCellAnchor editAs="oneCell">
    <xdr:from>
      <xdr:col>16</xdr:col>
      <xdr:colOff>757348</xdr:colOff>
      <xdr:row>7</xdr:row>
      <xdr:rowOff>29765</xdr:rowOff>
    </xdr:from>
    <xdr:to>
      <xdr:col>22</xdr:col>
      <xdr:colOff>791613</xdr:colOff>
      <xdr:row>27</xdr:row>
      <xdr:rowOff>89298</xdr:rowOff>
    </xdr:to>
    <xdr:pic>
      <xdr:nvPicPr>
        <xdr:cNvPr id="6" name="Picture 5"/>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14092348" y="1384101"/>
          <a:ext cx="5034890" cy="3929064"/>
        </a:xfrm>
        <a:prstGeom prst="rect">
          <a:avLst/>
        </a:prstGeom>
      </xdr:spPr>
    </xdr:pic>
    <xdr:clientData/>
  </xdr:twoCellAnchor>
  <xdr:twoCellAnchor editAs="oneCell">
    <xdr:from>
      <xdr:col>11</xdr:col>
      <xdr:colOff>-1</xdr:colOff>
      <xdr:row>31</xdr:row>
      <xdr:rowOff>59531</xdr:rowOff>
    </xdr:from>
    <xdr:to>
      <xdr:col>16</xdr:col>
      <xdr:colOff>690053</xdr:colOff>
      <xdr:row>51</xdr:row>
      <xdr:rowOff>74412</xdr:rowOff>
    </xdr:to>
    <xdr:pic>
      <xdr:nvPicPr>
        <xdr:cNvPr id="7" name="Picture 6"/>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9167812" y="6057304"/>
          <a:ext cx="4857241" cy="3884413"/>
        </a:xfrm>
        <a:prstGeom prst="rect">
          <a:avLst/>
        </a:prstGeom>
      </xdr:spPr>
    </xdr:pic>
    <xdr:clientData/>
  </xdr:twoCellAnchor>
  <xdr:twoCellAnchor editAs="oneCell">
    <xdr:from>
      <xdr:col>23</xdr:col>
      <xdr:colOff>520898</xdr:colOff>
      <xdr:row>31</xdr:row>
      <xdr:rowOff>1172</xdr:rowOff>
    </xdr:from>
    <xdr:to>
      <xdr:col>29</xdr:col>
      <xdr:colOff>723667</xdr:colOff>
      <xdr:row>52</xdr:row>
      <xdr:rowOff>104945</xdr:rowOff>
    </xdr:to>
    <xdr:pic>
      <xdr:nvPicPr>
        <xdr:cNvPr id="8" name="Picture 7"/>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19689961" y="5998945"/>
          <a:ext cx="5203394" cy="4166781"/>
        </a:xfrm>
        <a:prstGeom prst="rect">
          <a:avLst/>
        </a:prstGeom>
      </xdr:spPr>
    </xdr:pic>
    <xdr:clientData/>
  </xdr:twoCellAnchor>
  <xdr:twoCellAnchor editAs="oneCell">
    <xdr:from>
      <xdr:col>16</xdr:col>
      <xdr:colOff>806016</xdr:colOff>
      <xdr:row>31</xdr:row>
      <xdr:rowOff>61875</xdr:rowOff>
    </xdr:from>
    <xdr:to>
      <xdr:col>23</xdr:col>
      <xdr:colOff>24245</xdr:colOff>
      <xdr:row>52</xdr:row>
      <xdr:rowOff>44648</xdr:rowOff>
    </xdr:to>
    <xdr:pic>
      <xdr:nvPicPr>
        <xdr:cNvPr id="9" name="Picture 8"/>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4141016" y="6059648"/>
          <a:ext cx="5052292" cy="404578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3" Type="http://schemas.openxmlformats.org/officeDocument/2006/relationships/hyperlink" Target="http://www.gsea-msigdb.org/gsea/msigdb/human/geneset/HALLMARK_TGF_BETA_SIGNALING" TargetMode="External"/><Relationship Id="rId2" Type="http://schemas.openxmlformats.org/officeDocument/2006/relationships/hyperlink" Target="\..\anastasiasamarkina\gsea_home\output\jun01\my_analysis.Gsea.1685628646508\HALLMARK_EPITHELIAL_MESENCHYMAL_TRANSITION.html" TargetMode="External"/><Relationship Id="rId1" Type="http://schemas.openxmlformats.org/officeDocument/2006/relationships/hyperlink" Target="http://www.gsea-msigdb.org/gsea/msigdb/human/geneset/HALLMARK_EPITHELIAL_MESENCHYMAL_TRANSITION" TargetMode="External"/><Relationship Id="rId4" Type="http://schemas.openxmlformats.org/officeDocument/2006/relationships/hyperlink" Target="\..\anastasiasamarkina\gsea_home\output\jun01\my_analysis.Gsea.1685628646508\HALLMARK_TGF_BETA_SIGNALING.html" TargetMode="Externa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57.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60.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63.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67.xml.rels><?xml version="1.0" encoding="UTF-8" standalone="yes"?>
<Relationships xmlns="http://schemas.openxmlformats.org/package/2006/relationships"><Relationship Id="rId1" Type="http://schemas.openxmlformats.org/officeDocument/2006/relationships/drawing" Target="../drawings/drawing1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23"/>
  <sheetViews>
    <sheetView zoomScale="85" workbookViewId="0">
      <selection activeCell="F18" sqref="F18"/>
    </sheetView>
  </sheetViews>
  <sheetFormatPr defaultColWidth="10.875" defaultRowHeight="15"/>
  <cols>
    <col min="1" max="1" width="20.625" style="7" customWidth="1"/>
    <col min="2" max="16384" width="10.875" style="7"/>
  </cols>
  <sheetData>
    <row r="1" spans="1:11">
      <c r="A1" s="7" t="s">
        <v>11013</v>
      </c>
    </row>
    <row r="2" spans="1:11">
      <c r="A2" s="7" t="s">
        <v>5796</v>
      </c>
    </row>
    <row r="4" spans="1:11">
      <c r="A4" s="34" t="s">
        <v>11014</v>
      </c>
    </row>
    <row r="6" spans="1:11">
      <c r="A6" s="7" t="s">
        <v>5796</v>
      </c>
    </row>
    <row r="7" spans="1:11">
      <c r="C7" s="187"/>
    </row>
    <row r="8" spans="1:11" ht="15.75" thickBot="1">
      <c r="A8" s="7" t="s">
        <v>5809</v>
      </c>
    </row>
    <row r="9" spans="1:11" ht="15.75">
      <c r="A9" s="437" t="s">
        <v>5810</v>
      </c>
      <c r="B9" s="435" t="s">
        <v>5811</v>
      </c>
      <c r="C9" s="436"/>
      <c r="D9" s="435" t="s">
        <v>5812</v>
      </c>
      <c r="E9" s="436"/>
      <c r="F9" s="435" t="s">
        <v>5813</v>
      </c>
      <c r="G9" s="436"/>
      <c r="H9" s="435" t="s">
        <v>5814</v>
      </c>
      <c r="I9" s="436"/>
      <c r="J9" s="435" t="s">
        <v>5815</v>
      </c>
      <c r="K9" s="436"/>
    </row>
    <row r="10" spans="1:11" ht="15.75">
      <c r="A10" s="438"/>
      <c r="B10" s="188" t="s">
        <v>5816</v>
      </c>
      <c r="C10" s="189" t="s">
        <v>5817</v>
      </c>
      <c r="D10" s="188" t="s">
        <v>5816</v>
      </c>
      <c r="E10" s="189" t="s">
        <v>5817</v>
      </c>
      <c r="F10" s="188" t="s">
        <v>5816</v>
      </c>
      <c r="G10" s="189" t="s">
        <v>5817</v>
      </c>
      <c r="H10" s="188" t="s">
        <v>5816</v>
      </c>
      <c r="I10" s="189" t="s">
        <v>5817</v>
      </c>
      <c r="J10" s="188" t="s">
        <v>5816</v>
      </c>
      <c r="K10" s="189" t="s">
        <v>5817</v>
      </c>
    </row>
    <row r="11" spans="1:11">
      <c r="A11" s="190" t="s">
        <v>5818</v>
      </c>
      <c r="B11" s="121">
        <v>1</v>
      </c>
      <c r="C11" s="18">
        <v>0.25633953499908191</v>
      </c>
      <c r="D11" s="121">
        <v>6.9644045063689948</v>
      </c>
      <c r="E11" s="18">
        <v>3.520221605775383</v>
      </c>
      <c r="F11" s="121">
        <v>7.4642639322944415</v>
      </c>
      <c r="G11" s="18">
        <v>2.504014260516604</v>
      </c>
      <c r="H11" s="121">
        <v>8.2821193907310402</v>
      </c>
      <c r="I11" s="18">
        <v>3.2282768422221353</v>
      </c>
      <c r="J11" s="121">
        <v>18.126142164732759</v>
      </c>
      <c r="K11" s="18">
        <v>2.3716962568925224</v>
      </c>
    </row>
    <row r="12" spans="1:11">
      <c r="A12" s="190" t="s">
        <v>5819</v>
      </c>
      <c r="B12" s="121">
        <v>0.97041023149353445</v>
      </c>
      <c r="C12" s="18">
        <v>0.44752699582856664</v>
      </c>
      <c r="D12" s="121">
        <v>4.0652197286727505</v>
      </c>
      <c r="E12" s="18">
        <v>1.7548178849906615</v>
      </c>
      <c r="F12" s="121">
        <v>5.1694113225499665</v>
      </c>
      <c r="G12" s="18">
        <v>0.91493522580777531</v>
      </c>
      <c r="H12" s="121">
        <v>6.2045790473349323</v>
      </c>
      <c r="I12" s="18">
        <v>2.3931043546356952</v>
      </c>
      <c r="J12" s="121">
        <v>20.582314710022377</v>
      </c>
      <c r="K12" s="18">
        <v>1.9229026557125581</v>
      </c>
    </row>
    <row r="13" spans="1:11" ht="15.75" thickBot="1">
      <c r="A13" s="191" t="s">
        <v>5820</v>
      </c>
      <c r="B13" s="172">
        <v>1.0717734625362885</v>
      </c>
      <c r="C13" s="21">
        <v>0.48516334130385463</v>
      </c>
      <c r="D13" s="172">
        <v>3.8193664156416625</v>
      </c>
      <c r="E13" s="21">
        <v>0.92708819818514032</v>
      </c>
      <c r="F13" s="172">
        <v>4.5315355411831773</v>
      </c>
      <c r="G13" s="21">
        <v>1.1475120602675626</v>
      </c>
      <c r="H13" s="172">
        <v>6.1902599741695337</v>
      </c>
      <c r="I13" s="21">
        <v>2.1387913376551135</v>
      </c>
      <c r="J13" s="172">
        <v>18.29443979147046</v>
      </c>
      <c r="K13" s="21">
        <v>4.6396027898128409</v>
      </c>
    </row>
    <row r="14" spans="1:11">
      <c r="A14" s="192"/>
    </row>
    <row r="15" spans="1:11">
      <c r="A15" s="192"/>
    </row>
    <row r="16" spans="1:11" ht="15.75">
      <c r="A16" s="7" t="s">
        <v>5821</v>
      </c>
      <c r="I16" s="22"/>
    </row>
    <row r="17" spans="1:2">
      <c r="A17" s="7" t="s">
        <v>5740</v>
      </c>
      <c r="B17" s="7" t="s">
        <v>5747</v>
      </c>
    </row>
    <row r="18" spans="1:2">
      <c r="A18" s="7" t="s">
        <v>5822</v>
      </c>
      <c r="B18" s="7">
        <v>6.4000000000000003E-3</v>
      </c>
    </row>
    <row r="19" spans="1:2">
      <c r="A19" s="7" t="s">
        <v>5823</v>
      </c>
      <c r="B19" s="7">
        <v>4.3E-3</v>
      </c>
    </row>
    <row r="20" spans="1:2">
      <c r="A20" s="7" t="s">
        <v>5824</v>
      </c>
      <c r="B20" s="7" t="s">
        <v>7</v>
      </c>
    </row>
    <row r="21" spans="1:2">
      <c r="A21" s="7" t="s">
        <v>5825</v>
      </c>
      <c r="B21" s="7" t="s">
        <v>7</v>
      </c>
    </row>
    <row r="22" spans="1:2">
      <c r="A22" s="192"/>
    </row>
    <row r="23" spans="1:2">
      <c r="A23" s="192"/>
    </row>
  </sheetData>
  <mergeCells count="6">
    <mergeCell ref="J9:K9"/>
    <mergeCell ref="A9:A10"/>
    <mergeCell ref="B9:C9"/>
    <mergeCell ref="D9:E9"/>
    <mergeCell ref="F9:G9"/>
    <mergeCell ref="H9:I9"/>
  </mergeCell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53"/>
  <sheetViews>
    <sheetView topLeftCell="E3" zoomScale="85" zoomScaleNormal="166" workbookViewId="0">
      <selection activeCell="K5" sqref="K5"/>
    </sheetView>
  </sheetViews>
  <sheetFormatPr defaultColWidth="10.875" defaultRowHeight="15"/>
  <cols>
    <col min="1" max="1" width="19.125" style="7" customWidth="1"/>
    <col min="2" max="2" width="15.875" style="7" customWidth="1"/>
    <col min="3" max="3" width="14.125" style="7" bestFit="1" customWidth="1"/>
    <col min="4" max="4" width="12.125" style="7" bestFit="1" customWidth="1"/>
    <col min="5" max="16384" width="10.875" style="7"/>
  </cols>
  <sheetData>
    <row r="1" spans="1:17">
      <c r="A1" s="7" t="s">
        <v>11006</v>
      </c>
    </row>
    <row r="2" spans="1:17">
      <c r="A2" s="7" t="s">
        <v>8418</v>
      </c>
    </row>
    <row r="4" spans="1:17" ht="16.5">
      <c r="A4" s="154"/>
      <c r="B4" s="154"/>
    </row>
    <row r="5" spans="1:17" ht="16.5">
      <c r="A5" s="57"/>
      <c r="B5" s="57"/>
      <c r="K5" s="7" t="s">
        <v>44</v>
      </c>
      <c r="Q5" s="7" t="s">
        <v>2922</v>
      </c>
    </row>
    <row r="6" spans="1:17" ht="16.5">
      <c r="A6" s="57"/>
      <c r="B6" s="57"/>
    </row>
    <row r="7" spans="1:17" ht="16.5">
      <c r="A7" s="57"/>
      <c r="B7" s="57"/>
    </row>
    <row r="8" spans="1:17" ht="16.5">
      <c r="A8" s="57"/>
      <c r="B8" s="57"/>
    </row>
    <row r="9" spans="1:17" ht="16.5">
      <c r="A9" s="57"/>
      <c r="B9" s="57"/>
    </row>
    <row r="10" spans="1:17" ht="16.5">
      <c r="A10" s="57"/>
      <c r="B10" s="57"/>
    </row>
    <row r="13" spans="1:17" ht="16.5">
      <c r="A13" s="153"/>
      <c r="B13" s="57"/>
    </row>
    <row r="14" spans="1:17" ht="16.5">
      <c r="A14" s="153"/>
      <c r="B14" s="57"/>
    </row>
    <row r="15" spans="1:17" ht="16.5">
      <c r="A15" s="153"/>
      <c r="B15" s="57"/>
    </row>
    <row r="16" spans="1:17" ht="16.5">
      <c r="A16" s="153"/>
      <c r="B16" s="57"/>
    </row>
    <row r="17" spans="1:17" ht="16.5">
      <c r="A17" s="153"/>
      <c r="B17" s="57"/>
    </row>
    <row r="24" spans="1:17">
      <c r="K24" s="7" t="s">
        <v>14876</v>
      </c>
      <c r="Q24" s="7" t="s">
        <v>14877</v>
      </c>
    </row>
    <row r="53" spans="11:18">
      <c r="K53" s="7" t="s">
        <v>14875</v>
      </c>
      <c r="R53" s="7" t="s">
        <v>14874</v>
      </c>
    </row>
  </sheetData>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647"/>
  <sheetViews>
    <sheetView topLeftCell="A297" zoomScale="99" workbookViewId="0">
      <selection activeCell="A3" sqref="A3"/>
    </sheetView>
  </sheetViews>
  <sheetFormatPr defaultColWidth="11" defaultRowHeight="15.75"/>
  <cols>
    <col min="1" max="1" width="15.125" style="7" customWidth="1"/>
    <col min="2" max="3" width="10.875" style="7"/>
    <col min="4" max="4" width="12.875" style="7" customWidth="1"/>
    <col min="5" max="5" width="13.875" style="7" customWidth="1"/>
    <col min="6" max="6" width="10.875" style="7"/>
    <col min="7" max="7" width="14.625" style="7" customWidth="1"/>
    <col min="8" max="8" width="42.125" style="7" customWidth="1"/>
    <col min="9" max="9" width="10.875" style="7"/>
  </cols>
  <sheetData>
    <row r="1" spans="1:10">
      <c r="A1" s="7" t="s">
        <v>11007</v>
      </c>
    </row>
    <row r="3" spans="1:10">
      <c r="A3" s="7" t="s">
        <v>8</v>
      </c>
    </row>
    <row r="4" spans="1:10">
      <c r="A4" s="7" t="s">
        <v>11008</v>
      </c>
    </row>
    <row r="5" spans="1:10" ht="16.5" thickBot="1">
      <c r="A5" s="7" t="s">
        <v>5729</v>
      </c>
    </row>
    <row r="6" spans="1:10">
      <c r="A6" s="435" t="s">
        <v>13</v>
      </c>
      <c r="B6" s="436"/>
      <c r="C6" s="439" t="s">
        <v>14</v>
      </c>
      <c r="D6" s="439"/>
      <c r="E6" s="435" t="s">
        <v>15</v>
      </c>
      <c r="F6" s="436"/>
      <c r="H6" s="7" t="s">
        <v>5738</v>
      </c>
      <c r="I6" s="59"/>
      <c r="J6" s="7"/>
    </row>
    <row r="7" spans="1:10">
      <c r="A7" s="177" t="s">
        <v>11</v>
      </c>
      <c r="B7" s="183" t="s">
        <v>12</v>
      </c>
      <c r="C7" s="184" t="s">
        <v>11</v>
      </c>
      <c r="D7" s="184" t="s">
        <v>12</v>
      </c>
      <c r="E7" s="177" t="s">
        <v>11</v>
      </c>
      <c r="F7" s="183" t="s">
        <v>12</v>
      </c>
      <c r="H7" s="7" t="s">
        <v>5740</v>
      </c>
      <c r="I7" s="7" t="s">
        <v>5747</v>
      </c>
      <c r="J7" s="185"/>
    </row>
    <row r="8" spans="1:10">
      <c r="A8" s="121">
        <v>41042</v>
      </c>
      <c r="B8" s="18">
        <v>29833</v>
      </c>
      <c r="C8" s="7">
        <v>88487</v>
      </c>
      <c r="D8" s="7">
        <v>141377</v>
      </c>
      <c r="E8" s="121">
        <v>28492</v>
      </c>
      <c r="F8" s="18">
        <v>98190</v>
      </c>
      <c r="H8" s="59" t="s">
        <v>11009</v>
      </c>
      <c r="I8" s="59" t="s">
        <v>7</v>
      </c>
      <c r="J8" s="185"/>
    </row>
    <row r="9" spans="1:10">
      <c r="A9" s="121">
        <v>71787</v>
      </c>
      <c r="B9" s="18">
        <v>153335</v>
      </c>
      <c r="C9" s="7">
        <v>58949</v>
      </c>
      <c r="D9" s="34">
        <v>100630</v>
      </c>
      <c r="E9" s="121">
        <v>57439</v>
      </c>
      <c r="F9" s="18">
        <v>42940</v>
      </c>
      <c r="H9" s="59" t="s">
        <v>11010</v>
      </c>
      <c r="I9" s="59" t="s">
        <v>7</v>
      </c>
      <c r="J9" s="185"/>
    </row>
    <row r="10" spans="1:10">
      <c r="A10" s="121">
        <v>124064</v>
      </c>
      <c r="B10" s="18">
        <v>129204</v>
      </c>
      <c r="C10" s="7">
        <v>51113</v>
      </c>
      <c r="D10" s="186">
        <v>224533</v>
      </c>
      <c r="E10" s="121">
        <v>52998</v>
      </c>
      <c r="F10" s="18">
        <v>48090</v>
      </c>
      <c r="H10" s="59" t="s">
        <v>11011</v>
      </c>
      <c r="I10" s="59" t="s">
        <v>7</v>
      </c>
      <c r="J10" s="185"/>
    </row>
    <row r="11" spans="1:10">
      <c r="A11" s="121">
        <v>69168</v>
      </c>
      <c r="B11" s="18">
        <v>84226</v>
      </c>
      <c r="C11" s="7">
        <v>87385</v>
      </c>
      <c r="D11" s="186">
        <v>386793</v>
      </c>
      <c r="E11" s="121">
        <v>27259</v>
      </c>
      <c r="F11" s="18">
        <v>62670</v>
      </c>
      <c r="H11" s="59"/>
      <c r="I11" s="59"/>
      <c r="J11" s="185"/>
    </row>
    <row r="12" spans="1:10">
      <c r="A12" s="121">
        <v>123897</v>
      </c>
      <c r="B12" s="18">
        <v>87015</v>
      </c>
      <c r="C12" s="7">
        <v>46372</v>
      </c>
      <c r="D12" s="186">
        <v>306827</v>
      </c>
      <c r="E12" s="121">
        <v>35992</v>
      </c>
      <c r="F12" s="18">
        <v>58884</v>
      </c>
      <c r="I12" s="34"/>
      <c r="J12" s="185"/>
    </row>
    <row r="13" spans="1:10">
      <c r="A13" s="121">
        <v>117519</v>
      </c>
      <c r="B13" s="18">
        <v>110125</v>
      </c>
      <c r="C13" s="7">
        <v>120759</v>
      </c>
      <c r="D13" s="186">
        <v>185782</v>
      </c>
      <c r="E13" s="121">
        <v>33014</v>
      </c>
      <c r="F13" s="18">
        <v>151177</v>
      </c>
      <c r="I13" s="34"/>
      <c r="J13" s="185"/>
    </row>
    <row r="14" spans="1:10">
      <c r="A14" s="121">
        <v>70100</v>
      </c>
      <c r="B14" s="18">
        <v>165809</v>
      </c>
      <c r="C14" s="7">
        <v>89753</v>
      </c>
      <c r="D14" s="186">
        <v>381513</v>
      </c>
      <c r="E14" s="121">
        <v>19671</v>
      </c>
      <c r="F14" s="18">
        <v>40024</v>
      </c>
      <c r="I14" s="34"/>
      <c r="J14" s="185"/>
    </row>
    <row r="15" spans="1:10">
      <c r="A15" s="121">
        <v>40747</v>
      </c>
      <c r="B15" s="18">
        <v>120202</v>
      </c>
      <c r="C15" s="7">
        <v>59942</v>
      </c>
      <c r="D15" s="186">
        <v>343584</v>
      </c>
      <c r="E15" s="121">
        <v>23518</v>
      </c>
      <c r="F15" s="18">
        <v>55394</v>
      </c>
      <c r="I15" s="34"/>
      <c r="J15" s="185"/>
    </row>
    <row r="16" spans="1:10">
      <c r="A16" s="121">
        <v>87515</v>
      </c>
      <c r="B16" s="18">
        <v>159243</v>
      </c>
      <c r="C16" s="7">
        <v>160735</v>
      </c>
      <c r="D16" s="186">
        <v>261042</v>
      </c>
      <c r="E16" s="121">
        <v>35175</v>
      </c>
      <c r="F16" s="18">
        <v>70092</v>
      </c>
      <c r="I16" s="34"/>
      <c r="J16" s="185"/>
    </row>
    <row r="17" spans="1:10">
      <c r="A17" s="121">
        <v>196853</v>
      </c>
      <c r="B17" s="18">
        <v>162808</v>
      </c>
      <c r="C17" s="7">
        <v>63455</v>
      </c>
      <c r="D17" s="186">
        <v>193909</v>
      </c>
      <c r="E17" s="121">
        <v>43704</v>
      </c>
      <c r="F17" s="18">
        <v>67101</v>
      </c>
      <c r="I17" s="34"/>
      <c r="J17" s="185"/>
    </row>
    <row r="18" spans="1:10">
      <c r="A18" s="121">
        <v>152451</v>
      </c>
      <c r="B18" s="18">
        <v>87777</v>
      </c>
      <c r="C18" s="7">
        <v>117316</v>
      </c>
      <c r="D18" s="186">
        <v>65775</v>
      </c>
      <c r="E18" s="121">
        <v>49233</v>
      </c>
      <c r="F18" s="18">
        <v>48098</v>
      </c>
      <c r="I18" s="34"/>
      <c r="J18" s="185"/>
    </row>
    <row r="19" spans="1:10">
      <c r="A19" s="121">
        <v>43747</v>
      </c>
      <c r="B19" s="18">
        <v>107565</v>
      </c>
      <c r="C19" s="7">
        <v>35940</v>
      </c>
      <c r="D19" s="186">
        <v>124117</v>
      </c>
      <c r="E19" s="121">
        <v>28389</v>
      </c>
      <c r="F19" s="18">
        <v>53562</v>
      </c>
      <c r="I19" s="34"/>
      <c r="J19" s="185"/>
    </row>
    <row r="20" spans="1:10">
      <c r="A20" s="121">
        <v>86491</v>
      </c>
      <c r="B20" s="18">
        <v>137549</v>
      </c>
      <c r="C20" s="7">
        <v>46710</v>
      </c>
      <c r="D20" s="186">
        <v>242790</v>
      </c>
      <c r="E20" s="121">
        <v>34027</v>
      </c>
      <c r="F20" s="18">
        <v>58284</v>
      </c>
      <c r="I20" s="34"/>
      <c r="J20" s="185"/>
    </row>
    <row r="21" spans="1:10">
      <c r="A21" s="121">
        <v>68021</v>
      </c>
      <c r="B21" s="18">
        <v>176707</v>
      </c>
      <c r="C21" s="7">
        <v>98503</v>
      </c>
      <c r="D21" s="186">
        <v>816889</v>
      </c>
      <c r="E21" s="121">
        <v>36667</v>
      </c>
      <c r="F21" s="18">
        <v>58323</v>
      </c>
      <c r="I21" s="34"/>
      <c r="J21" s="185"/>
    </row>
    <row r="22" spans="1:10">
      <c r="A22" s="121">
        <v>85904</v>
      </c>
      <c r="B22" s="18">
        <v>116668</v>
      </c>
      <c r="C22" s="7">
        <v>30023</v>
      </c>
      <c r="D22" s="7">
        <v>235536</v>
      </c>
      <c r="E22" s="121">
        <v>87180</v>
      </c>
      <c r="F22" s="18">
        <v>38948</v>
      </c>
      <c r="I22" s="34"/>
      <c r="J22" s="185"/>
    </row>
    <row r="23" spans="1:10">
      <c r="A23" s="121">
        <v>101784</v>
      </c>
      <c r="B23" s="18">
        <v>93645</v>
      </c>
      <c r="C23" s="7">
        <v>35618</v>
      </c>
      <c r="D23" s="7">
        <v>221520</v>
      </c>
      <c r="E23" s="121">
        <v>43664</v>
      </c>
      <c r="F23" s="18">
        <v>24012</v>
      </c>
      <c r="I23" s="34"/>
      <c r="J23" s="185"/>
    </row>
    <row r="24" spans="1:10">
      <c r="A24" s="121">
        <v>62738</v>
      </c>
      <c r="B24" s="18">
        <v>118044</v>
      </c>
      <c r="C24" s="7">
        <v>21346</v>
      </c>
      <c r="D24" s="7">
        <v>149854</v>
      </c>
      <c r="E24" s="121">
        <v>39285</v>
      </c>
      <c r="F24" s="18">
        <v>80296</v>
      </c>
      <c r="I24" s="34"/>
      <c r="J24" s="185"/>
    </row>
    <row r="25" spans="1:10">
      <c r="A25" s="121">
        <v>65096</v>
      </c>
      <c r="B25" s="18">
        <v>167345</v>
      </c>
      <c r="C25" s="7">
        <v>84558</v>
      </c>
      <c r="D25" s="7">
        <v>185053</v>
      </c>
      <c r="E25" s="121">
        <v>31983</v>
      </c>
      <c r="F25" s="18">
        <v>69757</v>
      </c>
      <c r="I25" s="34"/>
      <c r="J25" s="185"/>
    </row>
    <row r="26" spans="1:10">
      <c r="A26" s="121">
        <v>62334</v>
      </c>
      <c r="B26" s="18">
        <v>95255</v>
      </c>
      <c r="C26" s="7">
        <v>32789</v>
      </c>
      <c r="D26" s="7">
        <v>168298</v>
      </c>
      <c r="E26" s="121">
        <v>51881</v>
      </c>
      <c r="F26" s="18">
        <v>53147</v>
      </c>
      <c r="I26" s="34"/>
      <c r="J26" s="185"/>
    </row>
    <row r="27" spans="1:10">
      <c r="A27" s="121">
        <v>46892</v>
      </c>
      <c r="B27" s="18">
        <v>79689</v>
      </c>
      <c r="C27" s="7">
        <v>49164</v>
      </c>
      <c r="D27" s="7">
        <v>59073</v>
      </c>
      <c r="E27" s="121">
        <v>40229</v>
      </c>
      <c r="F27" s="18">
        <v>35582</v>
      </c>
      <c r="I27" s="34"/>
      <c r="J27" s="185"/>
    </row>
    <row r="28" spans="1:10">
      <c r="A28" s="121">
        <v>54002</v>
      </c>
      <c r="B28" s="18">
        <v>91402</v>
      </c>
      <c r="C28" s="7">
        <v>53125</v>
      </c>
      <c r="D28" s="7">
        <v>109256</v>
      </c>
      <c r="E28" s="121">
        <v>26841</v>
      </c>
      <c r="F28" s="18">
        <v>44862</v>
      </c>
      <c r="I28" s="34"/>
      <c r="J28" s="185"/>
    </row>
    <row r="29" spans="1:10">
      <c r="A29" s="121">
        <v>110440</v>
      </c>
      <c r="B29" s="18">
        <v>119425</v>
      </c>
      <c r="C29" s="7">
        <v>33280</v>
      </c>
      <c r="D29" s="7">
        <v>327815</v>
      </c>
      <c r="E29" s="121">
        <v>94857</v>
      </c>
      <c r="F29" s="18">
        <v>54923</v>
      </c>
      <c r="I29" s="34"/>
      <c r="J29" s="185"/>
    </row>
    <row r="30" spans="1:10">
      <c r="A30" s="121">
        <v>57996</v>
      </c>
      <c r="B30" s="18">
        <v>143770</v>
      </c>
      <c r="C30" s="7">
        <v>57592</v>
      </c>
      <c r="D30" s="7">
        <v>177953</v>
      </c>
      <c r="E30" s="121">
        <v>28657</v>
      </c>
      <c r="F30" s="18">
        <v>72562</v>
      </c>
      <c r="I30" s="34"/>
      <c r="J30" s="185"/>
    </row>
    <row r="31" spans="1:10">
      <c r="A31" s="121">
        <v>28999</v>
      </c>
      <c r="B31" s="18">
        <v>154170</v>
      </c>
      <c r="C31" s="7">
        <v>153187</v>
      </c>
      <c r="D31" s="7">
        <v>171917</v>
      </c>
      <c r="E31" s="121">
        <v>52508</v>
      </c>
      <c r="F31" s="18">
        <v>56760</v>
      </c>
      <c r="I31" s="34"/>
      <c r="J31" s="185"/>
    </row>
    <row r="32" spans="1:10">
      <c r="A32" s="121">
        <v>45174</v>
      </c>
      <c r="B32" s="18">
        <v>121771</v>
      </c>
      <c r="C32" s="7">
        <v>67632</v>
      </c>
      <c r="D32" s="7">
        <v>195329</v>
      </c>
      <c r="E32" s="121">
        <v>24565</v>
      </c>
      <c r="F32" s="18">
        <v>45787</v>
      </c>
      <c r="I32" s="34"/>
      <c r="J32" s="185"/>
    </row>
    <row r="33" spans="1:10">
      <c r="A33" s="121">
        <v>62417</v>
      </c>
      <c r="B33" s="18">
        <v>136506</v>
      </c>
      <c r="C33" s="7">
        <v>152489</v>
      </c>
      <c r="D33" s="7">
        <v>298616</v>
      </c>
      <c r="E33" s="121">
        <v>26599</v>
      </c>
      <c r="F33" s="18">
        <v>49193</v>
      </c>
      <c r="I33" s="34"/>
      <c r="J33" s="185"/>
    </row>
    <row r="34" spans="1:10">
      <c r="A34" s="121">
        <v>44662</v>
      </c>
      <c r="B34" s="18">
        <v>144314</v>
      </c>
      <c r="C34" s="7">
        <v>36525</v>
      </c>
      <c r="D34" s="7">
        <v>215051</v>
      </c>
      <c r="E34" s="121">
        <v>67817</v>
      </c>
      <c r="F34" s="18">
        <v>38488</v>
      </c>
      <c r="I34" s="34"/>
      <c r="J34" s="185"/>
    </row>
    <row r="35" spans="1:10">
      <c r="A35" s="121">
        <v>97700</v>
      </c>
      <c r="B35" s="18">
        <v>180617</v>
      </c>
      <c r="C35" s="7">
        <v>74736</v>
      </c>
      <c r="D35" s="7">
        <v>140342</v>
      </c>
      <c r="E35" s="121">
        <v>32945</v>
      </c>
      <c r="F35" s="18">
        <v>34017</v>
      </c>
      <c r="I35" s="34"/>
      <c r="J35" s="185"/>
    </row>
    <row r="36" spans="1:10">
      <c r="A36" s="121">
        <v>99797</v>
      </c>
      <c r="B36" s="18">
        <v>74967</v>
      </c>
      <c r="C36" s="7">
        <v>128247</v>
      </c>
      <c r="D36" s="7">
        <v>297714</v>
      </c>
      <c r="E36" s="121">
        <v>35382</v>
      </c>
      <c r="F36" s="18">
        <v>46532</v>
      </c>
      <c r="I36" s="34"/>
      <c r="J36" s="185"/>
    </row>
    <row r="37" spans="1:10">
      <c r="A37" s="121">
        <v>45203</v>
      </c>
      <c r="B37" s="18">
        <v>87160</v>
      </c>
      <c r="C37" s="7">
        <v>122914</v>
      </c>
      <c r="D37" s="7">
        <v>85417</v>
      </c>
      <c r="E37" s="121">
        <v>32356</v>
      </c>
      <c r="F37" s="18">
        <v>37587</v>
      </c>
      <c r="I37" s="34"/>
      <c r="J37" s="185"/>
    </row>
    <row r="38" spans="1:10">
      <c r="A38" s="121">
        <v>73995</v>
      </c>
      <c r="B38" s="18">
        <v>107455</v>
      </c>
      <c r="C38" s="7">
        <v>27460</v>
      </c>
      <c r="D38" s="7">
        <v>122995</v>
      </c>
      <c r="E38" s="121">
        <v>20760</v>
      </c>
      <c r="F38" s="18">
        <v>183852</v>
      </c>
      <c r="I38" s="34"/>
      <c r="J38" s="185"/>
    </row>
    <row r="39" spans="1:10">
      <c r="A39" s="121">
        <v>125006</v>
      </c>
      <c r="B39" s="18">
        <v>105022</v>
      </c>
      <c r="C39" s="7">
        <v>45089</v>
      </c>
      <c r="D39" s="7">
        <v>278741</v>
      </c>
      <c r="E39" s="121">
        <v>48880</v>
      </c>
      <c r="F39" s="18">
        <v>62474</v>
      </c>
      <c r="I39" s="34"/>
      <c r="J39" s="185"/>
    </row>
    <row r="40" spans="1:10">
      <c r="A40" s="121">
        <v>59568</v>
      </c>
      <c r="B40" s="18">
        <v>147771</v>
      </c>
      <c r="C40" s="7">
        <v>38477</v>
      </c>
      <c r="D40" s="7">
        <v>291218</v>
      </c>
      <c r="E40" s="121">
        <v>38835</v>
      </c>
      <c r="F40" s="18">
        <v>59552</v>
      </c>
      <c r="I40" s="34"/>
      <c r="J40" s="185"/>
    </row>
    <row r="41" spans="1:10">
      <c r="A41" s="121">
        <v>50858</v>
      </c>
      <c r="B41" s="18">
        <v>96941</v>
      </c>
      <c r="C41" s="7">
        <v>36226</v>
      </c>
      <c r="D41" s="7">
        <v>154586</v>
      </c>
      <c r="E41" s="121">
        <v>36878</v>
      </c>
      <c r="F41" s="18">
        <v>103634</v>
      </c>
      <c r="I41" s="34"/>
      <c r="J41" s="185"/>
    </row>
    <row r="42" spans="1:10">
      <c r="A42" s="121">
        <v>59098</v>
      </c>
      <c r="B42" s="18">
        <v>171389</v>
      </c>
      <c r="C42" s="7">
        <v>26206</v>
      </c>
      <c r="D42" s="7">
        <v>202880</v>
      </c>
      <c r="E42" s="121">
        <v>60111</v>
      </c>
      <c r="F42" s="18">
        <v>58701</v>
      </c>
      <c r="I42" s="34"/>
      <c r="J42" s="185"/>
    </row>
    <row r="43" spans="1:10">
      <c r="A43" s="121">
        <v>92065</v>
      </c>
      <c r="B43" s="18">
        <v>129660</v>
      </c>
      <c r="C43" s="7">
        <v>22100</v>
      </c>
      <c r="D43" s="7">
        <v>190552</v>
      </c>
      <c r="E43" s="121">
        <v>19425</v>
      </c>
      <c r="F43" s="18">
        <v>46278</v>
      </c>
      <c r="I43" s="34"/>
      <c r="J43" s="185"/>
    </row>
    <row r="44" spans="1:10">
      <c r="A44" s="121">
        <v>64497</v>
      </c>
      <c r="B44" s="18">
        <v>115287</v>
      </c>
      <c r="C44" s="7">
        <v>18871</v>
      </c>
      <c r="D44" s="7">
        <v>86344</v>
      </c>
      <c r="E44" s="121">
        <v>93497</v>
      </c>
      <c r="F44" s="18">
        <v>107535</v>
      </c>
      <c r="I44" s="34"/>
      <c r="J44" s="185"/>
    </row>
    <row r="45" spans="1:10">
      <c r="A45" s="121">
        <v>54871</v>
      </c>
      <c r="B45" s="18">
        <v>186207</v>
      </c>
      <c r="C45" s="7">
        <v>35838</v>
      </c>
      <c r="D45" s="7">
        <v>234217</v>
      </c>
      <c r="E45" s="121">
        <v>43468</v>
      </c>
      <c r="F45" s="18">
        <v>79025</v>
      </c>
      <c r="I45" s="34"/>
      <c r="J45" s="185"/>
    </row>
    <row r="46" spans="1:10">
      <c r="A46" s="121">
        <v>42947</v>
      </c>
      <c r="B46" s="18">
        <v>142495</v>
      </c>
      <c r="C46" s="7">
        <v>159524</v>
      </c>
      <c r="D46" s="7">
        <v>126333</v>
      </c>
      <c r="E46" s="121">
        <v>27265</v>
      </c>
      <c r="F46" s="18">
        <v>88511</v>
      </c>
      <c r="I46" s="34"/>
      <c r="J46" s="185"/>
    </row>
    <row r="47" spans="1:10">
      <c r="A47" s="121">
        <v>58619</v>
      </c>
      <c r="B47" s="18">
        <v>122759</v>
      </c>
      <c r="C47" s="7">
        <v>53191</v>
      </c>
      <c r="D47" s="7">
        <v>223377</v>
      </c>
      <c r="E47" s="121">
        <v>29957</v>
      </c>
      <c r="F47" s="18">
        <v>93392</v>
      </c>
      <c r="I47" s="34"/>
      <c r="J47" s="185"/>
    </row>
    <row r="48" spans="1:10">
      <c r="A48" s="121">
        <v>51498</v>
      </c>
      <c r="B48" s="18">
        <v>134613</v>
      </c>
      <c r="C48" s="7">
        <v>39037</v>
      </c>
      <c r="D48" s="7">
        <v>163460</v>
      </c>
      <c r="E48" s="121">
        <v>32134</v>
      </c>
      <c r="F48" s="18">
        <v>183205</v>
      </c>
      <c r="I48" s="34"/>
      <c r="J48" s="185"/>
    </row>
    <row r="49" spans="1:10">
      <c r="A49" s="121">
        <v>71960</v>
      </c>
      <c r="B49" s="18">
        <v>188773</v>
      </c>
      <c r="C49" s="7">
        <v>44661</v>
      </c>
      <c r="D49" s="7">
        <v>109759</v>
      </c>
      <c r="E49" s="121">
        <v>70536</v>
      </c>
      <c r="F49" s="18">
        <v>72300</v>
      </c>
      <c r="I49" s="34"/>
      <c r="J49" s="185"/>
    </row>
    <row r="50" spans="1:10">
      <c r="A50" s="121">
        <v>58371</v>
      </c>
      <c r="B50" s="18">
        <v>216831</v>
      </c>
      <c r="C50" s="7">
        <v>49361</v>
      </c>
      <c r="D50" s="7">
        <v>132815</v>
      </c>
      <c r="E50" s="121">
        <v>33044</v>
      </c>
      <c r="F50" s="18">
        <v>62317</v>
      </c>
      <c r="J50" s="7"/>
    </row>
    <row r="51" spans="1:10">
      <c r="A51" s="121">
        <v>27929</v>
      </c>
      <c r="B51" s="18">
        <v>353313</v>
      </c>
      <c r="C51" s="7">
        <v>117115</v>
      </c>
      <c r="D51" s="7">
        <v>109978</v>
      </c>
      <c r="E51" s="121">
        <v>47287</v>
      </c>
      <c r="F51" s="18">
        <v>129479</v>
      </c>
      <c r="J51" s="185"/>
    </row>
    <row r="52" spans="1:10">
      <c r="A52" s="121">
        <v>49791</v>
      </c>
      <c r="B52" s="18">
        <v>154036</v>
      </c>
      <c r="C52" s="7">
        <v>88289</v>
      </c>
      <c r="D52" s="7">
        <v>172956</v>
      </c>
      <c r="E52" s="121">
        <v>86981</v>
      </c>
      <c r="F52" s="18">
        <v>84570</v>
      </c>
      <c r="J52" s="185"/>
    </row>
    <row r="53" spans="1:10">
      <c r="A53" s="121">
        <v>58368</v>
      </c>
      <c r="B53" s="18">
        <v>151949</v>
      </c>
      <c r="C53" s="7">
        <v>225875</v>
      </c>
      <c r="D53" s="7">
        <v>241742</v>
      </c>
      <c r="E53" s="121">
        <v>29268</v>
      </c>
      <c r="F53" s="18">
        <v>74148</v>
      </c>
      <c r="J53" s="185"/>
    </row>
    <row r="54" spans="1:10">
      <c r="A54" s="121">
        <v>40302</v>
      </c>
      <c r="B54" s="18">
        <v>283363</v>
      </c>
      <c r="C54" s="7">
        <v>625163</v>
      </c>
      <c r="D54" s="7">
        <v>140229</v>
      </c>
      <c r="E54" s="121">
        <v>59326</v>
      </c>
      <c r="F54" s="18">
        <v>73875</v>
      </c>
      <c r="J54" s="185"/>
    </row>
    <row r="55" spans="1:10">
      <c r="A55" s="121">
        <v>77908</v>
      </c>
      <c r="B55" s="18">
        <v>79171</v>
      </c>
      <c r="C55" s="7">
        <v>186787</v>
      </c>
      <c r="D55" s="7">
        <v>295972</v>
      </c>
      <c r="E55" s="121">
        <v>31415</v>
      </c>
      <c r="F55" s="18">
        <v>72491</v>
      </c>
      <c r="J55" s="185"/>
    </row>
    <row r="56" spans="1:10">
      <c r="A56" s="121">
        <v>104925</v>
      </c>
      <c r="B56" s="18">
        <v>177823</v>
      </c>
      <c r="C56" s="7">
        <v>135703</v>
      </c>
      <c r="D56" s="7">
        <v>94000</v>
      </c>
      <c r="E56" s="121">
        <v>116052</v>
      </c>
      <c r="F56" s="18">
        <v>63261</v>
      </c>
      <c r="J56" s="185"/>
    </row>
    <row r="57" spans="1:10">
      <c r="A57" s="121">
        <v>42193</v>
      </c>
      <c r="B57" s="18">
        <v>331196</v>
      </c>
      <c r="C57" s="7">
        <v>201254</v>
      </c>
      <c r="D57" s="7">
        <v>198575</v>
      </c>
      <c r="E57" s="121">
        <v>57315</v>
      </c>
      <c r="F57" s="18">
        <v>144470</v>
      </c>
      <c r="J57" s="185"/>
    </row>
    <row r="58" spans="1:10">
      <c r="A58" s="121">
        <v>36062</v>
      </c>
      <c r="B58" s="18">
        <v>129022</v>
      </c>
      <c r="C58" s="7">
        <v>191357</v>
      </c>
      <c r="D58" s="7">
        <v>235733</v>
      </c>
      <c r="E58" s="121">
        <v>19055</v>
      </c>
      <c r="F58" s="18">
        <v>75879</v>
      </c>
      <c r="J58" s="185"/>
    </row>
    <row r="59" spans="1:10">
      <c r="A59" s="121">
        <v>80552</v>
      </c>
      <c r="B59" s="18">
        <v>439346</v>
      </c>
      <c r="C59" s="7">
        <v>406634</v>
      </c>
      <c r="D59" s="7">
        <v>169970</v>
      </c>
      <c r="E59" s="121">
        <v>31955</v>
      </c>
      <c r="F59" s="18">
        <v>52410</v>
      </c>
      <c r="J59" s="185"/>
    </row>
    <row r="60" spans="1:10">
      <c r="A60" s="121">
        <v>39414</v>
      </c>
      <c r="B60" s="18">
        <v>148281</v>
      </c>
      <c r="C60" s="7">
        <v>104153</v>
      </c>
      <c r="D60" s="7">
        <v>178579</v>
      </c>
      <c r="E60" s="121">
        <v>19951</v>
      </c>
      <c r="F60" s="18">
        <v>90002</v>
      </c>
      <c r="J60" s="185"/>
    </row>
    <row r="61" spans="1:10">
      <c r="A61" s="121">
        <v>129301</v>
      </c>
      <c r="B61" s="18">
        <v>290738</v>
      </c>
      <c r="C61" s="7">
        <v>161523</v>
      </c>
      <c r="D61" s="7">
        <v>107832</v>
      </c>
      <c r="E61" s="121">
        <v>32359</v>
      </c>
      <c r="F61" s="18">
        <v>56210</v>
      </c>
      <c r="J61" s="185"/>
    </row>
    <row r="62" spans="1:10">
      <c r="A62" s="121">
        <v>85540</v>
      </c>
      <c r="B62" s="18">
        <v>237297</v>
      </c>
      <c r="C62" s="7">
        <v>247072</v>
      </c>
      <c r="D62" s="7">
        <v>176706</v>
      </c>
      <c r="E62" s="121">
        <v>26301</v>
      </c>
      <c r="F62" s="18">
        <v>62878</v>
      </c>
      <c r="J62" s="185"/>
    </row>
    <row r="63" spans="1:10">
      <c r="A63" s="121">
        <v>38511</v>
      </c>
      <c r="B63" s="18">
        <v>85170</v>
      </c>
      <c r="C63" s="7">
        <v>93458</v>
      </c>
      <c r="D63" s="7">
        <v>153935</v>
      </c>
      <c r="E63" s="121">
        <v>53535</v>
      </c>
      <c r="F63" s="18">
        <v>91172</v>
      </c>
      <c r="J63" s="185"/>
    </row>
    <row r="64" spans="1:10">
      <c r="A64" s="121">
        <v>71308</v>
      </c>
      <c r="B64" s="18">
        <v>146732</v>
      </c>
      <c r="C64" s="7">
        <v>190166</v>
      </c>
      <c r="D64" s="7">
        <v>225069</v>
      </c>
      <c r="E64" s="121">
        <v>33524</v>
      </c>
      <c r="F64" s="18">
        <v>91953</v>
      </c>
      <c r="J64" s="185"/>
    </row>
    <row r="65" spans="1:10">
      <c r="A65" s="121">
        <v>74644</v>
      </c>
      <c r="B65" s="18">
        <v>306711</v>
      </c>
      <c r="C65" s="7">
        <v>200613</v>
      </c>
      <c r="D65" s="7">
        <v>207288</v>
      </c>
      <c r="E65" s="121">
        <v>26709</v>
      </c>
      <c r="F65" s="18">
        <v>69835</v>
      </c>
      <c r="J65" s="185"/>
    </row>
    <row r="66" spans="1:10">
      <c r="A66" s="121">
        <v>72030</v>
      </c>
      <c r="B66" s="18">
        <v>237925</v>
      </c>
      <c r="C66" s="7">
        <v>129351</v>
      </c>
      <c r="D66" s="7">
        <v>121760</v>
      </c>
      <c r="E66" s="121">
        <v>80578</v>
      </c>
      <c r="F66" s="18">
        <v>74117</v>
      </c>
      <c r="J66" s="185"/>
    </row>
    <row r="67" spans="1:10">
      <c r="A67" s="121">
        <v>31782</v>
      </c>
      <c r="B67" s="18">
        <v>269854</v>
      </c>
      <c r="C67" s="7">
        <v>259666</v>
      </c>
      <c r="D67" s="7">
        <v>93205</v>
      </c>
      <c r="E67" s="121">
        <v>28821</v>
      </c>
      <c r="F67" s="18">
        <v>112264</v>
      </c>
      <c r="J67" s="185"/>
    </row>
    <row r="68" spans="1:10">
      <c r="A68" s="121">
        <v>113782</v>
      </c>
      <c r="B68" s="18">
        <v>609920</v>
      </c>
      <c r="C68" s="7">
        <v>236493</v>
      </c>
      <c r="D68" s="7">
        <v>74589</v>
      </c>
      <c r="E68" s="121">
        <v>22115</v>
      </c>
      <c r="F68" s="18">
        <v>72723</v>
      </c>
      <c r="J68" s="185"/>
    </row>
    <row r="69" spans="1:10">
      <c r="A69" s="121">
        <v>61221</v>
      </c>
      <c r="B69" s="18">
        <v>174673</v>
      </c>
      <c r="C69" s="7">
        <v>98739</v>
      </c>
      <c r="D69" s="7">
        <v>140411</v>
      </c>
      <c r="E69" s="121">
        <v>30528</v>
      </c>
      <c r="F69" s="18">
        <v>91628</v>
      </c>
      <c r="J69" s="185"/>
    </row>
    <row r="70" spans="1:10">
      <c r="A70" s="121">
        <v>54110</v>
      </c>
      <c r="B70" s="18">
        <v>104991</v>
      </c>
      <c r="C70" s="7">
        <v>188194</v>
      </c>
      <c r="D70" s="7">
        <v>86220</v>
      </c>
      <c r="E70" s="121">
        <v>22863</v>
      </c>
      <c r="F70" s="18">
        <v>67173</v>
      </c>
      <c r="J70" s="185"/>
    </row>
    <row r="71" spans="1:10">
      <c r="A71" s="121">
        <v>45643</v>
      </c>
      <c r="B71" s="18">
        <v>105022</v>
      </c>
      <c r="C71" s="7">
        <v>120838</v>
      </c>
      <c r="D71" s="7">
        <v>160085</v>
      </c>
      <c r="E71" s="121">
        <v>27582</v>
      </c>
      <c r="F71" s="18">
        <v>68300</v>
      </c>
      <c r="J71" s="185"/>
    </row>
    <row r="72" spans="1:10">
      <c r="A72" s="121">
        <v>117400</v>
      </c>
      <c r="B72" s="18">
        <v>147771</v>
      </c>
      <c r="C72" s="7">
        <v>213689</v>
      </c>
      <c r="D72" s="7">
        <v>283955</v>
      </c>
      <c r="E72" s="121">
        <v>22265</v>
      </c>
      <c r="F72" s="18">
        <v>119093</v>
      </c>
      <c r="J72" s="185"/>
    </row>
    <row r="73" spans="1:10">
      <c r="A73" s="121">
        <v>65141</v>
      </c>
      <c r="B73" s="18">
        <v>96941</v>
      </c>
      <c r="C73" s="7">
        <v>165488</v>
      </c>
      <c r="D73" s="7">
        <v>96404</v>
      </c>
      <c r="E73" s="121">
        <v>35536</v>
      </c>
      <c r="F73" s="18">
        <v>13761</v>
      </c>
      <c r="J73" s="185"/>
    </row>
    <row r="74" spans="1:10">
      <c r="A74" s="121">
        <v>58146</v>
      </c>
      <c r="B74" s="18">
        <v>171389</v>
      </c>
      <c r="C74" s="7">
        <v>286219</v>
      </c>
      <c r="D74" s="7">
        <v>205714</v>
      </c>
      <c r="E74" s="121">
        <v>25266</v>
      </c>
      <c r="F74" s="18">
        <v>23894</v>
      </c>
      <c r="J74" s="185"/>
    </row>
    <row r="75" spans="1:10">
      <c r="A75" s="121">
        <v>50175</v>
      </c>
      <c r="B75" s="18">
        <v>129660</v>
      </c>
      <c r="C75" s="7">
        <v>222093</v>
      </c>
      <c r="D75" s="7">
        <v>234487</v>
      </c>
      <c r="E75" s="121">
        <v>28299</v>
      </c>
      <c r="F75" s="18">
        <v>39342</v>
      </c>
      <c r="J75" s="185"/>
    </row>
    <row r="76" spans="1:10">
      <c r="A76" s="121">
        <v>116085</v>
      </c>
      <c r="B76" s="18">
        <v>115287</v>
      </c>
      <c r="C76" s="7">
        <v>113803</v>
      </c>
      <c r="D76" s="7">
        <v>125657</v>
      </c>
      <c r="E76" s="121">
        <v>25054</v>
      </c>
      <c r="F76" s="18">
        <v>23748</v>
      </c>
      <c r="J76" s="185"/>
    </row>
    <row r="77" spans="1:10">
      <c r="A77" s="121">
        <v>45115</v>
      </c>
      <c r="B77" s="18">
        <v>186207</v>
      </c>
      <c r="C77" s="7">
        <v>70948</v>
      </c>
      <c r="D77" s="7">
        <v>132385</v>
      </c>
      <c r="E77" s="121">
        <v>24287</v>
      </c>
      <c r="F77" s="18">
        <v>28583</v>
      </c>
      <c r="J77" s="185"/>
    </row>
    <row r="78" spans="1:10">
      <c r="A78" s="121">
        <v>78291</v>
      </c>
      <c r="B78" s="18">
        <v>142495</v>
      </c>
      <c r="C78" s="7">
        <v>86074</v>
      </c>
      <c r="D78" s="7">
        <v>200827</v>
      </c>
      <c r="E78" s="121">
        <v>46742</v>
      </c>
      <c r="F78" s="18">
        <v>49222</v>
      </c>
      <c r="J78" s="185"/>
    </row>
    <row r="79" spans="1:10">
      <c r="A79" s="121">
        <v>52017</v>
      </c>
      <c r="B79" s="18">
        <v>122759</v>
      </c>
      <c r="D79" s="7">
        <v>137314</v>
      </c>
      <c r="E79" s="121">
        <v>30773</v>
      </c>
      <c r="F79" s="18">
        <v>33904</v>
      </c>
      <c r="J79" s="185"/>
    </row>
    <row r="80" spans="1:10">
      <c r="A80" s="121">
        <v>78616</v>
      </c>
      <c r="B80" s="18">
        <v>134613</v>
      </c>
      <c r="D80" s="7">
        <v>438014</v>
      </c>
      <c r="E80" s="121">
        <v>17109</v>
      </c>
      <c r="F80" s="18">
        <v>27978</v>
      </c>
      <c r="J80" s="185"/>
    </row>
    <row r="81" spans="1:10">
      <c r="A81" s="121">
        <v>39984</v>
      </c>
      <c r="B81" s="18">
        <v>188773</v>
      </c>
      <c r="D81" s="7">
        <v>194614</v>
      </c>
      <c r="E81" s="121">
        <v>59065</v>
      </c>
      <c r="F81" s="18">
        <v>30623</v>
      </c>
      <c r="J81" s="185"/>
    </row>
    <row r="82" spans="1:10">
      <c r="A82" s="121">
        <v>78870</v>
      </c>
      <c r="B82" s="18">
        <v>216831</v>
      </c>
      <c r="D82" s="7">
        <v>285634</v>
      </c>
      <c r="E82" s="121">
        <v>20954</v>
      </c>
      <c r="F82" s="18">
        <v>29457</v>
      </c>
      <c r="J82" s="185"/>
    </row>
    <row r="83" spans="1:10">
      <c r="A83" s="121">
        <v>63453</v>
      </c>
      <c r="B83" s="18">
        <v>353313</v>
      </c>
      <c r="D83" s="7">
        <v>211350</v>
      </c>
      <c r="E83" s="121">
        <v>34303</v>
      </c>
      <c r="F83" s="18">
        <v>20298</v>
      </c>
      <c r="J83" s="185"/>
    </row>
    <row r="84" spans="1:10">
      <c r="A84" s="121">
        <v>74888</v>
      </c>
      <c r="B84" s="18">
        <v>154036</v>
      </c>
      <c r="D84" s="7">
        <v>237498</v>
      </c>
      <c r="E84" s="121">
        <v>58991</v>
      </c>
      <c r="F84" s="18">
        <v>24548</v>
      </c>
      <c r="J84" s="185"/>
    </row>
    <row r="85" spans="1:10">
      <c r="A85" s="121">
        <v>69960</v>
      </c>
      <c r="B85" s="18">
        <v>151949</v>
      </c>
      <c r="D85" s="7">
        <v>149143</v>
      </c>
      <c r="E85" s="121">
        <v>28434</v>
      </c>
      <c r="F85" s="18">
        <v>39625</v>
      </c>
      <c r="J85" s="185"/>
    </row>
    <row r="86" spans="1:10">
      <c r="A86" s="121">
        <v>34722</v>
      </c>
      <c r="B86" s="18">
        <v>283363</v>
      </c>
      <c r="D86" s="7">
        <v>239722</v>
      </c>
      <c r="E86" s="121">
        <v>19592</v>
      </c>
      <c r="F86" s="18">
        <v>33147</v>
      </c>
      <c r="J86" s="185"/>
    </row>
    <row r="87" spans="1:10">
      <c r="A87" s="121">
        <v>53291</v>
      </c>
      <c r="B87" s="18">
        <v>79171</v>
      </c>
      <c r="D87" s="7">
        <v>182978</v>
      </c>
      <c r="E87" s="121">
        <v>30104</v>
      </c>
      <c r="F87" s="18">
        <v>38254</v>
      </c>
      <c r="J87" s="185"/>
    </row>
    <row r="88" spans="1:10">
      <c r="A88" s="121">
        <v>45637</v>
      </c>
      <c r="B88" s="18">
        <v>177823</v>
      </c>
      <c r="D88" s="7">
        <v>178226</v>
      </c>
      <c r="E88" s="121">
        <v>34882</v>
      </c>
      <c r="F88" s="18">
        <v>25305</v>
      </c>
      <c r="J88" s="185"/>
    </row>
    <row r="89" spans="1:10">
      <c r="A89" s="121">
        <v>42098</v>
      </c>
      <c r="B89" s="18">
        <v>331196</v>
      </c>
      <c r="D89" s="7">
        <v>90020</v>
      </c>
      <c r="E89" s="121">
        <v>36402</v>
      </c>
      <c r="F89" s="18">
        <v>89622</v>
      </c>
      <c r="J89" s="185"/>
    </row>
    <row r="90" spans="1:10">
      <c r="A90" s="121">
        <v>125407</v>
      </c>
      <c r="B90" s="18">
        <v>129022</v>
      </c>
      <c r="D90" s="7">
        <v>140506</v>
      </c>
      <c r="E90" s="121">
        <v>55838</v>
      </c>
      <c r="F90" s="18">
        <v>24177</v>
      </c>
      <c r="J90" s="185"/>
    </row>
    <row r="91" spans="1:10">
      <c r="A91" s="121">
        <v>63541</v>
      </c>
      <c r="B91" s="18">
        <v>439346</v>
      </c>
      <c r="D91" s="7">
        <v>150932</v>
      </c>
      <c r="E91" s="121">
        <v>19265</v>
      </c>
      <c r="F91" s="18">
        <v>55826</v>
      </c>
      <c r="J91" s="185"/>
    </row>
    <row r="92" spans="1:10">
      <c r="A92" s="121">
        <v>27506</v>
      </c>
      <c r="B92" s="18">
        <v>148281</v>
      </c>
      <c r="D92" s="7">
        <v>129979</v>
      </c>
      <c r="E92" s="121">
        <v>27264</v>
      </c>
      <c r="F92" s="18">
        <v>20432</v>
      </c>
      <c r="J92" s="185"/>
    </row>
    <row r="93" spans="1:10">
      <c r="A93" s="121">
        <v>32093</v>
      </c>
      <c r="B93" s="18">
        <v>290738</v>
      </c>
      <c r="D93" s="7">
        <v>542723</v>
      </c>
      <c r="E93" s="121">
        <v>18433</v>
      </c>
      <c r="F93" s="18">
        <v>99166</v>
      </c>
      <c r="J93" s="185"/>
    </row>
    <row r="94" spans="1:10">
      <c r="A94" s="121">
        <v>40188</v>
      </c>
      <c r="B94" s="18">
        <v>237297</v>
      </c>
      <c r="D94" s="7">
        <v>266088</v>
      </c>
      <c r="E94" s="121">
        <v>20553</v>
      </c>
      <c r="F94" s="18">
        <v>51404</v>
      </c>
    </row>
    <row r="95" spans="1:10">
      <c r="A95" s="121">
        <v>64670</v>
      </c>
      <c r="B95" s="18">
        <v>85170</v>
      </c>
      <c r="D95" s="7">
        <v>131999</v>
      </c>
      <c r="E95" s="121">
        <v>40985</v>
      </c>
      <c r="F95" s="18">
        <v>68870</v>
      </c>
    </row>
    <row r="96" spans="1:10">
      <c r="A96" s="121">
        <v>69370</v>
      </c>
      <c r="B96" s="18">
        <v>146732</v>
      </c>
      <c r="D96" s="7">
        <v>115950</v>
      </c>
      <c r="E96" s="121">
        <v>18249</v>
      </c>
      <c r="F96" s="18">
        <v>21071</v>
      </c>
    </row>
    <row r="97" spans="1:10">
      <c r="A97" s="121">
        <v>40936</v>
      </c>
      <c r="B97" s="18">
        <v>306711</v>
      </c>
      <c r="D97" s="7">
        <v>122719</v>
      </c>
      <c r="E97" s="121">
        <v>17564</v>
      </c>
      <c r="F97" s="18">
        <v>33456</v>
      </c>
    </row>
    <row r="98" spans="1:10">
      <c r="A98" s="121">
        <v>48188</v>
      </c>
      <c r="B98" s="18">
        <v>237925</v>
      </c>
      <c r="D98" s="7">
        <v>68642</v>
      </c>
      <c r="E98" s="121">
        <v>17131</v>
      </c>
      <c r="F98" s="18">
        <v>39934</v>
      </c>
    </row>
    <row r="99" spans="1:10" s="7" customFormat="1">
      <c r="A99" s="121">
        <v>53833</v>
      </c>
      <c r="B99" s="18">
        <v>269854</v>
      </c>
      <c r="D99" s="7">
        <v>131564</v>
      </c>
      <c r="E99" s="121">
        <v>66766</v>
      </c>
      <c r="F99" s="18">
        <v>169849</v>
      </c>
      <c r="J99"/>
    </row>
    <row r="100" spans="1:10" s="7" customFormat="1">
      <c r="A100" s="121">
        <v>63578</v>
      </c>
      <c r="B100" s="18">
        <v>609920</v>
      </c>
      <c r="D100" s="7">
        <v>258962</v>
      </c>
      <c r="E100" s="121">
        <v>96119</v>
      </c>
      <c r="F100" s="18">
        <v>42109</v>
      </c>
      <c r="J100"/>
    </row>
    <row r="101" spans="1:10" s="7" customFormat="1">
      <c r="A101" s="121">
        <v>120121</v>
      </c>
      <c r="B101" s="18">
        <v>174673</v>
      </c>
      <c r="D101" s="7">
        <v>261688</v>
      </c>
      <c r="E101" s="121">
        <v>19742</v>
      </c>
      <c r="F101" s="18">
        <v>76429</v>
      </c>
      <c r="J101"/>
    </row>
    <row r="102" spans="1:10" s="7" customFormat="1">
      <c r="A102" s="121">
        <v>63301</v>
      </c>
      <c r="B102" s="18">
        <v>104991</v>
      </c>
      <c r="D102" s="7">
        <v>124784</v>
      </c>
      <c r="E102" s="121">
        <v>11412</v>
      </c>
      <c r="F102" s="18">
        <v>59128</v>
      </c>
      <c r="J102"/>
    </row>
    <row r="103" spans="1:10" s="7" customFormat="1">
      <c r="A103" s="121">
        <v>100562</v>
      </c>
      <c r="B103" s="18">
        <v>214454</v>
      </c>
      <c r="D103" s="7">
        <v>275679</v>
      </c>
      <c r="E103" s="121">
        <v>40873</v>
      </c>
      <c r="F103" s="18">
        <v>189525</v>
      </c>
      <c r="J103"/>
    </row>
    <row r="104" spans="1:10" s="7" customFormat="1">
      <c r="A104" s="121">
        <v>134730</v>
      </c>
      <c r="B104" s="18">
        <v>140836</v>
      </c>
      <c r="D104" s="7">
        <v>158903</v>
      </c>
      <c r="E104" s="121">
        <v>7185</v>
      </c>
      <c r="F104" s="18">
        <v>59760</v>
      </c>
      <c r="J104"/>
    </row>
    <row r="105" spans="1:10" s="7" customFormat="1">
      <c r="A105" s="121">
        <v>95387</v>
      </c>
      <c r="B105" s="18">
        <v>358770</v>
      </c>
      <c r="D105" s="7">
        <v>220085</v>
      </c>
      <c r="E105" s="121">
        <v>22491</v>
      </c>
      <c r="F105" s="18">
        <v>90585</v>
      </c>
      <c r="J105"/>
    </row>
    <row r="106" spans="1:10" s="7" customFormat="1">
      <c r="A106" s="121">
        <v>27963</v>
      </c>
      <c r="B106" s="18">
        <v>131271</v>
      </c>
      <c r="D106" s="7">
        <v>256704</v>
      </c>
      <c r="E106" s="121">
        <v>5449</v>
      </c>
      <c r="F106" s="18">
        <v>78848</v>
      </c>
      <c r="J106"/>
    </row>
    <row r="107" spans="1:10" s="7" customFormat="1">
      <c r="A107" s="121">
        <v>57704</v>
      </c>
      <c r="B107" s="18">
        <v>261990</v>
      </c>
      <c r="D107" s="7">
        <v>148901</v>
      </c>
      <c r="E107" s="121">
        <v>5318</v>
      </c>
      <c r="F107" s="18">
        <v>142395</v>
      </c>
      <c r="J107"/>
    </row>
    <row r="108" spans="1:10" s="7" customFormat="1">
      <c r="A108" s="121">
        <v>142565</v>
      </c>
      <c r="B108" s="18">
        <v>216389</v>
      </c>
      <c r="D108" s="7">
        <v>438855</v>
      </c>
      <c r="E108" s="121">
        <v>10038</v>
      </c>
      <c r="F108" s="18">
        <v>114696</v>
      </c>
      <c r="J108"/>
    </row>
    <row r="109" spans="1:10" s="7" customFormat="1">
      <c r="A109" s="121">
        <v>34495</v>
      </c>
      <c r="B109" s="18">
        <v>185577</v>
      </c>
      <c r="D109" s="7">
        <v>355648</v>
      </c>
      <c r="E109" s="121">
        <v>8757</v>
      </c>
      <c r="F109" s="18">
        <v>97579</v>
      </c>
      <c r="J109"/>
    </row>
    <row r="110" spans="1:10" s="7" customFormat="1">
      <c r="A110" s="121">
        <v>101044</v>
      </c>
      <c r="B110" s="18">
        <v>180582</v>
      </c>
      <c r="D110" s="7">
        <v>105174</v>
      </c>
      <c r="E110" s="121">
        <v>19803</v>
      </c>
      <c r="F110" s="18">
        <v>81580</v>
      </c>
      <c r="J110"/>
    </row>
    <row r="111" spans="1:10" s="7" customFormat="1">
      <c r="A111" s="121">
        <v>39059</v>
      </c>
      <c r="B111" s="18">
        <v>158869</v>
      </c>
      <c r="D111" s="7">
        <v>223540</v>
      </c>
      <c r="E111" s="121">
        <v>5288</v>
      </c>
      <c r="F111" s="18">
        <v>270598</v>
      </c>
      <c r="J111"/>
    </row>
    <row r="112" spans="1:10" s="7" customFormat="1">
      <c r="A112" s="121">
        <v>87477</v>
      </c>
      <c r="B112" s="18">
        <v>243407</v>
      </c>
      <c r="D112" s="7">
        <v>95378</v>
      </c>
      <c r="E112" s="121">
        <v>6714</v>
      </c>
      <c r="F112" s="18">
        <v>90467</v>
      </c>
      <c r="J112"/>
    </row>
    <row r="113" spans="1:10" s="7" customFormat="1" ht="16.5" thickBot="1">
      <c r="A113" s="121">
        <v>43335</v>
      </c>
      <c r="B113" s="18">
        <v>232569</v>
      </c>
      <c r="C113" s="20"/>
      <c r="D113" s="20">
        <v>152333</v>
      </c>
      <c r="E113" s="121">
        <v>8328</v>
      </c>
      <c r="F113" s="18">
        <v>134270</v>
      </c>
      <c r="J113"/>
    </row>
    <row r="114" spans="1:10" s="7" customFormat="1">
      <c r="A114" s="121">
        <v>78839</v>
      </c>
      <c r="B114" s="18">
        <v>187318</v>
      </c>
      <c r="E114" s="121">
        <v>6732</v>
      </c>
      <c r="F114" s="18">
        <v>131544</v>
      </c>
      <c r="J114"/>
    </row>
    <row r="115" spans="1:10" s="7" customFormat="1">
      <c r="A115" s="121">
        <v>51835</v>
      </c>
      <c r="B115" s="18">
        <v>184487</v>
      </c>
      <c r="E115" s="121">
        <v>9464</v>
      </c>
      <c r="F115" s="18">
        <v>347695</v>
      </c>
      <c r="J115"/>
    </row>
    <row r="116" spans="1:10" s="7" customFormat="1">
      <c r="A116" s="121">
        <v>38724</v>
      </c>
      <c r="B116" s="18">
        <v>147007</v>
      </c>
      <c r="E116" s="121">
        <v>12249</v>
      </c>
      <c r="F116" s="18">
        <v>63319</v>
      </c>
      <c r="J116"/>
    </row>
    <row r="117" spans="1:10" s="7" customFormat="1">
      <c r="A117" s="121">
        <v>31524</v>
      </c>
      <c r="B117" s="18">
        <v>150421</v>
      </c>
      <c r="E117" s="121">
        <v>10372</v>
      </c>
      <c r="F117" s="18">
        <v>132758</v>
      </c>
      <c r="J117"/>
    </row>
    <row r="118" spans="1:10" s="7" customFormat="1">
      <c r="A118" s="121">
        <v>34130</v>
      </c>
      <c r="B118" s="18">
        <v>149598</v>
      </c>
      <c r="E118" s="121">
        <v>17084</v>
      </c>
      <c r="F118" s="18">
        <v>121383</v>
      </c>
      <c r="J118"/>
    </row>
    <row r="119" spans="1:10" s="7" customFormat="1">
      <c r="A119" s="121">
        <v>32837</v>
      </c>
      <c r="B119" s="18">
        <v>127831</v>
      </c>
      <c r="E119" s="121">
        <v>8926</v>
      </c>
      <c r="F119" s="18">
        <v>63700</v>
      </c>
      <c r="J119"/>
    </row>
    <row r="120" spans="1:10" s="7" customFormat="1">
      <c r="A120" s="121">
        <v>48894</v>
      </c>
      <c r="B120" s="18">
        <v>222729</v>
      </c>
      <c r="E120" s="121">
        <v>6425</v>
      </c>
      <c r="F120" s="18">
        <v>118991</v>
      </c>
      <c r="J120"/>
    </row>
    <row r="121" spans="1:10" s="7" customFormat="1">
      <c r="A121" s="121">
        <v>50870</v>
      </c>
      <c r="B121" s="18">
        <v>109706</v>
      </c>
      <c r="E121" s="121">
        <v>6346</v>
      </c>
      <c r="F121" s="18">
        <v>275348</v>
      </c>
      <c r="J121"/>
    </row>
    <row r="122" spans="1:10" s="7" customFormat="1">
      <c r="A122" s="121">
        <v>136159</v>
      </c>
      <c r="B122" s="18">
        <v>211345</v>
      </c>
      <c r="E122" s="121">
        <v>5721</v>
      </c>
      <c r="F122" s="18">
        <v>90740</v>
      </c>
      <c r="J122"/>
    </row>
    <row r="123" spans="1:10" s="7" customFormat="1">
      <c r="A123" s="121">
        <v>48447</v>
      </c>
      <c r="B123" s="18">
        <v>291749</v>
      </c>
      <c r="E123" s="121">
        <v>3770</v>
      </c>
      <c r="F123" s="18">
        <v>103151</v>
      </c>
      <c r="J123"/>
    </row>
    <row r="124" spans="1:10" s="7" customFormat="1">
      <c r="A124" s="121">
        <v>110041</v>
      </c>
      <c r="B124" s="18">
        <v>183354</v>
      </c>
      <c r="E124" s="121">
        <v>8946</v>
      </c>
      <c r="F124" s="18">
        <v>81109</v>
      </c>
      <c r="J124"/>
    </row>
    <row r="125" spans="1:10" s="7" customFormat="1">
      <c r="A125" s="121">
        <v>55238</v>
      </c>
      <c r="B125" s="18">
        <v>153302</v>
      </c>
      <c r="E125" s="121">
        <v>6071</v>
      </c>
      <c r="F125" s="18">
        <v>217988</v>
      </c>
      <c r="J125"/>
    </row>
    <row r="126" spans="1:10" s="7" customFormat="1">
      <c r="A126" s="121">
        <v>62015</v>
      </c>
      <c r="B126" s="18">
        <v>239990</v>
      </c>
      <c r="E126" s="121">
        <v>4986</v>
      </c>
      <c r="F126" s="18">
        <v>97878</v>
      </c>
      <c r="J126"/>
    </row>
    <row r="127" spans="1:10" s="7" customFormat="1">
      <c r="A127" s="121">
        <v>54222</v>
      </c>
      <c r="B127" s="18">
        <v>221107</v>
      </c>
      <c r="E127" s="121">
        <v>5080</v>
      </c>
      <c r="F127" s="18">
        <v>113822</v>
      </c>
      <c r="J127"/>
    </row>
    <row r="128" spans="1:10" s="7" customFormat="1">
      <c r="A128" s="121">
        <v>98868</v>
      </c>
      <c r="B128" s="18">
        <v>147077</v>
      </c>
      <c r="E128" s="121">
        <v>5811</v>
      </c>
      <c r="F128" s="18">
        <v>85011</v>
      </c>
      <c r="J128"/>
    </row>
    <row r="129" spans="1:10" s="7" customFormat="1">
      <c r="A129" s="121">
        <v>124980</v>
      </c>
      <c r="B129" s="18">
        <v>83824</v>
      </c>
      <c r="E129" s="121">
        <v>5450</v>
      </c>
      <c r="F129" s="18">
        <v>116149</v>
      </c>
      <c r="J129"/>
    </row>
    <row r="130" spans="1:10" s="7" customFormat="1">
      <c r="A130" s="121">
        <v>133555</v>
      </c>
      <c r="B130" s="18">
        <v>239120</v>
      </c>
      <c r="E130" s="121">
        <v>3804</v>
      </c>
      <c r="F130" s="18">
        <v>92439</v>
      </c>
      <c r="J130"/>
    </row>
    <row r="131" spans="1:10" s="7" customFormat="1">
      <c r="A131" s="121">
        <v>100778</v>
      </c>
      <c r="B131" s="18"/>
      <c r="E131" s="121">
        <v>6378</v>
      </c>
      <c r="F131" s="18">
        <v>114847</v>
      </c>
      <c r="J131"/>
    </row>
    <row r="132" spans="1:10" s="7" customFormat="1">
      <c r="A132" s="121">
        <v>57115</v>
      </c>
      <c r="B132" s="18"/>
      <c r="E132" s="121">
        <v>4275</v>
      </c>
      <c r="F132" s="18">
        <v>104644</v>
      </c>
      <c r="J132"/>
    </row>
    <row r="133" spans="1:10" s="7" customFormat="1">
      <c r="A133" s="121">
        <v>128030</v>
      </c>
      <c r="B133" s="18"/>
      <c r="E133" s="121">
        <v>4865</v>
      </c>
      <c r="F133" s="18">
        <v>65222</v>
      </c>
      <c r="J133"/>
    </row>
    <row r="134" spans="1:10" s="7" customFormat="1">
      <c r="A134" s="121">
        <v>127272</v>
      </c>
      <c r="B134" s="18"/>
      <c r="E134" s="121">
        <v>3712</v>
      </c>
      <c r="F134" s="18">
        <v>80631</v>
      </c>
      <c r="J134"/>
    </row>
    <row r="135" spans="1:10" s="7" customFormat="1">
      <c r="A135" s="121">
        <v>34717</v>
      </c>
      <c r="B135" s="18"/>
      <c r="E135" s="121">
        <v>5133</v>
      </c>
      <c r="F135" s="18">
        <v>74098</v>
      </c>
      <c r="J135"/>
    </row>
    <row r="136" spans="1:10" s="7" customFormat="1">
      <c r="A136" s="121">
        <v>70236</v>
      </c>
      <c r="B136" s="18"/>
      <c r="E136" s="121">
        <v>6696</v>
      </c>
      <c r="F136" s="18">
        <v>67797</v>
      </c>
      <c r="J136"/>
    </row>
    <row r="137" spans="1:10" s="7" customFormat="1">
      <c r="A137" s="121">
        <v>90564</v>
      </c>
      <c r="B137" s="18"/>
      <c r="E137" s="121">
        <v>5449</v>
      </c>
      <c r="F137" s="18">
        <v>68241</v>
      </c>
      <c r="J137"/>
    </row>
    <row r="138" spans="1:10" s="7" customFormat="1">
      <c r="A138" s="121">
        <v>307736</v>
      </c>
      <c r="B138" s="18"/>
      <c r="E138" s="121">
        <v>5125</v>
      </c>
      <c r="F138" s="18">
        <v>66779</v>
      </c>
      <c r="J138"/>
    </row>
    <row r="139" spans="1:10" s="7" customFormat="1">
      <c r="A139" s="121">
        <v>81936</v>
      </c>
      <c r="B139" s="18"/>
      <c r="E139" s="121">
        <v>4353</v>
      </c>
      <c r="F139" s="18">
        <v>80022</v>
      </c>
      <c r="J139"/>
    </row>
    <row r="140" spans="1:10" s="7" customFormat="1">
      <c r="A140" s="121">
        <v>40591</v>
      </c>
      <c r="B140" s="18"/>
      <c r="E140" s="121">
        <v>5242</v>
      </c>
      <c r="F140" s="18">
        <v>101319</v>
      </c>
      <c r="J140"/>
    </row>
    <row r="141" spans="1:10" s="7" customFormat="1">
      <c r="A141" s="121">
        <v>129943</v>
      </c>
      <c r="B141" s="18"/>
      <c r="E141" s="121">
        <v>8982</v>
      </c>
      <c r="F141" s="18">
        <v>225405</v>
      </c>
      <c r="J141"/>
    </row>
    <row r="142" spans="1:10" s="7" customFormat="1">
      <c r="A142" s="121">
        <v>71586</v>
      </c>
      <c r="B142" s="18"/>
      <c r="E142" s="121">
        <v>3686</v>
      </c>
      <c r="F142" s="18">
        <v>118743</v>
      </c>
      <c r="J142"/>
    </row>
    <row r="143" spans="1:10" s="7" customFormat="1">
      <c r="A143" s="121">
        <v>42221</v>
      </c>
      <c r="B143" s="18"/>
      <c r="E143" s="121">
        <v>6617</v>
      </c>
      <c r="F143" s="18">
        <v>98370</v>
      </c>
      <c r="J143"/>
    </row>
    <row r="144" spans="1:10" s="7" customFormat="1">
      <c r="A144" s="121">
        <v>41858</v>
      </c>
      <c r="B144" s="18"/>
      <c r="E144" s="121">
        <v>7657</v>
      </c>
      <c r="F144" s="18">
        <v>110849</v>
      </c>
      <c r="J144"/>
    </row>
    <row r="145" spans="1:10" s="7" customFormat="1">
      <c r="A145" s="121">
        <v>33212</v>
      </c>
      <c r="B145" s="18"/>
      <c r="E145" s="121">
        <v>3107</v>
      </c>
      <c r="F145" s="18">
        <v>29613</v>
      </c>
      <c r="J145"/>
    </row>
    <row r="146" spans="1:10" s="7" customFormat="1">
      <c r="A146" s="121">
        <v>26517</v>
      </c>
      <c r="B146" s="18"/>
      <c r="E146" s="121">
        <v>5845</v>
      </c>
      <c r="F146" s="18">
        <v>118788</v>
      </c>
      <c r="J146"/>
    </row>
    <row r="147" spans="1:10" s="7" customFormat="1">
      <c r="A147" s="121">
        <v>48472</v>
      </c>
      <c r="B147" s="18"/>
      <c r="E147" s="121">
        <v>12537</v>
      </c>
      <c r="F147" s="18">
        <v>112238</v>
      </c>
      <c r="J147"/>
    </row>
    <row r="148" spans="1:10" s="7" customFormat="1">
      <c r="A148" s="121">
        <v>43581</v>
      </c>
      <c r="B148" s="18"/>
      <c r="E148" s="121">
        <v>18904</v>
      </c>
      <c r="F148" s="18">
        <v>21478</v>
      </c>
      <c r="J148"/>
    </row>
    <row r="149" spans="1:10" s="7" customFormat="1" ht="16.5" thickBot="1">
      <c r="A149" s="172">
        <v>85504</v>
      </c>
      <c r="B149" s="21"/>
      <c r="E149" s="121">
        <v>19468</v>
      </c>
      <c r="F149" s="18">
        <v>96048</v>
      </c>
      <c r="J149"/>
    </row>
    <row r="150" spans="1:10" s="7" customFormat="1">
      <c r="E150" s="121">
        <v>11474</v>
      </c>
      <c r="F150" s="18">
        <v>75271</v>
      </c>
      <c r="J150"/>
    </row>
    <row r="151" spans="1:10" s="7" customFormat="1">
      <c r="E151" s="121">
        <v>6023</v>
      </c>
      <c r="F151" s="18">
        <v>114536</v>
      </c>
      <c r="J151"/>
    </row>
    <row r="152" spans="1:10" s="7" customFormat="1">
      <c r="E152" s="121">
        <v>15194</v>
      </c>
      <c r="F152" s="18">
        <v>244005</v>
      </c>
      <c r="J152"/>
    </row>
    <row r="153" spans="1:10" s="7" customFormat="1">
      <c r="E153" s="121">
        <v>11701</v>
      </c>
      <c r="F153" s="18">
        <v>94226</v>
      </c>
      <c r="J153"/>
    </row>
    <row r="154" spans="1:10" s="7" customFormat="1">
      <c r="E154" s="121">
        <v>14182</v>
      </c>
      <c r="F154" s="18">
        <v>60677</v>
      </c>
      <c r="J154"/>
    </row>
    <row r="155" spans="1:10" s="7" customFormat="1">
      <c r="E155" s="121">
        <v>11565</v>
      </c>
      <c r="F155" s="18">
        <v>96726</v>
      </c>
      <c r="J155"/>
    </row>
    <row r="156" spans="1:10" s="7" customFormat="1">
      <c r="E156" s="121">
        <v>14538</v>
      </c>
      <c r="F156" s="18">
        <v>236617</v>
      </c>
      <c r="J156"/>
    </row>
    <row r="157" spans="1:10" s="7" customFormat="1">
      <c r="E157" s="121">
        <v>9551</v>
      </c>
      <c r="F157" s="18">
        <v>99730</v>
      </c>
      <c r="J157"/>
    </row>
    <row r="158" spans="1:10" s="7" customFormat="1">
      <c r="E158" s="121">
        <v>14463</v>
      </c>
      <c r="F158" s="18">
        <v>85684</v>
      </c>
      <c r="J158"/>
    </row>
    <row r="159" spans="1:10" s="7" customFormat="1">
      <c r="E159" s="121">
        <v>8981</v>
      </c>
      <c r="F159" s="18">
        <v>112782</v>
      </c>
      <c r="J159"/>
    </row>
    <row r="160" spans="1:10" s="7" customFormat="1">
      <c r="E160" s="121">
        <v>30074</v>
      </c>
      <c r="F160" s="18">
        <v>70563</v>
      </c>
      <c r="J160"/>
    </row>
    <row r="161" spans="5:10" s="7" customFormat="1">
      <c r="E161" s="121">
        <v>13016</v>
      </c>
      <c r="F161" s="18">
        <v>142000</v>
      </c>
      <c r="J161"/>
    </row>
    <row r="162" spans="5:10" s="7" customFormat="1">
      <c r="E162" s="121">
        <v>10238</v>
      </c>
      <c r="F162" s="18">
        <v>72380</v>
      </c>
      <c r="J162"/>
    </row>
    <row r="163" spans="5:10" s="7" customFormat="1">
      <c r="E163" s="121">
        <v>24933</v>
      </c>
      <c r="F163" s="18">
        <v>111179</v>
      </c>
      <c r="J163"/>
    </row>
    <row r="164" spans="5:10" s="7" customFormat="1">
      <c r="E164" s="121">
        <v>18334</v>
      </c>
      <c r="F164" s="18">
        <v>208581</v>
      </c>
      <c r="J164"/>
    </row>
    <row r="165" spans="5:10" s="7" customFormat="1">
      <c r="E165" s="121">
        <v>16578</v>
      </c>
      <c r="F165" s="18">
        <v>58107</v>
      </c>
      <c r="J165"/>
    </row>
    <row r="166" spans="5:10" s="7" customFormat="1">
      <c r="E166" s="121">
        <v>11610</v>
      </c>
      <c r="F166" s="18">
        <v>61211</v>
      </c>
      <c r="J166"/>
    </row>
    <row r="167" spans="5:10" s="7" customFormat="1">
      <c r="E167" s="121">
        <v>8040</v>
      </c>
      <c r="F167" s="18">
        <v>66872</v>
      </c>
      <c r="J167"/>
    </row>
    <row r="168" spans="5:10" s="7" customFormat="1">
      <c r="E168" s="121">
        <v>17852</v>
      </c>
      <c r="F168" s="18">
        <v>56660</v>
      </c>
      <c r="J168"/>
    </row>
    <row r="169" spans="5:10" s="7" customFormat="1">
      <c r="E169" s="121">
        <v>5463</v>
      </c>
      <c r="F169" s="18">
        <v>103080</v>
      </c>
      <c r="J169"/>
    </row>
    <row r="170" spans="5:10" s="7" customFormat="1">
      <c r="E170" s="121">
        <v>7525</v>
      </c>
      <c r="F170" s="18">
        <v>62108</v>
      </c>
      <c r="J170"/>
    </row>
    <row r="171" spans="5:10" s="7" customFormat="1">
      <c r="E171" s="121">
        <v>10145</v>
      </c>
      <c r="F171" s="18">
        <v>68354</v>
      </c>
      <c r="J171"/>
    </row>
    <row r="172" spans="5:10" s="7" customFormat="1">
      <c r="E172" s="121">
        <v>18235</v>
      </c>
      <c r="F172" s="18">
        <v>23747</v>
      </c>
      <c r="J172"/>
    </row>
    <row r="173" spans="5:10" s="7" customFormat="1">
      <c r="E173" s="121">
        <v>9742</v>
      </c>
      <c r="F173" s="18">
        <v>100611</v>
      </c>
      <c r="J173"/>
    </row>
    <row r="174" spans="5:10" s="7" customFormat="1">
      <c r="E174" s="121">
        <v>23695</v>
      </c>
      <c r="F174" s="18">
        <v>80659</v>
      </c>
      <c r="J174"/>
    </row>
    <row r="175" spans="5:10" s="7" customFormat="1">
      <c r="E175" s="121">
        <v>23154</v>
      </c>
      <c r="F175" s="18">
        <v>126994</v>
      </c>
      <c r="J175"/>
    </row>
    <row r="176" spans="5:10" s="7" customFormat="1">
      <c r="E176" s="121">
        <v>9546</v>
      </c>
      <c r="F176" s="18">
        <v>385451</v>
      </c>
      <c r="J176"/>
    </row>
    <row r="177" spans="5:10" s="7" customFormat="1">
      <c r="E177" s="121">
        <v>21798</v>
      </c>
      <c r="F177" s="18">
        <v>121428</v>
      </c>
      <c r="J177"/>
    </row>
    <row r="178" spans="5:10" s="7" customFormat="1">
      <c r="E178" s="121">
        <v>9274</v>
      </c>
      <c r="F178" s="18">
        <v>129114</v>
      </c>
      <c r="J178"/>
    </row>
    <row r="179" spans="5:10" s="7" customFormat="1">
      <c r="E179" s="121">
        <v>4199</v>
      </c>
      <c r="F179" s="18">
        <v>124393</v>
      </c>
      <c r="J179"/>
    </row>
    <row r="180" spans="5:10" s="7" customFormat="1">
      <c r="E180" s="121">
        <v>5338</v>
      </c>
      <c r="F180" s="18">
        <v>416844</v>
      </c>
      <c r="J180"/>
    </row>
    <row r="181" spans="5:10" s="7" customFormat="1">
      <c r="E181" s="121">
        <v>7009</v>
      </c>
      <c r="F181" s="18">
        <v>115263</v>
      </c>
      <c r="J181"/>
    </row>
    <row r="182" spans="5:10" s="7" customFormat="1">
      <c r="E182" s="121">
        <v>7802</v>
      </c>
      <c r="F182" s="18">
        <v>112805</v>
      </c>
      <c r="J182"/>
    </row>
    <row r="183" spans="5:10" s="7" customFormat="1">
      <c r="E183" s="121">
        <v>7550</v>
      </c>
      <c r="F183" s="18">
        <v>236511</v>
      </c>
      <c r="J183"/>
    </row>
    <row r="184" spans="5:10" s="7" customFormat="1">
      <c r="E184" s="121">
        <v>9227</v>
      </c>
      <c r="F184" s="18">
        <v>120798</v>
      </c>
      <c r="J184"/>
    </row>
    <row r="185" spans="5:10" s="7" customFormat="1">
      <c r="E185" s="121">
        <v>8203</v>
      </c>
      <c r="F185" s="18">
        <v>215719</v>
      </c>
      <c r="J185"/>
    </row>
    <row r="186" spans="5:10" s="7" customFormat="1">
      <c r="E186" s="121">
        <v>13347</v>
      </c>
      <c r="F186" s="18">
        <v>105959</v>
      </c>
      <c r="J186"/>
    </row>
    <row r="187" spans="5:10" s="7" customFormat="1">
      <c r="E187" s="121">
        <v>18185</v>
      </c>
      <c r="F187" s="18">
        <v>71017</v>
      </c>
      <c r="J187"/>
    </row>
    <row r="188" spans="5:10" s="7" customFormat="1">
      <c r="E188" s="121">
        <v>8468</v>
      </c>
      <c r="F188" s="18">
        <v>112876</v>
      </c>
      <c r="J188"/>
    </row>
    <row r="189" spans="5:10" s="7" customFormat="1">
      <c r="E189" s="121">
        <v>10391</v>
      </c>
      <c r="F189" s="18">
        <v>50757</v>
      </c>
      <c r="J189"/>
    </row>
    <row r="190" spans="5:10" s="7" customFormat="1">
      <c r="E190" s="121">
        <v>11424</v>
      </c>
      <c r="F190" s="18">
        <v>78300</v>
      </c>
      <c r="J190"/>
    </row>
    <row r="191" spans="5:10" s="7" customFormat="1">
      <c r="E191" s="121">
        <v>11849</v>
      </c>
      <c r="F191" s="18">
        <v>90505</v>
      </c>
      <c r="J191"/>
    </row>
    <row r="192" spans="5:10" s="7" customFormat="1">
      <c r="E192" s="121">
        <v>7470</v>
      </c>
      <c r="F192" s="18">
        <v>71487</v>
      </c>
      <c r="J192"/>
    </row>
    <row r="193" spans="5:10" s="7" customFormat="1">
      <c r="E193" s="121">
        <v>7170</v>
      </c>
      <c r="F193" s="18">
        <v>79097</v>
      </c>
      <c r="J193"/>
    </row>
    <row r="194" spans="5:10" s="7" customFormat="1">
      <c r="E194" s="121">
        <v>11328</v>
      </c>
      <c r="F194" s="18">
        <v>58291</v>
      </c>
      <c r="J194"/>
    </row>
    <row r="195" spans="5:10" s="7" customFormat="1">
      <c r="E195" s="121">
        <v>18588</v>
      </c>
      <c r="F195" s="18">
        <v>66007</v>
      </c>
      <c r="J195"/>
    </row>
    <row r="196" spans="5:10" s="7" customFormat="1">
      <c r="E196" s="121">
        <v>10440</v>
      </c>
      <c r="F196" s="18">
        <v>101825</v>
      </c>
      <c r="J196"/>
    </row>
    <row r="197" spans="5:10" s="7" customFormat="1">
      <c r="E197" s="121">
        <v>20250</v>
      </c>
      <c r="F197" s="18">
        <v>81352</v>
      </c>
      <c r="J197"/>
    </row>
    <row r="198" spans="5:10" s="7" customFormat="1">
      <c r="E198" s="121">
        <v>13257</v>
      </c>
      <c r="F198" s="18">
        <v>89383</v>
      </c>
      <c r="J198"/>
    </row>
    <row r="199" spans="5:10" s="7" customFormat="1">
      <c r="E199" s="121">
        <v>11613</v>
      </c>
      <c r="F199" s="18">
        <v>163126</v>
      </c>
      <c r="J199"/>
    </row>
    <row r="200" spans="5:10" s="7" customFormat="1">
      <c r="E200" s="121">
        <v>8310</v>
      </c>
      <c r="F200" s="18">
        <v>158257</v>
      </c>
      <c r="J200"/>
    </row>
    <row r="201" spans="5:10" s="7" customFormat="1">
      <c r="E201" s="121">
        <v>14129</v>
      </c>
      <c r="F201" s="18">
        <v>76241</v>
      </c>
      <c r="J201"/>
    </row>
    <row r="202" spans="5:10" s="7" customFormat="1">
      <c r="E202" s="121">
        <v>22456</v>
      </c>
      <c r="F202" s="18">
        <v>139582</v>
      </c>
      <c r="J202"/>
    </row>
    <row r="203" spans="5:10" s="7" customFormat="1">
      <c r="E203" s="121">
        <v>11107</v>
      </c>
      <c r="F203" s="18">
        <v>203349</v>
      </c>
      <c r="J203"/>
    </row>
    <row r="204" spans="5:10" s="7" customFormat="1">
      <c r="E204" s="121">
        <v>17385</v>
      </c>
      <c r="F204" s="18">
        <v>122329</v>
      </c>
      <c r="J204"/>
    </row>
    <row r="205" spans="5:10" s="7" customFormat="1">
      <c r="E205" s="121">
        <v>9782</v>
      </c>
      <c r="F205" s="18">
        <v>95505</v>
      </c>
      <c r="J205"/>
    </row>
    <row r="206" spans="5:10" s="7" customFormat="1">
      <c r="E206" s="121">
        <v>13841</v>
      </c>
      <c r="F206" s="18">
        <v>334622</v>
      </c>
      <c r="J206"/>
    </row>
    <row r="207" spans="5:10" s="7" customFormat="1">
      <c r="E207" s="121">
        <v>18246</v>
      </c>
      <c r="F207" s="18">
        <v>91859</v>
      </c>
      <c r="J207"/>
    </row>
    <row r="208" spans="5:10" s="7" customFormat="1">
      <c r="E208" s="121">
        <v>10580</v>
      </c>
      <c r="F208" s="18">
        <v>75679</v>
      </c>
      <c r="J208"/>
    </row>
    <row r="209" spans="5:10" s="7" customFormat="1">
      <c r="E209" s="121">
        <v>9110</v>
      </c>
      <c r="F209" s="18">
        <v>153992</v>
      </c>
      <c r="J209"/>
    </row>
    <row r="210" spans="5:10" s="7" customFormat="1">
      <c r="E210" s="121">
        <v>17423</v>
      </c>
      <c r="F210" s="18">
        <v>46164</v>
      </c>
      <c r="J210"/>
    </row>
    <row r="211" spans="5:10" s="7" customFormat="1">
      <c r="E211" s="121">
        <v>7812</v>
      </c>
      <c r="F211" s="18">
        <v>211822</v>
      </c>
      <c r="J211"/>
    </row>
    <row r="212" spans="5:10" s="7" customFormat="1">
      <c r="E212" s="121">
        <v>10837</v>
      </c>
      <c r="F212" s="18">
        <v>66007</v>
      </c>
      <c r="J212"/>
    </row>
    <row r="213" spans="5:10" s="7" customFormat="1">
      <c r="E213" s="121">
        <v>7452</v>
      </c>
      <c r="F213" s="18">
        <v>101825</v>
      </c>
      <c r="J213"/>
    </row>
    <row r="214" spans="5:10" s="7" customFormat="1">
      <c r="E214" s="121">
        <v>9586</v>
      </c>
      <c r="F214" s="18">
        <v>81352</v>
      </c>
      <c r="J214"/>
    </row>
    <row r="215" spans="5:10" s="7" customFormat="1">
      <c r="E215" s="121">
        <v>14515</v>
      </c>
      <c r="F215" s="18">
        <v>89383</v>
      </c>
      <c r="J215"/>
    </row>
    <row r="216" spans="5:10" s="7" customFormat="1">
      <c r="E216" s="121">
        <v>9929</v>
      </c>
      <c r="F216" s="18">
        <v>163126</v>
      </c>
      <c r="J216"/>
    </row>
    <row r="217" spans="5:10" s="7" customFormat="1">
      <c r="E217" s="121">
        <v>10363</v>
      </c>
      <c r="F217" s="18">
        <v>158257</v>
      </c>
      <c r="J217"/>
    </row>
    <row r="218" spans="5:10" s="7" customFormat="1">
      <c r="E218" s="121">
        <v>13925</v>
      </c>
      <c r="F218" s="18">
        <v>76241</v>
      </c>
      <c r="J218"/>
    </row>
    <row r="219" spans="5:10" s="7" customFormat="1">
      <c r="E219" s="121">
        <v>4814</v>
      </c>
      <c r="F219" s="18">
        <v>139582</v>
      </c>
      <c r="J219"/>
    </row>
    <row r="220" spans="5:10" s="7" customFormat="1">
      <c r="E220" s="121">
        <v>7851</v>
      </c>
      <c r="F220" s="18">
        <v>203349</v>
      </c>
      <c r="J220"/>
    </row>
    <row r="221" spans="5:10" s="7" customFormat="1">
      <c r="E221" s="121">
        <v>9870</v>
      </c>
      <c r="F221" s="18">
        <v>122329</v>
      </c>
      <c r="J221"/>
    </row>
    <row r="222" spans="5:10" s="7" customFormat="1">
      <c r="E222" s="121">
        <v>8901</v>
      </c>
      <c r="F222" s="18">
        <v>95505</v>
      </c>
      <c r="J222"/>
    </row>
    <row r="223" spans="5:10" s="7" customFormat="1">
      <c r="E223" s="121">
        <v>12446</v>
      </c>
      <c r="F223" s="18">
        <v>334622</v>
      </c>
      <c r="J223"/>
    </row>
    <row r="224" spans="5:10" s="7" customFormat="1">
      <c r="E224" s="121">
        <v>7495</v>
      </c>
      <c r="F224" s="18">
        <v>91859</v>
      </c>
      <c r="J224"/>
    </row>
    <row r="225" spans="5:10" s="7" customFormat="1">
      <c r="E225" s="121">
        <v>4383</v>
      </c>
      <c r="F225" s="18">
        <v>75679</v>
      </c>
      <c r="J225"/>
    </row>
    <row r="226" spans="5:10" s="7" customFormat="1">
      <c r="E226" s="121">
        <v>9325</v>
      </c>
      <c r="F226" s="18">
        <v>153992</v>
      </c>
      <c r="J226"/>
    </row>
    <row r="227" spans="5:10" s="7" customFormat="1">
      <c r="E227" s="121">
        <v>8160</v>
      </c>
      <c r="F227" s="18">
        <v>46164</v>
      </c>
      <c r="J227"/>
    </row>
    <row r="228" spans="5:10" s="7" customFormat="1">
      <c r="E228" s="121">
        <v>6585</v>
      </c>
      <c r="F228" s="18">
        <v>211822</v>
      </c>
      <c r="J228"/>
    </row>
    <row r="229" spans="5:10" s="7" customFormat="1">
      <c r="E229" s="121">
        <v>7853</v>
      </c>
      <c r="F229" s="18"/>
      <c r="J229"/>
    </row>
    <row r="230" spans="5:10" s="7" customFormat="1">
      <c r="E230" s="121">
        <v>8572</v>
      </c>
      <c r="F230" s="18"/>
      <c r="J230"/>
    </row>
    <row r="231" spans="5:10" s="7" customFormat="1">
      <c r="E231" s="121">
        <v>7229</v>
      </c>
      <c r="F231" s="18"/>
      <c r="J231"/>
    </row>
    <row r="232" spans="5:10" s="7" customFormat="1">
      <c r="E232" s="121">
        <v>5800</v>
      </c>
      <c r="F232" s="18"/>
      <c r="J232"/>
    </row>
    <row r="233" spans="5:10" s="7" customFormat="1">
      <c r="E233" s="121">
        <v>6871</v>
      </c>
      <c r="F233" s="18"/>
      <c r="J233"/>
    </row>
    <row r="234" spans="5:10" s="7" customFormat="1">
      <c r="E234" s="121">
        <v>6486</v>
      </c>
      <c r="F234" s="18"/>
      <c r="J234"/>
    </row>
    <row r="235" spans="5:10" s="7" customFormat="1">
      <c r="E235" s="121">
        <v>5997</v>
      </c>
      <c r="F235" s="18"/>
      <c r="J235"/>
    </row>
    <row r="236" spans="5:10" s="7" customFormat="1">
      <c r="E236" s="121">
        <v>4554</v>
      </c>
      <c r="F236" s="18"/>
      <c r="J236"/>
    </row>
    <row r="237" spans="5:10" s="7" customFormat="1">
      <c r="E237" s="121">
        <v>6879</v>
      </c>
      <c r="F237" s="18"/>
      <c r="J237"/>
    </row>
    <row r="238" spans="5:10" s="7" customFormat="1">
      <c r="E238" s="121">
        <v>6416</v>
      </c>
      <c r="F238" s="18"/>
      <c r="J238"/>
    </row>
    <row r="239" spans="5:10" s="7" customFormat="1">
      <c r="E239" s="121">
        <v>9827</v>
      </c>
      <c r="F239" s="18"/>
      <c r="J239"/>
    </row>
    <row r="240" spans="5:10" s="7" customFormat="1">
      <c r="E240" s="121">
        <v>7752</v>
      </c>
      <c r="F240" s="18"/>
      <c r="J240"/>
    </row>
    <row r="241" spans="5:10" s="7" customFormat="1">
      <c r="E241" s="121">
        <v>18690</v>
      </c>
      <c r="F241" s="18"/>
      <c r="J241"/>
    </row>
    <row r="242" spans="5:10" s="7" customFormat="1">
      <c r="E242" s="121">
        <v>20481</v>
      </c>
      <c r="F242" s="18"/>
      <c r="J242"/>
    </row>
    <row r="243" spans="5:10" s="7" customFormat="1">
      <c r="E243" s="121">
        <v>11512</v>
      </c>
      <c r="F243" s="18"/>
      <c r="J243"/>
    </row>
    <row r="244" spans="5:10" s="7" customFormat="1">
      <c r="E244" s="121">
        <v>23848</v>
      </c>
      <c r="F244" s="18"/>
      <c r="J244"/>
    </row>
    <row r="245" spans="5:10" s="7" customFormat="1">
      <c r="E245" s="121">
        <v>12016</v>
      </c>
      <c r="F245" s="18"/>
      <c r="J245"/>
    </row>
    <row r="246" spans="5:10" s="7" customFormat="1">
      <c r="E246" s="121">
        <v>8809</v>
      </c>
      <c r="F246" s="18"/>
      <c r="J246"/>
    </row>
    <row r="247" spans="5:10" s="7" customFormat="1">
      <c r="E247" s="121">
        <v>17968</v>
      </c>
      <c r="F247" s="18"/>
      <c r="J247"/>
    </row>
    <row r="248" spans="5:10" s="7" customFormat="1">
      <c r="E248" s="121">
        <v>20752</v>
      </c>
      <c r="F248" s="18"/>
      <c r="J248"/>
    </row>
    <row r="249" spans="5:10" s="7" customFormat="1">
      <c r="E249" s="121">
        <v>18236</v>
      </c>
      <c r="F249" s="18"/>
      <c r="J249"/>
    </row>
    <row r="250" spans="5:10" s="7" customFormat="1">
      <c r="E250" s="121">
        <v>12041</v>
      </c>
      <c r="F250" s="18"/>
      <c r="J250"/>
    </row>
    <row r="251" spans="5:10" s="7" customFormat="1">
      <c r="E251" s="121">
        <v>27001</v>
      </c>
      <c r="F251" s="18"/>
      <c r="J251"/>
    </row>
    <row r="252" spans="5:10" s="7" customFormat="1">
      <c r="E252" s="121">
        <v>9514</v>
      </c>
      <c r="F252" s="18"/>
      <c r="J252"/>
    </row>
    <row r="253" spans="5:10" s="7" customFormat="1">
      <c r="E253" s="121">
        <v>12584</v>
      </c>
      <c r="F253" s="18"/>
      <c r="J253"/>
    </row>
    <row r="254" spans="5:10" s="7" customFormat="1">
      <c r="E254" s="121">
        <v>10441</v>
      </c>
      <c r="F254" s="18"/>
      <c r="J254"/>
    </row>
    <row r="255" spans="5:10" s="7" customFormat="1">
      <c r="E255" s="121">
        <v>21713</v>
      </c>
      <c r="F255" s="18"/>
      <c r="J255"/>
    </row>
    <row r="256" spans="5:10" s="7" customFormat="1">
      <c r="E256" s="121">
        <v>12423</v>
      </c>
      <c r="F256" s="18"/>
      <c r="J256"/>
    </row>
    <row r="257" spans="5:10" s="7" customFormat="1">
      <c r="E257" s="121">
        <v>11084</v>
      </c>
      <c r="F257" s="18"/>
      <c r="J257"/>
    </row>
    <row r="258" spans="5:10" s="7" customFormat="1">
      <c r="E258" s="121">
        <v>9539</v>
      </c>
      <c r="F258" s="18"/>
      <c r="J258"/>
    </row>
    <row r="259" spans="5:10" s="7" customFormat="1">
      <c r="E259" s="121">
        <v>11460</v>
      </c>
      <c r="F259" s="18"/>
      <c r="J259"/>
    </row>
    <row r="260" spans="5:10" s="7" customFormat="1">
      <c r="E260" s="121">
        <v>17668</v>
      </c>
      <c r="F260" s="18"/>
      <c r="J260"/>
    </row>
    <row r="261" spans="5:10" s="7" customFormat="1">
      <c r="E261" s="121">
        <v>16927</v>
      </c>
      <c r="F261" s="18"/>
      <c r="J261"/>
    </row>
    <row r="262" spans="5:10" s="7" customFormat="1">
      <c r="E262" s="121">
        <v>36461</v>
      </c>
      <c r="F262" s="18"/>
      <c r="J262"/>
    </row>
    <row r="263" spans="5:10" s="7" customFormat="1">
      <c r="E263" s="121">
        <v>30541</v>
      </c>
      <c r="F263" s="18"/>
      <c r="J263"/>
    </row>
    <row r="264" spans="5:10" s="7" customFormat="1">
      <c r="E264" s="121">
        <v>18117</v>
      </c>
      <c r="F264" s="18"/>
      <c r="J264"/>
    </row>
    <row r="265" spans="5:10" s="7" customFormat="1">
      <c r="E265" s="121">
        <v>28620</v>
      </c>
      <c r="F265" s="18"/>
      <c r="J265"/>
    </row>
    <row r="266" spans="5:10" s="7" customFormat="1">
      <c r="E266" s="121">
        <v>30580</v>
      </c>
      <c r="F266" s="18"/>
      <c r="J266"/>
    </row>
    <row r="267" spans="5:10" s="7" customFormat="1">
      <c r="E267" s="121">
        <v>20115</v>
      </c>
      <c r="F267" s="18"/>
      <c r="J267"/>
    </row>
    <row r="268" spans="5:10" s="7" customFormat="1">
      <c r="E268" s="121">
        <v>21753</v>
      </c>
      <c r="F268" s="18"/>
      <c r="J268"/>
    </row>
    <row r="269" spans="5:10" s="7" customFormat="1">
      <c r="E269" s="121">
        <v>11596</v>
      </c>
      <c r="F269" s="18"/>
      <c r="J269"/>
    </row>
    <row r="270" spans="5:10" s="7" customFormat="1">
      <c r="E270" s="121">
        <v>18102</v>
      </c>
      <c r="F270" s="18"/>
      <c r="J270"/>
    </row>
    <row r="271" spans="5:10" s="7" customFormat="1">
      <c r="E271" s="121">
        <v>17460</v>
      </c>
      <c r="F271" s="18"/>
      <c r="J271"/>
    </row>
    <row r="272" spans="5:10" s="7" customFormat="1">
      <c r="E272" s="121">
        <v>16549</v>
      </c>
      <c r="F272" s="18"/>
      <c r="J272"/>
    </row>
    <row r="273" spans="5:10" s="7" customFormat="1">
      <c r="E273" s="121">
        <v>17087</v>
      </c>
      <c r="F273" s="18"/>
      <c r="J273"/>
    </row>
    <row r="274" spans="5:10" s="7" customFormat="1">
      <c r="E274" s="121">
        <v>14214</v>
      </c>
      <c r="F274" s="18"/>
      <c r="J274"/>
    </row>
    <row r="275" spans="5:10" s="7" customFormat="1">
      <c r="E275" s="121">
        <v>21783</v>
      </c>
      <c r="F275" s="18"/>
      <c r="J275"/>
    </row>
    <row r="276" spans="5:10" s="7" customFormat="1">
      <c r="E276" s="121">
        <v>33925</v>
      </c>
      <c r="F276" s="18"/>
      <c r="J276"/>
    </row>
    <row r="277" spans="5:10" s="7" customFormat="1">
      <c r="E277" s="121">
        <v>15035</v>
      </c>
      <c r="F277" s="18"/>
      <c r="J277"/>
    </row>
    <row r="278" spans="5:10" s="7" customFormat="1">
      <c r="E278" s="121">
        <v>10624</v>
      </c>
      <c r="F278" s="18"/>
      <c r="J278"/>
    </row>
    <row r="279" spans="5:10" s="7" customFormat="1">
      <c r="E279" s="121">
        <v>30338</v>
      </c>
      <c r="F279" s="18"/>
      <c r="J279"/>
    </row>
    <row r="280" spans="5:10" s="7" customFormat="1">
      <c r="E280" s="121">
        <v>14120</v>
      </c>
      <c r="F280" s="18"/>
      <c r="J280"/>
    </row>
    <row r="281" spans="5:10" s="7" customFormat="1">
      <c r="E281" s="121">
        <v>17202</v>
      </c>
      <c r="F281" s="18"/>
      <c r="J281"/>
    </row>
    <row r="282" spans="5:10" s="7" customFormat="1">
      <c r="E282" s="121">
        <v>10843</v>
      </c>
      <c r="F282" s="18"/>
      <c r="J282"/>
    </row>
    <row r="283" spans="5:10" s="7" customFormat="1">
      <c r="E283" s="121">
        <v>14665</v>
      </c>
      <c r="F283" s="18"/>
      <c r="J283"/>
    </row>
    <row r="284" spans="5:10" s="7" customFormat="1">
      <c r="E284" s="121">
        <v>12474</v>
      </c>
      <c r="F284" s="18"/>
      <c r="J284"/>
    </row>
    <row r="285" spans="5:10" s="7" customFormat="1">
      <c r="E285" s="121">
        <v>19961</v>
      </c>
      <c r="F285" s="18"/>
      <c r="J285"/>
    </row>
    <row r="286" spans="5:10" s="7" customFormat="1">
      <c r="E286" s="121">
        <v>25244</v>
      </c>
      <c r="F286" s="18"/>
      <c r="J286"/>
    </row>
    <row r="287" spans="5:10" s="7" customFormat="1">
      <c r="E287" s="121">
        <v>23652</v>
      </c>
      <c r="F287" s="18"/>
      <c r="J287"/>
    </row>
    <row r="288" spans="5:10" s="7" customFormat="1">
      <c r="E288" s="121">
        <v>10863</v>
      </c>
      <c r="F288" s="18"/>
      <c r="J288"/>
    </row>
    <row r="289" spans="5:10" s="7" customFormat="1">
      <c r="E289" s="121">
        <v>8855</v>
      </c>
      <c r="F289" s="18"/>
      <c r="J289"/>
    </row>
    <row r="290" spans="5:10" s="7" customFormat="1">
      <c r="E290" s="121">
        <v>5614</v>
      </c>
      <c r="F290" s="18"/>
      <c r="J290"/>
    </row>
    <row r="291" spans="5:10" s="7" customFormat="1">
      <c r="E291" s="121">
        <v>4284</v>
      </c>
      <c r="F291" s="18"/>
      <c r="J291"/>
    </row>
    <row r="292" spans="5:10" s="7" customFormat="1">
      <c r="E292" s="121">
        <v>3631</v>
      </c>
      <c r="F292" s="18"/>
      <c r="J292"/>
    </row>
    <row r="293" spans="5:10" s="7" customFormat="1">
      <c r="E293" s="121">
        <v>4012</v>
      </c>
      <c r="F293" s="18"/>
      <c r="J293"/>
    </row>
    <row r="294" spans="5:10" s="7" customFormat="1">
      <c r="E294" s="121">
        <v>2475</v>
      </c>
      <c r="F294" s="18"/>
      <c r="J294"/>
    </row>
    <row r="295" spans="5:10" s="7" customFormat="1">
      <c r="E295" s="121">
        <v>9425</v>
      </c>
      <c r="F295" s="18"/>
      <c r="J295"/>
    </row>
    <row r="296" spans="5:10" s="7" customFormat="1">
      <c r="E296" s="121">
        <v>3887</v>
      </c>
      <c r="F296" s="18"/>
      <c r="J296"/>
    </row>
    <row r="297" spans="5:10" s="7" customFormat="1">
      <c r="E297" s="121">
        <v>11919</v>
      </c>
      <c r="F297" s="18"/>
      <c r="J297"/>
    </row>
    <row r="298" spans="5:10" s="7" customFormat="1">
      <c r="E298" s="121">
        <v>5275</v>
      </c>
      <c r="F298" s="18"/>
      <c r="J298"/>
    </row>
    <row r="299" spans="5:10" s="7" customFormat="1">
      <c r="E299" s="121">
        <v>5053</v>
      </c>
      <c r="F299" s="18"/>
      <c r="J299"/>
    </row>
    <row r="300" spans="5:10" s="7" customFormat="1">
      <c r="E300" s="121">
        <v>4745</v>
      </c>
      <c r="F300" s="18"/>
      <c r="J300"/>
    </row>
    <row r="301" spans="5:10" s="7" customFormat="1">
      <c r="E301" s="121">
        <v>4596</v>
      </c>
      <c r="F301" s="18"/>
      <c r="J301"/>
    </row>
    <row r="302" spans="5:10" s="7" customFormat="1">
      <c r="E302" s="121">
        <v>4363</v>
      </c>
      <c r="F302" s="18"/>
      <c r="J302"/>
    </row>
    <row r="303" spans="5:10" s="7" customFormat="1">
      <c r="E303" s="121">
        <v>3862</v>
      </c>
      <c r="F303" s="18"/>
      <c r="J303"/>
    </row>
    <row r="304" spans="5:10" s="7" customFormat="1">
      <c r="E304" s="121">
        <v>4377</v>
      </c>
      <c r="F304" s="18"/>
      <c r="J304"/>
    </row>
    <row r="305" spans="5:10" s="7" customFormat="1">
      <c r="E305" s="121">
        <v>6426</v>
      </c>
      <c r="F305" s="18"/>
      <c r="J305"/>
    </row>
    <row r="306" spans="5:10" s="7" customFormat="1">
      <c r="E306" s="121">
        <v>2349</v>
      </c>
      <c r="F306" s="18"/>
      <c r="J306"/>
    </row>
    <row r="307" spans="5:10" s="7" customFormat="1">
      <c r="E307" s="121">
        <v>2947</v>
      </c>
      <c r="F307" s="18"/>
      <c r="J307"/>
    </row>
    <row r="308" spans="5:10" s="7" customFormat="1">
      <c r="E308" s="121">
        <v>3125</v>
      </c>
      <c r="F308" s="18"/>
      <c r="J308"/>
    </row>
    <row r="309" spans="5:10" s="7" customFormat="1">
      <c r="E309" s="121">
        <v>3097</v>
      </c>
      <c r="F309" s="18"/>
      <c r="J309"/>
    </row>
    <row r="310" spans="5:10" s="7" customFormat="1">
      <c r="E310" s="121">
        <v>2929</v>
      </c>
      <c r="F310" s="18"/>
      <c r="J310"/>
    </row>
    <row r="311" spans="5:10" s="7" customFormat="1">
      <c r="E311" s="121">
        <v>9449</v>
      </c>
      <c r="F311" s="18"/>
      <c r="J311"/>
    </row>
    <row r="312" spans="5:10" s="7" customFormat="1">
      <c r="E312" s="121">
        <v>3786</v>
      </c>
      <c r="F312" s="18"/>
      <c r="J312"/>
    </row>
    <row r="313" spans="5:10" s="7" customFormat="1">
      <c r="E313" s="121">
        <v>3082</v>
      </c>
      <c r="F313" s="18"/>
      <c r="J313"/>
    </row>
    <row r="314" spans="5:10" s="7" customFormat="1">
      <c r="E314" s="121">
        <v>11413</v>
      </c>
      <c r="F314" s="18"/>
      <c r="J314"/>
    </row>
    <row r="315" spans="5:10" s="7" customFormat="1">
      <c r="E315" s="121">
        <v>3828</v>
      </c>
      <c r="F315" s="18"/>
      <c r="J315"/>
    </row>
    <row r="316" spans="5:10" s="7" customFormat="1">
      <c r="E316" s="121">
        <v>15176</v>
      </c>
      <c r="F316" s="18"/>
      <c r="J316"/>
    </row>
    <row r="317" spans="5:10" s="7" customFormat="1">
      <c r="E317" s="121">
        <v>4788</v>
      </c>
      <c r="F317" s="18"/>
      <c r="J317"/>
    </row>
    <row r="318" spans="5:10" s="7" customFormat="1">
      <c r="E318" s="121">
        <v>2969</v>
      </c>
      <c r="F318" s="18"/>
      <c r="J318"/>
    </row>
    <row r="319" spans="5:10" s="7" customFormat="1">
      <c r="E319" s="121">
        <v>2836</v>
      </c>
      <c r="F319" s="18"/>
      <c r="J319"/>
    </row>
    <row r="320" spans="5:10" s="7" customFormat="1">
      <c r="E320" s="121">
        <v>4241</v>
      </c>
      <c r="F320" s="18"/>
      <c r="J320"/>
    </row>
    <row r="321" spans="5:10" s="7" customFormat="1">
      <c r="E321" s="121">
        <v>8577</v>
      </c>
      <c r="F321" s="18"/>
      <c r="J321"/>
    </row>
    <row r="322" spans="5:10" s="7" customFormat="1">
      <c r="E322" s="121">
        <v>7940</v>
      </c>
      <c r="F322" s="18"/>
      <c r="J322"/>
    </row>
    <row r="323" spans="5:10" s="7" customFormat="1">
      <c r="E323" s="121">
        <v>4804</v>
      </c>
      <c r="F323" s="18"/>
      <c r="J323"/>
    </row>
    <row r="324" spans="5:10" s="7" customFormat="1">
      <c r="E324" s="121">
        <v>13378</v>
      </c>
      <c r="F324" s="18"/>
      <c r="J324"/>
    </row>
    <row r="325" spans="5:10" s="7" customFormat="1">
      <c r="E325" s="121">
        <v>3100</v>
      </c>
      <c r="F325" s="18"/>
      <c r="J325"/>
    </row>
    <row r="326" spans="5:10" s="7" customFormat="1">
      <c r="E326" s="121">
        <v>6281</v>
      </c>
      <c r="F326" s="18"/>
      <c r="J326"/>
    </row>
    <row r="327" spans="5:10" s="7" customFormat="1">
      <c r="E327" s="121">
        <v>5001</v>
      </c>
      <c r="F327" s="18"/>
      <c r="J327"/>
    </row>
    <row r="328" spans="5:10" s="7" customFormat="1">
      <c r="E328" s="121">
        <v>3522</v>
      </c>
      <c r="F328" s="18"/>
      <c r="J328"/>
    </row>
    <row r="329" spans="5:10" s="7" customFormat="1">
      <c r="E329" s="121">
        <v>3203</v>
      </c>
      <c r="F329" s="18"/>
      <c r="J329"/>
    </row>
    <row r="330" spans="5:10" s="7" customFormat="1">
      <c r="E330" s="121">
        <v>3656</v>
      </c>
      <c r="F330" s="18"/>
      <c r="J330"/>
    </row>
    <row r="331" spans="5:10" s="7" customFormat="1">
      <c r="E331" s="121">
        <v>4536</v>
      </c>
      <c r="F331" s="18"/>
      <c r="J331"/>
    </row>
    <row r="332" spans="5:10" s="7" customFormat="1">
      <c r="E332" s="121">
        <v>7847</v>
      </c>
      <c r="F332" s="18"/>
      <c r="J332"/>
    </row>
    <row r="333" spans="5:10" s="7" customFormat="1">
      <c r="E333" s="121">
        <v>16611</v>
      </c>
      <c r="F333" s="18"/>
      <c r="J333"/>
    </row>
    <row r="334" spans="5:10" s="7" customFormat="1">
      <c r="E334" s="121">
        <v>2708</v>
      </c>
      <c r="F334" s="18"/>
      <c r="J334"/>
    </row>
    <row r="335" spans="5:10" s="7" customFormat="1">
      <c r="E335" s="121">
        <v>8540</v>
      </c>
      <c r="F335" s="18"/>
      <c r="J335"/>
    </row>
    <row r="336" spans="5:10" s="7" customFormat="1">
      <c r="E336" s="121">
        <v>3073</v>
      </c>
      <c r="F336" s="18"/>
      <c r="J336"/>
    </row>
    <row r="337" spans="5:10" s="7" customFormat="1">
      <c r="E337" s="121">
        <v>4572</v>
      </c>
      <c r="F337" s="18"/>
      <c r="J337"/>
    </row>
    <row r="338" spans="5:10" s="7" customFormat="1">
      <c r="E338" s="121">
        <v>4848</v>
      </c>
      <c r="F338" s="18"/>
      <c r="J338"/>
    </row>
    <row r="339" spans="5:10" s="7" customFormat="1">
      <c r="E339" s="121">
        <v>3284</v>
      </c>
      <c r="F339" s="18"/>
      <c r="J339"/>
    </row>
    <row r="340" spans="5:10" s="7" customFormat="1">
      <c r="E340" s="121">
        <v>16277</v>
      </c>
      <c r="F340" s="18"/>
      <c r="J340"/>
    </row>
    <row r="341" spans="5:10" s="7" customFormat="1">
      <c r="E341" s="121">
        <v>10258</v>
      </c>
      <c r="F341" s="18"/>
      <c r="J341"/>
    </row>
    <row r="342" spans="5:10" s="7" customFormat="1">
      <c r="E342" s="121">
        <v>5570</v>
      </c>
      <c r="F342" s="18"/>
      <c r="J342"/>
    </row>
    <row r="343" spans="5:10" s="7" customFormat="1">
      <c r="E343" s="121">
        <v>8719</v>
      </c>
      <c r="F343" s="18"/>
      <c r="J343"/>
    </row>
    <row r="344" spans="5:10" s="7" customFormat="1">
      <c r="E344" s="121">
        <v>3747</v>
      </c>
      <c r="F344" s="18"/>
      <c r="J344"/>
    </row>
    <row r="345" spans="5:10" s="7" customFormat="1">
      <c r="E345" s="121">
        <v>4862</v>
      </c>
      <c r="F345" s="18"/>
      <c r="J345"/>
    </row>
    <row r="346" spans="5:10" s="7" customFormat="1">
      <c r="E346" s="121">
        <v>7331</v>
      </c>
      <c r="F346" s="18"/>
      <c r="J346"/>
    </row>
    <row r="347" spans="5:10" s="7" customFormat="1">
      <c r="E347" s="121">
        <v>4159</v>
      </c>
      <c r="F347" s="18"/>
      <c r="J347"/>
    </row>
    <row r="348" spans="5:10" s="7" customFormat="1">
      <c r="E348" s="121">
        <v>3909</v>
      </c>
      <c r="F348" s="18"/>
      <c r="J348"/>
    </row>
    <row r="349" spans="5:10" s="7" customFormat="1">
      <c r="E349" s="121">
        <v>3844</v>
      </c>
      <c r="F349" s="18"/>
      <c r="J349"/>
    </row>
    <row r="350" spans="5:10" s="7" customFormat="1">
      <c r="E350" s="121">
        <v>11008</v>
      </c>
      <c r="F350" s="18"/>
      <c r="J350"/>
    </row>
    <row r="351" spans="5:10" s="7" customFormat="1">
      <c r="E351" s="121">
        <v>6648</v>
      </c>
      <c r="F351" s="18"/>
      <c r="J351"/>
    </row>
    <row r="352" spans="5:10" s="7" customFormat="1">
      <c r="E352" s="121">
        <v>3873</v>
      </c>
      <c r="F352" s="18"/>
      <c r="J352"/>
    </row>
    <row r="353" spans="5:10" s="7" customFormat="1">
      <c r="E353" s="121">
        <v>3432</v>
      </c>
      <c r="F353" s="18"/>
      <c r="J353"/>
    </row>
    <row r="354" spans="5:10" s="7" customFormat="1">
      <c r="E354" s="121">
        <v>7174</v>
      </c>
      <c r="F354" s="18"/>
      <c r="J354"/>
    </row>
    <row r="355" spans="5:10" s="7" customFormat="1">
      <c r="E355" s="121">
        <v>7370</v>
      </c>
      <c r="F355" s="18"/>
      <c r="J355"/>
    </row>
    <row r="356" spans="5:10" s="7" customFormat="1">
      <c r="E356" s="121">
        <v>4621</v>
      </c>
      <c r="F356" s="18"/>
      <c r="J356"/>
    </row>
    <row r="357" spans="5:10" s="7" customFormat="1">
      <c r="E357" s="121">
        <v>4192</v>
      </c>
      <c r="F357" s="18"/>
      <c r="J357"/>
    </row>
    <row r="358" spans="5:10" s="7" customFormat="1">
      <c r="E358" s="121">
        <v>6266</v>
      </c>
      <c r="F358" s="18"/>
      <c r="J358"/>
    </row>
    <row r="359" spans="5:10" s="7" customFormat="1">
      <c r="E359" s="121">
        <v>5420</v>
      </c>
      <c r="F359" s="18"/>
      <c r="J359"/>
    </row>
    <row r="360" spans="5:10" s="7" customFormat="1">
      <c r="E360" s="121">
        <v>3102</v>
      </c>
      <c r="F360" s="18"/>
      <c r="J360"/>
    </row>
    <row r="361" spans="5:10" s="7" customFormat="1">
      <c r="E361" s="121">
        <v>14385</v>
      </c>
      <c r="F361" s="18"/>
      <c r="J361"/>
    </row>
    <row r="362" spans="5:10" s="7" customFormat="1">
      <c r="E362" s="121">
        <v>4476</v>
      </c>
      <c r="F362" s="18"/>
      <c r="J362"/>
    </row>
    <row r="363" spans="5:10" s="7" customFormat="1">
      <c r="E363" s="121">
        <v>3243</v>
      </c>
      <c r="F363" s="18"/>
      <c r="J363"/>
    </row>
    <row r="364" spans="5:10" s="7" customFormat="1">
      <c r="E364" s="121">
        <v>2968</v>
      </c>
      <c r="F364" s="18"/>
      <c r="J364"/>
    </row>
    <row r="365" spans="5:10" s="7" customFormat="1">
      <c r="E365" s="121">
        <v>5590</v>
      </c>
      <c r="F365" s="18"/>
      <c r="J365"/>
    </row>
    <row r="366" spans="5:10" s="7" customFormat="1">
      <c r="E366" s="121">
        <v>14772</v>
      </c>
      <c r="F366" s="18"/>
      <c r="J366"/>
    </row>
    <row r="367" spans="5:10" s="7" customFormat="1">
      <c r="E367" s="121">
        <v>11076</v>
      </c>
      <c r="F367" s="18"/>
      <c r="J367"/>
    </row>
    <row r="368" spans="5:10" s="7" customFormat="1">
      <c r="E368" s="121">
        <v>28957</v>
      </c>
      <c r="F368" s="18"/>
      <c r="J368"/>
    </row>
    <row r="369" spans="5:10" s="7" customFormat="1">
      <c r="E369" s="121">
        <v>3459</v>
      </c>
      <c r="F369" s="18"/>
      <c r="J369"/>
    </row>
    <row r="370" spans="5:10" s="7" customFormat="1">
      <c r="E370" s="121">
        <v>6013</v>
      </c>
      <c r="F370" s="18"/>
      <c r="J370"/>
    </row>
    <row r="371" spans="5:10" s="7" customFormat="1">
      <c r="E371" s="121">
        <v>5197</v>
      </c>
      <c r="F371" s="18"/>
      <c r="J371"/>
    </row>
    <row r="372" spans="5:10" s="7" customFormat="1">
      <c r="E372" s="121">
        <v>3468</v>
      </c>
      <c r="F372" s="18"/>
      <c r="J372"/>
    </row>
    <row r="373" spans="5:10" s="7" customFormat="1">
      <c r="E373" s="121">
        <v>3511</v>
      </c>
      <c r="F373" s="18"/>
      <c r="J373"/>
    </row>
    <row r="374" spans="5:10" s="7" customFormat="1">
      <c r="E374" s="121">
        <v>5402</v>
      </c>
      <c r="F374" s="18"/>
      <c r="J374"/>
    </row>
    <row r="375" spans="5:10" s="7" customFormat="1">
      <c r="E375" s="121">
        <v>4885</v>
      </c>
      <c r="F375" s="18"/>
      <c r="J375"/>
    </row>
    <row r="376" spans="5:10" s="7" customFormat="1">
      <c r="E376" s="121">
        <v>3603</v>
      </c>
      <c r="F376" s="18"/>
      <c r="J376"/>
    </row>
    <row r="377" spans="5:10" s="7" customFormat="1">
      <c r="E377" s="121">
        <v>4760</v>
      </c>
      <c r="F377" s="18"/>
      <c r="J377"/>
    </row>
    <row r="378" spans="5:10" s="7" customFormat="1">
      <c r="E378" s="121">
        <v>4700</v>
      </c>
      <c r="F378" s="18"/>
      <c r="J378"/>
    </row>
    <row r="379" spans="5:10" s="7" customFormat="1">
      <c r="E379" s="121">
        <v>4707</v>
      </c>
      <c r="F379" s="18"/>
      <c r="J379"/>
    </row>
    <row r="380" spans="5:10" s="7" customFormat="1">
      <c r="E380" s="121">
        <v>12188</v>
      </c>
      <c r="F380" s="18"/>
      <c r="J380"/>
    </row>
    <row r="381" spans="5:10" s="7" customFormat="1">
      <c r="E381" s="121">
        <v>5641</v>
      </c>
      <c r="F381" s="18"/>
      <c r="J381"/>
    </row>
    <row r="382" spans="5:10" s="7" customFormat="1">
      <c r="E382" s="121">
        <v>5030</v>
      </c>
      <c r="F382" s="18"/>
      <c r="J382"/>
    </row>
    <row r="383" spans="5:10" s="7" customFormat="1">
      <c r="E383" s="121">
        <v>3379</v>
      </c>
      <c r="F383" s="18"/>
      <c r="J383"/>
    </row>
    <row r="384" spans="5:10" s="7" customFormat="1">
      <c r="E384" s="121">
        <v>5911</v>
      </c>
      <c r="F384" s="18"/>
      <c r="J384"/>
    </row>
    <row r="385" spans="5:10" s="7" customFormat="1">
      <c r="E385" s="121">
        <v>4039</v>
      </c>
      <c r="F385" s="18"/>
      <c r="J385"/>
    </row>
    <row r="386" spans="5:10" s="7" customFormat="1">
      <c r="E386" s="121">
        <v>5128</v>
      </c>
      <c r="F386" s="18"/>
      <c r="J386"/>
    </row>
    <row r="387" spans="5:10" s="7" customFormat="1">
      <c r="E387" s="121">
        <v>19115</v>
      </c>
      <c r="F387" s="18"/>
      <c r="J387"/>
    </row>
    <row r="388" spans="5:10" s="7" customFormat="1">
      <c r="E388" s="121">
        <v>7533</v>
      </c>
      <c r="F388" s="18"/>
      <c r="J388"/>
    </row>
    <row r="389" spans="5:10" s="7" customFormat="1">
      <c r="E389" s="121">
        <v>16662</v>
      </c>
      <c r="F389" s="18"/>
      <c r="J389"/>
    </row>
    <row r="390" spans="5:10" s="7" customFormat="1">
      <c r="E390" s="121">
        <v>3510</v>
      </c>
      <c r="F390" s="18"/>
      <c r="J390"/>
    </row>
    <row r="391" spans="5:10" s="7" customFormat="1">
      <c r="E391" s="121">
        <v>4069</v>
      </c>
      <c r="F391" s="18"/>
      <c r="J391"/>
    </row>
    <row r="392" spans="5:10" s="7" customFormat="1">
      <c r="E392" s="121">
        <v>8245</v>
      </c>
      <c r="F392" s="18"/>
      <c r="J392"/>
    </row>
    <row r="393" spans="5:10" s="7" customFormat="1">
      <c r="E393" s="121">
        <v>11039</v>
      </c>
      <c r="F393" s="18"/>
      <c r="J393"/>
    </row>
    <row r="394" spans="5:10" s="7" customFormat="1">
      <c r="E394" s="121">
        <v>7747</v>
      </c>
      <c r="F394" s="18"/>
      <c r="J394"/>
    </row>
    <row r="395" spans="5:10" s="7" customFormat="1">
      <c r="E395" s="121">
        <v>4476</v>
      </c>
      <c r="F395" s="18"/>
      <c r="J395"/>
    </row>
    <row r="396" spans="5:10" s="7" customFormat="1">
      <c r="E396" s="121">
        <v>10534</v>
      </c>
      <c r="F396" s="18"/>
      <c r="J396"/>
    </row>
    <row r="397" spans="5:10" s="7" customFormat="1">
      <c r="E397" s="121">
        <v>6363</v>
      </c>
      <c r="F397" s="18"/>
      <c r="J397"/>
    </row>
    <row r="398" spans="5:10" s="7" customFormat="1">
      <c r="E398" s="121">
        <v>3695</v>
      </c>
      <c r="F398" s="18"/>
      <c r="J398"/>
    </row>
    <row r="399" spans="5:10" s="7" customFormat="1">
      <c r="E399" s="121">
        <v>4710</v>
      </c>
      <c r="F399" s="18"/>
      <c r="J399"/>
    </row>
    <row r="400" spans="5:10" s="7" customFormat="1">
      <c r="E400" s="121">
        <v>3440</v>
      </c>
      <c r="F400" s="18"/>
      <c r="J400"/>
    </row>
    <row r="401" spans="5:10" s="7" customFormat="1">
      <c r="E401" s="121">
        <v>3928</v>
      </c>
      <c r="F401" s="18"/>
      <c r="J401"/>
    </row>
    <row r="402" spans="5:10" s="7" customFormat="1">
      <c r="E402" s="121">
        <v>6293</v>
      </c>
      <c r="F402" s="18"/>
      <c r="J402"/>
    </row>
    <row r="403" spans="5:10" s="7" customFormat="1">
      <c r="E403" s="121">
        <v>4142</v>
      </c>
      <c r="F403" s="18"/>
      <c r="J403"/>
    </row>
    <row r="404" spans="5:10" s="7" customFormat="1">
      <c r="E404" s="121">
        <v>8874</v>
      </c>
      <c r="F404" s="18"/>
      <c r="J404"/>
    </row>
    <row r="405" spans="5:10" s="7" customFormat="1">
      <c r="E405" s="121">
        <v>9637</v>
      </c>
      <c r="F405" s="18"/>
      <c r="J405"/>
    </row>
    <row r="406" spans="5:10" s="7" customFormat="1">
      <c r="E406" s="121">
        <v>5828</v>
      </c>
      <c r="F406" s="18"/>
      <c r="J406"/>
    </row>
    <row r="407" spans="5:10" s="7" customFormat="1">
      <c r="E407" s="121">
        <v>4947</v>
      </c>
      <c r="F407" s="18"/>
      <c r="J407"/>
    </row>
    <row r="408" spans="5:10" s="7" customFormat="1">
      <c r="E408" s="121">
        <v>3562</v>
      </c>
      <c r="F408" s="18"/>
      <c r="J408"/>
    </row>
    <row r="409" spans="5:10" s="7" customFormat="1">
      <c r="E409" s="121">
        <v>3137</v>
      </c>
      <c r="F409" s="18"/>
      <c r="J409"/>
    </row>
    <row r="410" spans="5:10" s="7" customFormat="1">
      <c r="E410" s="121">
        <v>3260</v>
      </c>
      <c r="F410" s="18"/>
      <c r="J410"/>
    </row>
    <row r="411" spans="5:10" s="7" customFormat="1">
      <c r="E411" s="121">
        <v>6378</v>
      </c>
      <c r="F411" s="18"/>
      <c r="J411"/>
    </row>
    <row r="412" spans="5:10" s="7" customFormat="1">
      <c r="E412" s="121">
        <v>14981</v>
      </c>
      <c r="F412" s="18"/>
      <c r="J412"/>
    </row>
    <row r="413" spans="5:10" s="7" customFormat="1">
      <c r="E413" s="121">
        <v>3394</v>
      </c>
      <c r="F413" s="18"/>
      <c r="J413"/>
    </row>
    <row r="414" spans="5:10" s="7" customFormat="1">
      <c r="E414" s="121">
        <v>4200</v>
      </c>
      <c r="F414" s="18"/>
      <c r="J414"/>
    </row>
    <row r="415" spans="5:10" s="7" customFormat="1">
      <c r="E415" s="121">
        <v>3622</v>
      </c>
      <c r="F415" s="18"/>
      <c r="J415"/>
    </row>
    <row r="416" spans="5:10" s="7" customFormat="1">
      <c r="E416" s="121">
        <v>2487</v>
      </c>
      <c r="F416" s="18"/>
      <c r="J416"/>
    </row>
    <row r="417" spans="5:10" s="7" customFormat="1">
      <c r="E417" s="121">
        <v>10982</v>
      </c>
      <c r="F417" s="18"/>
      <c r="J417"/>
    </row>
    <row r="418" spans="5:10" s="7" customFormat="1">
      <c r="E418" s="121">
        <v>2972</v>
      </c>
      <c r="F418" s="18"/>
      <c r="J418"/>
    </row>
    <row r="419" spans="5:10" s="7" customFormat="1">
      <c r="E419" s="121">
        <v>3162</v>
      </c>
      <c r="F419" s="18"/>
      <c r="J419"/>
    </row>
    <row r="420" spans="5:10" s="7" customFormat="1">
      <c r="E420" s="121">
        <v>7443</v>
      </c>
      <c r="F420" s="18"/>
      <c r="J420"/>
    </row>
    <row r="421" spans="5:10" s="7" customFormat="1">
      <c r="E421" s="121">
        <v>3175</v>
      </c>
      <c r="F421" s="18"/>
      <c r="J421"/>
    </row>
    <row r="422" spans="5:10" s="7" customFormat="1">
      <c r="E422" s="121">
        <v>3573</v>
      </c>
      <c r="F422" s="18"/>
      <c r="J422"/>
    </row>
    <row r="423" spans="5:10" s="7" customFormat="1">
      <c r="E423" s="121">
        <v>2931</v>
      </c>
      <c r="F423" s="18"/>
      <c r="J423"/>
    </row>
    <row r="424" spans="5:10" s="7" customFormat="1">
      <c r="E424" s="121">
        <v>11470</v>
      </c>
      <c r="F424" s="18"/>
      <c r="J424"/>
    </row>
    <row r="425" spans="5:10" s="7" customFormat="1">
      <c r="E425" s="121">
        <v>3410</v>
      </c>
      <c r="F425" s="18"/>
      <c r="J425"/>
    </row>
    <row r="426" spans="5:10" s="7" customFormat="1">
      <c r="E426" s="121">
        <v>7385</v>
      </c>
      <c r="F426" s="18"/>
      <c r="J426"/>
    </row>
    <row r="427" spans="5:10" s="7" customFormat="1">
      <c r="E427" s="121">
        <v>4195</v>
      </c>
      <c r="F427" s="18"/>
      <c r="J427"/>
    </row>
    <row r="428" spans="5:10" s="7" customFormat="1">
      <c r="E428" s="121">
        <v>5777</v>
      </c>
      <c r="F428" s="18"/>
      <c r="J428"/>
    </row>
    <row r="429" spans="5:10" s="7" customFormat="1">
      <c r="E429" s="121">
        <v>2994</v>
      </c>
      <c r="F429" s="18"/>
      <c r="J429"/>
    </row>
    <row r="430" spans="5:10" s="7" customFormat="1">
      <c r="E430" s="121">
        <v>3652</v>
      </c>
      <c r="F430" s="18"/>
      <c r="J430"/>
    </row>
    <row r="431" spans="5:10" s="7" customFormat="1">
      <c r="E431" s="121">
        <v>3769</v>
      </c>
      <c r="F431" s="18"/>
      <c r="J431"/>
    </row>
    <row r="432" spans="5:10" s="7" customFormat="1">
      <c r="E432" s="121">
        <v>4406</v>
      </c>
      <c r="F432" s="18"/>
      <c r="J432"/>
    </row>
    <row r="433" spans="5:10" s="7" customFormat="1">
      <c r="E433" s="121">
        <v>4322</v>
      </c>
      <c r="F433" s="18"/>
      <c r="J433"/>
    </row>
    <row r="434" spans="5:10" s="7" customFormat="1">
      <c r="E434" s="121">
        <v>4211</v>
      </c>
      <c r="F434" s="18"/>
      <c r="J434"/>
    </row>
    <row r="435" spans="5:10" s="7" customFormat="1">
      <c r="E435" s="121">
        <v>20816</v>
      </c>
      <c r="F435" s="18"/>
      <c r="J435"/>
    </row>
    <row r="436" spans="5:10" s="7" customFormat="1">
      <c r="E436" s="121">
        <v>2781</v>
      </c>
      <c r="F436" s="18"/>
      <c r="J436"/>
    </row>
    <row r="437" spans="5:10" s="7" customFormat="1">
      <c r="E437" s="121">
        <v>6227</v>
      </c>
      <c r="F437" s="18"/>
      <c r="J437"/>
    </row>
    <row r="438" spans="5:10" s="7" customFormat="1">
      <c r="E438" s="121">
        <v>3083</v>
      </c>
      <c r="F438" s="18"/>
      <c r="J438"/>
    </row>
    <row r="439" spans="5:10" s="7" customFormat="1">
      <c r="E439" s="121">
        <v>6897</v>
      </c>
      <c r="F439" s="18"/>
      <c r="J439"/>
    </row>
    <row r="440" spans="5:10" s="7" customFormat="1">
      <c r="E440" s="121">
        <v>14114</v>
      </c>
      <c r="F440" s="18"/>
      <c r="J440"/>
    </row>
    <row r="441" spans="5:10" s="7" customFormat="1">
      <c r="E441" s="121">
        <v>4671</v>
      </c>
      <c r="F441" s="18"/>
      <c r="J441"/>
    </row>
    <row r="442" spans="5:10" s="7" customFormat="1">
      <c r="E442" s="121">
        <v>7583</v>
      </c>
      <c r="F442" s="18"/>
      <c r="J442"/>
    </row>
    <row r="443" spans="5:10" s="7" customFormat="1">
      <c r="E443" s="121">
        <v>7156</v>
      </c>
      <c r="F443" s="18"/>
      <c r="J443"/>
    </row>
    <row r="444" spans="5:10" s="7" customFormat="1">
      <c r="E444" s="121">
        <v>4345</v>
      </c>
      <c r="F444" s="18"/>
      <c r="J444"/>
    </row>
    <row r="445" spans="5:10" s="7" customFormat="1">
      <c r="E445" s="121">
        <v>6809</v>
      </c>
      <c r="F445" s="18"/>
      <c r="J445"/>
    </row>
    <row r="446" spans="5:10" s="7" customFormat="1">
      <c r="E446" s="121">
        <v>2485</v>
      </c>
      <c r="F446" s="18"/>
      <c r="J446"/>
    </row>
    <row r="447" spans="5:10" s="7" customFormat="1">
      <c r="E447" s="121">
        <v>3828</v>
      </c>
      <c r="F447" s="18"/>
      <c r="J447"/>
    </row>
    <row r="448" spans="5:10" s="7" customFormat="1">
      <c r="E448" s="121">
        <v>7264</v>
      </c>
      <c r="F448" s="18"/>
      <c r="J448"/>
    </row>
    <row r="449" spans="5:10" s="7" customFormat="1">
      <c r="E449" s="121">
        <v>7395</v>
      </c>
      <c r="F449" s="18"/>
      <c r="J449"/>
    </row>
    <row r="450" spans="5:10" s="7" customFormat="1">
      <c r="E450" s="121">
        <v>4860</v>
      </c>
      <c r="F450" s="18"/>
      <c r="J450"/>
    </row>
    <row r="451" spans="5:10" s="7" customFormat="1">
      <c r="E451" s="121">
        <v>9894</v>
      </c>
      <c r="F451" s="18"/>
      <c r="J451"/>
    </row>
    <row r="452" spans="5:10" s="7" customFormat="1">
      <c r="E452" s="121">
        <v>6545</v>
      </c>
      <c r="F452" s="18"/>
      <c r="J452"/>
    </row>
    <row r="453" spans="5:10" s="7" customFormat="1">
      <c r="E453" s="121">
        <v>7978</v>
      </c>
      <c r="F453" s="18"/>
      <c r="J453"/>
    </row>
    <row r="454" spans="5:10" s="7" customFormat="1">
      <c r="E454" s="121">
        <v>8342</v>
      </c>
      <c r="F454" s="18"/>
      <c r="J454"/>
    </row>
    <row r="455" spans="5:10" s="7" customFormat="1">
      <c r="E455" s="121">
        <v>7303</v>
      </c>
      <c r="F455" s="18"/>
      <c r="J455"/>
    </row>
    <row r="456" spans="5:10" s="7" customFormat="1">
      <c r="E456" s="121">
        <v>4617</v>
      </c>
      <c r="F456" s="18"/>
      <c r="J456"/>
    </row>
    <row r="457" spans="5:10" s="7" customFormat="1">
      <c r="E457" s="121">
        <v>3845</v>
      </c>
      <c r="F457" s="18"/>
      <c r="J457"/>
    </row>
    <row r="458" spans="5:10" s="7" customFormat="1">
      <c r="E458" s="121">
        <v>4561</v>
      </c>
      <c r="F458" s="18"/>
      <c r="J458"/>
    </row>
    <row r="459" spans="5:10" s="7" customFormat="1">
      <c r="E459" s="121">
        <v>5153</v>
      </c>
      <c r="F459" s="18"/>
      <c r="J459"/>
    </row>
    <row r="460" spans="5:10" s="7" customFormat="1">
      <c r="E460" s="121">
        <v>11936</v>
      </c>
      <c r="F460" s="18"/>
      <c r="J460"/>
    </row>
    <row r="461" spans="5:10" s="7" customFormat="1">
      <c r="E461" s="121">
        <v>3564</v>
      </c>
      <c r="F461" s="18"/>
      <c r="J461"/>
    </row>
    <row r="462" spans="5:10" s="7" customFormat="1">
      <c r="E462" s="121">
        <v>6933</v>
      </c>
      <c r="F462" s="18"/>
      <c r="J462"/>
    </row>
    <row r="463" spans="5:10" s="7" customFormat="1">
      <c r="E463" s="121">
        <v>4392</v>
      </c>
      <c r="F463" s="18"/>
      <c r="J463"/>
    </row>
    <row r="464" spans="5:10" s="7" customFormat="1">
      <c r="E464" s="121">
        <v>12753</v>
      </c>
      <c r="F464" s="18"/>
      <c r="J464"/>
    </row>
    <row r="465" spans="5:10" s="7" customFormat="1">
      <c r="E465" s="121">
        <v>3837</v>
      </c>
      <c r="F465" s="18"/>
      <c r="J465"/>
    </row>
    <row r="466" spans="5:10" s="7" customFormat="1">
      <c r="E466" s="121">
        <v>3049</v>
      </c>
      <c r="F466" s="18"/>
      <c r="J466"/>
    </row>
    <row r="467" spans="5:10" s="7" customFormat="1">
      <c r="E467" s="121">
        <v>11481</v>
      </c>
      <c r="F467" s="18"/>
      <c r="J467"/>
    </row>
    <row r="468" spans="5:10" s="7" customFormat="1">
      <c r="E468" s="121">
        <v>6673</v>
      </c>
      <c r="F468" s="18"/>
      <c r="J468"/>
    </row>
    <row r="469" spans="5:10" s="7" customFormat="1">
      <c r="E469" s="121">
        <v>5737</v>
      </c>
      <c r="F469" s="18"/>
      <c r="J469"/>
    </row>
    <row r="470" spans="5:10" s="7" customFormat="1">
      <c r="E470" s="121">
        <v>8855</v>
      </c>
      <c r="F470" s="18"/>
      <c r="J470"/>
    </row>
    <row r="471" spans="5:10" s="7" customFormat="1">
      <c r="E471" s="121">
        <v>5121</v>
      </c>
      <c r="F471" s="18"/>
      <c r="J471"/>
    </row>
    <row r="472" spans="5:10" s="7" customFormat="1">
      <c r="E472" s="121">
        <v>4396</v>
      </c>
      <c r="F472" s="18"/>
      <c r="J472"/>
    </row>
    <row r="473" spans="5:10" s="7" customFormat="1">
      <c r="E473" s="121">
        <v>2947</v>
      </c>
      <c r="F473" s="18"/>
      <c r="J473"/>
    </row>
    <row r="474" spans="5:10" s="7" customFormat="1">
      <c r="E474" s="121">
        <v>10081</v>
      </c>
      <c r="F474" s="18"/>
      <c r="J474"/>
    </row>
    <row r="475" spans="5:10" s="7" customFormat="1">
      <c r="E475" s="121">
        <v>9876</v>
      </c>
      <c r="F475" s="18"/>
      <c r="J475"/>
    </row>
    <row r="476" spans="5:10" s="7" customFormat="1">
      <c r="E476" s="121">
        <v>11612</v>
      </c>
      <c r="F476" s="18"/>
      <c r="J476"/>
    </row>
    <row r="477" spans="5:10" s="7" customFormat="1">
      <c r="E477" s="121">
        <v>3821</v>
      </c>
      <c r="F477" s="18"/>
      <c r="J477"/>
    </row>
    <row r="478" spans="5:10" s="7" customFormat="1">
      <c r="E478" s="121">
        <v>6846</v>
      </c>
      <c r="F478" s="18"/>
      <c r="J478"/>
    </row>
    <row r="479" spans="5:10" s="7" customFormat="1">
      <c r="E479" s="121">
        <v>6945</v>
      </c>
      <c r="F479" s="18"/>
      <c r="J479"/>
    </row>
    <row r="480" spans="5:10" s="7" customFormat="1">
      <c r="E480" s="121">
        <v>2926</v>
      </c>
      <c r="F480" s="18"/>
      <c r="J480"/>
    </row>
    <row r="481" spans="5:10" s="7" customFormat="1">
      <c r="E481" s="121">
        <v>2692</v>
      </c>
      <c r="F481" s="18"/>
      <c r="J481"/>
    </row>
    <row r="482" spans="5:10" s="7" customFormat="1">
      <c r="E482" s="121">
        <v>9199</v>
      </c>
      <c r="F482" s="18"/>
      <c r="J482"/>
    </row>
    <row r="483" spans="5:10" s="7" customFormat="1">
      <c r="E483" s="121">
        <v>3870</v>
      </c>
      <c r="F483" s="18"/>
      <c r="J483"/>
    </row>
    <row r="484" spans="5:10" s="7" customFormat="1">
      <c r="E484" s="121">
        <v>6518</v>
      </c>
      <c r="F484" s="18"/>
      <c r="J484"/>
    </row>
    <row r="485" spans="5:10" s="7" customFormat="1">
      <c r="E485" s="121">
        <v>6849</v>
      </c>
      <c r="F485" s="18"/>
      <c r="J485"/>
    </row>
    <row r="486" spans="5:10" s="7" customFormat="1">
      <c r="E486" s="121">
        <v>4754</v>
      </c>
      <c r="F486" s="18"/>
      <c r="J486"/>
    </row>
    <row r="487" spans="5:10" s="7" customFormat="1">
      <c r="E487" s="121">
        <v>7906</v>
      </c>
      <c r="F487" s="18"/>
      <c r="J487"/>
    </row>
    <row r="488" spans="5:10" s="7" customFormat="1">
      <c r="E488" s="121">
        <v>4258</v>
      </c>
      <c r="F488" s="18"/>
      <c r="J488"/>
    </row>
    <row r="489" spans="5:10" s="7" customFormat="1">
      <c r="E489" s="121">
        <v>6053</v>
      </c>
      <c r="F489" s="18"/>
      <c r="J489"/>
    </row>
    <row r="490" spans="5:10" s="7" customFormat="1">
      <c r="E490" s="121">
        <v>6266</v>
      </c>
      <c r="F490" s="18"/>
      <c r="J490"/>
    </row>
    <row r="491" spans="5:10" s="7" customFormat="1">
      <c r="E491" s="121">
        <v>3976</v>
      </c>
      <c r="F491" s="18"/>
      <c r="J491"/>
    </row>
    <row r="492" spans="5:10" s="7" customFormat="1">
      <c r="E492" s="121">
        <v>13588</v>
      </c>
      <c r="F492" s="18"/>
      <c r="J492"/>
    </row>
    <row r="493" spans="5:10" s="7" customFormat="1">
      <c r="E493" s="121">
        <v>4418</v>
      </c>
      <c r="F493" s="18"/>
      <c r="J493"/>
    </row>
    <row r="494" spans="5:10" s="7" customFormat="1">
      <c r="E494" s="121">
        <v>4679</v>
      </c>
      <c r="F494" s="18"/>
      <c r="J494"/>
    </row>
    <row r="495" spans="5:10" s="7" customFormat="1">
      <c r="E495" s="121">
        <v>4853</v>
      </c>
      <c r="F495" s="18"/>
      <c r="J495"/>
    </row>
    <row r="496" spans="5:10" s="7" customFormat="1">
      <c r="E496" s="121">
        <v>4545</v>
      </c>
      <c r="F496" s="18"/>
      <c r="J496"/>
    </row>
    <row r="497" spans="5:10" s="7" customFormat="1">
      <c r="E497" s="121">
        <v>4823</v>
      </c>
      <c r="F497" s="18"/>
      <c r="J497"/>
    </row>
    <row r="498" spans="5:10" s="7" customFormat="1">
      <c r="E498" s="121">
        <v>7930</v>
      </c>
      <c r="F498" s="18"/>
      <c r="J498"/>
    </row>
    <row r="499" spans="5:10" s="7" customFormat="1">
      <c r="E499" s="121">
        <v>6505</v>
      </c>
      <c r="F499" s="18"/>
      <c r="J499"/>
    </row>
    <row r="500" spans="5:10" s="7" customFormat="1">
      <c r="E500" s="121">
        <v>6043</v>
      </c>
      <c r="F500" s="18"/>
      <c r="J500"/>
    </row>
    <row r="501" spans="5:10" s="7" customFormat="1">
      <c r="E501" s="121">
        <v>4159</v>
      </c>
      <c r="F501" s="18"/>
      <c r="J501"/>
    </row>
    <row r="502" spans="5:10" s="7" customFormat="1">
      <c r="E502" s="121">
        <v>4077</v>
      </c>
      <c r="F502" s="18"/>
      <c r="J502"/>
    </row>
    <row r="503" spans="5:10" s="7" customFormat="1">
      <c r="E503" s="121">
        <v>10841</v>
      </c>
      <c r="F503" s="18"/>
      <c r="J503"/>
    </row>
    <row r="504" spans="5:10" s="7" customFormat="1">
      <c r="E504" s="121">
        <v>6737</v>
      </c>
      <c r="F504" s="18"/>
      <c r="J504"/>
    </row>
    <row r="505" spans="5:10" s="7" customFormat="1">
      <c r="E505" s="121">
        <v>5157</v>
      </c>
      <c r="F505" s="18"/>
      <c r="J505"/>
    </row>
    <row r="506" spans="5:10" s="7" customFormat="1">
      <c r="E506" s="121">
        <v>3640</v>
      </c>
      <c r="F506" s="18"/>
      <c r="J506"/>
    </row>
    <row r="507" spans="5:10" s="7" customFormat="1">
      <c r="E507" s="121">
        <v>11754</v>
      </c>
      <c r="F507" s="18"/>
      <c r="J507"/>
    </row>
    <row r="508" spans="5:10" s="7" customFormat="1">
      <c r="E508" s="121">
        <v>12379</v>
      </c>
      <c r="F508" s="18"/>
      <c r="J508"/>
    </row>
    <row r="509" spans="5:10" s="7" customFormat="1">
      <c r="E509" s="121">
        <v>5262</v>
      </c>
      <c r="F509" s="18"/>
      <c r="J509"/>
    </row>
    <row r="510" spans="5:10" s="7" customFormat="1">
      <c r="E510" s="121">
        <v>3542</v>
      </c>
      <c r="F510" s="18"/>
      <c r="J510"/>
    </row>
    <row r="511" spans="5:10" s="7" customFormat="1">
      <c r="E511" s="121">
        <v>4378</v>
      </c>
      <c r="F511" s="18"/>
      <c r="J511"/>
    </row>
    <row r="512" spans="5:10" s="7" customFormat="1">
      <c r="E512" s="121">
        <v>5950</v>
      </c>
      <c r="F512" s="18"/>
      <c r="J512"/>
    </row>
    <row r="513" spans="5:10" s="7" customFormat="1">
      <c r="E513" s="121">
        <v>5508</v>
      </c>
      <c r="F513" s="18"/>
      <c r="J513"/>
    </row>
    <row r="514" spans="5:10" s="7" customFormat="1">
      <c r="E514" s="121">
        <v>5296</v>
      </c>
      <c r="F514" s="18"/>
      <c r="J514"/>
    </row>
    <row r="515" spans="5:10" s="7" customFormat="1">
      <c r="E515" s="121">
        <v>6470</v>
      </c>
      <c r="F515" s="18"/>
      <c r="J515"/>
    </row>
    <row r="516" spans="5:10" s="7" customFormat="1">
      <c r="E516" s="121">
        <v>20481</v>
      </c>
      <c r="F516" s="18"/>
      <c r="J516"/>
    </row>
    <row r="517" spans="5:10" s="7" customFormat="1">
      <c r="E517" s="121">
        <v>4067</v>
      </c>
      <c r="F517" s="18"/>
      <c r="J517"/>
    </row>
    <row r="518" spans="5:10" s="7" customFormat="1">
      <c r="E518" s="121">
        <v>4955</v>
      </c>
      <c r="F518" s="18"/>
      <c r="J518"/>
    </row>
    <row r="519" spans="5:10" s="7" customFormat="1">
      <c r="E519" s="121">
        <v>4952</v>
      </c>
      <c r="F519" s="18"/>
      <c r="J519"/>
    </row>
    <row r="520" spans="5:10" s="7" customFormat="1">
      <c r="E520" s="121">
        <v>3209</v>
      </c>
      <c r="F520" s="18"/>
      <c r="J520"/>
    </row>
    <row r="521" spans="5:10" s="7" customFormat="1">
      <c r="E521" s="121">
        <v>5788</v>
      </c>
      <c r="F521" s="18"/>
      <c r="J521"/>
    </row>
    <row r="522" spans="5:10" s="7" customFormat="1">
      <c r="E522" s="121">
        <v>8061</v>
      </c>
      <c r="F522" s="18"/>
      <c r="J522"/>
    </row>
    <row r="523" spans="5:10" s="7" customFormat="1">
      <c r="E523" s="121">
        <v>3797</v>
      </c>
      <c r="F523" s="18"/>
      <c r="J523"/>
    </row>
    <row r="524" spans="5:10" s="7" customFormat="1">
      <c r="E524" s="121">
        <v>5031</v>
      </c>
      <c r="F524" s="18"/>
      <c r="J524"/>
    </row>
    <row r="525" spans="5:10" s="7" customFormat="1">
      <c r="E525" s="121">
        <v>3685</v>
      </c>
      <c r="F525" s="18"/>
      <c r="J525"/>
    </row>
    <row r="526" spans="5:10" s="7" customFormat="1">
      <c r="E526" s="121">
        <v>3992</v>
      </c>
      <c r="F526" s="18"/>
      <c r="J526"/>
    </row>
    <row r="527" spans="5:10" s="7" customFormat="1">
      <c r="E527" s="121">
        <v>16420</v>
      </c>
      <c r="F527" s="18"/>
      <c r="J527"/>
    </row>
    <row r="528" spans="5:10" s="7" customFormat="1">
      <c r="E528" s="121">
        <v>3907</v>
      </c>
      <c r="F528" s="18"/>
      <c r="J528"/>
    </row>
    <row r="529" spans="5:10" s="7" customFormat="1">
      <c r="E529" s="121">
        <v>4982</v>
      </c>
      <c r="F529" s="18"/>
      <c r="J529"/>
    </row>
    <row r="530" spans="5:10" s="7" customFormat="1">
      <c r="E530" s="121">
        <v>7452</v>
      </c>
      <c r="F530" s="18"/>
      <c r="J530"/>
    </row>
    <row r="531" spans="5:10" s="7" customFormat="1">
      <c r="E531" s="121">
        <v>4029</v>
      </c>
      <c r="F531" s="18"/>
      <c r="J531"/>
    </row>
    <row r="532" spans="5:10" s="7" customFormat="1">
      <c r="E532" s="121">
        <v>22257</v>
      </c>
      <c r="F532" s="18"/>
      <c r="J532"/>
    </row>
    <row r="533" spans="5:10" s="7" customFormat="1">
      <c r="E533" s="121">
        <v>3074</v>
      </c>
      <c r="F533" s="18"/>
      <c r="J533"/>
    </row>
    <row r="534" spans="5:10" s="7" customFormat="1">
      <c r="E534" s="121">
        <v>3318</v>
      </c>
      <c r="F534" s="18"/>
      <c r="J534"/>
    </row>
    <row r="535" spans="5:10" s="7" customFormat="1">
      <c r="E535" s="121">
        <v>4965</v>
      </c>
      <c r="F535" s="18"/>
      <c r="J535"/>
    </row>
    <row r="536" spans="5:10" s="7" customFormat="1">
      <c r="E536" s="121">
        <v>5849</v>
      </c>
      <c r="F536" s="18"/>
      <c r="J536"/>
    </row>
    <row r="537" spans="5:10" s="7" customFormat="1">
      <c r="E537" s="121">
        <v>4098</v>
      </c>
      <c r="F537" s="18"/>
      <c r="J537"/>
    </row>
    <row r="538" spans="5:10" s="7" customFormat="1">
      <c r="E538" s="121">
        <v>5460</v>
      </c>
      <c r="F538" s="18"/>
      <c r="J538"/>
    </row>
    <row r="539" spans="5:10" s="7" customFormat="1">
      <c r="E539" s="121">
        <v>4691</v>
      </c>
      <c r="F539" s="18"/>
      <c r="J539"/>
    </row>
    <row r="540" spans="5:10" s="7" customFormat="1">
      <c r="E540" s="121">
        <v>6156</v>
      </c>
      <c r="F540" s="18"/>
      <c r="J540"/>
    </row>
    <row r="541" spans="5:10" s="7" customFormat="1">
      <c r="E541" s="121">
        <v>2582</v>
      </c>
      <c r="F541" s="18"/>
      <c r="J541"/>
    </row>
    <row r="542" spans="5:10" s="7" customFormat="1">
      <c r="E542" s="121">
        <v>6285</v>
      </c>
      <c r="F542" s="18"/>
      <c r="J542"/>
    </row>
    <row r="543" spans="5:10" s="7" customFormat="1">
      <c r="E543" s="121">
        <v>4144</v>
      </c>
      <c r="F543" s="18"/>
      <c r="J543"/>
    </row>
    <row r="544" spans="5:10" s="7" customFormat="1">
      <c r="E544" s="121">
        <v>3970</v>
      </c>
      <c r="F544" s="18"/>
      <c r="J544"/>
    </row>
    <row r="545" spans="5:10" s="7" customFormat="1">
      <c r="E545" s="121">
        <v>10099</v>
      </c>
      <c r="F545" s="18"/>
      <c r="J545"/>
    </row>
    <row r="546" spans="5:10" s="7" customFormat="1">
      <c r="E546" s="121">
        <v>3833</v>
      </c>
      <c r="F546" s="18"/>
      <c r="J546"/>
    </row>
    <row r="547" spans="5:10" s="7" customFormat="1">
      <c r="E547" s="121">
        <v>7096</v>
      </c>
      <c r="F547" s="18"/>
      <c r="J547"/>
    </row>
    <row r="548" spans="5:10" s="7" customFormat="1">
      <c r="E548" s="121">
        <v>4351</v>
      </c>
      <c r="F548" s="18"/>
      <c r="J548"/>
    </row>
    <row r="549" spans="5:10" s="7" customFormat="1">
      <c r="E549" s="121">
        <v>6709</v>
      </c>
      <c r="F549" s="18"/>
      <c r="J549"/>
    </row>
    <row r="550" spans="5:10" s="7" customFormat="1">
      <c r="E550" s="121">
        <v>5686</v>
      </c>
      <c r="F550" s="18"/>
      <c r="J550"/>
    </row>
    <row r="551" spans="5:10" s="7" customFormat="1">
      <c r="E551" s="121">
        <v>8986</v>
      </c>
      <c r="F551" s="18"/>
      <c r="J551"/>
    </row>
    <row r="552" spans="5:10" s="7" customFormat="1">
      <c r="E552" s="121">
        <v>3625</v>
      </c>
      <c r="F552" s="18"/>
      <c r="J552"/>
    </row>
    <row r="553" spans="5:10" s="7" customFormat="1">
      <c r="E553" s="121">
        <v>8068</v>
      </c>
      <c r="F553" s="18"/>
      <c r="J553"/>
    </row>
    <row r="554" spans="5:10" s="7" customFormat="1">
      <c r="E554" s="121">
        <v>4709</v>
      </c>
      <c r="F554" s="18"/>
      <c r="J554"/>
    </row>
    <row r="555" spans="5:10" s="7" customFormat="1">
      <c r="E555" s="121">
        <v>8506</v>
      </c>
      <c r="F555" s="18"/>
      <c r="J555"/>
    </row>
    <row r="556" spans="5:10" s="7" customFormat="1">
      <c r="E556" s="121">
        <v>7920</v>
      </c>
      <c r="F556" s="18"/>
      <c r="J556"/>
    </row>
    <row r="557" spans="5:10" s="7" customFormat="1">
      <c r="E557" s="121">
        <v>11637</v>
      </c>
      <c r="F557" s="18"/>
      <c r="J557"/>
    </row>
    <row r="558" spans="5:10" s="7" customFormat="1">
      <c r="E558" s="121">
        <v>11795</v>
      </c>
      <c r="F558" s="18"/>
      <c r="J558"/>
    </row>
    <row r="559" spans="5:10" s="7" customFormat="1">
      <c r="E559" s="121">
        <v>7531</v>
      </c>
      <c r="F559" s="18"/>
      <c r="J559"/>
    </row>
    <row r="560" spans="5:10" s="7" customFormat="1">
      <c r="E560" s="121">
        <v>20056</v>
      </c>
      <c r="F560" s="18"/>
      <c r="J560"/>
    </row>
    <row r="561" spans="5:10" s="7" customFormat="1">
      <c r="E561" s="121">
        <v>3481</v>
      </c>
      <c r="F561" s="18"/>
      <c r="J561"/>
    </row>
    <row r="562" spans="5:10" s="7" customFormat="1">
      <c r="E562" s="121">
        <v>7627</v>
      </c>
      <c r="F562" s="18"/>
      <c r="J562"/>
    </row>
    <row r="563" spans="5:10" s="7" customFormat="1">
      <c r="E563" s="121">
        <v>5502</v>
      </c>
      <c r="F563" s="18"/>
      <c r="J563"/>
    </row>
    <row r="564" spans="5:10" s="7" customFormat="1">
      <c r="E564" s="121">
        <v>5598</v>
      </c>
      <c r="F564" s="18"/>
      <c r="J564"/>
    </row>
    <row r="565" spans="5:10" s="7" customFormat="1">
      <c r="E565" s="121">
        <v>7909</v>
      </c>
      <c r="F565" s="18"/>
      <c r="J565"/>
    </row>
    <row r="566" spans="5:10" s="7" customFormat="1">
      <c r="E566" s="121">
        <v>4214</v>
      </c>
      <c r="F566" s="18"/>
      <c r="J566"/>
    </row>
    <row r="567" spans="5:10" s="7" customFormat="1">
      <c r="E567" s="121">
        <v>10672</v>
      </c>
      <c r="F567" s="18"/>
      <c r="J567"/>
    </row>
    <row r="568" spans="5:10" s="7" customFormat="1">
      <c r="E568" s="121">
        <v>7054</v>
      </c>
      <c r="F568" s="18"/>
      <c r="J568"/>
    </row>
    <row r="569" spans="5:10" s="7" customFormat="1">
      <c r="E569" s="121">
        <v>15573</v>
      </c>
      <c r="F569" s="18"/>
      <c r="J569"/>
    </row>
    <row r="570" spans="5:10" s="7" customFormat="1">
      <c r="E570" s="121">
        <v>5241</v>
      </c>
      <c r="F570" s="18"/>
      <c r="J570"/>
    </row>
    <row r="571" spans="5:10" s="7" customFormat="1">
      <c r="E571" s="121">
        <v>3562</v>
      </c>
      <c r="F571" s="18"/>
      <c r="J571"/>
    </row>
    <row r="572" spans="5:10" s="7" customFormat="1">
      <c r="E572" s="121">
        <v>6610</v>
      </c>
      <c r="F572" s="18"/>
      <c r="J572"/>
    </row>
    <row r="573" spans="5:10" s="7" customFormat="1">
      <c r="E573" s="121">
        <v>11165</v>
      </c>
      <c r="F573" s="18"/>
      <c r="J573"/>
    </row>
    <row r="574" spans="5:10" s="7" customFormat="1">
      <c r="E574" s="121">
        <v>8247</v>
      </c>
      <c r="F574" s="18"/>
      <c r="J574"/>
    </row>
    <row r="575" spans="5:10" s="7" customFormat="1">
      <c r="E575" s="121">
        <v>4785</v>
      </c>
      <c r="F575" s="18"/>
      <c r="J575"/>
    </row>
    <row r="576" spans="5:10" s="7" customFormat="1">
      <c r="E576" s="121">
        <v>4767</v>
      </c>
      <c r="F576" s="18"/>
      <c r="J576"/>
    </row>
    <row r="577" spans="5:10" s="7" customFormat="1">
      <c r="E577" s="121">
        <v>8176</v>
      </c>
      <c r="F577" s="18"/>
      <c r="J577"/>
    </row>
    <row r="578" spans="5:10" s="7" customFormat="1">
      <c r="E578" s="121">
        <v>5932</v>
      </c>
      <c r="F578" s="18"/>
      <c r="J578"/>
    </row>
    <row r="579" spans="5:10" s="7" customFormat="1">
      <c r="E579" s="121">
        <v>6810</v>
      </c>
      <c r="F579" s="18"/>
      <c r="J579"/>
    </row>
    <row r="580" spans="5:10" s="7" customFormat="1">
      <c r="E580" s="121">
        <v>6057</v>
      </c>
      <c r="F580" s="18"/>
      <c r="J580"/>
    </row>
    <row r="581" spans="5:10" s="7" customFormat="1">
      <c r="E581" s="121">
        <v>10389</v>
      </c>
      <c r="F581" s="18"/>
      <c r="J581"/>
    </row>
    <row r="582" spans="5:10" s="7" customFormat="1">
      <c r="E582" s="121">
        <v>11184</v>
      </c>
      <c r="F582" s="18"/>
      <c r="J582"/>
    </row>
    <row r="583" spans="5:10" s="7" customFormat="1">
      <c r="E583" s="121">
        <v>8078</v>
      </c>
      <c r="F583" s="18"/>
      <c r="J583"/>
    </row>
    <row r="584" spans="5:10" s="7" customFormat="1">
      <c r="E584" s="121">
        <v>6866</v>
      </c>
      <c r="F584" s="18"/>
      <c r="J584"/>
    </row>
    <row r="585" spans="5:10" s="7" customFormat="1">
      <c r="E585" s="121">
        <v>8568</v>
      </c>
      <c r="F585" s="18"/>
      <c r="J585"/>
    </row>
    <row r="586" spans="5:10" s="7" customFormat="1">
      <c r="E586" s="121">
        <v>2322</v>
      </c>
      <c r="F586" s="18"/>
      <c r="J586"/>
    </row>
    <row r="587" spans="5:10" s="7" customFormat="1">
      <c r="E587" s="121">
        <v>3841</v>
      </c>
      <c r="F587" s="18"/>
      <c r="J587"/>
    </row>
    <row r="588" spans="5:10" s="7" customFormat="1">
      <c r="E588" s="121">
        <v>5663</v>
      </c>
      <c r="F588" s="18"/>
      <c r="J588"/>
    </row>
    <row r="589" spans="5:10" s="7" customFormat="1">
      <c r="E589" s="121">
        <v>6153</v>
      </c>
      <c r="F589" s="18"/>
      <c r="J589"/>
    </row>
    <row r="590" spans="5:10" s="7" customFormat="1">
      <c r="E590" s="121">
        <v>9845</v>
      </c>
      <c r="F590" s="18"/>
      <c r="J590"/>
    </row>
    <row r="591" spans="5:10" s="7" customFormat="1">
      <c r="E591" s="121">
        <v>4382</v>
      </c>
      <c r="F591" s="18"/>
      <c r="J591"/>
    </row>
    <row r="592" spans="5:10" s="7" customFormat="1">
      <c r="E592" s="121">
        <v>6069</v>
      </c>
      <c r="F592" s="18"/>
      <c r="J592"/>
    </row>
    <row r="593" spans="5:10" s="7" customFormat="1">
      <c r="E593" s="121">
        <v>5998</v>
      </c>
      <c r="F593" s="18"/>
      <c r="J593"/>
    </row>
    <row r="594" spans="5:10" s="7" customFormat="1">
      <c r="E594" s="121">
        <v>4983</v>
      </c>
      <c r="F594" s="18"/>
      <c r="J594"/>
    </row>
    <row r="595" spans="5:10" s="7" customFormat="1">
      <c r="E595" s="121">
        <v>3875</v>
      </c>
      <c r="F595" s="18"/>
      <c r="J595"/>
    </row>
    <row r="596" spans="5:10" s="7" customFormat="1">
      <c r="E596" s="121">
        <v>4542</v>
      </c>
      <c r="F596" s="18"/>
      <c r="J596"/>
    </row>
    <row r="597" spans="5:10" s="7" customFormat="1">
      <c r="E597" s="121">
        <v>4996</v>
      </c>
      <c r="F597" s="18"/>
      <c r="J597"/>
    </row>
    <row r="598" spans="5:10" s="7" customFormat="1">
      <c r="E598" s="121">
        <v>14772</v>
      </c>
      <c r="F598" s="18"/>
      <c r="J598"/>
    </row>
    <row r="599" spans="5:10" s="7" customFormat="1">
      <c r="E599" s="121">
        <v>6278</v>
      </c>
      <c r="F599" s="18"/>
      <c r="J599"/>
    </row>
    <row r="600" spans="5:10" s="7" customFormat="1">
      <c r="E600" s="121">
        <v>10957</v>
      </c>
      <c r="F600" s="18"/>
      <c r="J600"/>
    </row>
    <row r="601" spans="5:10" s="7" customFormat="1">
      <c r="E601" s="121">
        <v>3867</v>
      </c>
      <c r="F601" s="18"/>
      <c r="J601"/>
    </row>
    <row r="602" spans="5:10" s="7" customFormat="1">
      <c r="E602" s="121">
        <v>4964</v>
      </c>
      <c r="F602" s="18"/>
      <c r="J602"/>
    </row>
    <row r="603" spans="5:10" s="7" customFormat="1">
      <c r="E603" s="121">
        <v>11788</v>
      </c>
      <c r="F603" s="18"/>
      <c r="J603"/>
    </row>
    <row r="604" spans="5:10" s="7" customFormat="1">
      <c r="E604" s="121">
        <v>5066</v>
      </c>
      <c r="F604" s="18"/>
      <c r="J604"/>
    </row>
    <row r="605" spans="5:10" s="7" customFormat="1">
      <c r="E605" s="121">
        <v>3928</v>
      </c>
      <c r="F605" s="18"/>
      <c r="J605"/>
    </row>
    <row r="606" spans="5:10" s="7" customFormat="1">
      <c r="E606" s="121">
        <v>3467</v>
      </c>
      <c r="F606" s="18"/>
      <c r="J606"/>
    </row>
    <row r="607" spans="5:10" s="7" customFormat="1">
      <c r="E607" s="121">
        <v>18094</v>
      </c>
      <c r="F607" s="18"/>
      <c r="J607"/>
    </row>
    <row r="608" spans="5:10" s="7" customFormat="1">
      <c r="E608" s="121">
        <v>3025</v>
      </c>
      <c r="F608" s="18"/>
      <c r="J608"/>
    </row>
    <row r="609" spans="5:10" s="7" customFormat="1">
      <c r="E609" s="121">
        <v>6217</v>
      </c>
      <c r="F609" s="18"/>
      <c r="J609"/>
    </row>
    <row r="610" spans="5:10" s="7" customFormat="1">
      <c r="E610" s="121">
        <v>5328</v>
      </c>
      <c r="F610" s="18"/>
      <c r="J610"/>
    </row>
    <row r="611" spans="5:10" s="7" customFormat="1">
      <c r="E611" s="121">
        <v>6551</v>
      </c>
      <c r="F611" s="18"/>
      <c r="J611"/>
    </row>
    <row r="612" spans="5:10" s="7" customFormat="1">
      <c r="E612" s="121">
        <v>8140</v>
      </c>
      <c r="F612" s="18"/>
      <c r="J612"/>
    </row>
    <row r="613" spans="5:10" s="7" customFormat="1">
      <c r="E613" s="121">
        <v>8061</v>
      </c>
      <c r="F613" s="18"/>
      <c r="J613"/>
    </row>
    <row r="614" spans="5:10" s="7" customFormat="1">
      <c r="E614" s="121">
        <v>3147</v>
      </c>
      <c r="F614" s="18"/>
      <c r="J614"/>
    </row>
    <row r="615" spans="5:10" s="7" customFormat="1">
      <c r="E615" s="121">
        <v>4205</v>
      </c>
      <c r="F615" s="18"/>
      <c r="J615"/>
    </row>
    <row r="616" spans="5:10" s="7" customFormat="1">
      <c r="E616" s="121">
        <v>7976</v>
      </c>
      <c r="F616" s="18"/>
      <c r="J616"/>
    </row>
    <row r="617" spans="5:10" s="7" customFormat="1">
      <c r="E617" s="121">
        <v>5179</v>
      </c>
      <c r="F617" s="18"/>
      <c r="J617"/>
    </row>
    <row r="618" spans="5:10" s="7" customFormat="1">
      <c r="E618" s="121">
        <v>5061</v>
      </c>
      <c r="F618" s="18"/>
      <c r="J618"/>
    </row>
    <row r="619" spans="5:10" s="7" customFormat="1">
      <c r="E619" s="121">
        <v>6532</v>
      </c>
      <c r="F619" s="18"/>
      <c r="J619"/>
    </row>
    <row r="620" spans="5:10" s="7" customFormat="1">
      <c r="E620" s="121">
        <v>4124</v>
      </c>
      <c r="F620" s="18"/>
      <c r="J620"/>
    </row>
    <row r="621" spans="5:10" s="7" customFormat="1">
      <c r="E621" s="121">
        <v>7967</v>
      </c>
      <c r="F621" s="18"/>
      <c r="J621"/>
    </row>
    <row r="622" spans="5:10" s="7" customFormat="1">
      <c r="E622" s="121">
        <v>3956</v>
      </c>
      <c r="F622" s="18"/>
      <c r="J622"/>
    </row>
    <row r="623" spans="5:10" s="7" customFormat="1">
      <c r="E623" s="121">
        <v>6726</v>
      </c>
      <c r="F623" s="18"/>
      <c r="J623"/>
    </row>
    <row r="624" spans="5:10" s="7" customFormat="1">
      <c r="E624" s="121">
        <v>4612</v>
      </c>
      <c r="F624" s="18"/>
      <c r="J624"/>
    </row>
    <row r="625" spans="5:10" s="7" customFormat="1">
      <c r="E625" s="121">
        <v>3199</v>
      </c>
      <c r="F625" s="18"/>
      <c r="J625"/>
    </row>
    <row r="626" spans="5:10" s="7" customFormat="1">
      <c r="E626" s="121">
        <v>3919</v>
      </c>
      <c r="F626" s="18"/>
      <c r="J626"/>
    </row>
    <row r="627" spans="5:10" s="7" customFormat="1">
      <c r="E627" s="121">
        <v>4185</v>
      </c>
      <c r="F627" s="18"/>
      <c r="J627"/>
    </row>
    <row r="628" spans="5:10" s="7" customFormat="1">
      <c r="E628" s="121">
        <v>4717</v>
      </c>
      <c r="F628" s="18"/>
      <c r="J628"/>
    </row>
    <row r="629" spans="5:10" s="7" customFormat="1">
      <c r="E629" s="121">
        <v>12026</v>
      </c>
      <c r="F629" s="18"/>
      <c r="J629"/>
    </row>
    <row r="630" spans="5:10" s="7" customFormat="1">
      <c r="E630" s="121">
        <v>8232</v>
      </c>
      <c r="F630" s="18"/>
      <c r="J630"/>
    </row>
    <row r="631" spans="5:10" s="7" customFormat="1">
      <c r="E631" s="121">
        <v>5572</v>
      </c>
      <c r="F631" s="18"/>
      <c r="J631"/>
    </row>
    <row r="632" spans="5:10" s="7" customFormat="1">
      <c r="E632" s="121">
        <v>5230</v>
      </c>
      <c r="F632" s="18"/>
      <c r="J632"/>
    </row>
    <row r="633" spans="5:10" s="7" customFormat="1">
      <c r="E633" s="121">
        <v>5735</v>
      </c>
      <c r="F633" s="18"/>
      <c r="J633"/>
    </row>
    <row r="634" spans="5:10" s="7" customFormat="1">
      <c r="E634" s="121">
        <v>6691</v>
      </c>
      <c r="F634" s="18"/>
      <c r="J634"/>
    </row>
    <row r="635" spans="5:10" s="7" customFormat="1">
      <c r="E635" s="121">
        <v>4824</v>
      </c>
      <c r="F635" s="18"/>
      <c r="J635"/>
    </row>
    <row r="636" spans="5:10" s="7" customFormat="1">
      <c r="E636" s="121">
        <v>3389</v>
      </c>
      <c r="F636" s="18"/>
      <c r="J636"/>
    </row>
    <row r="637" spans="5:10" s="7" customFormat="1">
      <c r="E637" s="121">
        <v>5695</v>
      </c>
      <c r="F637" s="18"/>
      <c r="J637"/>
    </row>
    <row r="638" spans="5:10" s="7" customFormat="1">
      <c r="E638" s="121">
        <v>8588</v>
      </c>
      <c r="F638" s="18"/>
      <c r="J638"/>
    </row>
    <row r="639" spans="5:10" s="7" customFormat="1">
      <c r="E639" s="121">
        <v>4687</v>
      </c>
      <c r="F639" s="18"/>
      <c r="J639"/>
    </row>
    <row r="640" spans="5:10" s="7" customFormat="1">
      <c r="E640" s="121">
        <v>3831</v>
      </c>
      <c r="F640" s="18"/>
      <c r="J640"/>
    </row>
    <row r="641" spans="5:10" s="7" customFormat="1">
      <c r="E641" s="121">
        <v>9329</v>
      </c>
      <c r="F641" s="18"/>
      <c r="J641"/>
    </row>
    <row r="642" spans="5:10" s="7" customFormat="1">
      <c r="E642" s="121">
        <v>5446</v>
      </c>
      <c r="F642" s="18"/>
      <c r="J642"/>
    </row>
    <row r="643" spans="5:10" s="7" customFormat="1">
      <c r="E643" s="121">
        <v>3828</v>
      </c>
      <c r="F643" s="18"/>
      <c r="J643"/>
    </row>
    <row r="644" spans="5:10" s="7" customFormat="1">
      <c r="E644" s="121">
        <v>3550</v>
      </c>
      <c r="F644" s="18"/>
      <c r="J644"/>
    </row>
    <row r="645" spans="5:10" s="7" customFormat="1">
      <c r="E645" s="121">
        <v>4458</v>
      </c>
      <c r="F645" s="18"/>
      <c r="J645"/>
    </row>
    <row r="646" spans="5:10" s="7" customFormat="1">
      <c r="E646" s="121">
        <v>2846</v>
      </c>
      <c r="F646" s="18"/>
      <c r="J646"/>
    </row>
    <row r="647" spans="5:10" s="7" customFormat="1" ht="16.5" thickBot="1">
      <c r="E647" s="172">
        <v>3776</v>
      </c>
      <c r="F647" s="21"/>
      <c r="J647"/>
    </row>
  </sheetData>
  <mergeCells count="3">
    <mergeCell ref="A6:B6"/>
    <mergeCell ref="C6:D6"/>
    <mergeCell ref="E6:F6"/>
  </mergeCell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Q44"/>
  <sheetViews>
    <sheetView topLeftCell="A15" workbookViewId="0"/>
  </sheetViews>
  <sheetFormatPr defaultColWidth="10.875" defaultRowHeight="15"/>
  <cols>
    <col min="1" max="16384" width="10.875" style="7"/>
  </cols>
  <sheetData>
    <row r="1" spans="1:43">
      <c r="A1" s="7" t="s">
        <v>11012</v>
      </c>
    </row>
    <row r="2" spans="1:43">
      <c r="A2" s="7" t="s">
        <v>5796</v>
      </c>
    </row>
    <row r="4" spans="1:43">
      <c r="A4" s="34" t="s">
        <v>9</v>
      </c>
    </row>
    <row r="6" spans="1:43">
      <c r="A6" s="7" t="s">
        <v>5796</v>
      </c>
    </row>
    <row r="8" spans="1:43" ht="15.75" thickBot="1">
      <c r="A8" s="7" t="s">
        <v>5826</v>
      </c>
      <c r="C8" s="59"/>
      <c r="D8" s="59"/>
      <c r="E8" s="59"/>
      <c r="F8" s="59"/>
      <c r="H8" s="59"/>
      <c r="I8" s="60"/>
      <c r="J8" s="60"/>
      <c r="K8" s="60"/>
    </row>
    <row r="9" spans="1:43" ht="15.95" customHeight="1">
      <c r="A9" s="193" t="s">
        <v>5810</v>
      </c>
      <c r="B9" s="440" t="s">
        <v>5827</v>
      </c>
      <c r="C9" s="441"/>
      <c r="D9" s="441"/>
      <c r="E9" s="442"/>
      <c r="F9" s="440" t="s">
        <v>5828</v>
      </c>
      <c r="G9" s="441"/>
      <c r="H9" s="441"/>
      <c r="I9" s="442"/>
      <c r="J9" s="440" t="s">
        <v>5829</v>
      </c>
      <c r="K9" s="441"/>
      <c r="L9" s="442"/>
      <c r="M9" s="440" t="s">
        <v>5830</v>
      </c>
      <c r="N9" s="441"/>
      <c r="O9" s="442"/>
      <c r="P9" s="440" t="s">
        <v>5831</v>
      </c>
      <c r="Q9" s="441"/>
      <c r="R9" s="442"/>
      <c r="S9" s="94"/>
    </row>
    <row r="10" spans="1:43">
      <c r="A10" s="69" t="s">
        <v>5832</v>
      </c>
      <c r="B10" s="70" t="s">
        <v>5833</v>
      </c>
      <c r="C10" s="71" t="s">
        <v>5834</v>
      </c>
      <c r="D10" s="71" t="s">
        <v>5835</v>
      </c>
      <c r="E10" s="72" t="s">
        <v>5836</v>
      </c>
      <c r="F10" s="70" t="s">
        <v>5833</v>
      </c>
      <c r="G10" s="71" t="s">
        <v>5834</v>
      </c>
      <c r="H10" s="71" t="s">
        <v>5835</v>
      </c>
      <c r="I10" s="72" t="s">
        <v>5836</v>
      </c>
      <c r="J10" s="70" t="s">
        <v>5833</v>
      </c>
      <c r="K10" s="71" t="s">
        <v>5834</v>
      </c>
      <c r="L10" s="72" t="s">
        <v>5835</v>
      </c>
      <c r="M10" s="70" t="s">
        <v>5833</v>
      </c>
      <c r="N10" s="71" t="s">
        <v>5834</v>
      </c>
      <c r="O10" s="72" t="s">
        <v>5835</v>
      </c>
      <c r="P10" s="70" t="s">
        <v>5833</v>
      </c>
      <c r="Q10" s="71" t="s">
        <v>5834</v>
      </c>
      <c r="R10" s="72" t="s">
        <v>5835</v>
      </c>
      <c r="S10" s="71"/>
    </row>
    <row r="11" spans="1:43">
      <c r="A11" s="73" t="s">
        <v>44</v>
      </c>
      <c r="B11" s="61">
        <v>9.1261097269474227</v>
      </c>
      <c r="C11" s="59">
        <v>19.607495080466073</v>
      </c>
      <c r="D11" s="59">
        <v>13.864592733479467</v>
      </c>
      <c r="E11" s="62">
        <v>36.42</v>
      </c>
      <c r="F11" s="61">
        <v>14.18</v>
      </c>
      <c r="G11" s="59">
        <v>19.607495080466073</v>
      </c>
      <c r="H11" s="59">
        <v>13.864592733479467</v>
      </c>
      <c r="I11" s="62">
        <v>9.1260999999999992</v>
      </c>
      <c r="J11" s="61">
        <v>8.3590172228869868</v>
      </c>
      <c r="K11" s="59">
        <v>6.1617208892541937</v>
      </c>
      <c r="L11" s="62">
        <v>18.100100000000001</v>
      </c>
      <c r="M11" s="61">
        <v>251.02142005713952</v>
      </c>
      <c r="N11" s="59">
        <v>158.49937412831238</v>
      </c>
      <c r="O11" s="62">
        <v>150.99252646081254</v>
      </c>
      <c r="P11" s="61">
        <v>5.8226127313687401</v>
      </c>
      <c r="Q11" s="59">
        <v>4.0185266976082277</v>
      </c>
      <c r="R11" s="62">
        <v>3.9267434209870178</v>
      </c>
    </row>
    <row r="12" spans="1:43">
      <c r="A12" s="73" t="s">
        <v>500</v>
      </c>
      <c r="B12" s="61">
        <v>1.1228689207647847E-2</v>
      </c>
      <c r="C12" s="59">
        <v>4.0199833418012594E-2</v>
      </c>
      <c r="D12" s="59">
        <v>1.8495695134216249E-2</v>
      </c>
      <c r="E12" s="62">
        <v>0.22766745999999999</v>
      </c>
      <c r="F12" s="61">
        <v>2.4300000000000002</v>
      </c>
      <c r="G12" s="59">
        <v>4.0199833418012594E-2</v>
      </c>
      <c r="H12" s="59">
        <v>1.8495695134216249E-2</v>
      </c>
      <c r="I12" s="62">
        <v>1.12E-2</v>
      </c>
      <c r="J12" s="61">
        <v>16.411857942944312</v>
      </c>
      <c r="K12" s="59">
        <v>0.63654452366269987</v>
      </c>
      <c r="L12" s="62">
        <v>34.6601</v>
      </c>
      <c r="M12" s="61">
        <v>7.9490600945522679E-3</v>
      </c>
      <c r="N12" s="59">
        <v>1.0286728866746434E-3</v>
      </c>
      <c r="O12" s="62">
        <v>1.0624912434788571E-3</v>
      </c>
      <c r="P12" s="61">
        <v>0.12018538156033118</v>
      </c>
      <c r="Q12" s="59">
        <v>0.17636872588975652</v>
      </c>
      <c r="R12" s="62">
        <v>0.13837609769941303</v>
      </c>
      <c r="S12" s="59"/>
      <c r="T12" s="59"/>
      <c r="U12" s="59"/>
      <c r="V12" s="59"/>
      <c r="W12" s="59"/>
      <c r="X12" s="59"/>
      <c r="Y12" s="59"/>
      <c r="Z12" s="59"/>
      <c r="AA12" s="59"/>
      <c r="AB12" s="59"/>
      <c r="AC12" s="59"/>
      <c r="AD12" s="59"/>
      <c r="AE12" s="59"/>
      <c r="AF12" s="59"/>
      <c r="AG12" s="59"/>
      <c r="AH12" s="59"/>
      <c r="AI12" s="59"/>
      <c r="AJ12" s="59"/>
      <c r="AK12" s="59"/>
      <c r="AL12" s="59"/>
      <c r="AM12" s="59"/>
      <c r="AN12" s="59"/>
      <c r="AO12" s="59"/>
      <c r="AP12" s="59"/>
      <c r="AQ12" s="59"/>
    </row>
    <row r="13" spans="1:43">
      <c r="A13" s="73" t="s">
        <v>2114</v>
      </c>
      <c r="B13" s="61">
        <v>5.6795801457824712E-3</v>
      </c>
      <c r="C13" s="59">
        <v>3.2620621852670665E-3</v>
      </c>
      <c r="D13" s="59">
        <v>3.0395467106633933E-2</v>
      </c>
      <c r="E13" s="62">
        <v>7.3997200000000003E-3</v>
      </c>
      <c r="F13" s="61">
        <v>0.17710000000000001</v>
      </c>
      <c r="G13" s="59">
        <v>3.2620621852670665E-3</v>
      </c>
      <c r="H13" s="59">
        <v>3.0395467106633933E-2</v>
      </c>
      <c r="I13" s="62">
        <v>5.5999999999999999E-3</v>
      </c>
      <c r="J13" s="61">
        <v>16.564238781462009</v>
      </c>
      <c r="K13" s="59">
        <v>3.3635856610148585</v>
      </c>
      <c r="L13" s="62">
        <v>0.108</v>
      </c>
      <c r="M13" s="61">
        <v>0.1393385795736149</v>
      </c>
      <c r="N13" s="59">
        <v>1.6746460352129563E-2</v>
      </c>
      <c r="O13" s="62">
        <v>3.4117758267832546E-2</v>
      </c>
      <c r="P13" s="61">
        <v>4.5919840089203258E-3</v>
      </c>
      <c r="Q13" s="59">
        <v>5.238368741224339E-3</v>
      </c>
      <c r="R13" s="62">
        <v>5.86630040482329E-3</v>
      </c>
      <c r="S13" s="59"/>
      <c r="T13" s="59"/>
      <c r="U13" s="59"/>
      <c r="V13" s="59"/>
      <c r="W13" s="59"/>
      <c r="X13" s="59"/>
      <c r="Y13" s="59"/>
      <c r="Z13" s="59"/>
      <c r="AA13" s="59"/>
      <c r="AB13" s="59"/>
      <c r="AC13" s="59"/>
      <c r="AD13" s="59"/>
      <c r="AE13" s="59"/>
      <c r="AF13" s="59"/>
      <c r="AG13" s="59"/>
      <c r="AH13" s="59"/>
      <c r="AI13" s="59"/>
      <c r="AJ13" s="59"/>
      <c r="AK13" s="59"/>
      <c r="AL13" s="59"/>
      <c r="AM13" s="59"/>
      <c r="AN13" s="59"/>
      <c r="AO13" s="59"/>
      <c r="AP13" s="59"/>
      <c r="AQ13" s="59"/>
    </row>
    <row r="14" spans="1:43">
      <c r="A14" s="73" t="s">
        <v>3830</v>
      </c>
      <c r="B14" s="61">
        <v>0.15142409211750946</v>
      </c>
      <c r="C14" s="59">
        <v>0.19479114491512464</v>
      </c>
      <c r="D14" s="59">
        <v>0.15858556172811603</v>
      </c>
      <c r="E14" s="62">
        <v>0.95705030999999996</v>
      </c>
      <c r="F14" s="61">
        <v>0.81610000000000005</v>
      </c>
      <c r="G14" s="59">
        <v>0.19479114491512464</v>
      </c>
      <c r="H14" s="59">
        <v>0.15858556172811603</v>
      </c>
      <c r="I14" s="62">
        <v>0.15140000000000001</v>
      </c>
      <c r="J14" s="61">
        <v>1.0424657608411214</v>
      </c>
      <c r="K14" s="59">
        <v>1.3819128799677753</v>
      </c>
      <c r="L14" s="62">
        <v>0.36259999999999998</v>
      </c>
      <c r="M14" s="61">
        <v>1.7171308728755035</v>
      </c>
      <c r="N14" s="59">
        <v>0.75785828325519566</v>
      </c>
      <c r="O14" s="62">
        <v>0.48520511574676889</v>
      </c>
      <c r="P14" s="61">
        <v>0.87256428764081873</v>
      </c>
      <c r="Q14" s="59">
        <v>0.27996790101168989</v>
      </c>
      <c r="R14" s="62">
        <v>0.30921166835235891</v>
      </c>
      <c r="S14" s="59"/>
      <c r="T14" s="59"/>
      <c r="U14" s="59"/>
      <c r="V14" s="59"/>
      <c r="W14" s="59"/>
      <c r="X14" s="59"/>
      <c r="Y14" s="59"/>
      <c r="Z14" s="59"/>
      <c r="AA14" s="59"/>
      <c r="AB14" s="59"/>
      <c r="AC14" s="59"/>
      <c r="AD14" s="59"/>
      <c r="AE14" s="59"/>
      <c r="AF14" s="59"/>
      <c r="AG14" s="59"/>
      <c r="AH14" s="59"/>
      <c r="AI14" s="59"/>
      <c r="AJ14" s="59"/>
      <c r="AK14" s="59"/>
      <c r="AL14" s="59"/>
      <c r="AM14" s="59"/>
      <c r="AN14" s="59"/>
      <c r="AO14" s="59"/>
      <c r="AP14" s="59"/>
      <c r="AQ14" s="59"/>
    </row>
    <row r="15" spans="1:43">
      <c r="A15" s="73" t="s">
        <v>2398</v>
      </c>
      <c r="B15" s="61">
        <v>0.34388545453493519</v>
      </c>
      <c r="C15" s="59">
        <v>0.20073072046584389</v>
      </c>
      <c r="D15" s="59">
        <v>0.81601448498844376</v>
      </c>
      <c r="E15" s="62">
        <v>1.4674723599999999</v>
      </c>
      <c r="F15" s="61">
        <v>0.74419999999999997</v>
      </c>
      <c r="G15" s="59">
        <v>0.20073072046584389</v>
      </c>
      <c r="H15" s="59">
        <v>0.81601448498844376</v>
      </c>
      <c r="I15" s="62">
        <v>0.34379999999999999</v>
      </c>
      <c r="J15" s="61">
        <v>0.35848881200395666</v>
      </c>
      <c r="K15" s="59">
        <v>0.22375626773199311</v>
      </c>
      <c r="L15" s="62">
        <v>0.3014</v>
      </c>
      <c r="M15" s="61">
        <v>2.3080375035271135</v>
      </c>
      <c r="N15" s="59">
        <v>0.91806401996521947</v>
      </c>
      <c r="O15" s="62">
        <v>3.9907687061080948</v>
      </c>
      <c r="P15" s="61">
        <v>0.38068421803306807</v>
      </c>
      <c r="Q15" s="59">
        <v>8.039966683602541E-2</v>
      </c>
      <c r="R15" s="62">
        <v>0.10129723265124285</v>
      </c>
      <c r="S15" s="59"/>
      <c r="T15" s="59"/>
      <c r="U15" s="59"/>
      <c r="V15" s="59"/>
      <c r="W15" s="59"/>
      <c r="X15" s="59"/>
      <c r="Y15" s="59"/>
      <c r="Z15" s="59"/>
      <c r="AA15" s="59"/>
      <c r="AB15" s="59"/>
      <c r="AC15" s="59"/>
      <c r="AD15" s="59"/>
      <c r="AE15" s="59"/>
      <c r="AF15" s="59"/>
      <c r="AG15" s="59"/>
      <c r="AH15" s="59"/>
      <c r="AI15" s="59"/>
      <c r="AJ15" s="59"/>
      <c r="AK15" s="59"/>
      <c r="AL15" s="59"/>
      <c r="AM15" s="59"/>
      <c r="AN15" s="59"/>
      <c r="AO15" s="59"/>
      <c r="AP15" s="59"/>
      <c r="AQ15" s="59"/>
    </row>
    <row r="16" spans="1:43" ht="15.75" thickBot="1">
      <c r="A16" s="76" t="s">
        <v>232</v>
      </c>
      <c r="B16" s="63">
        <v>0.50115658092108539</v>
      </c>
      <c r="C16" s="194">
        <v>0.41754395971418323</v>
      </c>
      <c r="D16" s="194">
        <v>1.1250584846888054</v>
      </c>
      <c r="E16" s="64">
        <v>4.6054219200000004</v>
      </c>
      <c r="F16" s="63">
        <v>3.5800999999999998</v>
      </c>
      <c r="G16" s="194">
        <v>0.41754395971418323</v>
      </c>
      <c r="H16" s="194">
        <v>1.1250584846888054</v>
      </c>
      <c r="I16" s="64">
        <v>0.50109999999999999</v>
      </c>
      <c r="J16" s="63">
        <v>0.69898496708951185</v>
      </c>
      <c r="K16" s="194">
        <v>0.51763246192069023</v>
      </c>
      <c r="L16" s="64">
        <v>0.52480000000000004</v>
      </c>
      <c r="M16" s="63">
        <v>0.71038186956448846</v>
      </c>
      <c r="N16" s="194">
        <v>0.22169784729079739</v>
      </c>
      <c r="O16" s="64">
        <v>0.59735756757800895</v>
      </c>
      <c r="P16" s="63">
        <v>0.82454301671072494</v>
      </c>
      <c r="Q16" s="194">
        <v>0.29320873730796965</v>
      </c>
      <c r="R16" s="64">
        <v>0.35848881200395477</v>
      </c>
      <c r="S16" s="59"/>
      <c r="T16" s="59"/>
      <c r="U16" s="59"/>
      <c r="V16" s="59"/>
      <c r="W16" s="59"/>
      <c r="X16" s="59"/>
      <c r="Y16" s="59"/>
      <c r="Z16" s="59"/>
      <c r="AA16" s="59"/>
      <c r="AB16" s="59"/>
      <c r="AC16" s="59"/>
      <c r="AD16" s="59"/>
      <c r="AE16" s="59"/>
      <c r="AF16" s="59"/>
      <c r="AG16" s="59"/>
      <c r="AH16" s="59"/>
      <c r="AI16" s="59"/>
      <c r="AJ16" s="59"/>
      <c r="AK16" s="59"/>
      <c r="AL16" s="59"/>
      <c r="AM16" s="59"/>
      <c r="AN16" s="59"/>
      <c r="AO16" s="59"/>
      <c r="AP16" s="59"/>
      <c r="AQ16" s="59"/>
    </row>
    <row r="17" spans="1:43">
      <c r="B17" s="59"/>
      <c r="C17" s="59"/>
      <c r="D17" s="59"/>
      <c r="E17" s="59"/>
      <c r="F17" s="59"/>
      <c r="G17" s="59"/>
      <c r="H17" s="59"/>
      <c r="I17" s="59"/>
      <c r="J17" s="59"/>
      <c r="K17" s="59"/>
      <c r="L17" s="59"/>
      <c r="M17" s="59"/>
      <c r="N17" s="59"/>
      <c r="O17" s="59"/>
      <c r="P17" s="59"/>
      <c r="Q17" s="59"/>
      <c r="R17" s="59"/>
      <c r="S17" s="59"/>
      <c r="T17" s="59"/>
      <c r="U17" s="59"/>
      <c r="V17" s="59"/>
      <c r="W17" s="59"/>
      <c r="X17" s="59"/>
      <c r="Y17" s="59"/>
      <c r="Z17" s="59"/>
      <c r="AA17" s="59"/>
      <c r="AB17" s="59"/>
      <c r="AC17" s="59"/>
      <c r="AD17" s="59"/>
      <c r="AE17" s="59"/>
      <c r="AF17" s="59"/>
      <c r="AG17" s="59"/>
      <c r="AH17" s="59"/>
      <c r="AI17" s="59"/>
      <c r="AJ17" s="59"/>
      <c r="AK17" s="59"/>
      <c r="AL17" s="59"/>
      <c r="AM17" s="59"/>
      <c r="AN17" s="59"/>
      <c r="AO17" s="59"/>
      <c r="AP17" s="59"/>
      <c r="AQ17" s="59"/>
    </row>
    <row r="18" spans="1:43">
      <c r="B18" s="59"/>
      <c r="C18" s="59"/>
      <c r="D18" s="59"/>
      <c r="E18" s="59"/>
      <c r="F18" s="59"/>
      <c r="G18" s="59"/>
      <c r="H18" s="59"/>
      <c r="I18" s="59"/>
      <c r="J18" s="59"/>
      <c r="K18" s="59"/>
      <c r="L18" s="59"/>
      <c r="M18" s="59"/>
      <c r="N18" s="59"/>
      <c r="O18" s="59"/>
      <c r="P18" s="59"/>
      <c r="Q18" s="59"/>
      <c r="R18" s="59"/>
      <c r="S18" s="59"/>
      <c r="T18" s="59"/>
      <c r="U18" s="59"/>
      <c r="V18" s="59"/>
      <c r="W18" s="59"/>
      <c r="X18" s="59"/>
      <c r="Y18" s="59"/>
      <c r="Z18" s="59"/>
      <c r="AA18" s="59"/>
      <c r="AB18" s="59"/>
      <c r="AC18" s="59"/>
      <c r="AD18" s="59"/>
      <c r="AE18" s="59"/>
      <c r="AF18" s="59"/>
      <c r="AG18" s="59"/>
      <c r="AH18" s="59"/>
      <c r="AI18" s="59"/>
      <c r="AJ18" s="59"/>
      <c r="AK18" s="59"/>
      <c r="AL18" s="59"/>
      <c r="AM18" s="59"/>
      <c r="AN18" s="59"/>
      <c r="AO18" s="59"/>
      <c r="AP18" s="59"/>
      <c r="AQ18" s="59"/>
    </row>
    <row r="19" spans="1:43" ht="60">
      <c r="A19" s="195" t="s">
        <v>5837</v>
      </c>
      <c r="B19" s="16"/>
      <c r="C19" s="196" t="s">
        <v>1</v>
      </c>
      <c r="D19" s="196" t="s">
        <v>2</v>
      </c>
      <c r="E19" s="196" t="s">
        <v>5838</v>
      </c>
      <c r="G19" s="59"/>
      <c r="H19" s="195" t="s">
        <v>5837</v>
      </c>
      <c r="I19" s="16"/>
      <c r="J19" s="196" t="s">
        <v>1</v>
      </c>
      <c r="K19" s="196" t="s">
        <v>2</v>
      </c>
      <c r="L19" s="196" t="s">
        <v>5838</v>
      </c>
      <c r="M19" s="59"/>
      <c r="N19" s="59"/>
      <c r="O19" s="59"/>
      <c r="P19" s="59"/>
      <c r="Q19" s="59"/>
      <c r="R19" s="59"/>
      <c r="S19" s="59"/>
      <c r="T19" s="59"/>
      <c r="U19" s="59"/>
      <c r="V19" s="59"/>
      <c r="W19" s="59"/>
      <c r="X19" s="59"/>
      <c r="Y19" s="59"/>
      <c r="Z19" s="59"/>
      <c r="AA19" s="59"/>
      <c r="AB19" s="59"/>
      <c r="AC19" s="59"/>
      <c r="AD19" s="59"/>
      <c r="AE19" s="59"/>
      <c r="AF19" s="59"/>
      <c r="AG19" s="59"/>
      <c r="AH19" s="59"/>
      <c r="AI19" s="59"/>
      <c r="AJ19" s="59"/>
      <c r="AK19" s="59"/>
      <c r="AL19" s="59"/>
      <c r="AM19" s="59"/>
      <c r="AN19" s="59"/>
      <c r="AO19" s="59"/>
      <c r="AP19" s="59"/>
      <c r="AQ19" s="59"/>
    </row>
    <row r="20" spans="1:43" ht="15.75" thickBot="1">
      <c r="A20" s="130"/>
      <c r="B20" s="16"/>
      <c r="C20" s="16"/>
      <c r="D20" s="16"/>
      <c r="E20" s="16"/>
      <c r="G20" s="59"/>
      <c r="H20" s="59"/>
      <c r="I20" s="59"/>
      <c r="J20" s="59"/>
      <c r="K20" s="59"/>
      <c r="L20" s="59"/>
      <c r="M20" s="59"/>
      <c r="N20" s="59"/>
      <c r="O20" s="59"/>
      <c r="P20" s="59"/>
      <c r="Q20" s="59"/>
      <c r="R20" s="59"/>
      <c r="S20" s="59"/>
      <c r="T20" s="59"/>
      <c r="U20" s="59"/>
      <c r="V20" s="59"/>
      <c r="W20" s="59"/>
      <c r="X20" s="59"/>
      <c r="Y20" s="59"/>
      <c r="Z20" s="59"/>
      <c r="AA20" s="59"/>
      <c r="AB20" s="59"/>
      <c r="AC20" s="59"/>
      <c r="AD20" s="59"/>
      <c r="AE20" s="59"/>
      <c r="AF20" s="59"/>
      <c r="AG20" s="59"/>
      <c r="AH20" s="59"/>
      <c r="AI20" s="59"/>
      <c r="AJ20" s="59"/>
      <c r="AK20" s="59"/>
      <c r="AL20" s="59"/>
      <c r="AM20" s="59"/>
      <c r="AN20" s="59"/>
      <c r="AO20" s="59"/>
      <c r="AP20" s="59"/>
      <c r="AQ20" s="59"/>
    </row>
    <row r="21" spans="1:43" ht="15.75">
      <c r="A21" s="197" t="s">
        <v>5839</v>
      </c>
      <c r="B21" s="198"/>
      <c r="C21" s="198"/>
      <c r="D21" s="198"/>
      <c r="E21" s="199"/>
      <c r="G21" s="59"/>
      <c r="H21" s="197" t="s">
        <v>5840</v>
      </c>
      <c r="I21" s="198"/>
      <c r="J21" s="198"/>
      <c r="K21" s="198"/>
      <c r="L21" s="199"/>
      <c r="M21" s="59"/>
      <c r="N21" s="59"/>
      <c r="O21" s="59"/>
      <c r="P21" s="59"/>
      <c r="Q21" s="59"/>
      <c r="R21" s="59"/>
      <c r="S21" s="59"/>
      <c r="T21" s="59"/>
      <c r="U21" s="59"/>
      <c r="V21" s="59"/>
      <c r="W21" s="59"/>
      <c r="X21" s="59"/>
      <c r="Y21" s="59"/>
      <c r="Z21" s="59"/>
      <c r="AA21" s="59"/>
      <c r="AB21" s="59"/>
      <c r="AC21" s="59"/>
      <c r="AD21" s="59"/>
      <c r="AE21" s="59"/>
      <c r="AF21" s="59"/>
      <c r="AG21" s="59"/>
      <c r="AH21" s="59"/>
      <c r="AI21" s="59"/>
      <c r="AJ21" s="59"/>
      <c r="AK21" s="59"/>
      <c r="AL21" s="59"/>
      <c r="AM21" s="59"/>
      <c r="AN21" s="59"/>
      <c r="AO21" s="59"/>
      <c r="AP21" s="59"/>
      <c r="AQ21" s="59"/>
    </row>
    <row r="22" spans="1:43">
      <c r="A22" s="200" t="s">
        <v>44</v>
      </c>
      <c r="B22" s="16"/>
      <c r="C22" s="16" t="s">
        <v>4</v>
      </c>
      <c r="D22" s="16" t="s">
        <v>6</v>
      </c>
      <c r="E22" s="17" t="s">
        <v>7</v>
      </c>
      <c r="G22" s="59"/>
      <c r="H22" s="200" t="s">
        <v>44</v>
      </c>
      <c r="I22" s="16"/>
      <c r="J22" s="16" t="s">
        <v>4</v>
      </c>
      <c r="K22" s="16" t="s">
        <v>5</v>
      </c>
      <c r="L22" s="17">
        <v>3.0409999999999999E-3</v>
      </c>
      <c r="M22" s="59"/>
      <c r="N22" s="59"/>
      <c r="O22" s="59"/>
      <c r="P22" s="59"/>
      <c r="Q22" s="59"/>
      <c r="R22" s="59"/>
      <c r="S22" s="59"/>
      <c r="T22" s="59"/>
      <c r="U22" s="59"/>
      <c r="V22" s="59"/>
      <c r="W22" s="59"/>
      <c r="X22" s="59"/>
      <c r="Y22" s="59"/>
      <c r="Z22" s="59"/>
      <c r="AA22" s="59"/>
      <c r="AB22" s="59"/>
      <c r="AC22" s="59"/>
      <c r="AD22" s="59"/>
      <c r="AE22" s="59"/>
      <c r="AF22" s="59"/>
      <c r="AG22" s="59"/>
      <c r="AH22" s="59"/>
      <c r="AI22" s="59"/>
      <c r="AJ22" s="59"/>
      <c r="AK22" s="59"/>
      <c r="AL22" s="59"/>
      <c r="AM22" s="59"/>
      <c r="AN22" s="59"/>
      <c r="AO22" s="59"/>
      <c r="AP22" s="59"/>
      <c r="AQ22" s="59"/>
    </row>
    <row r="23" spans="1:43">
      <c r="A23" s="200" t="s">
        <v>500</v>
      </c>
      <c r="B23" s="16"/>
      <c r="C23" s="16" t="s">
        <v>50</v>
      </c>
      <c r="D23" s="16" t="s">
        <v>51</v>
      </c>
      <c r="E23" s="17" t="s">
        <v>5841</v>
      </c>
      <c r="G23" s="59"/>
      <c r="H23" s="200" t="s">
        <v>500</v>
      </c>
      <c r="I23" s="16"/>
      <c r="J23" s="16" t="s">
        <v>50</v>
      </c>
      <c r="K23" s="16" t="s">
        <v>51</v>
      </c>
      <c r="L23" s="17">
        <v>8.0699999999999994E-2</v>
      </c>
      <c r="M23" s="59"/>
      <c r="N23" s="59"/>
      <c r="O23" s="59"/>
      <c r="P23" s="59"/>
      <c r="Q23" s="59"/>
      <c r="R23" s="59"/>
      <c r="S23" s="59"/>
      <c r="T23" s="59"/>
      <c r="U23" s="59"/>
      <c r="V23" s="59"/>
      <c r="W23" s="59"/>
      <c r="X23" s="59"/>
      <c r="Y23" s="59"/>
      <c r="Z23" s="59"/>
      <c r="AA23" s="59"/>
      <c r="AB23" s="59"/>
      <c r="AC23" s="59"/>
      <c r="AD23" s="59"/>
      <c r="AE23" s="59"/>
      <c r="AF23" s="59"/>
      <c r="AG23" s="59"/>
      <c r="AH23" s="59"/>
      <c r="AI23" s="59"/>
      <c r="AJ23" s="59"/>
      <c r="AK23" s="59"/>
      <c r="AL23" s="59"/>
      <c r="AM23" s="59"/>
      <c r="AN23" s="59"/>
      <c r="AO23" s="59"/>
      <c r="AP23" s="59"/>
      <c r="AQ23" s="59"/>
    </row>
    <row r="24" spans="1:43">
      <c r="A24" s="200" t="s">
        <v>2114</v>
      </c>
      <c r="B24" s="16"/>
      <c r="C24" s="16" t="s">
        <v>4</v>
      </c>
      <c r="D24" s="16" t="s">
        <v>6</v>
      </c>
      <c r="E24" s="17" t="s">
        <v>7</v>
      </c>
      <c r="G24" s="59"/>
      <c r="H24" s="200" t="s">
        <v>2114</v>
      </c>
      <c r="I24" s="16"/>
      <c r="J24" s="16" t="s">
        <v>50</v>
      </c>
      <c r="K24" s="16" t="s">
        <v>51</v>
      </c>
      <c r="L24" s="17">
        <v>0.99890000000000001</v>
      </c>
      <c r="M24" s="59"/>
      <c r="N24" s="59"/>
      <c r="O24" s="59"/>
      <c r="P24" s="59"/>
      <c r="Q24" s="59"/>
      <c r="R24" s="59"/>
      <c r="S24" s="59"/>
      <c r="T24" s="59"/>
      <c r="U24" s="59"/>
      <c r="V24" s="59"/>
      <c r="W24" s="59"/>
      <c r="X24" s="59"/>
      <c r="Y24" s="59"/>
      <c r="Z24" s="59"/>
      <c r="AA24" s="59"/>
      <c r="AB24" s="59"/>
      <c r="AC24" s="59"/>
      <c r="AD24" s="59"/>
      <c r="AE24" s="59"/>
      <c r="AF24" s="59"/>
      <c r="AG24" s="59"/>
      <c r="AH24" s="59"/>
      <c r="AI24" s="59"/>
      <c r="AJ24" s="59"/>
      <c r="AK24" s="59"/>
      <c r="AL24" s="59"/>
      <c r="AM24" s="59"/>
      <c r="AN24" s="59"/>
      <c r="AO24" s="59"/>
      <c r="AP24" s="59"/>
      <c r="AQ24" s="59"/>
    </row>
    <row r="25" spans="1:43">
      <c r="A25" s="200" t="s">
        <v>3830</v>
      </c>
      <c r="B25" s="16"/>
      <c r="C25" s="16" t="s">
        <v>50</v>
      </c>
      <c r="D25" s="16" t="s">
        <v>51</v>
      </c>
      <c r="E25" s="17" t="s">
        <v>5841</v>
      </c>
      <c r="G25" s="59"/>
      <c r="H25" s="200" t="s">
        <v>3830</v>
      </c>
      <c r="I25" s="16"/>
      <c r="J25" s="16" t="s">
        <v>50</v>
      </c>
      <c r="K25" s="16" t="s">
        <v>51</v>
      </c>
      <c r="L25" s="17" t="s">
        <v>5841</v>
      </c>
      <c r="M25" s="59"/>
      <c r="N25" s="59"/>
      <c r="O25" s="59"/>
      <c r="P25" s="59"/>
      <c r="Q25" s="59"/>
      <c r="R25" s="59"/>
      <c r="S25" s="59"/>
      <c r="T25" s="59"/>
      <c r="U25" s="59"/>
      <c r="V25" s="59"/>
      <c r="W25" s="59"/>
      <c r="X25" s="59"/>
      <c r="Y25" s="59"/>
      <c r="Z25" s="59"/>
      <c r="AA25" s="59"/>
      <c r="AB25" s="59"/>
      <c r="AC25" s="59"/>
      <c r="AD25" s="59"/>
      <c r="AE25" s="59"/>
      <c r="AF25" s="59"/>
      <c r="AG25" s="59"/>
      <c r="AH25" s="59"/>
      <c r="AI25" s="59"/>
      <c r="AJ25" s="59"/>
      <c r="AK25" s="59"/>
      <c r="AL25" s="59"/>
      <c r="AM25" s="59"/>
      <c r="AN25" s="59"/>
      <c r="AO25" s="59"/>
      <c r="AP25" s="59"/>
      <c r="AQ25" s="59"/>
    </row>
    <row r="26" spans="1:43">
      <c r="A26" s="200" t="s">
        <v>2398</v>
      </c>
      <c r="B26" s="16"/>
      <c r="C26" s="16" t="s">
        <v>50</v>
      </c>
      <c r="D26" s="16" t="s">
        <v>51</v>
      </c>
      <c r="E26" s="17" t="s">
        <v>5841</v>
      </c>
      <c r="G26" s="59"/>
      <c r="H26" s="200" t="s">
        <v>2398</v>
      </c>
      <c r="I26" s="16"/>
      <c r="J26" s="16" t="s">
        <v>50</v>
      </c>
      <c r="K26" s="16" t="s">
        <v>51</v>
      </c>
      <c r="L26" s="17" t="s">
        <v>5841</v>
      </c>
      <c r="M26" s="59"/>
      <c r="N26" s="59"/>
      <c r="O26" s="59"/>
      <c r="P26" s="59"/>
      <c r="Q26" s="59"/>
      <c r="R26" s="59"/>
      <c r="S26" s="59"/>
      <c r="T26" s="59"/>
      <c r="U26" s="59"/>
      <c r="V26" s="59"/>
      <c r="W26" s="59"/>
      <c r="X26" s="59"/>
      <c r="Y26" s="59"/>
      <c r="Z26" s="59"/>
      <c r="AA26" s="59"/>
      <c r="AB26" s="59"/>
      <c r="AC26" s="59"/>
      <c r="AD26" s="59"/>
      <c r="AE26" s="59"/>
      <c r="AF26" s="59"/>
      <c r="AG26" s="59"/>
      <c r="AH26" s="59"/>
      <c r="AI26" s="59"/>
      <c r="AJ26" s="59"/>
      <c r="AK26" s="59"/>
      <c r="AL26" s="59"/>
      <c r="AM26" s="59"/>
      <c r="AN26" s="59"/>
      <c r="AO26" s="59"/>
      <c r="AP26" s="59"/>
      <c r="AQ26" s="59"/>
    </row>
    <row r="27" spans="1:43" ht="15.75" thickBot="1">
      <c r="A27" s="201" t="s">
        <v>232</v>
      </c>
      <c r="B27" s="202"/>
      <c r="C27" s="202" t="s">
        <v>50</v>
      </c>
      <c r="D27" s="202" t="s">
        <v>51</v>
      </c>
      <c r="E27" s="203">
        <v>0.99990000000000001</v>
      </c>
      <c r="H27" s="201" t="s">
        <v>232</v>
      </c>
      <c r="I27" s="202"/>
      <c r="J27" s="202" t="s">
        <v>50</v>
      </c>
      <c r="K27" s="202" t="s">
        <v>51</v>
      </c>
      <c r="L27" s="203" t="s">
        <v>5841</v>
      </c>
      <c r="M27" s="59"/>
      <c r="N27" s="59"/>
      <c r="O27" s="59"/>
      <c r="P27" s="59"/>
      <c r="Q27" s="59"/>
      <c r="R27" s="59"/>
      <c r="S27" s="59"/>
      <c r="T27" s="59"/>
      <c r="U27" s="59"/>
      <c r="V27" s="59"/>
      <c r="W27" s="59"/>
      <c r="X27" s="59"/>
      <c r="Y27" s="59"/>
      <c r="Z27" s="59"/>
      <c r="AA27" s="59"/>
      <c r="AB27" s="59"/>
      <c r="AC27" s="59"/>
      <c r="AD27" s="59"/>
      <c r="AE27" s="59"/>
      <c r="AF27" s="59"/>
      <c r="AG27" s="59"/>
      <c r="AH27" s="59"/>
      <c r="AI27" s="59"/>
      <c r="AJ27" s="59"/>
      <c r="AK27" s="59"/>
      <c r="AL27" s="59"/>
      <c r="AM27" s="59"/>
      <c r="AN27" s="59"/>
      <c r="AO27" s="59"/>
      <c r="AP27" s="59"/>
      <c r="AQ27" s="59"/>
    </row>
    <row r="28" spans="1:43" ht="15.75" thickBot="1">
      <c r="M28" s="59"/>
      <c r="N28" s="59"/>
      <c r="O28" s="59"/>
      <c r="P28" s="59"/>
      <c r="Q28" s="59"/>
      <c r="R28" s="59"/>
      <c r="S28" s="59"/>
      <c r="T28" s="59"/>
      <c r="U28" s="59"/>
      <c r="V28" s="59"/>
      <c r="W28" s="59"/>
      <c r="X28" s="59"/>
      <c r="Y28" s="59"/>
      <c r="Z28" s="59"/>
      <c r="AA28" s="59"/>
      <c r="AB28" s="59"/>
      <c r="AC28" s="59"/>
      <c r="AD28" s="59"/>
      <c r="AE28" s="59"/>
      <c r="AF28" s="59"/>
      <c r="AG28" s="59"/>
      <c r="AH28" s="59"/>
      <c r="AI28" s="59"/>
      <c r="AJ28" s="59"/>
      <c r="AK28" s="59"/>
      <c r="AL28" s="59"/>
      <c r="AM28" s="59"/>
      <c r="AN28" s="59"/>
      <c r="AO28" s="59"/>
      <c r="AP28" s="59"/>
      <c r="AQ28" s="59"/>
    </row>
    <row r="29" spans="1:43" ht="15.75">
      <c r="A29" s="197" t="s">
        <v>5842</v>
      </c>
      <c r="B29" s="198"/>
      <c r="C29" s="198"/>
      <c r="D29" s="198"/>
      <c r="E29" s="199"/>
      <c r="H29" s="197" t="s">
        <v>5843</v>
      </c>
      <c r="I29" s="198"/>
      <c r="J29" s="198"/>
      <c r="K29" s="198"/>
      <c r="L29" s="199"/>
      <c r="M29" s="59"/>
      <c r="N29" s="59"/>
      <c r="O29" s="59"/>
      <c r="P29" s="59"/>
      <c r="Q29" s="59"/>
      <c r="R29" s="59"/>
      <c r="S29" s="59"/>
      <c r="T29" s="59"/>
      <c r="U29" s="59"/>
      <c r="V29" s="59"/>
      <c r="W29" s="59"/>
      <c r="X29" s="59"/>
      <c r="Y29" s="59"/>
      <c r="Z29" s="59"/>
      <c r="AA29" s="59"/>
      <c r="AB29" s="59"/>
      <c r="AC29" s="59"/>
      <c r="AD29" s="59"/>
      <c r="AE29" s="59"/>
      <c r="AF29" s="59"/>
      <c r="AG29" s="59"/>
      <c r="AH29" s="59"/>
      <c r="AI29" s="59"/>
      <c r="AJ29" s="59"/>
      <c r="AK29" s="59"/>
      <c r="AL29" s="59"/>
      <c r="AM29" s="59"/>
      <c r="AN29" s="59"/>
      <c r="AO29" s="59"/>
      <c r="AP29" s="59"/>
      <c r="AQ29" s="59"/>
    </row>
    <row r="30" spans="1:43">
      <c r="A30" s="200" t="s">
        <v>44</v>
      </c>
      <c r="B30" s="16"/>
      <c r="C30" s="16" t="s">
        <v>4</v>
      </c>
      <c r="D30" s="16" t="s">
        <v>6</v>
      </c>
      <c r="E30" s="17" t="s">
        <v>7</v>
      </c>
      <c r="H30" s="200" t="s">
        <v>44</v>
      </c>
      <c r="I30" s="16"/>
      <c r="J30" s="16" t="s">
        <v>4</v>
      </c>
      <c r="K30" s="16" t="s">
        <v>6</v>
      </c>
      <c r="L30" s="17" t="s">
        <v>7</v>
      </c>
    </row>
    <row r="31" spans="1:43">
      <c r="A31" s="200" t="s">
        <v>500</v>
      </c>
      <c r="B31" s="16"/>
      <c r="C31" s="16" t="s">
        <v>50</v>
      </c>
      <c r="D31" s="16" t="s">
        <v>51</v>
      </c>
      <c r="E31" s="17" t="s">
        <v>5841</v>
      </c>
      <c r="H31" s="200" t="s">
        <v>500</v>
      </c>
      <c r="I31" s="16"/>
      <c r="J31" s="16" t="s">
        <v>50</v>
      </c>
      <c r="K31" s="16" t="s">
        <v>51</v>
      </c>
      <c r="L31" s="17">
        <v>0.88190000000000002</v>
      </c>
    </row>
    <row r="32" spans="1:43">
      <c r="A32" s="200" t="s">
        <v>2114</v>
      </c>
      <c r="B32" s="16"/>
      <c r="C32" s="16" t="s">
        <v>4</v>
      </c>
      <c r="D32" s="16" t="s">
        <v>36</v>
      </c>
      <c r="E32" s="17">
        <v>1.2500000000000001E-2</v>
      </c>
      <c r="H32" s="200" t="s">
        <v>2114</v>
      </c>
      <c r="I32" s="16"/>
      <c r="J32" s="16" t="s">
        <v>4</v>
      </c>
      <c r="K32" s="16" t="s">
        <v>5802</v>
      </c>
      <c r="L32" s="17">
        <v>5.9999999999999995E-4</v>
      </c>
    </row>
    <row r="33" spans="1:12">
      <c r="A33" s="200" t="s">
        <v>3830</v>
      </c>
      <c r="B33" s="16"/>
      <c r="C33" s="16" t="s">
        <v>50</v>
      </c>
      <c r="D33" s="16" t="s">
        <v>51</v>
      </c>
      <c r="E33" s="17">
        <v>0.87780000000000002</v>
      </c>
      <c r="H33" s="200" t="s">
        <v>3830</v>
      </c>
      <c r="I33" s="16"/>
      <c r="J33" s="16" t="s">
        <v>50</v>
      </c>
      <c r="K33" s="16" t="s">
        <v>51</v>
      </c>
      <c r="L33" s="17">
        <v>0.99050000000000005</v>
      </c>
    </row>
    <row r="34" spans="1:12">
      <c r="A34" s="200" t="s">
        <v>2398</v>
      </c>
      <c r="B34" s="16"/>
      <c r="C34" s="16" t="s">
        <v>50</v>
      </c>
      <c r="D34" s="16" t="s">
        <v>51</v>
      </c>
      <c r="E34" s="17">
        <v>0.95130000000000003</v>
      </c>
      <c r="H34" s="200" t="s">
        <v>2398</v>
      </c>
      <c r="I34" s="16"/>
      <c r="J34" s="16" t="s">
        <v>50</v>
      </c>
      <c r="K34" s="16" t="s">
        <v>51</v>
      </c>
      <c r="L34" s="17">
        <v>0.99509999999999998</v>
      </c>
    </row>
    <row r="35" spans="1:12" ht="15.75" thickBot="1">
      <c r="A35" s="201" t="s">
        <v>232</v>
      </c>
      <c r="B35" s="202"/>
      <c r="C35" s="202" t="s">
        <v>50</v>
      </c>
      <c r="D35" s="202" t="s">
        <v>51</v>
      </c>
      <c r="E35" s="203">
        <v>0.99739999999999995</v>
      </c>
      <c r="H35" s="201" t="s">
        <v>232</v>
      </c>
      <c r="I35" s="202"/>
      <c r="J35" s="202" t="s">
        <v>50</v>
      </c>
      <c r="K35" s="202" t="s">
        <v>51</v>
      </c>
      <c r="L35" s="203">
        <v>0.99950000000000006</v>
      </c>
    </row>
    <row r="36" spans="1:12" ht="15.75" thickBot="1"/>
    <row r="37" spans="1:12" ht="15.75">
      <c r="A37" s="197" t="s">
        <v>5844</v>
      </c>
      <c r="B37" s="198"/>
      <c r="C37" s="198"/>
      <c r="D37" s="198"/>
      <c r="E37" s="199"/>
    </row>
    <row r="38" spans="1:12">
      <c r="A38" s="200" t="s">
        <v>44</v>
      </c>
      <c r="B38" s="16"/>
      <c r="C38" s="16" t="s">
        <v>4</v>
      </c>
      <c r="D38" s="16" t="s">
        <v>6</v>
      </c>
      <c r="E38" s="17" t="s">
        <v>7</v>
      </c>
    </row>
    <row r="39" spans="1:12">
      <c r="A39" s="200" t="s">
        <v>500</v>
      </c>
      <c r="B39" s="16"/>
      <c r="C39" s="16" t="s">
        <v>4</v>
      </c>
      <c r="D39" s="16" t="s">
        <v>36</v>
      </c>
      <c r="E39" s="17">
        <v>1.34E-2</v>
      </c>
    </row>
    <row r="40" spans="1:12">
      <c r="A40" s="200" t="s">
        <v>2114</v>
      </c>
      <c r="B40" s="16"/>
      <c r="C40" s="16" t="s">
        <v>4</v>
      </c>
      <c r="D40" s="16" t="s">
        <v>51</v>
      </c>
      <c r="E40" s="17">
        <v>3.4700000000000002E-2</v>
      </c>
    </row>
    <row r="41" spans="1:12">
      <c r="A41" s="200" t="s">
        <v>3830</v>
      </c>
      <c r="B41" s="16"/>
      <c r="C41" s="16" t="s">
        <v>50</v>
      </c>
      <c r="D41" s="16" t="s">
        <v>51</v>
      </c>
      <c r="E41" s="17" t="s">
        <v>5841</v>
      </c>
    </row>
    <row r="42" spans="1:12">
      <c r="A42" s="200" t="s">
        <v>2398</v>
      </c>
      <c r="B42" s="16"/>
      <c r="C42" s="16" t="s">
        <v>50</v>
      </c>
      <c r="D42" s="16" t="s">
        <v>51</v>
      </c>
      <c r="E42" s="17" t="s">
        <v>5841</v>
      </c>
    </row>
    <row r="43" spans="1:12" ht="15.75" thickBot="1">
      <c r="A43" s="201" t="s">
        <v>232</v>
      </c>
      <c r="B43" s="202"/>
      <c r="C43" s="202" t="s">
        <v>50</v>
      </c>
      <c r="D43" s="202" t="s">
        <v>51</v>
      </c>
      <c r="E43" s="203" t="s">
        <v>5841</v>
      </c>
    </row>
    <row r="44" spans="1:12">
      <c r="G44" s="16"/>
    </row>
  </sheetData>
  <mergeCells count="5">
    <mergeCell ref="B9:E9"/>
    <mergeCell ref="F9:I9"/>
    <mergeCell ref="J9:L9"/>
    <mergeCell ref="M9:O9"/>
    <mergeCell ref="P9:R9"/>
  </mergeCell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13"/>
  <sheetViews>
    <sheetView workbookViewId="0">
      <selection activeCell="F24" sqref="F24"/>
    </sheetView>
  </sheetViews>
  <sheetFormatPr defaultColWidth="11" defaultRowHeight="15.75"/>
  <cols>
    <col min="1" max="1" width="22.625" customWidth="1"/>
  </cols>
  <sheetData>
    <row r="1" spans="1:12">
      <c r="A1" s="7" t="s">
        <v>14813</v>
      </c>
    </row>
    <row r="3" spans="1:12">
      <c r="A3" s="3" t="s">
        <v>20</v>
      </c>
    </row>
    <row r="4" spans="1:12">
      <c r="A4" s="3"/>
    </row>
    <row r="5" spans="1:12">
      <c r="A5" s="87" t="s">
        <v>5845</v>
      </c>
      <c r="B5" s="87" t="s">
        <v>5846</v>
      </c>
      <c r="C5" s="87" t="s">
        <v>5847</v>
      </c>
      <c r="D5" s="87" t="s">
        <v>5848</v>
      </c>
      <c r="E5" s="87" t="s">
        <v>19</v>
      </c>
      <c r="F5" s="87" t="s">
        <v>5849</v>
      </c>
      <c r="G5" s="87" t="s">
        <v>5850</v>
      </c>
      <c r="H5" s="87" t="s">
        <v>5851</v>
      </c>
      <c r="I5" s="87" t="s">
        <v>5852</v>
      </c>
      <c r="J5" s="87" t="s">
        <v>5853</v>
      </c>
      <c r="K5" s="7"/>
      <c r="L5" s="7"/>
    </row>
    <row r="6" spans="1:12">
      <c r="A6" s="88" t="s">
        <v>5175</v>
      </c>
      <c r="B6" s="88" t="s">
        <v>5854</v>
      </c>
      <c r="C6" s="88">
        <v>53</v>
      </c>
      <c r="D6" s="88">
        <v>0.55000000000000004</v>
      </c>
      <c r="E6" s="88">
        <v>1.96</v>
      </c>
      <c r="F6" s="89">
        <v>0</v>
      </c>
      <c r="G6" s="89">
        <v>0</v>
      </c>
      <c r="H6" s="88">
        <v>0</v>
      </c>
      <c r="I6" s="88">
        <v>7311</v>
      </c>
      <c r="J6" s="88" t="s">
        <v>5855</v>
      </c>
      <c r="K6" s="7"/>
      <c r="L6" s="7"/>
    </row>
    <row r="7" spans="1:12">
      <c r="A7" s="88" t="s">
        <v>5176</v>
      </c>
      <c r="B7" s="88" t="s">
        <v>5854</v>
      </c>
      <c r="C7" s="88">
        <v>48</v>
      </c>
      <c r="D7" s="88">
        <v>0.40950605000000001</v>
      </c>
      <c r="E7" s="88">
        <v>1.4576589</v>
      </c>
      <c r="F7" s="88">
        <v>2.822581E-2</v>
      </c>
      <c r="G7" s="88">
        <v>4.2987789999999998E-2</v>
      </c>
      <c r="H7" s="88">
        <v>0.39700000000000002</v>
      </c>
      <c r="I7" s="88">
        <v>4047</v>
      </c>
      <c r="J7" s="88" t="s">
        <v>5856</v>
      </c>
      <c r="K7" s="7"/>
      <c r="L7" s="7"/>
    </row>
    <row r="8" spans="1:12">
      <c r="A8" s="88" t="s">
        <v>5857</v>
      </c>
      <c r="B8" s="88" t="s">
        <v>5854</v>
      </c>
      <c r="C8" s="88">
        <v>75</v>
      </c>
      <c r="D8" s="88">
        <v>0.36103924999999998</v>
      </c>
      <c r="E8" s="88">
        <v>1.4151723</v>
      </c>
      <c r="F8" s="88">
        <v>4.4776120000000003E-2</v>
      </c>
      <c r="G8" s="88">
        <v>5.5028140000000003E-2</v>
      </c>
      <c r="H8" s="88">
        <v>0.496</v>
      </c>
      <c r="I8" s="88">
        <v>5467</v>
      </c>
      <c r="J8" s="88" t="s">
        <v>5858</v>
      </c>
      <c r="K8" s="7"/>
      <c r="L8" s="7"/>
    </row>
    <row r="9" spans="1:12">
      <c r="A9" s="88" t="s">
        <v>5859</v>
      </c>
      <c r="B9" s="88" t="s">
        <v>5854</v>
      </c>
      <c r="C9" s="88">
        <v>192</v>
      </c>
      <c r="D9" s="88">
        <v>0.6</v>
      </c>
      <c r="E9" s="88">
        <v>2.66</v>
      </c>
      <c r="F9" s="89">
        <v>0</v>
      </c>
      <c r="G9" s="89">
        <v>0</v>
      </c>
      <c r="H9" s="88">
        <v>0</v>
      </c>
      <c r="I9" s="88">
        <v>4156</v>
      </c>
      <c r="J9" s="88" t="s">
        <v>5860</v>
      </c>
      <c r="K9" s="7"/>
      <c r="L9" s="7"/>
    </row>
    <row r="10" spans="1:12">
      <c r="A10" s="88" t="s">
        <v>5861</v>
      </c>
      <c r="B10" s="88" t="s">
        <v>5854</v>
      </c>
      <c r="C10" s="88">
        <v>112</v>
      </c>
      <c r="D10" s="88">
        <v>0.77579695000000004</v>
      </c>
      <c r="E10" s="88">
        <v>3.2297148999999998</v>
      </c>
      <c r="F10" s="88">
        <v>0</v>
      </c>
      <c r="G10" s="88">
        <v>0</v>
      </c>
      <c r="H10" s="88">
        <v>0</v>
      </c>
      <c r="I10" s="88">
        <v>3730</v>
      </c>
      <c r="J10" s="88" t="s">
        <v>5862</v>
      </c>
      <c r="K10" s="7"/>
      <c r="L10" s="7"/>
    </row>
    <row r="11" spans="1:12">
      <c r="A11" s="88" t="s">
        <v>5863</v>
      </c>
      <c r="B11" s="88" t="s">
        <v>5854</v>
      </c>
      <c r="C11" s="88">
        <v>101</v>
      </c>
      <c r="D11" s="88">
        <v>0.70380275999999997</v>
      </c>
      <c r="E11" s="88">
        <v>2.8637233000000002</v>
      </c>
      <c r="F11" s="88">
        <v>0</v>
      </c>
      <c r="G11" s="88">
        <v>0</v>
      </c>
      <c r="H11" s="88">
        <v>0</v>
      </c>
      <c r="I11" s="88">
        <v>4115</v>
      </c>
      <c r="J11" s="88" t="s">
        <v>5864</v>
      </c>
      <c r="K11" s="7"/>
      <c r="L11" s="7"/>
    </row>
    <row r="12" spans="1:12">
      <c r="A12" s="7"/>
      <c r="B12" s="7"/>
      <c r="C12" s="7"/>
      <c r="D12" s="7"/>
      <c r="E12" s="7"/>
      <c r="F12" s="7"/>
      <c r="G12" s="7"/>
      <c r="H12" s="7"/>
      <c r="I12" s="7"/>
      <c r="J12" s="7"/>
      <c r="K12" s="7"/>
      <c r="L12" s="7"/>
    </row>
    <row r="13" spans="1:12">
      <c r="A13" s="7" t="s">
        <v>5865</v>
      </c>
      <c r="B13" s="7"/>
      <c r="C13" s="7"/>
      <c r="D13" s="7"/>
      <c r="E13" s="7"/>
      <c r="F13" s="7"/>
      <c r="G13" s="7"/>
      <c r="H13" s="7"/>
      <c r="I13" s="7"/>
      <c r="J13" s="7"/>
      <c r="K13" s="7"/>
      <c r="L13" s="7"/>
    </row>
  </sheetData>
  <hyperlinks>
    <hyperlink ref="A9" r:id="rId1" display="http://www.gsea-msigdb.org/gsea/msigdb/human/geneset/HALLMARK_EPITHELIAL_MESENCHYMAL_TRANSITION"/>
    <hyperlink ref="B9" r:id="rId2" display="file:///Users/anastasiasamarkina/gsea_home/output/jun01/my_analysis.Gsea.1685628646508/HALLMARK_EPITHELIAL_MESENCHYMAL_TRANSITION.html"/>
    <hyperlink ref="A6" r:id="rId3" display="http://www.gsea-msigdb.org/gsea/msigdb/human/geneset/HALLMARK_TGF_BETA_SIGNALING"/>
    <hyperlink ref="B6" r:id="rId4" display="file:///Users/anastasiasamarkina/gsea_home/output/jun01/my_analysis.Gsea.1685628646508/HALLMARK_TGF_BETA_SIGNALING.html"/>
  </hyperlinks>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W103"/>
  <sheetViews>
    <sheetView topLeftCell="A79" workbookViewId="0">
      <selection activeCell="M2" sqref="M2"/>
    </sheetView>
  </sheetViews>
  <sheetFormatPr defaultColWidth="10.875" defaultRowHeight="15"/>
  <cols>
    <col min="1" max="18" width="10.875" style="7"/>
    <col min="19" max="19" width="31.125" style="7" customWidth="1"/>
    <col min="20" max="16384" width="10.875" style="7"/>
  </cols>
  <sheetData>
    <row r="1" spans="1:23">
      <c r="A1" s="7" t="s">
        <v>11015</v>
      </c>
    </row>
    <row r="4" spans="1:23" customFormat="1" ht="15.75">
      <c r="A4" s="3" t="s">
        <v>10</v>
      </c>
    </row>
    <row r="5" spans="1:23">
      <c r="A5" s="7" t="s">
        <v>11016</v>
      </c>
    </row>
    <row r="6" spans="1:23" ht="15.75" thickBot="1">
      <c r="A6" s="7" t="s">
        <v>5729</v>
      </c>
    </row>
    <row r="7" spans="1:23" ht="38.1" customHeight="1" thickBot="1">
      <c r="A7" s="435" t="s">
        <v>11017</v>
      </c>
      <c r="B7" s="439"/>
      <c r="C7" s="439"/>
      <c r="D7" s="439"/>
      <c r="E7" s="439"/>
      <c r="F7" s="439"/>
      <c r="G7" s="439"/>
      <c r="H7" s="436"/>
      <c r="J7" s="435" t="s">
        <v>11018</v>
      </c>
      <c r="K7" s="439"/>
      <c r="L7" s="439"/>
      <c r="M7" s="439"/>
      <c r="N7" s="439"/>
      <c r="O7" s="439"/>
      <c r="P7" s="439"/>
      <c r="Q7" s="436"/>
      <c r="S7" s="204" t="s">
        <v>11019</v>
      </c>
      <c r="T7" s="205"/>
      <c r="U7" s="210"/>
      <c r="V7" s="210"/>
      <c r="W7" s="210"/>
    </row>
    <row r="8" spans="1:23" ht="15.75">
      <c r="A8" s="435" t="s">
        <v>11020</v>
      </c>
      <c r="B8" s="439"/>
      <c r="C8" s="439"/>
      <c r="D8" s="439"/>
      <c r="E8" s="435" t="s">
        <v>11021</v>
      </c>
      <c r="F8" s="439"/>
      <c r="G8" s="439"/>
      <c r="H8" s="436"/>
      <c r="J8" s="435" t="s">
        <v>11020</v>
      </c>
      <c r="K8" s="439"/>
      <c r="L8" s="439"/>
      <c r="M8" s="439"/>
      <c r="N8" s="435" t="s">
        <v>11021</v>
      </c>
      <c r="O8" s="439"/>
      <c r="P8" s="439"/>
      <c r="Q8" s="436"/>
      <c r="S8" s="169" t="s">
        <v>16</v>
      </c>
      <c r="T8" s="168" t="s">
        <v>7</v>
      </c>
    </row>
    <row r="9" spans="1:23" ht="15.75" thickBot="1">
      <c r="A9" s="172" t="s">
        <v>5833</v>
      </c>
      <c r="B9" s="20" t="s">
        <v>5834</v>
      </c>
      <c r="C9" s="20" t="s">
        <v>5835</v>
      </c>
      <c r="D9" s="20" t="s">
        <v>5836</v>
      </c>
      <c r="E9" s="172" t="s">
        <v>5833</v>
      </c>
      <c r="F9" s="20" t="s">
        <v>5834</v>
      </c>
      <c r="G9" s="20" t="s">
        <v>5835</v>
      </c>
      <c r="H9" s="21" t="s">
        <v>5836</v>
      </c>
      <c r="J9" s="172" t="s">
        <v>5833</v>
      </c>
      <c r="K9" s="20" t="s">
        <v>5834</v>
      </c>
      <c r="L9" s="20" t="s">
        <v>5835</v>
      </c>
      <c r="M9" s="20" t="s">
        <v>5836</v>
      </c>
      <c r="N9" s="172" t="s">
        <v>5833</v>
      </c>
      <c r="O9" s="20" t="s">
        <v>5834</v>
      </c>
      <c r="P9" s="20" t="s">
        <v>5835</v>
      </c>
      <c r="Q9" s="21" t="s">
        <v>5836</v>
      </c>
      <c r="S9" s="167" t="s">
        <v>17</v>
      </c>
      <c r="T9" s="166" t="s">
        <v>6</v>
      </c>
    </row>
    <row r="10" spans="1:23" ht="15.75" thickBot="1">
      <c r="A10" s="206">
        <v>19.504999999999999</v>
      </c>
      <c r="B10" s="207">
        <v>21.047999999999998</v>
      </c>
      <c r="C10" s="207">
        <v>21.440999999999999</v>
      </c>
      <c r="D10" s="207">
        <v>13.451000000000001</v>
      </c>
      <c r="E10" s="206">
        <v>36.113999999999997</v>
      </c>
      <c r="F10" s="207">
        <v>35.838000000000001</v>
      </c>
      <c r="G10" s="207">
        <v>33.850999999999999</v>
      </c>
      <c r="H10" s="168">
        <v>34.301000000000002</v>
      </c>
      <c r="J10" s="206">
        <v>8.8043333300000004</v>
      </c>
      <c r="K10" s="207">
        <v>15.3613333</v>
      </c>
      <c r="L10" s="207">
        <v>3.0633333299999999</v>
      </c>
      <c r="M10" s="207">
        <v>21.198333300000002</v>
      </c>
      <c r="N10" s="206">
        <v>33.430999999999997</v>
      </c>
      <c r="O10" s="207">
        <v>23.63</v>
      </c>
      <c r="P10" s="207">
        <v>30.969000000000001</v>
      </c>
      <c r="Q10" s="168">
        <v>29.337</v>
      </c>
    </row>
    <row r="11" spans="1:23" ht="15.75">
      <c r="A11" s="206">
        <v>19.913</v>
      </c>
      <c r="B11" s="207">
        <v>24.245999999999999</v>
      </c>
      <c r="C11" s="207">
        <v>20.53</v>
      </c>
      <c r="D11" s="207">
        <v>12.083</v>
      </c>
      <c r="E11" s="206">
        <v>39.807000000000002</v>
      </c>
      <c r="F11" s="207">
        <v>35.790999999999997</v>
      </c>
      <c r="G11" s="207">
        <v>33.850999999999999</v>
      </c>
      <c r="H11" s="168">
        <v>35.802999999999997</v>
      </c>
      <c r="J11" s="206">
        <v>25.956333300000001</v>
      </c>
      <c r="K11" s="207">
        <v>10.988333300000001</v>
      </c>
      <c r="L11" s="207">
        <v>6.7453333300000002</v>
      </c>
      <c r="M11" s="207">
        <v>24.8223333</v>
      </c>
      <c r="N11" s="206">
        <v>2.944</v>
      </c>
      <c r="O11" s="207">
        <v>31.015000000000001</v>
      </c>
      <c r="P11" s="207">
        <v>33.506999999999998</v>
      </c>
      <c r="Q11" s="168">
        <v>30.091999999999999</v>
      </c>
      <c r="S11" s="211" t="s">
        <v>11022</v>
      </c>
      <c r="T11" s="170"/>
    </row>
    <row r="12" spans="1:23" ht="15.75">
      <c r="A12" s="206">
        <v>20.222999999999999</v>
      </c>
      <c r="B12" s="207">
        <v>24.812000000000001</v>
      </c>
      <c r="C12" s="207">
        <v>15.689</v>
      </c>
      <c r="D12" s="207">
        <v>12.999000000000001</v>
      </c>
      <c r="E12" s="206">
        <v>39.850999999999999</v>
      </c>
      <c r="F12" s="207">
        <v>28.97</v>
      </c>
      <c r="G12" s="207">
        <v>26.483000000000001</v>
      </c>
      <c r="H12" s="168">
        <v>42.378</v>
      </c>
      <c r="J12" s="206">
        <v>31.2173333</v>
      </c>
      <c r="K12" s="207">
        <v>10.405333300000001</v>
      </c>
      <c r="L12" s="207">
        <v>11.065333300000001</v>
      </c>
      <c r="M12" s="207">
        <v>20.829333299999998</v>
      </c>
      <c r="N12" s="206">
        <v>49.942999999999998</v>
      </c>
      <c r="O12" s="207">
        <v>34.698</v>
      </c>
      <c r="P12" s="207">
        <v>39.54</v>
      </c>
      <c r="Q12" s="168">
        <v>33.997</v>
      </c>
      <c r="S12" s="212" t="s">
        <v>18</v>
      </c>
      <c r="T12" s="213"/>
    </row>
    <row r="13" spans="1:23">
      <c r="A13" s="206">
        <v>19.966999999999999</v>
      </c>
      <c r="B13" s="207">
        <v>23.748000000000001</v>
      </c>
      <c r="C13" s="207">
        <v>22.989000000000001</v>
      </c>
      <c r="D13" s="207">
        <v>9.8019999999999996</v>
      </c>
      <c r="E13" s="206">
        <v>37.130000000000003</v>
      </c>
      <c r="F13" s="207">
        <v>35.037999999999997</v>
      </c>
      <c r="G13" s="207">
        <v>38.040999999999997</v>
      </c>
      <c r="H13" s="168">
        <v>38.872999999999998</v>
      </c>
      <c r="J13" s="206">
        <v>20.8943333</v>
      </c>
      <c r="K13" s="207">
        <v>12.638333299999999</v>
      </c>
      <c r="L13" s="207">
        <v>21.774333299999999</v>
      </c>
      <c r="M13" s="207">
        <v>13.8163333</v>
      </c>
      <c r="N13" s="206">
        <v>14.407999999999999</v>
      </c>
      <c r="O13" s="207">
        <v>57.655999999999999</v>
      </c>
      <c r="P13" s="207">
        <v>47.243000000000002</v>
      </c>
      <c r="Q13" s="168">
        <v>42.613</v>
      </c>
      <c r="S13" s="214" t="s">
        <v>16</v>
      </c>
      <c r="T13" s="215" t="s">
        <v>7</v>
      </c>
    </row>
    <row r="14" spans="1:23" ht="15.75" thickBot="1">
      <c r="A14" s="206">
        <v>19.725000000000001</v>
      </c>
      <c r="B14" s="207">
        <v>20.457999999999998</v>
      </c>
      <c r="C14" s="207">
        <v>19.164000000000001</v>
      </c>
      <c r="D14" s="207">
        <v>12.763999999999999</v>
      </c>
      <c r="E14" s="206">
        <v>40.813000000000002</v>
      </c>
      <c r="F14" s="207">
        <v>30.251999999999999</v>
      </c>
      <c r="G14" s="207">
        <v>35.494999999999997</v>
      </c>
      <c r="H14" s="168">
        <v>22.56</v>
      </c>
      <c r="J14" s="206">
        <v>21.445333300000001</v>
      </c>
      <c r="K14" s="207">
        <v>27.736333299999998</v>
      </c>
      <c r="L14" s="207">
        <v>8.8653333300000003</v>
      </c>
      <c r="M14" s="207">
        <v>19.2553333</v>
      </c>
      <c r="N14" s="206">
        <v>45.256</v>
      </c>
      <c r="O14" s="207">
        <v>53.829000000000001</v>
      </c>
      <c r="P14" s="207">
        <v>35.844999999999999</v>
      </c>
      <c r="Q14" s="168">
        <v>33.042999999999999</v>
      </c>
      <c r="S14" s="216" t="s">
        <v>17</v>
      </c>
      <c r="T14" s="217" t="s">
        <v>6</v>
      </c>
    </row>
    <row r="15" spans="1:23" ht="15.75">
      <c r="A15" s="206">
        <v>21.829000000000001</v>
      </c>
      <c r="B15" s="207">
        <v>24.216999999999999</v>
      </c>
      <c r="C15" s="207">
        <v>20.888999999999999</v>
      </c>
      <c r="D15" s="207">
        <v>13.504</v>
      </c>
      <c r="E15" s="206">
        <v>37.334000000000003</v>
      </c>
      <c r="F15" s="207">
        <v>39.598999999999997</v>
      </c>
      <c r="G15" s="207">
        <v>33.828000000000003</v>
      </c>
      <c r="H15" s="168">
        <v>39.390999999999998</v>
      </c>
      <c r="J15" s="206">
        <v>25.7813333</v>
      </c>
      <c r="K15" s="207">
        <v>13.228333299999999</v>
      </c>
      <c r="L15" s="207">
        <v>11.0193333</v>
      </c>
      <c r="M15" s="207">
        <v>15.879333300000001</v>
      </c>
      <c r="N15" s="206">
        <v>44.521999999999998</v>
      </c>
      <c r="O15" s="207">
        <v>64.960999999999999</v>
      </c>
      <c r="P15" s="207">
        <v>46.420999999999999</v>
      </c>
      <c r="Q15" s="168">
        <v>42.737000000000002</v>
      </c>
      <c r="T15" s="4"/>
    </row>
    <row r="16" spans="1:23" ht="15.75" thickBot="1">
      <c r="A16" s="206">
        <v>19.027000000000001</v>
      </c>
      <c r="B16" s="207">
        <v>17.858000000000001</v>
      </c>
      <c r="C16" s="207">
        <v>19.187999999999999</v>
      </c>
      <c r="D16" s="207">
        <v>13.97</v>
      </c>
      <c r="E16" s="206">
        <v>33.587000000000003</v>
      </c>
      <c r="F16" s="207">
        <v>43.648000000000003</v>
      </c>
      <c r="G16" s="207">
        <v>40.722000000000001</v>
      </c>
      <c r="H16" s="168">
        <v>39.790999999999997</v>
      </c>
      <c r="J16" s="206">
        <v>22.837333300000001</v>
      </c>
      <c r="K16" s="207">
        <v>21.978333299999999</v>
      </c>
      <c r="L16" s="207">
        <v>9.2223333299999997</v>
      </c>
      <c r="M16" s="207">
        <v>25.126333299999999</v>
      </c>
      <c r="N16" s="206">
        <v>33.692999999999998</v>
      </c>
      <c r="O16" s="207">
        <v>49.570999999999998</v>
      </c>
      <c r="P16" s="207">
        <v>29.26</v>
      </c>
      <c r="Q16" s="168">
        <v>42.734000000000002</v>
      </c>
    </row>
    <row r="17" spans="1:20" ht="15.75">
      <c r="A17" s="206">
        <v>20.018999999999998</v>
      </c>
      <c r="B17" s="207">
        <v>25.312999999999999</v>
      </c>
      <c r="C17" s="207">
        <v>18.329999999999998</v>
      </c>
      <c r="D17" s="207">
        <v>11.906000000000001</v>
      </c>
      <c r="E17" s="206">
        <v>32.496000000000002</v>
      </c>
      <c r="F17" s="207">
        <v>41.109000000000002</v>
      </c>
      <c r="G17" s="207">
        <v>28.78</v>
      </c>
      <c r="H17" s="168">
        <v>22.725999999999999</v>
      </c>
      <c r="J17" s="206">
        <v>25.495333299999999</v>
      </c>
      <c r="K17" s="207">
        <v>9.4553333300000002</v>
      </c>
      <c r="L17" s="207">
        <v>7.2863333299999997</v>
      </c>
      <c r="M17" s="207">
        <v>26.9673333</v>
      </c>
      <c r="N17" s="206">
        <v>45.113999999999997</v>
      </c>
      <c r="O17" s="207">
        <v>56.491</v>
      </c>
      <c r="P17" s="207">
        <v>57.045000000000002</v>
      </c>
      <c r="Q17" s="168">
        <v>29.367999999999999</v>
      </c>
      <c r="S17" s="211" t="s">
        <v>11023</v>
      </c>
      <c r="T17" s="170"/>
    </row>
    <row r="18" spans="1:20" ht="15.75">
      <c r="A18" s="206">
        <v>19.547999999999998</v>
      </c>
      <c r="B18" s="207">
        <v>24.071000000000002</v>
      </c>
      <c r="C18" s="207">
        <v>19.876000000000001</v>
      </c>
      <c r="D18" s="207">
        <v>12.335000000000001</v>
      </c>
      <c r="E18" s="206">
        <v>47.863999999999997</v>
      </c>
      <c r="F18" s="207">
        <v>37.118000000000002</v>
      </c>
      <c r="G18" s="207">
        <v>37.494999999999997</v>
      </c>
      <c r="H18" s="168">
        <v>33.514000000000003</v>
      </c>
      <c r="J18" s="206">
        <v>19.160333300000001</v>
      </c>
      <c r="K18" s="207">
        <v>29.201333300000002</v>
      </c>
      <c r="L18" s="207">
        <v>12.6243333</v>
      </c>
      <c r="M18" s="207">
        <v>20.843333300000001</v>
      </c>
      <c r="N18" s="206">
        <v>38.591000000000001</v>
      </c>
      <c r="O18" s="207">
        <v>55.533000000000001</v>
      </c>
      <c r="P18" s="207">
        <v>43.859000000000002</v>
      </c>
      <c r="Q18" s="168">
        <v>18.803000000000001</v>
      </c>
      <c r="S18" s="212" t="s">
        <v>18</v>
      </c>
      <c r="T18" s="213"/>
    </row>
    <row r="19" spans="1:20">
      <c r="A19" s="206">
        <v>22.765999999999998</v>
      </c>
      <c r="B19" s="207">
        <v>25.071999999999999</v>
      </c>
      <c r="C19" s="207">
        <v>22.87</v>
      </c>
      <c r="D19" s="207">
        <v>13.551</v>
      </c>
      <c r="E19" s="206">
        <v>44.947000000000003</v>
      </c>
      <c r="F19" s="207">
        <v>41.424999999999997</v>
      </c>
      <c r="G19" s="207">
        <v>18.373999999999999</v>
      </c>
      <c r="H19" s="168">
        <v>40.162999999999997</v>
      </c>
      <c r="J19" s="206">
        <v>26.780333299999999</v>
      </c>
      <c r="K19" s="207">
        <v>15.408333300000001</v>
      </c>
      <c r="L19" s="207">
        <v>28.3833333</v>
      </c>
      <c r="M19" s="207">
        <v>22.332333299999998</v>
      </c>
      <c r="N19" s="206">
        <v>34.192</v>
      </c>
      <c r="O19" s="207">
        <v>61.744999999999997</v>
      </c>
      <c r="P19" s="207">
        <v>52.915999999999997</v>
      </c>
      <c r="Q19" s="168">
        <v>18.803000000000001</v>
      </c>
      <c r="S19" s="214" t="s">
        <v>16</v>
      </c>
      <c r="T19" s="215" t="s">
        <v>7</v>
      </c>
    </row>
    <row r="20" spans="1:20" ht="15.75" thickBot="1">
      <c r="A20" s="206">
        <v>19.373999999999999</v>
      </c>
      <c r="B20" s="207">
        <v>20.934000000000001</v>
      </c>
      <c r="C20" s="207">
        <v>17.855</v>
      </c>
      <c r="D20" s="207">
        <v>12.04</v>
      </c>
      <c r="E20" s="206">
        <v>39.229999999999997</v>
      </c>
      <c r="F20" s="207">
        <v>32.926000000000002</v>
      </c>
      <c r="G20" s="207">
        <v>33.734000000000002</v>
      </c>
      <c r="H20" s="168">
        <v>34.743000000000002</v>
      </c>
      <c r="J20" s="206">
        <v>20.635333299999999</v>
      </c>
      <c r="K20" s="207">
        <v>18.513333299999999</v>
      </c>
      <c r="L20" s="207">
        <v>25.7813333</v>
      </c>
      <c r="M20" s="207">
        <v>22.690333299999999</v>
      </c>
      <c r="N20" s="206">
        <v>55.37</v>
      </c>
      <c r="O20" s="207">
        <v>49.002000000000002</v>
      </c>
      <c r="P20" s="207">
        <v>47.530999999999999</v>
      </c>
      <c r="Q20" s="168">
        <v>42.625999999999998</v>
      </c>
      <c r="S20" s="216" t="s">
        <v>17</v>
      </c>
      <c r="T20" s="217" t="s">
        <v>6</v>
      </c>
    </row>
    <row r="21" spans="1:20" ht="15.75">
      <c r="A21" s="206">
        <v>17.995999999999999</v>
      </c>
      <c r="B21" s="207">
        <v>22.56</v>
      </c>
      <c r="C21" s="207">
        <v>16.117999999999999</v>
      </c>
      <c r="D21" s="207">
        <v>23.402000000000001</v>
      </c>
      <c r="E21" s="206">
        <v>39.654000000000003</v>
      </c>
      <c r="F21" s="207">
        <v>36.468000000000004</v>
      </c>
      <c r="G21" s="207">
        <v>37.792999999999999</v>
      </c>
      <c r="H21" s="168">
        <v>23.52</v>
      </c>
      <c r="J21" s="206">
        <v>38.335333300000002</v>
      </c>
      <c r="K21" s="207">
        <v>18.864333299999998</v>
      </c>
      <c r="L21" s="207">
        <v>16.655333299999999</v>
      </c>
      <c r="M21" s="207">
        <v>22.149333299999999</v>
      </c>
      <c r="N21" s="206">
        <v>40.685000000000002</v>
      </c>
      <c r="O21" s="207">
        <v>54.908000000000001</v>
      </c>
      <c r="P21" s="207">
        <v>58.615000000000002</v>
      </c>
      <c r="Q21" s="168">
        <v>38.838000000000001</v>
      </c>
      <c r="T21" s="4"/>
    </row>
    <row r="22" spans="1:20">
      <c r="A22" s="206">
        <v>17.632000000000001</v>
      </c>
      <c r="B22" s="207">
        <v>29.317</v>
      </c>
      <c r="C22" s="207">
        <v>21.411000000000001</v>
      </c>
      <c r="D22" s="207">
        <v>11.237</v>
      </c>
      <c r="E22" s="206">
        <v>40.360999999999997</v>
      </c>
      <c r="F22" s="207">
        <v>36.156999999999996</v>
      </c>
      <c r="G22" s="207">
        <v>37.198999999999998</v>
      </c>
      <c r="H22" s="168">
        <v>37.195999999999998</v>
      </c>
      <c r="J22" s="206">
        <v>31.7903333</v>
      </c>
      <c r="K22" s="207">
        <v>25.4263333</v>
      </c>
      <c r="L22" s="207">
        <v>2.6283333299999998</v>
      </c>
      <c r="M22" s="207">
        <v>20.872333300000001</v>
      </c>
      <c r="N22" s="206">
        <v>18.408000000000001</v>
      </c>
      <c r="O22" s="207">
        <v>61.417999999999999</v>
      </c>
      <c r="P22" s="207">
        <v>23.291</v>
      </c>
      <c r="Q22" s="168">
        <v>53.994</v>
      </c>
    </row>
    <row r="23" spans="1:20">
      <c r="A23" s="206">
        <v>18.093</v>
      </c>
      <c r="B23" s="207">
        <v>23.331</v>
      </c>
      <c r="C23" s="207">
        <v>28.408999999999999</v>
      </c>
      <c r="D23" s="207">
        <v>10.413</v>
      </c>
      <c r="E23" s="206">
        <v>24.773</v>
      </c>
      <c r="F23" s="207">
        <v>38.409999999999997</v>
      </c>
      <c r="G23" s="207">
        <v>37.331000000000003</v>
      </c>
      <c r="H23" s="168">
        <v>40.011000000000003</v>
      </c>
      <c r="J23" s="206">
        <v>25.762333300000002</v>
      </c>
      <c r="K23" s="207">
        <v>17.5663333</v>
      </c>
      <c r="L23" s="207">
        <v>29.232333300000001</v>
      </c>
      <c r="M23" s="207">
        <v>15.421333300000001</v>
      </c>
      <c r="N23" s="206">
        <v>36.186</v>
      </c>
      <c r="O23" s="207">
        <v>33.780999999999999</v>
      </c>
      <c r="P23" s="207">
        <v>39.350999999999999</v>
      </c>
      <c r="Q23" s="168">
        <v>30.812999999999999</v>
      </c>
    </row>
    <row r="24" spans="1:20">
      <c r="A24" s="206">
        <v>18.227</v>
      </c>
      <c r="B24" s="207">
        <v>22.192</v>
      </c>
      <c r="C24" s="207">
        <v>21.954999999999998</v>
      </c>
      <c r="D24" s="207">
        <v>15.99</v>
      </c>
      <c r="E24" s="206">
        <v>35.889000000000003</v>
      </c>
      <c r="F24" s="207">
        <v>39.529000000000003</v>
      </c>
      <c r="G24" s="207">
        <v>31.596</v>
      </c>
      <c r="H24" s="168">
        <v>34.972999999999999</v>
      </c>
      <c r="J24" s="206">
        <v>21.4003333</v>
      </c>
      <c r="K24" s="207">
        <v>12.334333300000001</v>
      </c>
      <c r="L24" s="207">
        <v>29.809333299999999</v>
      </c>
      <c r="M24" s="207">
        <v>13.2853333</v>
      </c>
      <c r="N24" s="206">
        <v>39.348999999999997</v>
      </c>
      <c r="O24" s="207">
        <v>51.957999999999998</v>
      </c>
      <c r="P24" s="207">
        <v>55.39</v>
      </c>
      <c r="Q24" s="168">
        <v>47.415999999999997</v>
      </c>
    </row>
    <row r="25" spans="1:20">
      <c r="A25" s="206">
        <v>22.170999999999999</v>
      </c>
      <c r="B25" s="207">
        <v>22.132999999999999</v>
      </c>
      <c r="C25" s="207">
        <v>26.314</v>
      </c>
      <c r="D25" s="207">
        <v>14.917999999999999</v>
      </c>
      <c r="E25" s="206">
        <v>43.442</v>
      </c>
      <c r="F25" s="207">
        <v>30.576000000000001</v>
      </c>
      <c r="G25" s="207">
        <v>23.664000000000001</v>
      </c>
      <c r="H25" s="168">
        <v>32.665999999999997</v>
      </c>
      <c r="J25" s="206">
        <v>23.6013333</v>
      </c>
      <c r="K25" s="207">
        <v>12.4743333</v>
      </c>
      <c r="L25" s="207">
        <v>25.1943333</v>
      </c>
      <c r="M25" s="207">
        <v>18.4123333</v>
      </c>
      <c r="N25" s="206">
        <v>17.821000000000002</v>
      </c>
      <c r="O25" s="207">
        <v>57.088999999999999</v>
      </c>
      <c r="P25" s="207">
        <v>40.935000000000002</v>
      </c>
      <c r="Q25" s="168">
        <v>8.6020000000000003</v>
      </c>
    </row>
    <row r="26" spans="1:20">
      <c r="A26" s="206">
        <v>23.945</v>
      </c>
      <c r="B26" s="207">
        <v>21.870999999999999</v>
      </c>
      <c r="C26" s="207">
        <v>26.751000000000001</v>
      </c>
      <c r="D26" s="207">
        <v>11.429</v>
      </c>
      <c r="E26" s="206">
        <v>36.481999999999999</v>
      </c>
      <c r="F26" s="207">
        <v>32.462000000000003</v>
      </c>
      <c r="G26" s="207">
        <v>35.375999999999998</v>
      </c>
      <c r="H26" s="168">
        <v>44.673000000000002</v>
      </c>
      <c r="J26" s="206">
        <v>28.0983333</v>
      </c>
      <c r="K26" s="207">
        <v>27.588333299999999</v>
      </c>
      <c r="L26" s="207">
        <v>0.17233333000000001</v>
      </c>
      <c r="M26" s="207">
        <v>28.378333300000001</v>
      </c>
      <c r="N26" s="206">
        <v>46.030999999999999</v>
      </c>
      <c r="O26" s="207">
        <v>71.150999999999996</v>
      </c>
      <c r="P26" s="207">
        <v>52.438000000000002</v>
      </c>
      <c r="Q26" s="168">
        <v>47.573</v>
      </c>
    </row>
    <row r="27" spans="1:20">
      <c r="A27" s="206">
        <v>19.321999999999999</v>
      </c>
      <c r="B27" s="207">
        <v>22.742000000000001</v>
      </c>
      <c r="C27" s="207">
        <v>25.722999999999999</v>
      </c>
      <c r="D27" s="207">
        <v>12.125999999999999</v>
      </c>
      <c r="E27" s="206">
        <v>37.253</v>
      </c>
      <c r="F27" s="207">
        <v>38.908000000000001</v>
      </c>
      <c r="G27" s="207">
        <v>37.524000000000001</v>
      </c>
      <c r="H27" s="168">
        <v>32.905999999999999</v>
      </c>
      <c r="J27" s="206">
        <v>16.980333300000002</v>
      </c>
      <c r="K27" s="207">
        <v>21.402333299999999</v>
      </c>
      <c r="L27" s="207">
        <v>23.696333299999999</v>
      </c>
      <c r="M27" s="207">
        <v>4.8343333299999998</v>
      </c>
      <c r="N27" s="206">
        <v>35.731000000000002</v>
      </c>
      <c r="O27" s="207">
        <v>21.670999999999999</v>
      </c>
      <c r="P27" s="207">
        <v>44.134999999999998</v>
      </c>
      <c r="Q27" s="168">
        <v>24.332000000000001</v>
      </c>
    </row>
    <row r="28" spans="1:20">
      <c r="A28" s="206">
        <v>22.088999999999999</v>
      </c>
      <c r="B28" s="207">
        <v>22.991</v>
      </c>
      <c r="C28" s="207">
        <v>23.023</v>
      </c>
      <c r="D28" s="207">
        <v>12.183999999999999</v>
      </c>
      <c r="E28" s="206">
        <v>38.979999999999997</v>
      </c>
      <c r="F28" s="207">
        <v>35.360999999999997</v>
      </c>
      <c r="G28" s="207">
        <v>36.043999999999997</v>
      </c>
      <c r="H28" s="168">
        <v>41.366</v>
      </c>
      <c r="J28" s="206">
        <v>16.8973333</v>
      </c>
      <c r="K28" s="207">
        <v>32.276333299999997</v>
      </c>
      <c r="L28" s="207">
        <v>1.64033333</v>
      </c>
      <c r="M28" s="207">
        <v>17.2523333</v>
      </c>
      <c r="N28" s="206">
        <v>52.941000000000003</v>
      </c>
      <c r="O28" s="207">
        <v>55.329000000000001</v>
      </c>
      <c r="P28" s="207">
        <v>11.04</v>
      </c>
      <c r="Q28" s="168">
        <v>39.07</v>
      </c>
    </row>
    <row r="29" spans="1:20">
      <c r="A29" s="206">
        <v>21.981000000000002</v>
      </c>
      <c r="B29" s="207">
        <v>23.922999999999998</v>
      </c>
      <c r="C29" s="207">
        <v>19.324999999999999</v>
      </c>
      <c r="D29" s="207">
        <v>12.284000000000001</v>
      </c>
      <c r="E29" s="206">
        <v>42.893000000000001</v>
      </c>
      <c r="F29" s="207">
        <v>37.173000000000002</v>
      </c>
      <c r="G29" s="207">
        <v>34.593000000000004</v>
      </c>
      <c r="H29" s="168">
        <v>28.754000000000001</v>
      </c>
      <c r="J29" s="206">
        <v>27.448333300000002</v>
      </c>
      <c r="K29" s="207">
        <v>-0.68866669999999996</v>
      </c>
      <c r="L29" s="207">
        <v>3.6763333299999998</v>
      </c>
      <c r="M29" s="207">
        <v>-0.30566670000000001</v>
      </c>
      <c r="N29" s="206">
        <v>25.094999999999999</v>
      </c>
      <c r="O29" s="207">
        <v>49.063000000000002</v>
      </c>
      <c r="P29" s="207">
        <v>35.996000000000002</v>
      </c>
      <c r="Q29" s="168">
        <v>8.577</v>
      </c>
    </row>
    <row r="30" spans="1:20">
      <c r="A30" s="206">
        <v>19.163</v>
      </c>
      <c r="B30" s="207">
        <v>27.49</v>
      </c>
      <c r="C30" s="207">
        <v>23.823</v>
      </c>
      <c r="D30" s="207">
        <v>14.76</v>
      </c>
      <c r="E30" s="206">
        <v>41.451999999999998</v>
      </c>
      <c r="F30" s="207">
        <v>40.366999999999997</v>
      </c>
      <c r="G30" s="207">
        <v>30.378</v>
      </c>
      <c r="H30" s="168">
        <v>38.997</v>
      </c>
      <c r="J30" s="206">
        <v>20.145333300000001</v>
      </c>
      <c r="K30" s="207">
        <v>6.8173333300000003</v>
      </c>
      <c r="L30" s="207">
        <v>34.212333299999997</v>
      </c>
      <c r="M30" s="207">
        <v>12.122333299999999</v>
      </c>
      <c r="N30" s="206">
        <v>31.381</v>
      </c>
      <c r="O30" s="207">
        <v>5.2119999999999997</v>
      </c>
      <c r="P30" s="207">
        <v>39.122999999999998</v>
      </c>
      <c r="Q30" s="168">
        <v>46.037999999999997</v>
      </c>
    </row>
    <row r="31" spans="1:20">
      <c r="A31" s="206">
        <v>18.664000000000001</v>
      </c>
      <c r="B31" s="207">
        <v>23.759</v>
      </c>
      <c r="C31" s="207">
        <v>24.138000000000002</v>
      </c>
      <c r="D31" s="207">
        <v>13.733000000000001</v>
      </c>
      <c r="E31" s="206">
        <v>27.369</v>
      </c>
      <c r="F31" s="207">
        <v>34.738</v>
      </c>
      <c r="G31" s="207">
        <v>35.073</v>
      </c>
      <c r="H31" s="168">
        <v>29.978999999999999</v>
      </c>
      <c r="J31" s="206">
        <v>7.2063333299999996</v>
      </c>
      <c r="K31" s="207">
        <v>21.497333300000001</v>
      </c>
      <c r="L31" s="207">
        <v>6.3313333299999996</v>
      </c>
      <c r="M31" s="207">
        <v>29.033333299999999</v>
      </c>
      <c r="N31" s="206">
        <v>7.5529999999999999</v>
      </c>
      <c r="O31" s="207">
        <v>64.558000000000007</v>
      </c>
      <c r="P31" s="207">
        <v>12.329000000000001</v>
      </c>
      <c r="Q31" s="168">
        <v>54.273000000000003</v>
      </c>
    </row>
    <row r="32" spans="1:20">
      <c r="A32" s="206">
        <v>19.916</v>
      </c>
      <c r="B32" s="207">
        <v>19.821000000000002</v>
      </c>
      <c r="C32" s="207">
        <v>17.712</v>
      </c>
      <c r="D32" s="207">
        <v>12.018000000000001</v>
      </c>
      <c r="E32" s="206">
        <v>28.219000000000001</v>
      </c>
      <c r="F32" s="207">
        <v>34.158999999999999</v>
      </c>
      <c r="G32" s="207">
        <v>42.247</v>
      </c>
      <c r="H32" s="168">
        <v>27.015000000000001</v>
      </c>
      <c r="J32" s="206">
        <v>18.4473333</v>
      </c>
      <c r="K32" s="207">
        <v>25.199333299999999</v>
      </c>
      <c r="L32" s="207">
        <v>37.295333300000003</v>
      </c>
      <c r="M32" s="207">
        <v>15.577333299999999</v>
      </c>
      <c r="N32" s="206">
        <v>41.962000000000003</v>
      </c>
      <c r="O32" s="207">
        <v>59.758000000000003</v>
      </c>
      <c r="P32" s="207">
        <v>33.429000000000002</v>
      </c>
      <c r="Q32" s="168">
        <v>27.053999999999998</v>
      </c>
    </row>
    <row r="33" spans="1:17">
      <c r="A33" s="206">
        <v>19.082999999999998</v>
      </c>
      <c r="B33" s="207">
        <v>21.992999999999999</v>
      </c>
      <c r="C33" s="207">
        <v>28.742999999999999</v>
      </c>
      <c r="D33" s="207">
        <v>12.105</v>
      </c>
      <c r="E33" s="206">
        <v>40.771999999999998</v>
      </c>
      <c r="F33" s="207">
        <v>33.975000000000001</v>
      </c>
      <c r="G33" s="207">
        <v>26.405000000000001</v>
      </c>
      <c r="H33" s="168">
        <v>27.460999999999999</v>
      </c>
      <c r="J33" s="206">
        <v>32.503333300000001</v>
      </c>
      <c r="K33" s="207">
        <v>21.285333300000001</v>
      </c>
      <c r="L33" s="207">
        <v>18.9383333</v>
      </c>
      <c r="M33" s="207">
        <v>20.7373333</v>
      </c>
      <c r="N33" s="206">
        <v>45.281999999999996</v>
      </c>
      <c r="O33" s="207">
        <v>29.036999999999999</v>
      </c>
      <c r="P33" s="207">
        <v>57.381999999999998</v>
      </c>
      <c r="Q33" s="168">
        <v>57.77</v>
      </c>
    </row>
    <row r="34" spans="1:17">
      <c r="A34" s="206">
        <v>18.343</v>
      </c>
      <c r="B34" s="207">
        <v>24.364999999999998</v>
      </c>
      <c r="C34" s="207">
        <v>19.998999999999999</v>
      </c>
      <c r="D34" s="207">
        <v>15.715</v>
      </c>
      <c r="E34" s="206">
        <v>43.404000000000003</v>
      </c>
      <c r="F34" s="207">
        <v>21.788</v>
      </c>
      <c r="G34" s="207">
        <v>31.51</v>
      </c>
      <c r="H34" s="168">
        <v>33.359000000000002</v>
      </c>
      <c r="J34" s="206">
        <v>29.296333300000001</v>
      </c>
      <c r="K34" s="207">
        <v>26.8103333</v>
      </c>
      <c r="L34" s="207">
        <v>34.641333299999999</v>
      </c>
      <c r="M34" s="207">
        <v>11.796333300000001</v>
      </c>
      <c r="N34" s="206">
        <v>30.199000000000002</v>
      </c>
      <c r="O34" s="207">
        <v>43.231000000000002</v>
      </c>
      <c r="P34" s="207">
        <v>38.152999999999999</v>
      </c>
      <c r="Q34" s="168">
        <v>28.131</v>
      </c>
    </row>
    <row r="35" spans="1:17">
      <c r="A35" s="206">
        <v>17.965</v>
      </c>
      <c r="B35" s="207">
        <v>20.231999999999999</v>
      </c>
      <c r="C35" s="207">
        <v>22.3</v>
      </c>
      <c r="D35" s="207">
        <v>13.26</v>
      </c>
      <c r="E35" s="206">
        <v>39.170999999999999</v>
      </c>
      <c r="F35" s="207">
        <v>37.619999999999997</v>
      </c>
      <c r="G35" s="207">
        <v>38.902999999999999</v>
      </c>
      <c r="H35" s="168">
        <v>35.68</v>
      </c>
      <c r="J35" s="206">
        <v>24.015333300000002</v>
      </c>
      <c r="K35" s="207">
        <v>8.7903333299999993</v>
      </c>
      <c r="L35" s="207">
        <v>27.899333299999999</v>
      </c>
      <c r="M35" s="207">
        <v>30.754333299999999</v>
      </c>
      <c r="N35" s="206">
        <v>27.3</v>
      </c>
      <c r="O35" s="207">
        <v>28.34</v>
      </c>
      <c r="P35" s="207">
        <v>37.902999999999999</v>
      </c>
      <c r="Q35" s="168">
        <v>59.2</v>
      </c>
    </row>
    <row r="36" spans="1:17">
      <c r="A36" s="206">
        <v>17.658999999999999</v>
      </c>
      <c r="B36" s="207">
        <v>19.420999999999999</v>
      </c>
      <c r="C36" s="207">
        <v>24.295999999999999</v>
      </c>
      <c r="D36" s="207">
        <v>13.509</v>
      </c>
      <c r="E36" s="206">
        <v>36.79</v>
      </c>
      <c r="F36" s="207">
        <v>38.408000000000001</v>
      </c>
      <c r="G36" s="207">
        <v>39.264000000000003</v>
      </c>
      <c r="H36" s="168">
        <v>38.558999999999997</v>
      </c>
      <c r="J36" s="206">
        <v>25.552333300000001</v>
      </c>
      <c r="K36" s="207">
        <v>12.5403333</v>
      </c>
      <c r="L36" s="207">
        <v>41.357333300000001</v>
      </c>
      <c r="M36" s="207">
        <v>10.6693333</v>
      </c>
      <c r="N36" s="206">
        <v>43.640999999999998</v>
      </c>
      <c r="O36" s="207">
        <v>51.569000000000003</v>
      </c>
      <c r="P36" s="207">
        <v>24.140999999999998</v>
      </c>
      <c r="Q36" s="168">
        <v>21.954999999999998</v>
      </c>
    </row>
    <row r="37" spans="1:17">
      <c r="A37" s="206">
        <v>19.66</v>
      </c>
      <c r="B37" s="207">
        <v>17.167000000000002</v>
      </c>
      <c r="C37" s="207">
        <v>20.300999999999998</v>
      </c>
      <c r="D37" s="207">
        <v>14.946999999999999</v>
      </c>
      <c r="E37" s="206">
        <v>23.992000000000001</v>
      </c>
      <c r="F37" s="207">
        <v>35.128999999999998</v>
      </c>
      <c r="G37" s="207">
        <v>23.109000000000002</v>
      </c>
      <c r="H37" s="168">
        <v>37.234999999999999</v>
      </c>
      <c r="J37" s="206">
        <v>47.262333300000002</v>
      </c>
      <c r="K37" s="207">
        <v>13.937333300000001</v>
      </c>
      <c r="L37" s="207">
        <v>30.731333299999999</v>
      </c>
      <c r="M37" s="207">
        <v>10.584333300000001</v>
      </c>
      <c r="N37" s="206">
        <v>42.829000000000001</v>
      </c>
      <c r="O37" s="207">
        <v>67.899000000000001</v>
      </c>
      <c r="P37" s="207">
        <v>42.91</v>
      </c>
      <c r="Q37" s="168">
        <v>44.911000000000001</v>
      </c>
    </row>
    <row r="38" spans="1:17">
      <c r="A38" s="206">
        <v>21.428000000000001</v>
      </c>
      <c r="B38" s="207">
        <v>25.527999999999999</v>
      </c>
      <c r="C38" s="207">
        <v>19.411000000000001</v>
      </c>
      <c r="D38" s="207">
        <v>15.01</v>
      </c>
      <c r="E38" s="206">
        <v>29.658999999999999</v>
      </c>
      <c r="F38" s="207">
        <v>19.998000000000001</v>
      </c>
      <c r="G38" s="207">
        <v>41.231999999999999</v>
      </c>
      <c r="H38" s="168">
        <v>39.518999999999998</v>
      </c>
      <c r="J38" s="206">
        <v>30.870333299999999</v>
      </c>
      <c r="K38" s="207">
        <v>22.216333299999999</v>
      </c>
      <c r="L38" s="207">
        <v>25.390333300000002</v>
      </c>
      <c r="M38" s="207">
        <v>16.001333299999999</v>
      </c>
      <c r="N38" s="206">
        <v>36.600999999999999</v>
      </c>
      <c r="O38" s="207">
        <v>53.201000000000001</v>
      </c>
      <c r="P38" s="207">
        <v>70.03</v>
      </c>
      <c r="Q38" s="168">
        <v>-0.72399999999999998</v>
      </c>
    </row>
    <row r="39" spans="1:17">
      <c r="A39" s="206">
        <v>20.145</v>
      </c>
      <c r="B39" s="207">
        <v>22.132000000000001</v>
      </c>
      <c r="C39" s="207">
        <v>22.08</v>
      </c>
      <c r="D39" s="207">
        <v>14.801</v>
      </c>
      <c r="E39" s="206">
        <v>24.957999999999998</v>
      </c>
      <c r="F39" s="207">
        <v>35.033999999999999</v>
      </c>
      <c r="G39" s="207">
        <v>36.549999999999997</v>
      </c>
      <c r="H39" s="168">
        <v>44.19</v>
      </c>
      <c r="J39" s="206">
        <v>23.460333299999999</v>
      </c>
      <c r="K39" s="207">
        <v>17.414333299999999</v>
      </c>
      <c r="L39" s="207">
        <v>8.1393333299999995</v>
      </c>
      <c r="M39" s="207">
        <v>33.552333300000001</v>
      </c>
      <c r="N39" s="206">
        <v>19.315999999999999</v>
      </c>
      <c r="O39" s="207">
        <v>23.539000000000001</v>
      </c>
      <c r="P39" s="207">
        <v>51.341000000000001</v>
      </c>
      <c r="Q39" s="168">
        <v>13.324</v>
      </c>
    </row>
    <row r="40" spans="1:17">
      <c r="A40" s="206">
        <v>18.78</v>
      </c>
      <c r="B40" s="207">
        <v>19.414000000000001</v>
      </c>
      <c r="C40" s="207">
        <v>20.478000000000002</v>
      </c>
      <c r="D40" s="207">
        <v>14.154999999999999</v>
      </c>
      <c r="E40" s="206">
        <v>40.704999999999998</v>
      </c>
      <c r="F40" s="207">
        <v>41.712000000000003</v>
      </c>
      <c r="G40" s="207">
        <v>39.046999999999997</v>
      </c>
      <c r="H40" s="168">
        <v>44.085000000000001</v>
      </c>
      <c r="J40" s="206">
        <v>22.2463333</v>
      </c>
      <c r="K40" s="207">
        <v>26.843333300000001</v>
      </c>
      <c r="L40" s="207">
        <v>33.324333299999999</v>
      </c>
      <c r="M40" s="207">
        <v>12.209333300000001</v>
      </c>
      <c r="N40" s="206">
        <v>31.59</v>
      </c>
      <c r="O40" s="207">
        <v>56.234000000000002</v>
      </c>
      <c r="P40" s="207">
        <v>55.097000000000001</v>
      </c>
      <c r="Q40" s="168">
        <v>46.136000000000003</v>
      </c>
    </row>
    <row r="41" spans="1:17">
      <c r="A41" s="206">
        <v>22.207999999999998</v>
      </c>
      <c r="B41" s="207">
        <v>23.577000000000002</v>
      </c>
      <c r="C41" s="207">
        <v>20.074000000000002</v>
      </c>
      <c r="D41" s="207">
        <v>11.273</v>
      </c>
      <c r="E41" s="206">
        <v>36.351999999999997</v>
      </c>
      <c r="F41" s="207">
        <v>23.05</v>
      </c>
      <c r="G41" s="207">
        <v>37.520000000000003</v>
      </c>
      <c r="H41" s="168">
        <v>38.005000000000003</v>
      </c>
      <c r="J41" s="206">
        <v>25.042333299999999</v>
      </c>
      <c r="K41" s="207">
        <v>16.3363333</v>
      </c>
      <c r="L41" s="207">
        <v>31.439333300000001</v>
      </c>
      <c r="M41" s="207">
        <v>19.675333299999998</v>
      </c>
      <c r="N41" s="206">
        <v>37.145000000000003</v>
      </c>
      <c r="O41" s="207">
        <v>85.588999999999999</v>
      </c>
      <c r="P41" s="207">
        <v>58.095999999999997</v>
      </c>
      <c r="Q41" s="168">
        <v>41.143999999999998</v>
      </c>
    </row>
    <row r="42" spans="1:17">
      <c r="A42" s="206">
        <v>18.859000000000002</v>
      </c>
      <c r="B42" s="207">
        <v>33.479999999999997</v>
      </c>
      <c r="C42" s="207">
        <v>19.366</v>
      </c>
      <c r="D42" s="207">
        <v>12.708</v>
      </c>
      <c r="E42" s="206">
        <v>34.698</v>
      </c>
      <c r="F42" s="207">
        <v>43.750999999999998</v>
      </c>
      <c r="G42" s="207">
        <v>30.722000000000001</v>
      </c>
      <c r="H42" s="168">
        <v>38.729999999999997</v>
      </c>
      <c r="J42" s="206">
        <v>30.757333299999999</v>
      </c>
      <c r="K42" s="207">
        <v>16.396333299999998</v>
      </c>
      <c r="L42" s="207">
        <v>18.190333299999999</v>
      </c>
      <c r="M42" s="207">
        <v>17.266333299999999</v>
      </c>
      <c r="N42" s="206">
        <v>36.231000000000002</v>
      </c>
      <c r="O42" s="207">
        <v>46.436999999999998</v>
      </c>
      <c r="P42" s="207">
        <v>21.692</v>
      </c>
      <c r="Q42" s="168">
        <v>12.753</v>
      </c>
    </row>
    <row r="43" spans="1:17">
      <c r="A43" s="206">
        <v>17.670000000000002</v>
      </c>
      <c r="B43" s="207">
        <v>21.843</v>
      </c>
      <c r="C43" s="207">
        <v>18.276</v>
      </c>
      <c r="D43" s="207">
        <v>13.198</v>
      </c>
      <c r="E43" s="206">
        <v>37.853999999999999</v>
      </c>
      <c r="F43" s="207">
        <v>43.002000000000002</v>
      </c>
      <c r="G43" s="207">
        <v>34.56</v>
      </c>
      <c r="H43" s="168">
        <v>44.503999999999998</v>
      </c>
      <c r="J43" s="206">
        <v>9.0233333299999998</v>
      </c>
      <c r="K43" s="207">
        <v>2.4273333300000002</v>
      </c>
      <c r="L43" s="207">
        <v>24.567333300000001</v>
      </c>
      <c r="M43" s="207">
        <v>6.3453333299999999</v>
      </c>
      <c r="N43" s="206">
        <v>49.798000000000002</v>
      </c>
      <c r="O43" s="207">
        <v>26.795999999999999</v>
      </c>
      <c r="P43" s="207">
        <v>62.750999999999998</v>
      </c>
      <c r="Q43" s="168">
        <v>28.942</v>
      </c>
    </row>
    <row r="44" spans="1:17">
      <c r="A44" s="206">
        <v>20.86</v>
      </c>
      <c r="B44" s="207">
        <v>22.783000000000001</v>
      </c>
      <c r="C44" s="207">
        <v>18.36</v>
      </c>
      <c r="D44" s="207">
        <v>12.622999999999999</v>
      </c>
      <c r="E44" s="206">
        <v>40.107999999999997</v>
      </c>
      <c r="F44" s="207">
        <v>34.533999999999999</v>
      </c>
      <c r="G44" s="207">
        <v>34.680999999999997</v>
      </c>
      <c r="H44" s="168">
        <v>39.398000000000003</v>
      </c>
      <c r="J44" s="206">
        <v>10.6113333</v>
      </c>
      <c r="K44" s="207">
        <v>17.837333300000001</v>
      </c>
      <c r="L44" s="207">
        <v>31.9503333</v>
      </c>
      <c r="M44" s="207">
        <v>20.2493333</v>
      </c>
      <c r="N44" s="206">
        <v>31.224</v>
      </c>
      <c r="O44" s="207">
        <v>22.37</v>
      </c>
      <c r="P44" s="207">
        <v>53.774999999999999</v>
      </c>
      <c r="Q44" s="168">
        <v>50.677</v>
      </c>
    </row>
    <row r="45" spans="1:17">
      <c r="A45" s="206">
        <v>18.553999999999998</v>
      </c>
      <c r="B45" s="207">
        <v>22.646000000000001</v>
      </c>
      <c r="C45" s="207">
        <v>17.870999999999999</v>
      </c>
      <c r="D45" s="207">
        <v>12.007999999999999</v>
      </c>
      <c r="E45" s="206">
        <v>39.360999999999997</v>
      </c>
      <c r="F45" s="207">
        <v>38.043999999999997</v>
      </c>
      <c r="G45" s="207">
        <v>36.459000000000003</v>
      </c>
      <c r="H45" s="168">
        <v>36.738</v>
      </c>
      <c r="J45" s="206">
        <v>8.6913333300000009</v>
      </c>
      <c r="K45" s="207">
        <v>23.548333299999999</v>
      </c>
      <c r="L45" s="207">
        <v>24.199333299999999</v>
      </c>
      <c r="M45" s="207">
        <v>22.9673333</v>
      </c>
      <c r="N45" s="206">
        <v>32.262999999999998</v>
      </c>
      <c r="O45" s="207">
        <v>58.292000000000002</v>
      </c>
      <c r="P45" s="207">
        <v>68.936000000000007</v>
      </c>
      <c r="Q45" s="168">
        <v>41.448999999999998</v>
      </c>
    </row>
    <row r="46" spans="1:17">
      <c r="A46" s="206">
        <v>17.728000000000002</v>
      </c>
      <c r="B46" s="207">
        <v>21.338000000000001</v>
      </c>
      <c r="C46" s="207">
        <v>18.065000000000001</v>
      </c>
      <c r="D46" s="207">
        <v>14.917</v>
      </c>
      <c r="E46" s="206">
        <v>29.960999999999999</v>
      </c>
      <c r="F46" s="207">
        <v>30.83</v>
      </c>
      <c r="G46" s="207">
        <v>27.358000000000001</v>
      </c>
      <c r="H46" s="168">
        <v>38.783999999999999</v>
      </c>
      <c r="J46" s="206">
        <v>22.954333299999998</v>
      </c>
      <c r="K46" s="207">
        <v>20.2233333</v>
      </c>
      <c r="L46" s="207">
        <v>3.6473333299999999</v>
      </c>
      <c r="M46" s="207">
        <v>23.980333300000002</v>
      </c>
      <c r="N46" s="206">
        <v>34.180999999999997</v>
      </c>
      <c r="O46" s="207">
        <v>75.275999999999996</v>
      </c>
      <c r="P46" s="207">
        <v>48.689</v>
      </c>
      <c r="Q46" s="168">
        <v>16.788</v>
      </c>
    </row>
    <row r="47" spans="1:17">
      <c r="A47" s="206">
        <v>20.872</v>
      </c>
      <c r="B47" s="207">
        <v>22.170999999999999</v>
      </c>
      <c r="C47" s="207">
        <v>18.608000000000001</v>
      </c>
      <c r="D47" s="207">
        <v>13.565</v>
      </c>
      <c r="E47" s="206">
        <v>37.210999999999999</v>
      </c>
      <c r="F47" s="207">
        <v>29.707000000000001</v>
      </c>
      <c r="G47" s="207">
        <v>45.24</v>
      </c>
      <c r="H47" s="168">
        <v>38.92</v>
      </c>
      <c r="J47" s="206">
        <v>14.3493333</v>
      </c>
      <c r="K47" s="207">
        <v>2.3493333299999999</v>
      </c>
      <c r="L47" s="207">
        <v>21.631333300000001</v>
      </c>
      <c r="M47" s="207">
        <v>14.687333300000001</v>
      </c>
      <c r="N47" s="206">
        <v>11.01</v>
      </c>
      <c r="O47" s="207">
        <v>17.225000000000001</v>
      </c>
      <c r="P47" s="207">
        <v>63.784999999999997</v>
      </c>
      <c r="Q47" s="168">
        <v>17.094000000000001</v>
      </c>
    </row>
    <row r="48" spans="1:17">
      <c r="A48" s="206">
        <v>17.734000000000002</v>
      </c>
      <c r="B48" s="207">
        <v>23.044</v>
      </c>
      <c r="C48" s="207">
        <v>15.718</v>
      </c>
      <c r="D48" s="207">
        <v>12.294</v>
      </c>
      <c r="E48" s="206">
        <v>38.146999999999998</v>
      </c>
      <c r="F48" s="207">
        <v>41.651000000000003</v>
      </c>
      <c r="G48" s="207">
        <v>33.387999999999998</v>
      </c>
      <c r="H48" s="168">
        <v>41.619</v>
      </c>
      <c r="J48" s="206">
        <v>18.4703333</v>
      </c>
      <c r="K48" s="207">
        <v>16.524333299999999</v>
      </c>
      <c r="L48" s="207">
        <v>19.4033333</v>
      </c>
      <c r="M48" s="207">
        <v>26.5693333</v>
      </c>
      <c r="N48" s="206">
        <v>39.417999999999999</v>
      </c>
      <c r="O48" s="207">
        <v>90.51</v>
      </c>
      <c r="P48" s="207">
        <v>40.265000000000001</v>
      </c>
      <c r="Q48" s="168">
        <v>23.818999999999999</v>
      </c>
    </row>
    <row r="49" spans="1:17">
      <c r="A49" s="206">
        <v>18.975000000000001</v>
      </c>
      <c r="B49" s="207">
        <v>21.11</v>
      </c>
      <c r="C49" s="207">
        <v>17.555</v>
      </c>
      <c r="D49" s="207">
        <v>11.734</v>
      </c>
      <c r="E49" s="206">
        <v>35.241</v>
      </c>
      <c r="F49" s="207">
        <v>32.868000000000002</v>
      </c>
      <c r="G49" s="207">
        <v>36.859000000000002</v>
      </c>
      <c r="H49" s="168">
        <v>36.323999999999998</v>
      </c>
      <c r="J49" s="206">
        <v>14.9573333</v>
      </c>
      <c r="K49" s="207">
        <v>3.6513333299999999</v>
      </c>
      <c r="L49" s="207">
        <v>21.6013333</v>
      </c>
      <c r="M49" s="207">
        <v>11.936333299999999</v>
      </c>
      <c r="N49" s="206">
        <v>39.311</v>
      </c>
      <c r="O49" s="207">
        <v>65.728999999999999</v>
      </c>
      <c r="P49" s="207">
        <v>8.2370000000000001</v>
      </c>
      <c r="Q49" s="168">
        <v>4.8040000000000003</v>
      </c>
    </row>
    <row r="50" spans="1:17">
      <c r="A50" s="206">
        <v>15.417999999999999</v>
      </c>
      <c r="B50" s="207">
        <v>18.594000000000001</v>
      </c>
      <c r="C50" s="207">
        <v>17.073</v>
      </c>
      <c r="D50" s="207">
        <v>13.558</v>
      </c>
      <c r="E50" s="206">
        <v>43.354999999999997</v>
      </c>
      <c r="F50" s="207">
        <v>42.356999999999999</v>
      </c>
      <c r="G50" s="207">
        <v>28.625</v>
      </c>
      <c r="H50" s="168">
        <v>43.435000000000002</v>
      </c>
      <c r="J50" s="206">
        <v>24.9613333</v>
      </c>
      <c r="K50" s="207">
        <v>8.2753333300000005</v>
      </c>
      <c r="L50" s="207">
        <v>21.341333299999999</v>
      </c>
      <c r="M50" s="207">
        <v>10.6953333</v>
      </c>
      <c r="N50" s="206">
        <v>31.402000000000001</v>
      </c>
      <c r="O50" s="207">
        <v>40.517000000000003</v>
      </c>
      <c r="P50" s="207">
        <v>40.816000000000003</v>
      </c>
      <c r="Q50" s="168">
        <v>45.253999999999998</v>
      </c>
    </row>
    <row r="51" spans="1:17">
      <c r="A51" s="206">
        <v>16.460999999999999</v>
      </c>
      <c r="B51" s="207">
        <v>22.766999999999999</v>
      </c>
      <c r="C51" s="207">
        <v>20.324999999999999</v>
      </c>
      <c r="D51" s="207">
        <v>12.324999999999999</v>
      </c>
      <c r="E51" s="206">
        <v>33.177999999999997</v>
      </c>
      <c r="F51" s="207">
        <v>40.438000000000002</v>
      </c>
      <c r="G51" s="207">
        <v>33.503</v>
      </c>
      <c r="H51" s="168">
        <v>29.31</v>
      </c>
      <c r="J51" s="206">
        <v>22.626333299999999</v>
      </c>
      <c r="K51" s="207">
        <v>24.9963333</v>
      </c>
      <c r="L51" s="207">
        <v>26.109333299999999</v>
      </c>
      <c r="M51" s="207">
        <v>1.55633333</v>
      </c>
      <c r="N51" s="206">
        <v>35.25</v>
      </c>
      <c r="O51" s="207">
        <v>60.581000000000003</v>
      </c>
      <c r="P51" s="207">
        <v>60.405000000000001</v>
      </c>
      <c r="Q51" s="168">
        <v>39.67</v>
      </c>
    </row>
    <row r="52" spans="1:17">
      <c r="A52" s="206">
        <v>17.358000000000001</v>
      </c>
      <c r="B52" s="207">
        <v>19.132000000000001</v>
      </c>
      <c r="C52" s="207">
        <v>17.846</v>
      </c>
      <c r="D52" s="207">
        <v>11.321</v>
      </c>
      <c r="E52" s="206">
        <v>28.83</v>
      </c>
      <c r="F52" s="207">
        <v>43.164999999999999</v>
      </c>
      <c r="G52" s="207">
        <v>43.244</v>
      </c>
      <c r="H52" s="168">
        <v>37.195</v>
      </c>
      <c r="J52" s="206">
        <v>5.7893333299999998</v>
      </c>
      <c r="K52" s="207">
        <v>7.8303333300000002</v>
      </c>
      <c r="L52" s="207">
        <v>21.532333300000001</v>
      </c>
      <c r="M52" s="207">
        <v>18.231333299999999</v>
      </c>
      <c r="N52" s="206">
        <v>32.168999999999997</v>
      </c>
      <c r="O52" s="207">
        <v>48.853000000000002</v>
      </c>
      <c r="P52" s="207">
        <v>64.608000000000004</v>
      </c>
      <c r="Q52" s="168">
        <v>42.006</v>
      </c>
    </row>
    <row r="53" spans="1:17">
      <c r="A53" s="206">
        <v>18.363</v>
      </c>
      <c r="B53" s="207">
        <v>23.437999999999999</v>
      </c>
      <c r="C53" s="207">
        <v>17.148</v>
      </c>
      <c r="D53" s="207">
        <v>14.898</v>
      </c>
      <c r="E53" s="206">
        <v>31.867999999999999</v>
      </c>
      <c r="F53" s="207">
        <v>37.476999999999997</v>
      </c>
      <c r="G53" s="207">
        <v>32.557000000000002</v>
      </c>
      <c r="H53" s="168">
        <v>42.658999999999999</v>
      </c>
      <c r="J53" s="206">
        <v>26.661333299999999</v>
      </c>
      <c r="K53" s="207">
        <v>16.9383333</v>
      </c>
      <c r="L53" s="207">
        <v>8.7493333300000007</v>
      </c>
      <c r="M53" s="207">
        <v>25.698333300000002</v>
      </c>
      <c r="N53" s="206">
        <v>15.567</v>
      </c>
      <c r="O53" s="207">
        <v>60.451000000000001</v>
      </c>
      <c r="P53" s="207">
        <v>12.295999999999999</v>
      </c>
      <c r="Q53" s="168">
        <v>54.969000000000001</v>
      </c>
    </row>
    <row r="54" spans="1:17">
      <c r="A54" s="206">
        <v>17.166</v>
      </c>
      <c r="B54" s="207">
        <v>23.759</v>
      </c>
      <c r="C54" s="207">
        <v>21.036999999999999</v>
      </c>
      <c r="D54" s="207">
        <v>16.420000000000002</v>
      </c>
      <c r="E54" s="206">
        <v>36.529000000000003</v>
      </c>
      <c r="F54" s="207">
        <v>31.655999999999999</v>
      </c>
      <c r="G54" s="207">
        <v>45.103999999999999</v>
      </c>
      <c r="H54" s="168">
        <v>36.610999999999997</v>
      </c>
      <c r="J54" s="206">
        <v>33.646333300000002</v>
      </c>
      <c r="K54" s="207">
        <v>18.986333299999998</v>
      </c>
      <c r="L54" s="207">
        <v>29.032333300000001</v>
      </c>
      <c r="M54" s="207">
        <v>7.4263333300000003</v>
      </c>
      <c r="N54" s="206">
        <v>23.838000000000001</v>
      </c>
      <c r="O54" s="207">
        <v>79.867000000000004</v>
      </c>
      <c r="P54" s="207">
        <v>55.241</v>
      </c>
      <c r="Q54" s="168">
        <v>12.734999999999999</v>
      </c>
    </row>
    <row r="55" spans="1:17">
      <c r="A55" s="206">
        <v>18.632000000000001</v>
      </c>
      <c r="B55" s="207">
        <v>25.033999999999999</v>
      </c>
      <c r="C55" s="207">
        <v>19.739000000000001</v>
      </c>
      <c r="D55" s="207">
        <v>12.41</v>
      </c>
      <c r="E55" s="206">
        <v>35.244999999999997</v>
      </c>
      <c r="F55" s="207">
        <v>40.468000000000004</v>
      </c>
      <c r="G55" s="207">
        <v>21.321999999999999</v>
      </c>
      <c r="H55" s="168">
        <v>36.055</v>
      </c>
      <c r="J55" s="206">
        <v>26.731333299999999</v>
      </c>
      <c r="K55" s="207">
        <v>1.60033333</v>
      </c>
      <c r="L55" s="207">
        <v>27.888333299999999</v>
      </c>
      <c r="M55" s="207">
        <v>5.4403333299999996</v>
      </c>
      <c r="N55" s="206">
        <v>38.826999999999998</v>
      </c>
      <c r="O55" s="207">
        <v>110.828</v>
      </c>
      <c r="P55" s="207">
        <v>55.417000000000002</v>
      </c>
      <c r="Q55" s="168">
        <v>7.6840000000000002</v>
      </c>
    </row>
    <row r="56" spans="1:17">
      <c r="A56" s="206">
        <v>19.611000000000001</v>
      </c>
      <c r="B56" s="207">
        <v>20.201000000000001</v>
      </c>
      <c r="C56" s="207">
        <v>15.552</v>
      </c>
      <c r="D56" s="207">
        <v>12.212</v>
      </c>
      <c r="E56" s="206">
        <v>33.194000000000003</v>
      </c>
      <c r="F56" s="207">
        <v>38.299999999999997</v>
      </c>
      <c r="G56" s="207">
        <v>31.859000000000002</v>
      </c>
      <c r="H56" s="168">
        <v>40.174999999999997</v>
      </c>
      <c r="J56" s="206">
        <v>21.2113333</v>
      </c>
      <c r="K56" s="207">
        <v>6.9763333300000001</v>
      </c>
      <c r="L56" s="207">
        <v>7.9443333300000001</v>
      </c>
      <c r="M56" s="207">
        <v>29.983333300000002</v>
      </c>
      <c r="N56" s="206">
        <v>31.92</v>
      </c>
      <c r="O56" s="207">
        <v>67.349000000000004</v>
      </c>
      <c r="P56" s="207">
        <v>76.144000000000005</v>
      </c>
      <c r="Q56" s="168">
        <v>37.293999999999997</v>
      </c>
    </row>
    <row r="57" spans="1:17">
      <c r="A57" s="206">
        <v>15.837999999999999</v>
      </c>
      <c r="B57" s="207">
        <v>22.731999999999999</v>
      </c>
      <c r="C57" s="207">
        <v>17.756</v>
      </c>
      <c r="D57" s="207">
        <v>11.109</v>
      </c>
      <c r="E57" s="206">
        <v>34.106999999999999</v>
      </c>
      <c r="F57" s="207">
        <v>39.640999999999998</v>
      </c>
      <c r="G57" s="207">
        <v>45.539000000000001</v>
      </c>
      <c r="H57" s="168">
        <v>35.728999999999999</v>
      </c>
      <c r="J57" s="206">
        <v>29.683333300000001</v>
      </c>
      <c r="K57" s="207">
        <v>9.0443333300000006</v>
      </c>
      <c r="L57" s="207">
        <v>40.925333299999998</v>
      </c>
      <c r="M57" s="207">
        <v>9.1583333299999996</v>
      </c>
      <c r="N57" s="206">
        <v>46.210999999999999</v>
      </c>
      <c r="O57" s="207">
        <v>69.668999999999997</v>
      </c>
      <c r="P57" s="207">
        <v>31.084</v>
      </c>
      <c r="Q57" s="168">
        <v>64.204999999999998</v>
      </c>
    </row>
    <row r="58" spans="1:17">
      <c r="A58" s="206">
        <v>17.655999999999999</v>
      </c>
      <c r="B58" s="207">
        <v>27.396999999999998</v>
      </c>
      <c r="C58" s="207">
        <v>18.702999999999999</v>
      </c>
      <c r="D58" s="207">
        <v>12.117000000000001</v>
      </c>
      <c r="E58" s="206">
        <v>43.347000000000001</v>
      </c>
      <c r="F58" s="207">
        <v>40.776000000000003</v>
      </c>
      <c r="G58" s="207">
        <v>30.49</v>
      </c>
      <c r="H58" s="168">
        <v>35.802</v>
      </c>
      <c r="J58" s="206">
        <v>20.895333300000001</v>
      </c>
      <c r="K58" s="207">
        <v>15.033333300000001</v>
      </c>
      <c r="L58" s="207">
        <v>0.77333333000000004</v>
      </c>
      <c r="M58" s="207">
        <v>14.828333300000001</v>
      </c>
      <c r="N58" s="206">
        <v>2.1890000000000001</v>
      </c>
      <c r="O58" s="207">
        <v>62.018000000000001</v>
      </c>
      <c r="P58" s="207">
        <v>52.807000000000002</v>
      </c>
      <c r="Q58" s="168">
        <v>54.2</v>
      </c>
    </row>
    <row r="59" spans="1:17">
      <c r="A59" s="206">
        <v>15.755000000000001</v>
      </c>
      <c r="B59" s="207">
        <v>20.201000000000001</v>
      </c>
      <c r="C59" s="207">
        <v>18.158999999999999</v>
      </c>
      <c r="D59" s="207">
        <v>12.795999999999999</v>
      </c>
      <c r="E59" s="206">
        <v>28.658000000000001</v>
      </c>
      <c r="F59" s="207">
        <v>37.386000000000003</v>
      </c>
      <c r="G59" s="207">
        <v>29.35</v>
      </c>
      <c r="H59" s="168">
        <v>41.210999999999999</v>
      </c>
      <c r="J59" s="206">
        <v>21.109333299999999</v>
      </c>
      <c r="K59" s="207">
        <v>19.314333300000001</v>
      </c>
      <c r="L59" s="207">
        <v>28.704333299999998</v>
      </c>
      <c r="M59" s="207">
        <v>15.9903333</v>
      </c>
      <c r="N59" s="206">
        <v>36.698999999999998</v>
      </c>
      <c r="O59" s="207">
        <v>36.850999999999999</v>
      </c>
      <c r="P59" s="207">
        <v>24.286999999999999</v>
      </c>
      <c r="Q59" s="168">
        <v>20.189</v>
      </c>
    </row>
    <row r="60" spans="1:17">
      <c r="A60" s="206">
        <v>19.600000000000001</v>
      </c>
      <c r="B60" s="207">
        <v>23.224</v>
      </c>
      <c r="C60" s="207">
        <v>17.335999999999999</v>
      </c>
      <c r="D60" s="207">
        <v>11.849</v>
      </c>
      <c r="E60" s="206">
        <v>38.56</v>
      </c>
      <c r="F60" s="207">
        <v>29.454999999999998</v>
      </c>
      <c r="G60" s="207">
        <v>35.322000000000003</v>
      </c>
      <c r="H60" s="168">
        <v>43.692</v>
      </c>
      <c r="J60" s="206">
        <v>23.0543333</v>
      </c>
      <c r="K60" s="207">
        <v>14.959333300000001</v>
      </c>
      <c r="L60" s="207">
        <v>23.317333300000001</v>
      </c>
      <c r="M60" s="207">
        <v>21.642333300000001</v>
      </c>
      <c r="N60" s="206">
        <v>37.723999999999997</v>
      </c>
      <c r="O60" s="207">
        <v>46.26</v>
      </c>
      <c r="P60" s="207">
        <v>13.756</v>
      </c>
      <c r="Q60" s="168">
        <v>43.343000000000004</v>
      </c>
    </row>
    <row r="61" spans="1:17">
      <c r="A61" s="206">
        <v>19.928000000000001</v>
      </c>
      <c r="B61" s="207">
        <v>24.173999999999999</v>
      </c>
      <c r="C61" s="207">
        <v>21.774000000000001</v>
      </c>
      <c r="D61" s="207">
        <v>13.911</v>
      </c>
      <c r="E61" s="206">
        <v>41.220999999999997</v>
      </c>
      <c r="F61" s="207">
        <v>28.704999999999998</v>
      </c>
      <c r="G61" s="207">
        <v>20.602</v>
      </c>
      <c r="H61" s="168">
        <v>28.771999999999998</v>
      </c>
      <c r="J61" s="206">
        <v>1.3173333300000001</v>
      </c>
      <c r="K61" s="207">
        <v>14.9223333</v>
      </c>
      <c r="L61" s="207">
        <v>16.1563333</v>
      </c>
      <c r="M61" s="207">
        <v>23.132333299999999</v>
      </c>
      <c r="N61" s="206">
        <v>32.231999999999999</v>
      </c>
      <c r="O61" s="207">
        <v>74.257000000000005</v>
      </c>
      <c r="P61" s="207">
        <v>66.593999999999994</v>
      </c>
      <c r="Q61" s="168">
        <v>59.533999999999999</v>
      </c>
    </row>
    <row r="62" spans="1:17">
      <c r="A62" s="206">
        <v>17.228000000000002</v>
      </c>
      <c r="B62" s="207">
        <v>23.03</v>
      </c>
      <c r="C62" s="207">
        <v>21.189</v>
      </c>
      <c r="D62" s="207">
        <v>12.586</v>
      </c>
      <c r="E62" s="206">
        <v>34.213999999999999</v>
      </c>
      <c r="F62" s="207">
        <v>30.004999999999999</v>
      </c>
      <c r="G62" s="207">
        <v>38.417000000000002</v>
      </c>
      <c r="H62" s="168">
        <v>35.558</v>
      </c>
      <c r="J62" s="206">
        <v>34.079333300000002</v>
      </c>
      <c r="K62" s="207">
        <v>16.5343333</v>
      </c>
      <c r="L62" s="207">
        <v>35.266333299999999</v>
      </c>
      <c r="M62" s="207">
        <v>34.005333299999997</v>
      </c>
      <c r="N62" s="206">
        <v>56.542999999999999</v>
      </c>
      <c r="O62" s="207">
        <v>54.972000000000001</v>
      </c>
      <c r="P62" s="207">
        <v>24.814</v>
      </c>
      <c r="Q62" s="168">
        <v>40.076000000000001</v>
      </c>
    </row>
    <row r="63" spans="1:17">
      <c r="A63" s="206">
        <v>15.766999999999999</v>
      </c>
      <c r="B63" s="207">
        <v>23.591999999999999</v>
      </c>
      <c r="C63" s="207">
        <v>16.145</v>
      </c>
      <c r="D63" s="207">
        <v>11.999000000000001</v>
      </c>
      <c r="E63" s="206">
        <v>41.767000000000003</v>
      </c>
      <c r="F63" s="207">
        <v>32.942999999999998</v>
      </c>
      <c r="G63" s="207">
        <v>38.424999999999997</v>
      </c>
      <c r="H63" s="168">
        <v>15.782</v>
      </c>
      <c r="J63" s="206">
        <v>17.895333300000001</v>
      </c>
      <c r="K63" s="207">
        <v>20.719333299999999</v>
      </c>
      <c r="L63" s="207">
        <v>5.1013333300000001</v>
      </c>
      <c r="M63" s="207">
        <v>18.0543333</v>
      </c>
      <c r="N63" s="206">
        <v>27.247</v>
      </c>
      <c r="O63" s="207">
        <v>50.996000000000002</v>
      </c>
      <c r="P63" s="207">
        <v>10.329000000000001</v>
      </c>
      <c r="Q63" s="168">
        <v>45.987000000000002</v>
      </c>
    </row>
    <row r="64" spans="1:17">
      <c r="A64" s="206">
        <v>18.7</v>
      </c>
      <c r="B64" s="207">
        <v>22.687999999999999</v>
      </c>
      <c r="C64" s="207">
        <v>16.001000000000001</v>
      </c>
      <c r="D64" s="207">
        <v>11.807</v>
      </c>
      <c r="E64" s="206">
        <v>36.033000000000001</v>
      </c>
      <c r="F64" s="207">
        <v>34.448999999999998</v>
      </c>
      <c r="G64" s="207">
        <v>24.433</v>
      </c>
      <c r="H64" s="168">
        <v>39.64</v>
      </c>
      <c r="J64" s="206">
        <v>28.391333299999999</v>
      </c>
      <c r="K64" s="207">
        <v>16.017333300000001</v>
      </c>
      <c r="L64" s="207">
        <v>24.946333299999999</v>
      </c>
      <c r="M64" s="207">
        <v>5.3773333299999999</v>
      </c>
      <c r="N64" s="206">
        <v>25.704000000000001</v>
      </c>
      <c r="O64" s="207">
        <v>69.650000000000006</v>
      </c>
      <c r="P64" s="207">
        <v>17.704000000000001</v>
      </c>
      <c r="Q64" s="168">
        <v>21.356999999999999</v>
      </c>
    </row>
    <row r="65" spans="1:17">
      <c r="A65" s="206">
        <v>16.199000000000002</v>
      </c>
      <c r="B65" s="207">
        <v>18.495999999999999</v>
      </c>
      <c r="C65" s="207">
        <v>19.957999999999998</v>
      </c>
      <c r="D65" s="207">
        <v>14.103999999999999</v>
      </c>
      <c r="E65" s="206">
        <v>24.658999999999999</v>
      </c>
      <c r="F65" s="207">
        <v>36.887999999999998</v>
      </c>
      <c r="G65" s="207">
        <v>38.497999999999998</v>
      </c>
      <c r="H65" s="168">
        <v>40.509</v>
      </c>
      <c r="J65" s="206">
        <v>24.860333300000001</v>
      </c>
      <c r="K65" s="207">
        <v>16.2403333</v>
      </c>
      <c r="L65" s="207">
        <v>9.6143333299999991</v>
      </c>
      <c r="M65" s="207">
        <v>14.0253333</v>
      </c>
      <c r="N65" s="206">
        <v>18.789000000000001</v>
      </c>
      <c r="O65" s="207">
        <v>49.588999999999999</v>
      </c>
      <c r="P65" s="207">
        <v>33.128999999999998</v>
      </c>
      <c r="Q65" s="168"/>
    </row>
    <row r="66" spans="1:17">
      <c r="A66" s="206">
        <v>16.744</v>
      </c>
      <c r="B66" s="207">
        <v>21.725000000000001</v>
      </c>
      <c r="C66" s="207">
        <v>18.184000000000001</v>
      </c>
      <c r="D66" s="207">
        <v>12.656000000000001</v>
      </c>
      <c r="E66" s="206">
        <v>41.017000000000003</v>
      </c>
      <c r="F66" s="207">
        <v>42.348999999999997</v>
      </c>
      <c r="G66" s="207">
        <v>32.271999999999998</v>
      </c>
      <c r="H66" s="168">
        <v>38.542000000000002</v>
      </c>
      <c r="J66" s="206">
        <v>3.0793333299999999</v>
      </c>
      <c r="K66" s="207">
        <v>22.1473333</v>
      </c>
      <c r="L66" s="207">
        <v>15.5253333</v>
      </c>
      <c r="M66" s="207">
        <v>31.640333300000002</v>
      </c>
      <c r="N66" s="206">
        <v>44.237000000000002</v>
      </c>
      <c r="O66" s="207">
        <v>66.14</v>
      </c>
      <c r="P66" s="207">
        <v>51.914000000000001</v>
      </c>
      <c r="Q66" s="168"/>
    </row>
    <row r="67" spans="1:17">
      <c r="A67" s="206">
        <v>17.521000000000001</v>
      </c>
      <c r="B67" s="207">
        <v>23.536000000000001</v>
      </c>
      <c r="C67" s="207">
        <v>15.565</v>
      </c>
      <c r="D67" s="207">
        <v>13.153</v>
      </c>
      <c r="E67" s="206">
        <v>34.703000000000003</v>
      </c>
      <c r="F67" s="207">
        <v>42.62</v>
      </c>
      <c r="G67" s="207">
        <v>25.279</v>
      </c>
      <c r="H67" s="168">
        <v>36.512999999999998</v>
      </c>
      <c r="J67" s="206">
        <v>25.081333300000001</v>
      </c>
      <c r="K67" s="207">
        <v>6.1283333300000002</v>
      </c>
      <c r="L67" s="207"/>
      <c r="M67" s="207">
        <v>26.943333299999999</v>
      </c>
      <c r="N67" s="206">
        <v>21.959</v>
      </c>
      <c r="O67" s="207">
        <v>36.509</v>
      </c>
      <c r="P67" s="207">
        <v>50.656999999999996</v>
      </c>
      <c r="Q67" s="168"/>
    </row>
    <row r="68" spans="1:17">
      <c r="A68" s="206">
        <v>18.053999999999998</v>
      </c>
      <c r="B68" s="207">
        <v>19.440000000000001</v>
      </c>
      <c r="C68" s="207">
        <v>14.936</v>
      </c>
      <c r="D68" s="207">
        <v>11.686999999999999</v>
      </c>
      <c r="E68" s="206">
        <v>39.012</v>
      </c>
      <c r="F68" s="207">
        <v>28.814</v>
      </c>
      <c r="G68" s="207">
        <v>40.345999999999997</v>
      </c>
      <c r="H68" s="168">
        <v>36.572000000000003</v>
      </c>
      <c r="J68" s="206"/>
      <c r="K68" s="207">
        <v>8.0653333299999996</v>
      </c>
      <c r="L68" s="207"/>
      <c r="M68" s="207">
        <v>11.725333300000001</v>
      </c>
      <c r="N68" s="206">
        <v>41.000999999999998</v>
      </c>
      <c r="O68" s="207">
        <v>62.518999999999998</v>
      </c>
      <c r="P68" s="207">
        <v>71.31</v>
      </c>
      <c r="Q68" s="168"/>
    </row>
    <row r="69" spans="1:17">
      <c r="A69" s="206">
        <v>17.794</v>
      </c>
      <c r="B69" s="207">
        <v>22.332000000000001</v>
      </c>
      <c r="C69" s="207">
        <v>12.879</v>
      </c>
      <c r="D69" s="207">
        <v>12.308999999999999</v>
      </c>
      <c r="E69" s="206">
        <v>40.972999999999999</v>
      </c>
      <c r="F69" s="207">
        <v>48.231999999999999</v>
      </c>
      <c r="G69" s="207">
        <v>37.677</v>
      </c>
      <c r="H69" s="168">
        <v>39.375999999999998</v>
      </c>
      <c r="J69" s="206"/>
      <c r="K69" s="207"/>
      <c r="L69" s="207"/>
      <c r="M69" s="207">
        <v>27.085333299999999</v>
      </c>
      <c r="N69" s="206">
        <v>36.698999999999998</v>
      </c>
      <c r="O69" s="207">
        <v>27.991</v>
      </c>
      <c r="P69" s="207"/>
      <c r="Q69" s="168"/>
    </row>
    <row r="70" spans="1:17" ht="15.75" thickBot="1">
      <c r="A70" s="206"/>
      <c r="B70" s="207"/>
      <c r="C70" s="207"/>
      <c r="D70" s="207">
        <v>13.893000000000001</v>
      </c>
      <c r="E70" s="206">
        <v>34.524000000000001</v>
      </c>
      <c r="F70" s="207">
        <v>40.771000000000001</v>
      </c>
      <c r="G70" s="207">
        <v>36.811</v>
      </c>
      <c r="H70" s="168">
        <v>26.68</v>
      </c>
      <c r="J70" s="208"/>
      <c r="K70" s="209"/>
      <c r="L70" s="209"/>
      <c r="M70" s="209"/>
      <c r="N70" s="208"/>
      <c r="O70" s="209">
        <v>29.504000000000001</v>
      </c>
      <c r="P70" s="209"/>
      <c r="Q70" s="166"/>
    </row>
    <row r="71" spans="1:17">
      <c r="A71" s="206"/>
      <c r="B71" s="207"/>
      <c r="C71" s="207"/>
      <c r="D71" s="207">
        <v>13.327999999999999</v>
      </c>
      <c r="E71" s="206">
        <v>33.872999999999998</v>
      </c>
      <c r="F71" s="207">
        <v>49.677</v>
      </c>
      <c r="G71" s="207">
        <v>27.170999999999999</v>
      </c>
      <c r="H71" s="168">
        <v>42.375999999999998</v>
      </c>
      <c r="K71" s="207"/>
      <c r="L71" s="207"/>
      <c r="M71" s="207"/>
      <c r="O71" s="207"/>
    </row>
    <row r="72" spans="1:17">
      <c r="A72" s="206"/>
      <c r="B72" s="207"/>
      <c r="C72" s="207"/>
      <c r="D72" s="207">
        <v>12.662000000000001</v>
      </c>
      <c r="E72" s="206">
        <v>11.881</v>
      </c>
      <c r="F72" s="207">
        <v>37.219000000000001</v>
      </c>
      <c r="G72" s="207">
        <v>38.497999999999998</v>
      </c>
      <c r="H72" s="168">
        <v>38.106999999999999</v>
      </c>
    </row>
    <row r="73" spans="1:17">
      <c r="A73" s="206"/>
      <c r="B73" s="207"/>
      <c r="C73" s="207"/>
      <c r="D73" s="207">
        <v>12.834</v>
      </c>
      <c r="E73" s="206">
        <v>32.347999999999999</v>
      </c>
      <c r="F73" s="207">
        <v>37.597000000000001</v>
      </c>
      <c r="G73" s="207">
        <v>32.718000000000004</v>
      </c>
      <c r="H73" s="168">
        <v>42.984999999999999</v>
      </c>
    </row>
    <row r="74" spans="1:17">
      <c r="A74" s="206"/>
      <c r="B74" s="207"/>
      <c r="C74" s="207"/>
      <c r="D74" s="207">
        <v>13.957000000000001</v>
      </c>
      <c r="E74" s="206">
        <v>37.57</v>
      </c>
      <c r="F74" s="207">
        <v>47.186</v>
      </c>
      <c r="G74" s="207">
        <v>27.686</v>
      </c>
      <c r="H74" s="168">
        <v>38.305999999999997</v>
      </c>
    </row>
    <row r="75" spans="1:17">
      <c r="A75" s="206"/>
      <c r="B75" s="207"/>
      <c r="C75" s="207"/>
      <c r="D75" s="207">
        <v>14.135999999999999</v>
      </c>
      <c r="E75" s="206">
        <v>39.829000000000001</v>
      </c>
      <c r="F75" s="207">
        <v>32.460999999999999</v>
      </c>
      <c r="G75" s="207">
        <v>34.585000000000001</v>
      </c>
      <c r="H75" s="168">
        <v>41.118000000000002</v>
      </c>
    </row>
    <row r="76" spans="1:17">
      <c r="A76" s="206"/>
      <c r="B76" s="207"/>
      <c r="C76" s="207"/>
      <c r="D76" s="207">
        <v>12.750999999999999</v>
      </c>
      <c r="E76" s="206">
        <v>30.093</v>
      </c>
      <c r="F76" s="207">
        <v>41.433</v>
      </c>
      <c r="G76" s="207">
        <v>28.329000000000001</v>
      </c>
      <c r="H76" s="168">
        <v>25.760999999999999</v>
      </c>
    </row>
    <row r="77" spans="1:17">
      <c r="A77" s="206"/>
      <c r="B77" s="207"/>
      <c r="C77" s="207"/>
      <c r="D77" s="207"/>
      <c r="E77" s="206">
        <v>43.463000000000001</v>
      </c>
      <c r="F77" s="207">
        <v>38.619999999999997</v>
      </c>
      <c r="G77" s="207">
        <v>35.658000000000001</v>
      </c>
      <c r="H77" s="168">
        <v>43.573999999999998</v>
      </c>
    </row>
    <row r="78" spans="1:17">
      <c r="A78" s="206"/>
      <c r="B78" s="207"/>
      <c r="C78" s="207"/>
      <c r="D78" s="207"/>
      <c r="E78" s="206">
        <v>23.149000000000001</v>
      </c>
      <c r="F78" s="207">
        <v>36.540999999999997</v>
      </c>
      <c r="G78" s="207">
        <v>32.072000000000003</v>
      </c>
      <c r="H78" s="168">
        <v>36.134999999999998</v>
      </c>
    </row>
    <row r="79" spans="1:17">
      <c r="A79" s="206"/>
      <c r="B79" s="207"/>
      <c r="C79" s="207"/>
      <c r="D79" s="207"/>
      <c r="E79" s="206">
        <v>37.939</v>
      </c>
      <c r="F79" s="207">
        <v>47.994</v>
      </c>
      <c r="G79" s="207">
        <v>29.318999999999999</v>
      </c>
      <c r="H79" s="168">
        <v>35.384</v>
      </c>
    </row>
    <row r="80" spans="1:17">
      <c r="A80" s="206"/>
      <c r="B80" s="207"/>
      <c r="C80" s="207"/>
      <c r="D80" s="207"/>
      <c r="E80" s="206">
        <v>45.137999999999998</v>
      </c>
      <c r="F80" s="207">
        <v>33.668999999999997</v>
      </c>
      <c r="G80" s="207">
        <v>27.045999999999999</v>
      </c>
      <c r="H80" s="168">
        <v>41.929000000000002</v>
      </c>
    </row>
    <row r="81" spans="1:8">
      <c r="A81" s="206"/>
      <c r="B81" s="207"/>
      <c r="C81" s="207"/>
      <c r="D81" s="207"/>
      <c r="E81" s="206">
        <v>29.98</v>
      </c>
      <c r="F81" s="207">
        <v>41.915999999999997</v>
      </c>
      <c r="G81" s="207">
        <v>35.235999999999997</v>
      </c>
      <c r="H81" s="168">
        <v>41.787999999999997</v>
      </c>
    </row>
    <row r="82" spans="1:8">
      <c r="A82" s="206"/>
      <c r="B82" s="207"/>
      <c r="C82" s="207"/>
      <c r="D82" s="207"/>
      <c r="E82" s="206">
        <v>41.085000000000001</v>
      </c>
      <c r="F82" s="207">
        <v>43.008000000000003</v>
      </c>
      <c r="G82" s="207">
        <v>24.606999999999999</v>
      </c>
      <c r="H82" s="168">
        <v>35.753</v>
      </c>
    </row>
    <row r="83" spans="1:8">
      <c r="A83" s="206"/>
      <c r="B83" s="207"/>
      <c r="C83" s="207"/>
      <c r="D83" s="207"/>
      <c r="E83" s="206">
        <v>46.386000000000003</v>
      </c>
      <c r="F83" s="207">
        <v>39.978999999999999</v>
      </c>
      <c r="G83" s="207">
        <v>45.302999999999997</v>
      </c>
      <c r="H83" s="168">
        <v>50.585999999999999</v>
      </c>
    </row>
    <row r="84" spans="1:8">
      <c r="A84" s="206"/>
      <c r="B84" s="207"/>
      <c r="C84" s="207"/>
      <c r="D84" s="207"/>
      <c r="E84" s="206">
        <v>35.773000000000003</v>
      </c>
      <c r="F84" s="207">
        <v>39.287999999999997</v>
      </c>
      <c r="G84" s="207">
        <v>38.143999999999998</v>
      </c>
      <c r="H84" s="168">
        <v>33.603000000000002</v>
      </c>
    </row>
    <row r="85" spans="1:8">
      <c r="A85" s="206"/>
      <c r="B85" s="207"/>
      <c r="C85" s="207"/>
      <c r="D85" s="207"/>
      <c r="E85" s="206">
        <v>29.922999999999998</v>
      </c>
      <c r="F85" s="207">
        <v>41.378999999999998</v>
      </c>
      <c r="G85" s="207">
        <v>28.257999999999999</v>
      </c>
      <c r="H85" s="168">
        <v>42.948</v>
      </c>
    </row>
    <row r="86" spans="1:8">
      <c r="A86" s="206"/>
      <c r="B86" s="207"/>
      <c r="C86" s="207"/>
      <c r="D86" s="207"/>
      <c r="E86" s="206">
        <v>37.058</v>
      </c>
      <c r="F86" s="207">
        <v>34.567999999999998</v>
      </c>
      <c r="G86" s="207">
        <v>34.957000000000001</v>
      </c>
      <c r="H86" s="168">
        <v>42.317999999999998</v>
      </c>
    </row>
    <row r="87" spans="1:8">
      <c r="A87" s="206"/>
      <c r="B87" s="207"/>
      <c r="C87" s="207"/>
      <c r="D87" s="207"/>
      <c r="E87" s="206">
        <v>42.939</v>
      </c>
      <c r="F87" s="207">
        <v>39.561999999999998</v>
      </c>
      <c r="G87" s="207">
        <v>29.202999999999999</v>
      </c>
      <c r="H87" s="168">
        <v>39.569000000000003</v>
      </c>
    </row>
    <row r="88" spans="1:8">
      <c r="A88" s="206"/>
      <c r="B88" s="207"/>
      <c r="C88" s="207"/>
      <c r="D88" s="207"/>
      <c r="E88" s="206">
        <v>37.054000000000002</v>
      </c>
      <c r="F88" s="207">
        <v>40.664999999999999</v>
      </c>
      <c r="G88" s="207"/>
      <c r="H88" s="168">
        <v>43.593000000000004</v>
      </c>
    </row>
    <row r="89" spans="1:8">
      <c r="A89" s="206"/>
      <c r="B89" s="207"/>
      <c r="C89" s="207"/>
      <c r="D89" s="207"/>
      <c r="E89" s="206">
        <v>44.106999999999999</v>
      </c>
      <c r="F89" s="207">
        <v>36.006</v>
      </c>
      <c r="G89" s="207"/>
      <c r="H89" s="168">
        <v>34.976999999999997</v>
      </c>
    </row>
    <row r="90" spans="1:8">
      <c r="A90" s="206"/>
      <c r="B90" s="207"/>
      <c r="C90" s="207"/>
      <c r="D90" s="207"/>
      <c r="E90" s="206">
        <v>41.12</v>
      </c>
      <c r="F90" s="207">
        <v>40.747999999999998</v>
      </c>
      <c r="G90" s="207"/>
      <c r="H90" s="168">
        <v>31.988</v>
      </c>
    </row>
    <row r="91" spans="1:8">
      <c r="A91" s="206"/>
      <c r="B91" s="207"/>
      <c r="C91" s="207"/>
      <c r="D91" s="207"/>
      <c r="E91" s="206">
        <v>46.951000000000001</v>
      </c>
      <c r="F91" s="207">
        <v>34.497</v>
      </c>
      <c r="G91" s="207"/>
      <c r="H91" s="168">
        <v>25.844000000000001</v>
      </c>
    </row>
    <row r="92" spans="1:8">
      <c r="A92" s="206"/>
      <c r="B92" s="207"/>
      <c r="C92" s="207"/>
      <c r="D92" s="207"/>
      <c r="E92" s="206">
        <v>28.579000000000001</v>
      </c>
      <c r="F92" s="207">
        <v>39.537999999999997</v>
      </c>
      <c r="G92" s="207"/>
      <c r="H92" s="168">
        <v>40.436999999999998</v>
      </c>
    </row>
    <row r="93" spans="1:8">
      <c r="A93" s="206"/>
      <c r="B93" s="207"/>
      <c r="C93" s="207"/>
      <c r="D93" s="207"/>
      <c r="E93" s="206">
        <v>38.570999999999998</v>
      </c>
      <c r="F93" s="207">
        <v>40.042000000000002</v>
      </c>
      <c r="G93" s="207"/>
      <c r="H93" s="168">
        <v>44.692999999999998</v>
      </c>
    </row>
    <row r="94" spans="1:8">
      <c r="A94" s="206"/>
      <c r="B94" s="207"/>
      <c r="C94" s="207"/>
      <c r="D94" s="207"/>
      <c r="E94" s="206">
        <v>45.04</v>
      </c>
      <c r="F94" s="207">
        <v>35.539000000000001</v>
      </c>
      <c r="G94" s="207"/>
      <c r="H94" s="168">
        <v>40.088999999999999</v>
      </c>
    </row>
    <row r="95" spans="1:8">
      <c r="A95" s="206"/>
      <c r="B95" s="207"/>
      <c r="C95" s="207"/>
      <c r="D95" s="207"/>
      <c r="E95" s="206">
        <v>41.377000000000002</v>
      </c>
      <c r="F95" s="207">
        <v>37.027999999999999</v>
      </c>
      <c r="G95" s="207"/>
      <c r="H95" s="168">
        <v>36.686</v>
      </c>
    </row>
    <row r="96" spans="1:8">
      <c r="A96" s="206"/>
      <c r="B96" s="207"/>
      <c r="C96" s="207"/>
      <c r="D96" s="207"/>
      <c r="E96" s="206">
        <v>41.63</v>
      </c>
      <c r="F96" s="207">
        <v>42.091000000000001</v>
      </c>
      <c r="G96" s="207"/>
      <c r="H96" s="168">
        <v>35.744999999999997</v>
      </c>
    </row>
    <row r="97" spans="1:8">
      <c r="A97" s="206"/>
      <c r="B97" s="207"/>
      <c r="C97" s="207"/>
      <c r="D97" s="207"/>
      <c r="E97" s="206">
        <v>43.643000000000001</v>
      </c>
      <c r="F97" s="207">
        <v>35.360999999999997</v>
      </c>
      <c r="G97" s="207"/>
      <c r="H97" s="168">
        <v>30.81</v>
      </c>
    </row>
    <row r="98" spans="1:8">
      <c r="A98" s="206"/>
      <c r="B98" s="207"/>
      <c r="C98" s="207"/>
      <c r="D98" s="207"/>
      <c r="E98" s="206"/>
      <c r="F98" s="207">
        <v>42.338999999999999</v>
      </c>
      <c r="G98" s="207"/>
      <c r="H98" s="168">
        <v>26.067</v>
      </c>
    </row>
    <row r="99" spans="1:8">
      <c r="A99" s="206"/>
      <c r="B99" s="207"/>
      <c r="C99" s="207"/>
      <c r="D99" s="207"/>
      <c r="E99" s="206"/>
      <c r="F99" s="207">
        <v>37.747</v>
      </c>
      <c r="G99" s="207"/>
      <c r="H99" s="168">
        <v>34.088999999999999</v>
      </c>
    </row>
    <row r="100" spans="1:8">
      <c r="A100" s="206"/>
      <c r="B100" s="207"/>
      <c r="C100" s="207"/>
      <c r="D100" s="207"/>
      <c r="E100" s="206"/>
      <c r="F100" s="207">
        <v>48.557000000000002</v>
      </c>
      <c r="G100" s="207"/>
      <c r="H100" s="168">
        <v>42.378</v>
      </c>
    </row>
    <row r="101" spans="1:8">
      <c r="A101" s="206"/>
      <c r="B101" s="207"/>
      <c r="C101" s="207"/>
      <c r="D101" s="207"/>
      <c r="E101" s="206"/>
      <c r="F101" s="207">
        <v>39.927</v>
      </c>
      <c r="G101" s="207"/>
      <c r="H101" s="168"/>
    </row>
    <row r="102" spans="1:8" ht="15.75" thickBot="1">
      <c r="A102" s="208"/>
      <c r="B102" s="209"/>
      <c r="C102" s="209"/>
      <c r="D102" s="209"/>
      <c r="E102" s="208"/>
      <c r="F102" s="209">
        <v>33.723999999999997</v>
      </c>
      <c r="G102" s="209"/>
      <c r="H102" s="166"/>
    </row>
    <row r="103" spans="1:8">
      <c r="A103" s="207"/>
      <c r="B103" s="207"/>
      <c r="C103" s="207"/>
      <c r="D103" s="207"/>
      <c r="E103" s="207"/>
      <c r="F103" s="207"/>
      <c r="G103" s="207"/>
      <c r="H103" s="207"/>
    </row>
  </sheetData>
  <mergeCells count="6">
    <mergeCell ref="A8:D8"/>
    <mergeCell ref="E8:H8"/>
    <mergeCell ref="J8:M8"/>
    <mergeCell ref="N8:Q8"/>
    <mergeCell ref="A7:H7"/>
    <mergeCell ref="J7:Q7"/>
  </mergeCells>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2"/>
  <sheetViews>
    <sheetView topLeftCell="A5" workbookViewId="0">
      <selection activeCell="D14" sqref="D14"/>
    </sheetView>
  </sheetViews>
  <sheetFormatPr defaultColWidth="10.875" defaultRowHeight="15"/>
  <cols>
    <col min="1" max="1" width="20.875" style="7" customWidth="1"/>
    <col min="2" max="2" width="13.375" style="7" customWidth="1"/>
    <col min="3" max="3" width="14.375" style="7" customWidth="1"/>
    <col min="4" max="4" width="14.875" style="7" customWidth="1"/>
    <col min="5" max="5" width="15.125" style="7" customWidth="1"/>
    <col min="6" max="16384" width="10.875" style="7"/>
  </cols>
  <sheetData>
    <row r="1" spans="1:14">
      <c r="A1" s="7" t="s">
        <v>11024</v>
      </c>
    </row>
    <row r="3" spans="1:14">
      <c r="A3" s="218" t="s">
        <v>11025</v>
      </c>
    </row>
    <row r="4" spans="1:14">
      <c r="A4" s="7" t="s">
        <v>5796</v>
      </c>
    </row>
    <row r="5" spans="1:14">
      <c r="C5" s="58"/>
    </row>
    <row r="6" spans="1:14" ht="15.75" thickBot="1">
      <c r="A6" s="7" t="s">
        <v>5809</v>
      </c>
      <c r="C6" s="59"/>
      <c r="D6" s="59"/>
      <c r="E6" s="59"/>
      <c r="F6" s="59"/>
      <c r="H6" s="59"/>
      <c r="I6" s="60"/>
      <c r="J6" s="60"/>
      <c r="K6" s="60"/>
    </row>
    <row r="7" spans="1:14" ht="15.75">
      <c r="A7" s="219" t="s">
        <v>5810</v>
      </c>
      <c r="B7" s="220" t="s">
        <v>15</v>
      </c>
      <c r="C7" s="221"/>
      <c r="D7" s="222"/>
      <c r="E7" s="220" t="s">
        <v>30</v>
      </c>
      <c r="F7" s="221"/>
      <c r="G7" s="222"/>
      <c r="H7" s="220" t="s">
        <v>31</v>
      </c>
      <c r="I7" s="221"/>
      <c r="J7" s="222"/>
      <c r="K7" s="220" t="s">
        <v>32</v>
      </c>
      <c r="L7" s="221"/>
      <c r="M7" s="222"/>
      <c r="N7" s="22"/>
    </row>
    <row r="8" spans="1:14">
      <c r="A8" s="70" t="s">
        <v>5832</v>
      </c>
      <c r="B8" s="70" t="s">
        <v>5833</v>
      </c>
      <c r="C8" s="71" t="s">
        <v>5834</v>
      </c>
      <c r="D8" s="72" t="s">
        <v>5835</v>
      </c>
      <c r="E8" s="70" t="s">
        <v>5833</v>
      </c>
      <c r="F8" s="71" t="s">
        <v>5834</v>
      </c>
      <c r="G8" s="72" t="s">
        <v>5835</v>
      </c>
      <c r="H8" s="70" t="s">
        <v>5833</v>
      </c>
      <c r="I8" s="71" t="s">
        <v>5834</v>
      </c>
      <c r="J8" s="72" t="s">
        <v>5835</v>
      </c>
      <c r="K8" s="70" t="s">
        <v>5833</v>
      </c>
      <c r="L8" s="71" t="s">
        <v>5834</v>
      </c>
      <c r="M8" s="72" t="s">
        <v>5835</v>
      </c>
    </row>
    <row r="9" spans="1:14">
      <c r="A9" s="223" t="s">
        <v>24</v>
      </c>
      <c r="B9" s="61">
        <v>1</v>
      </c>
      <c r="C9" s="59">
        <v>1</v>
      </c>
      <c r="D9" s="62">
        <v>0.37631168685276761</v>
      </c>
      <c r="E9" s="61">
        <v>1</v>
      </c>
      <c r="F9" s="59">
        <v>1</v>
      </c>
      <c r="G9" s="62">
        <v>0.94169601738735031</v>
      </c>
      <c r="H9" s="61">
        <v>1</v>
      </c>
      <c r="I9" s="59">
        <v>1</v>
      </c>
      <c r="J9" s="62">
        <v>1.2628354511916431</v>
      </c>
      <c r="K9" s="61">
        <v>1</v>
      </c>
      <c r="L9" s="59">
        <v>1</v>
      </c>
      <c r="M9" s="62">
        <v>1.2599210498948752</v>
      </c>
    </row>
    <row r="10" spans="1:14">
      <c r="A10" s="223" t="s">
        <v>25</v>
      </c>
      <c r="B10" s="61">
        <v>3.0879869734486691</v>
      </c>
      <c r="C10" s="59">
        <v>5.1100355693116448</v>
      </c>
      <c r="D10" s="62">
        <v>7.6918644198612132</v>
      </c>
      <c r="E10" s="61">
        <v>9.7585491180816692</v>
      </c>
      <c r="F10" s="59">
        <v>7.361501204999044</v>
      </c>
      <c r="G10" s="224">
        <v>3.0104934948221422</v>
      </c>
      <c r="H10" s="61">
        <v>9.4479412914362229</v>
      </c>
      <c r="I10" s="59">
        <v>3.5145338088848588</v>
      </c>
      <c r="J10" s="62">
        <v>4.8232313107630471</v>
      </c>
      <c r="K10" s="61">
        <v>3.5966821425527526</v>
      </c>
      <c r="L10" s="59">
        <v>3.3791646900000001</v>
      </c>
      <c r="M10" s="62">
        <v>6.04887424</v>
      </c>
    </row>
    <row r="11" spans="1:14">
      <c r="A11" s="223" t="s">
        <v>26</v>
      </c>
      <c r="B11" s="61">
        <v>3.4342617457510105</v>
      </c>
      <c r="C11" s="59">
        <v>5.8158900692812239</v>
      </c>
      <c r="D11" s="62">
        <v>4.5736099478676184</v>
      </c>
      <c r="E11" s="61">
        <v>4.9359689984963016</v>
      </c>
      <c r="F11" s="59">
        <v>6.1759739468973676</v>
      </c>
      <c r="G11" s="224">
        <v>11.41875403336695</v>
      </c>
      <c r="H11" s="61">
        <v>10.36273801513555</v>
      </c>
      <c r="I11" s="59">
        <v>3.7667840695493893</v>
      </c>
      <c r="J11" s="62">
        <v>2.7320805135087811</v>
      </c>
      <c r="K11" s="61">
        <v>4.0464777612076865</v>
      </c>
      <c r="L11" s="59">
        <v>4.0464777612076865</v>
      </c>
      <c r="M11" s="62">
        <v>2.5727893387528007</v>
      </c>
    </row>
    <row r="12" spans="1:14">
      <c r="A12" s="223" t="s">
        <v>27</v>
      </c>
      <c r="B12" s="61">
        <v>29.242606407340755</v>
      </c>
      <c r="C12" s="59">
        <v>19.29292524305216</v>
      </c>
      <c r="D12" s="62">
        <v>10.172953331086378</v>
      </c>
      <c r="E12" s="61">
        <v>340.93037553201071</v>
      </c>
      <c r="F12" s="60">
        <v>33.397464333240052</v>
      </c>
      <c r="G12" s="224">
        <v>1.9008789554216163</v>
      </c>
      <c r="H12" s="61">
        <v>9.126109726947389</v>
      </c>
      <c r="I12" s="59">
        <v>2.0562276533121358</v>
      </c>
      <c r="J12" s="62">
        <v>3.8370564773010591</v>
      </c>
      <c r="K12" s="61">
        <v>5.1694113225499567</v>
      </c>
      <c r="L12" s="59">
        <v>5.1694113225499567</v>
      </c>
      <c r="M12" s="62">
        <v>2.1534751364950453</v>
      </c>
    </row>
    <row r="13" spans="1:14">
      <c r="A13" s="223" t="s">
        <v>28</v>
      </c>
      <c r="B13" s="61">
        <v>2.719484745625699</v>
      </c>
      <c r="C13" s="59">
        <v>2.6147384944041985</v>
      </c>
      <c r="D13" s="62">
        <v>3.7667840695493826</v>
      </c>
      <c r="E13" s="61">
        <v>1.3755418181397434</v>
      </c>
      <c r="F13" s="60">
        <v>1.2716191663858094</v>
      </c>
      <c r="G13" s="60">
        <v>0.7918688052797237</v>
      </c>
      <c r="H13" s="61">
        <v>6.3937691977809861</v>
      </c>
      <c r="I13" s="59">
        <v>2.7320805135087953</v>
      </c>
      <c r="J13" s="62">
        <v>2.8745444371578412</v>
      </c>
      <c r="K13" s="61">
        <v>5.6962007823882903</v>
      </c>
      <c r="L13" s="59">
        <v>5.6962007823882903</v>
      </c>
      <c r="M13" s="62">
        <v>2.6882487991868325</v>
      </c>
    </row>
    <row r="14" spans="1:14" ht="15.75" thickBot="1">
      <c r="A14" s="225" t="s">
        <v>29</v>
      </c>
      <c r="B14" s="63">
        <v>35.424281011050006</v>
      </c>
      <c r="C14" s="194">
        <v>7.5684611738047529</v>
      </c>
      <c r="D14" s="64">
        <v>20.065798552804139</v>
      </c>
      <c r="E14" s="63">
        <v>3.7407649914012779</v>
      </c>
      <c r="F14" s="226">
        <v>6.2911917431518738</v>
      </c>
      <c r="G14" s="227">
        <v>3.8996194228889842</v>
      </c>
      <c r="H14" s="63">
        <v>4.7788605406240787</v>
      </c>
      <c r="I14" s="194">
        <v>2.7006998923363801</v>
      </c>
      <c r="J14" s="64">
        <v>3.6977986408454386</v>
      </c>
      <c r="K14" s="63">
        <v>3.9358266140324552</v>
      </c>
      <c r="L14" s="194">
        <v>3.9358266140324552</v>
      </c>
      <c r="M14" s="64">
        <v>2.3674489771796683</v>
      </c>
    </row>
    <row r="15" spans="1:14">
      <c r="F15" s="59"/>
      <c r="G15" s="59"/>
      <c r="H15" s="59"/>
      <c r="I15" s="59"/>
      <c r="J15" s="60"/>
    </row>
    <row r="16" spans="1:14" ht="15.75" thickBot="1">
      <c r="A16" s="59"/>
      <c r="B16" s="59"/>
      <c r="C16" s="59"/>
      <c r="D16" s="59"/>
      <c r="E16" s="59"/>
      <c r="F16" s="59"/>
      <c r="G16" s="59"/>
      <c r="H16" s="59"/>
      <c r="I16" s="59"/>
      <c r="J16" s="60"/>
      <c r="K16" s="60"/>
    </row>
    <row r="17" spans="1:14">
      <c r="A17" s="228" t="s">
        <v>11026</v>
      </c>
      <c r="B17" s="199" t="s">
        <v>11027</v>
      </c>
      <c r="C17" s="59"/>
      <c r="D17" s="228" t="s">
        <v>11026</v>
      </c>
      <c r="E17" s="199" t="s">
        <v>11028</v>
      </c>
      <c r="F17" s="59"/>
      <c r="G17" s="228" t="s">
        <v>11026</v>
      </c>
      <c r="H17" s="199" t="s">
        <v>11029</v>
      </c>
      <c r="I17" s="59"/>
      <c r="J17" s="228" t="s">
        <v>11026</v>
      </c>
      <c r="K17" s="199" t="s">
        <v>11030</v>
      </c>
      <c r="M17" s="228" t="s">
        <v>11026</v>
      </c>
      <c r="N17" s="199" t="s">
        <v>11031</v>
      </c>
    </row>
    <row r="18" spans="1:14">
      <c r="A18" s="200"/>
      <c r="B18" s="17"/>
      <c r="C18" s="59"/>
      <c r="D18" s="200"/>
      <c r="E18" s="17"/>
      <c r="F18" s="59"/>
      <c r="G18" s="200"/>
      <c r="H18" s="17"/>
      <c r="I18" s="60"/>
      <c r="J18" s="200"/>
      <c r="K18" s="17"/>
      <c r="M18" s="200"/>
      <c r="N18" s="17"/>
    </row>
    <row r="19" spans="1:14">
      <c r="A19" s="200" t="s">
        <v>11032</v>
      </c>
      <c r="B19" s="17" t="s">
        <v>25</v>
      </c>
      <c r="C19" s="59"/>
      <c r="D19" s="200" t="s">
        <v>11032</v>
      </c>
      <c r="E19" s="17" t="s">
        <v>26</v>
      </c>
      <c r="F19" s="60"/>
      <c r="G19" s="200" t="s">
        <v>11032</v>
      </c>
      <c r="H19" s="17" t="s">
        <v>27</v>
      </c>
      <c r="I19" s="60"/>
      <c r="J19" s="200" t="s">
        <v>11032</v>
      </c>
      <c r="K19" s="17" t="s">
        <v>29</v>
      </c>
      <c r="M19" s="200" t="s">
        <v>11032</v>
      </c>
      <c r="N19" s="17" t="s">
        <v>28</v>
      </c>
    </row>
    <row r="20" spans="1:14">
      <c r="A20" s="200" t="s">
        <v>11033</v>
      </c>
      <c r="B20" s="17" t="s">
        <v>11033</v>
      </c>
      <c r="C20" s="59"/>
      <c r="D20" s="200" t="s">
        <v>11033</v>
      </c>
      <c r="E20" s="17" t="s">
        <v>11033</v>
      </c>
      <c r="F20" s="60"/>
      <c r="G20" s="200" t="s">
        <v>11033</v>
      </c>
      <c r="H20" s="17" t="s">
        <v>11033</v>
      </c>
      <c r="I20" s="60"/>
      <c r="J20" s="200" t="s">
        <v>11033</v>
      </c>
      <c r="K20" s="17" t="s">
        <v>11033</v>
      </c>
      <c r="M20" s="200" t="s">
        <v>11033</v>
      </c>
      <c r="N20" s="17" t="s">
        <v>11033</v>
      </c>
    </row>
    <row r="21" spans="1:14">
      <c r="A21" s="200" t="s">
        <v>11034</v>
      </c>
      <c r="B21" s="17" t="s">
        <v>24</v>
      </c>
      <c r="C21" s="34"/>
      <c r="D21" s="200" t="s">
        <v>11034</v>
      </c>
      <c r="E21" s="17" t="s">
        <v>24</v>
      </c>
      <c r="F21" s="60"/>
      <c r="G21" s="200" t="s">
        <v>11034</v>
      </c>
      <c r="H21" s="17" t="s">
        <v>24</v>
      </c>
      <c r="J21" s="200" t="s">
        <v>11034</v>
      </c>
      <c r="K21" s="17" t="s">
        <v>24</v>
      </c>
      <c r="M21" s="200" t="s">
        <v>11034</v>
      </c>
      <c r="N21" s="17" t="s">
        <v>24</v>
      </c>
    </row>
    <row r="22" spans="1:14">
      <c r="A22" s="200"/>
      <c r="B22" s="17"/>
      <c r="C22" s="34"/>
      <c r="D22" s="200"/>
      <c r="E22" s="17"/>
      <c r="G22" s="200"/>
      <c r="H22" s="17"/>
      <c r="J22" s="200"/>
      <c r="K22" s="17"/>
      <c r="M22" s="200"/>
      <c r="N22" s="17"/>
    </row>
    <row r="23" spans="1:14">
      <c r="A23" s="200" t="s">
        <v>11035</v>
      </c>
      <c r="B23" s="17"/>
      <c r="C23" s="34"/>
      <c r="D23" s="200" t="s">
        <v>11035</v>
      </c>
      <c r="E23" s="17"/>
      <c r="G23" s="200" t="s">
        <v>33</v>
      </c>
      <c r="H23" s="17"/>
      <c r="J23" s="200" t="s">
        <v>33</v>
      </c>
      <c r="K23" s="17"/>
      <c r="M23" s="200" t="s">
        <v>11035</v>
      </c>
      <c r="N23" s="17"/>
    </row>
    <row r="24" spans="1:14" ht="15.75">
      <c r="A24" s="229" t="s">
        <v>16</v>
      </c>
      <c r="B24" s="230">
        <v>3.0000000000000001E-3</v>
      </c>
      <c r="C24" s="34"/>
      <c r="D24" s="229" t="s">
        <v>16</v>
      </c>
      <c r="E24" s="230">
        <v>8.9999999999999993E-3</v>
      </c>
      <c r="G24" s="229" t="s">
        <v>16</v>
      </c>
      <c r="H24" s="230">
        <v>2.86E-2</v>
      </c>
      <c r="J24" s="229" t="s">
        <v>16</v>
      </c>
      <c r="K24" s="230">
        <v>2.86E-2</v>
      </c>
      <c r="M24" s="229" t="s">
        <v>16</v>
      </c>
      <c r="N24" s="230">
        <v>4.7800000000000002E-2</v>
      </c>
    </row>
    <row r="25" spans="1:14">
      <c r="A25" s="200" t="s">
        <v>17</v>
      </c>
      <c r="B25" s="17" t="s">
        <v>5</v>
      </c>
      <c r="D25" s="200" t="s">
        <v>17</v>
      </c>
      <c r="E25" s="17" t="s">
        <v>5</v>
      </c>
      <c r="G25" s="200" t="s">
        <v>34</v>
      </c>
      <c r="H25" s="17" t="s">
        <v>35</v>
      </c>
      <c r="J25" s="200" t="s">
        <v>34</v>
      </c>
      <c r="K25" s="17" t="s">
        <v>35</v>
      </c>
      <c r="M25" s="200" t="s">
        <v>17</v>
      </c>
      <c r="N25" s="17" t="s">
        <v>36</v>
      </c>
    </row>
    <row r="26" spans="1:14">
      <c r="A26" s="200" t="s">
        <v>5803</v>
      </c>
      <c r="B26" s="17" t="s">
        <v>4</v>
      </c>
      <c r="D26" s="200" t="s">
        <v>5803</v>
      </c>
      <c r="E26" s="17" t="s">
        <v>4</v>
      </c>
      <c r="G26" s="200" t="s">
        <v>17</v>
      </c>
      <c r="H26" s="17" t="s">
        <v>36</v>
      </c>
      <c r="J26" s="200" t="s">
        <v>17</v>
      </c>
      <c r="K26" s="17" t="s">
        <v>36</v>
      </c>
      <c r="M26" s="200" t="s">
        <v>5803</v>
      </c>
      <c r="N26" s="17" t="s">
        <v>50</v>
      </c>
    </row>
    <row r="27" spans="1:14" ht="15.75">
      <c r="A27" s="229" t="s">
        <v>5804</v>
      </c>
      <c r="B27" s="230" t="s">
        <v>5805</v>
      </c>
      <c r="D27" s="229" t="s">
        <v>5804</v>
      </c>
      <c r="E27" s="230" t="s">
        <v>5805</v>
      </c>
      <c r="G27" s="200" t="s">
        <v>5803</v>
      </c>
      <c r="H27" s="17" t="s">
        <v>4</v>
      </c>
      <c r="J27" s="200" t="s">
        <v>5803</v>
      </c>
      <c r="K27" s="17" t="s">
        <v>4</v>
      </c>
      <c r="M27" s="229" t="s">
        <v>5804</v>
      </c>
      <c r="N27" s="230" t="s">
        <v>5805</v>
      </c>
    </row>
    <row r="28" spans="1:14" ht="15.75">
      <c r="A28" s="200" t="s">
        <v>5806</v>
      </c>
      <c r="B28" s="17" t="s">
        <v>11036</v>
      </c>
      <c r="D28" s="200" t="s">
        <v>5806</v>
      </c>
      <c r="E28" s="17" t="s">
        <v>11037</v>
      </c>
      <c r="G28" s="229" t="s">
        <v>5804</v>
      </c>
      <c r="H28" s="230" t="s">
        <v>5805</v>
      </c>
      <c r="J28" s="229" t="s">
        <v>5804</v>
      </c>
      <c r="K28" s="230" t="s">
        <v>5805</v>
      </c>
      <c r="M28" s="200" t="s">
        <v>5806</v>
      </c>
      <c r="N28" s="17" t="s">
        <v>11038</v>
      </c>
    </row>
    <row r="29" spans="1:14">
      <c r="A29" s="200" t="s">
        <v>5808</v>
      </c>
      <c r="B29" s="17">
        <v>4</v>
      </c>
      <c r="D29" s="200" t="s">
        <v>5808</v>
      </c>
      <c r="E29" s="17">
        <v>4</v>
      </c>
      <c r="G29" s="200" t="s">
        <v>11039</v>
      </c>
      <c r="H29" s="17" t="s">
        <v>11040</v>
      </c>
      <c r="J29" s="200" t="s">
        <v>11039</v>
      </c>
      <c r="K29" s="17" t="s">
        <v>11040</v>
      </c>
      <c r="M29" s="200" t="s">
        <v>5808</v>
      </c>
      <c r="N29" s="17">
        <v>4</v>
      </c>
    </row>
    <row r="30" spans="1:14">
      <c r="A30" s="200"/>
      <c r="B30" s="17"/>
      <c r="D30" s="200"/>
      <c r="E30" s="17"/>
      <c r="G30" s="200" t="s">
        <v>11041</v>
      </c>
      <c r="H30" s="17">
        <v>0</v>
      </c>
      <c r="J30" s="200" t="s">
        <v>11041</v>
      </c>
      <c r="K30" s="17">
        <v>0</v>
      </c>
      <c r="M30" s="200"/>
      <c r="N30" s="17"/>
    </row>
    <row r="31" spans="1:14">
      <c r="A31" s="200" t="s">
        <v>11042</v>
      </c>
      <c r="B31" s="17"/>
      <c r="D31" s="200" t="s">
        <v>11042</v>
      </c>
      <c r="E31" s="17"/>
      <c r="G31" s="200"/>
      <c r="H31" s="17"/>
      <c r="J31" s="200"/>
      <c r="K31" s="17"/>
      <c r="M31" s="200" t="s">
        <v>11042</v>
      </c>
      <c r="N31" s="17"/>
    </row>
    <row r="32" spans="1:14">
      <c r="A32" s="200" t="s">
        <v>11043</v>
      </c>
      <c r="B32" s="17">
        <v>4.5830000000000002</v>
      </c>
      <c r="D32" s="200" t="s">
        <v>11043</v>
      </c>
      <c r="E32" s="17">
        <v>4.1369999999999996</v>
      </c>
      <c r="G32" s="200" t="s">
        <v>11044</v>
      </c>
      <c r="H32" s="17"/>
      <c r="J32" s="200" t="s">
        <v>11044</v>
      </c>
      <c r="K32" s="17"/>
      <c r="M32" s="200" t="s">
        <v>11043</v>
      </c>
      <c r="N32" s="17">
        <v>2.2759999999999998</v>
      </c>
    </row>
    <row r="33" spans="1:14">
      <c r="A33" s="200" t="s">
        <v>11045</v>
      </c>
      <c r="B33" s="17">
        <v>1.0249999999999999</v>
      </c>
      <c r="D33" s="200" t="s">
        <v>11045</v>
      </c>
      <c r="E33" s="17">
        <v>1.3640000000000001</v>
      </c>
      <c r="G33" s="200" t="s">
        <v>11046</v>
      </c>
      <c r="H33" s="17" t="s">
        <v>11047</v>
      </c>
      <c r="J33" s="200" t="s">
        <v>11046</v>
      </c>
      <c r="K33" s="17" t="s">
        <v>11047</v>
      </c>
      <c r="M33" s="200" t="s">
        <v>11045</v>
      </c>
      <c r="N33" s="17">
        <v>1.4039999999999999</v>
      </c>
    </row>
    <row r="34" spans="1:14">
      <c r="A34" s="200" t="s">
        <v>11048</v>
      </c>
      <c r="B34" s="17">
        <v>0.51239999999999997</v>
      </c>
      <c r="D34" s="200" t="s">
        <v>11048</v>
      </c>
      <c r="E34" s="17">
        <v>0.68189999999999995</v>
      </c>
      <c r="G34" s="200" t="s">
        <v>11049</v>
      </c>
      <c r="H34" s="17" t="s">
        <v>11050</v>
      </c>
      <c r="J34" s="200" t="s">
        <v>11049</v>
      </c>
      <c r="K34" s="17" t="s">
        <v>11051</v>
      </c>
      <c r="M34" s="200" t="s">
        <v>11048</v>
      </c>
      <c r="N34" s="17">
        <v>0.70199999999999996</v>
      </c>
    </row>
    <row r="35" spans="1:14">
      <c r="A35" s="200" t="s">
        <v>152</v>
      </c>
      <c r="B35" s="17" t="s">
        <v>11052</v>
      </c>
      <c r="D35" s="200" t="s">
        <v>152</v>
      </c>
      <c r="E35" s="17" t="s">
        <v>11053</v>
      </c>
      <c r="G35" s="200" t="s">
        <v>11054</v>
      </c>
      <c r="H35" s="17">
        <v>11.25</v>
      </c>
      <c r="J35" s="200" t="s">
        <v>11054</v>
      </c>
      <c r="K35" s="17">
        <v>3.1509999999999998</v>
      </c>
      <c r="M35" s="200" t="s">
        <v>152</v>
      </c>
      <c r="N35" s="17" t="s">
        <v>11055</v>
      </c>
    </row>
    <row r="36" spans="1:14" ht="15.75" thickBot="1">
      <c r="A36" s="200" t="s">
        <v>11056</v>
      </c>
      <c r="B36" s="17">
        <v>0.96379999999999999</v>
      </c>
      <c r="D36" s="200" t="s">
        <v>11056</v>
      </c>
      <c r="E36" s="17">
        <v>0.92459999999999998</v>
      </c>
      <c r="G36" s="201" t="s">
        <v>11057</v>
      </c>
      <c r="H36" s="203">
        <v>11.35</v>
      </c>
      <c r="J36" s="201" t="s">
        <v>11057</v>
      </c>
      <c r="K36" s="203">
        <v>3.2450000000000001</v>
      </c>
      <c r="M36" s="200" t="s">
        <v>11056</v>
      </c>
      <c r="N36" s="17">
        <v>0.77800000000000002</v>
      </c>
    </row>
    <row r="37" spans="1:14">
      <c r="A37" s="200"/>
      <c r="B37" s="17"/>
      <c r="D37" s="200"/>
      <c r="E37" s="17"/>
      <c r="M37" s="200"/>
      <c r="N37" s="17"/>
    </row>
    <row r="38" spans="1:14">
      <c r="A38" s="200" t="s">
        <v>11058</v>
      </c>
      <c r="B38" s="17"/>
      <c r="D38" s="200" t="s">
        <v>11058</v>
      </c>
      <c r="E38" s="17"/>
      <c r="M38" s="200" t="s">
        <v>11058</v>
      </c>
      <c r="N38" s="17"/>
    </row>
    <row r="39" spans="1:14">
      <c r="A39" s="200" t="s">
        <v>11059</v>
      </c>
      <c r="B39" s="17">
        <v>-9.6549999999999997E-2</v>
      </c>
      <c r="D39" s="200" t="s">
        <v>11059</v>
      </c>
      <c r="E39" s="17">
        <v>-2.8299999999999999E-2</v>
      </c>
      <c r="M39" s="200" t="s">
        <v>11059</v>
      </c>
      <c r="N39" s="17">
        <v>0.4491</v>
      </c>
    </row>
    <row r="40" spans="1:14">
      <c r="A40" s="200" t="s">
        <v>11060</v>
      </c>
      <c r="B40" s="17">
        <v>0.45169999999999999</v>
      </c>
      <c r="D40" s="200" t="s">
        <v>11060</v>
      </c>
      <c r="E40" s="17">
        <v>0.4859</v>
      </c>
      <c r="M40" s="200" t="s">
        <v>11060</v>
      </c>
      <c r="N40" s="17">
        <v>0.27550000000000002</v>
      </c>
    </row>
    <row r="41" spans="1:14">
      <c r="A41" s="200" t="s">
        <v>17</v>
      </c>
      <c r="B41" s="17" t="s">
        <v>51</v>
      </c>
      <c r="D41" s="200" t="s">
        <v>17</v>
      </c>
      <c r="E41" s="17" t="s">
        <v>51</v>
      </c>
      <c r="M41" s="200" t="s">
        <v>17</v>
      </c>
      <c r="N41" s="17" t="s">
        <v>51</v>
      </c>
    </row>
    <row r="42" spans="1:14" ht="15.75" thickBot="1">
      <c r="A42" s="201" t="s">
        <v>11061</v>
      </c>
      <c r="B42" s="203" t="s">
        <v>50</v>
      </c>
      <c r="D42" s="201" t="s">
        <v>11061</v>
      </c>
      <c r="E42" s="203" t="s">
        <v>50</v>
      </c>
      <c r="M42" s="201" t="s">
        <v>11061</v>
      </c>
      <c r="N42" s="203" t="s">
        <v>50</v>
      </c>
    </row>
  </sheetData>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24"/>
  <sheetViews>
    <sheetView topLeftCell="A26" zoomScale="46" zoomScaleNormal="46" workbookViewId="0">
      <selection activeCell="R44" sqref="R44"/>
    </sheetView>
  </sheetViews>
  <sheetFormatPr defaultColWidth="11" defaultRowHeight="15.75"/>
  <cols>
    <col min="1" max="1" width="17.875" customWidth="1"/>
    <col min="2" max="2" width="13" customWidth="1"/>
    <col min="3" max="3" width="12.875" customWidth="1"/>
    <col min="5" max="5" width="15" customWidth="1"/>
  </cols>
  <sheetData>
    <row r="1" spans="1:7">
      <c r="A1" s="7" t="s">
        <v>11062</v>
      </c>
    </row>
    <row r="3" spans="1:7">
      <c r="A3" s="34" t="s">
        <v>11063</v>
      </c>
    </row>
    <row r="7" spans="1:7">
      <c r="E7" s="231"/>
      <c r="F7" s="231"/>
      <c r="G7" s="231"/>
    </row>
    <row r="8" spans="1:7" ht="16.5">
      <c r="A8" s="232"/>
      <c r="B8" s="232"/>
      <c r="C8" s="232"/>
      <c r="D8" s="232"/>
      <c r="E8" s="233"/>
      <c r="F8" s="233"/>
      <c r="G8" s="233"/>
    </row>
    <row r="9" spans="1:7" ht="16.5">
      <c r="A9" s="234"/>
      <c r="B9" s="234"/>
      <c r="C9" s="234"/>
      <c r="D9" s="234"/>
      <c r="E9" s="235"/>
      <c r="F9" s="235"/>
      <c r="G9" s="235"/>
    </row>
    <row r="10" spans="1:7" ht="16.5">
      <c r="A10" s="234"/>
      <c r="B10" s="234"/>
      <c r="C10" s="234"/>
      <c r="D10" s="234"/>
      <c r="E10" s="235"/>
      <c r="F10" s="235"/>
      <c r="G10" s="235"/>
    </row>
    <row r="11" spans="1:7" ht="16.5">
      <c r="A11" s="234"/>
      <c r="B11" s="234"/>
      <c r="C11" s="234"/>
      <c r="D11" s="234"/>
      <c r="E11" s="235"/>
      <c r="F11" s="235"/>
      <c r="G11" s="235"/>
    </row>
    <row r="12" spans="1:7" ht="16.5">
      <c r="A12" s="234"/>
      <c r="B12" s="234"/>
      <c r="C12" s="234"/>
      <c r="D12" s="234"/>
      <c r="E12" s="235"/>
      <c r="F12" s="235"/>
      <c r="G12" s="235"/>
    </row>
    <row r="13" spans="1:7" ht="16.5">
      <c r="A13" s="234"/>
      <c r="B13" s="234"/>
      <c r="C13" s="234"/>
      <c r="D13" s="234"/>
      <c r="E13" s="235"/>
      <c r="F13" s="235"/>
      <c r="G13" s="235"/>
    </row>
    <row r="14" spans="1:7" ht="16.5">
      <c r="A14" s="234"/>
      <c r="B14" s="234"/>
      <c r="C14" s="234"/>
      <c r="D14" s="234"/>
      <c r="E14" s="235"/>
      <c r="F14" s="235"/>
      <c r="G14" s="235"/>
    </row>
    <row r="15" spans="1:7" ht="16.5">
      <c r="A15" s="234"/>
      <c r="B15" s="234"/>
      <c r="C15" s="234"/>
      <c r="D15" s="234"/>
      <c r="E15" s="235"/>
      <c r="F15" s="235"/>
      <c r="G15" s="235"/>
    </row>
    <row r="16" spans="1:7" ht="16.5">
      <c r="A16" s="234"/>
      <c r="B16" s="234"/>
      <c r="C16" s="234"/>
      <c r="D16" s="234"/>
      <c r="E16" s="235"/>
      <c r="F16" s="235"/>
      <c r="G16" s="235"/>
    </row>
    <row r="17" spans="1:7" ht="16.5">
      <c r="A17" s="234"/>
      <c r="B17" s="234"/>
      <c r="C17" s="234"/>
      <c r="D17" s="234"/>
      <c r="E17" s="234"/>
      <c r="F17" s="234"/>
      <c r="G17" s="234"/>
    </row>
    <row r="22" spans="1:7" ht="16.5">
      <c r="A22" s="236"/>
      <c r="B22" s="234"/>
      <c r="E22" s="236"/>
      <c r="F22" s="234"/>
    </row>
    <row r="23" spans="1:7" ht="16.5">
      <c r="A23" s="236"/>
      <c r="B23" s="234"/>
      <c r="E23" s="236"/>
      <c r="F23" s="234"/>
    </row>
    <row r="24" spans="1:7" ht="16.5">
      <c r="A24" s="236"/>
      <c r="B24" s="234"/>
      <c r="E24" s="236"/>
      <c r="F24" s="234"/>
    </row>
  </sheetData>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V21"/>
  <sheetViews>
    <sheetView workbookViewId="0">
      <selection activeCell="L26" sqref="L26"/>
    </sheetView>
  </sheetViews>
  <sheetFormatPr defaultColWidth="11" defaultRowHeight="15.75"/>
  <sheetData>
    <row r="1" spans="1:22">
      <c r="A1" t="s">
        <v>11064</v>
      </c>
    </row>
    <row r="4" spans="1:22">
      <c r="A4" t="s">
        <v>11065</v>
      </c>
    </row>
    <row r="6" spans="1:22" s="7" customFormat="1" ht="16.5" thickBot="1">
      <c r="A6" s="22" t="s">
        <v>5809</v>
      </c>
    </row>
    <row r="7" spans="1:22" s="22" customFormat="1">
      <c r="A7" s="237" t="s">
        <v>11066</v>
      </c>
      <c r="B7" s="443" t="s">
        <v>37</v>
      </c>
      <c r="C7" s="444"/>
      <c r="D7" s="445"/>
      <c r="E7" s="443" t="s">
        <v>38</v>
      </c>
      <c r="F7" s="444"/>
      <c r="G7" s="445"/>
      <c r="H7" s="443" t="s">
        <v>39</v>
      </c>
      <c r="I7" s="444"/>
      <c r="J7" s="445"/>
      <c r="K7" s="443" t="s">
        <v>40</v>
      </c>
      <c r="L7" s="444"/>
      <c r="M7" s="445"/>
      <c r="N7" s="443" t="s">
        <v>41</v>
      </c>
      <c r="O7" s="444"/>
      <c r="P7" s="445"/>
      <c r="Q7" s="443" t="s">
        <v>42</v>
      </c>
      <c r="R7" s="444"/>
      <c r="S7" s="445"/>
      <c r="T7" s="443" t="s">
        <v>43</v>
      </c>
      <c r="U7" s="444"/>
      <c r="V7" s="445"/>
    </row>
    <row r="8" spans="1:22" s="7" customFormat="1" ht="15">
      <c r="A8" s="238" t="s">
        <v>44</v>
      </c>
      <c r="B8" s="206">
        <v>1</v>
      </c>
      <c r="C8" s="207">
        <v>0.94387430999999999</v>
      </c>
      <c r="D8" s="168"/>
      <c r="E8" s="206">
        <v>0.68777091000000001</v>
      </c>
      <c r="F8" s="207">
        <v>0.97265495000000002</v>
      </c>
      <c r="G8" s="168"/>
      <c r="H8" s="206">
        <v>0.55606803999999999</v>
      </c>
      <c r="I8" s="207">
        <v>0.73035342000000003</v>
      </c>
      <c r="J8" s="168"/>
      <c r="K8" s="206">
        <v>0.86854149000000003</v>
      </c>
      <c r="L8" s="207">
        <v>0.93735449999999998</v>
      </c>
      <c r="M8" s="168"/>
      <c r="N8" s="206">
        <v>0.88679138999999996</v>
      </c>
      <c r="O8" s="207">
        <v>0.78277342000000005</v>
      </c>
      <c r="P8" s="168"/>
      <c r="Q8" s="206">
        <v>3.1528721399999999</v>
      </c>
      <c r="R8" s="207">
        <v>2.2605387800000001</v>
      </c>
      <c r="S8" s="168"/>
      <c r="T8" s="206">
        <v>6.9483318900000004</v>
      </c>
      <c r="U8" s="207">
        <v>5.5148946800000003</v>
      </c>
      <c r="V8" s="168"/>
    </row>
    <row r="9" spans="1:22" s="7" customFormat="1" thickBot="1">
      <c r="A9" s="239" t="s">
        <v>45</v>
      </c>
      <c r="B9" s="208">
        <v>1</v>
      </c>
      <c r="C9" s="209">
        <v>1.0792282399999999</v>
      </c>
      <c r="D9" s="166"/>
      <c r="E9" s="208">
        <v>0.68144384000000002</v>
      </c>
      <c r="F9" s="209">
        <v>1.3692001300000001</v>
      </c>
      <c r="G9" s="166"/>
      <c r="H9" s="208">
        <v>0.68936182999999995</v>
      </c>
      <c r="I9" s="209">
        <v>1.2686844900000001</v>
      </c>
      <c r="J9" s="166"/>
      <c r="K9" s="208">
        <v>0.87256429000000002</v>
      </c>
      <c r="L9" s="209">
        <v>1.04246576</v>
      </c>
      <c r="M9" s="166"/>
      <c r="N9" s="208">
        <v>1.09176826</v>
      </c>
      <c r="O9" s="209">
        <v>0.70222244</v>
      </c>
      <c r="P9" s="166"/>
      <c r="Q9" s="208">
        <v>3.6300766200000001</v>
      </c>
      <c r="R9" s="209">
        <v>2.82189961</v>
      </c>
      <c r="S9" s="166"/>
      <c r="T9" s="208">
        <v>5.2536982200000004</v>
      </c>
      <c r="U9" s="209">
        <v>7.56846117</v>
      </c>
      <c r="V9" s="166"/>
    </row>
    <row r="10" spans="1:22" s="7" customFormat="1" ht="15"/>
    <row r="11" spans="1:22" s="7" customFormat="1" ht="15"/>
    <row r="12" spans="1:22" s="7" customFormat="1" ht="15"/>
    <row r="13" spans="1:22" s="7" customFormat="1" ht="15"/>
    <row r="14" spans="1:22" s="7" customFormat="1" ht="15">
      <c r="A14" s="240" t="s">
        <v>46</v>
      </c>
      <c r="B14" s="241" t="s">
        <v>0</v>
      </c>
      <c r="C14" s="241" t="s">
        <v>47</v>
      </c>
      <c r="D14" s="241" t="s">
        <v>1</v>
      </c>
      <c r="E14" s="241" t="s">
        <v>2</v>
      </c>
      <c r="F14" s="241" t="s">
        <v>3</v>
      </c>
    </row>
    <row r="15" spans="1:22" s="7" customFormat="1" ht="15">
      <c r="A15" s="240" t="s">
        <v>48</v>
      </c>
      <c r="B15" s="241">
        <v>7.8009999999999996E-2</v>
      </c>
      <c r="C15" s="241" t="s">
        <v>49</v>
      </c>
      <c r="D15" s="241" t="s">
        <v>50</v>
      </c>
      <c r="E15" s="241" t="s">
        <v>51</v>
      </c>
      <c r="F15" s="241">
        <v>0.99429999999999996</v>
      </c>
    </row>
    <row r="16" spans="1:22" s="7" customFormat="1" ht="15">
      <c r="A16" s="240" t="s">
        <v>52</v>
      </c>
      <c r="B16" s="241">
        <v>0.19470000000000001</v>
      </c>
      <c r="C16" s="241" t="s">
        <v>53</v>
      </c>
      <c r="D16" s="241" t="s">
        <v>50</v>
      </c>
      <c r="E16" s="241" t="s">
        <v>51</v>
      </c>
      <c r="F16" s="241">
        <v>0.77610000000000001</v>
      </c>
    </row>
    <row r="17" spans="1:6" s="7" customFormat="1" ht="15">
      <c r="A17" s="240" t="s">
        <v>54</v>
      </c>
      <c r="B17" s="241">
        <v>7.5539999999999996E-2</v>
      </c>
      <c r="C17" s="241" t="s">
        <v>55</v>
      </c>
      <c r="D17" s="241" t="s">
        <v>50</v>
      </c>
      <c r="E17" s="241" t="s">
        <v>51</v>
      </c>
      <c r="F17" s="241">
        <v>0.99509999999999998</v>
      </c>
    </row>
    <row r="18" spans="1:6" s="7" customFormat="1" ht="15">
      <c r="A18" s="240" t="s">
        <v>56</v>
      </c>
      <c r="B18" s="241">
        <v>0.1399</v>
      </c>
      <c r="C18" s="241" t="s">
        <v>57</v>
      </c>
      <c r="D18" s="241" t="s">
        <v>50</v>
      </c>
      <c r="E18" s="241" t="s">
        <v>51</v>
      </c>
      <c r="F18" s="241">
        <v>0.9234</v>
      </c>
    </row>
    <row r="19" spans="1:6" s="7" customFormat="1" ht="15">
      <c r="A19" s="240" t="s">
        <v>58</v>
      </c>
      <c r="B19" s="241">
        <v>-1.9610000000000001</v>
      </c>
      <c r="C19" s="241" t="s">
        <v>59</v>
      </c>
      <c r="D19" s="241" t="s">
        <v>4</v>
      </c>
      <c r="E19" s="241" t="s">
        <v>6</v>
      </c>
      <c r="F19" s="241" t="s">
        <v>7</v>
      </c>
    </row>
    <row r="20" spans="1:6" s="7" customFormat="1" ht="15">
      <c r="A20" s="240" t="s">
        <v>60</v>
      </c>
      <c r="B20" s="241">
        <v>-5.3159999999999998</v>
      </c>
      <c r="C20" s="241" t="s">
        <v>61</v>
      </c>
      <c r="D20" s="241" t="s">
        <v>4</v>
      </c>
      <c r="E20" s="241" t="s">
        <v>6</v>
      </c>
      <c r="F20" s="241" t="s">
        <v>7</v>
      </c>
    </row>
    <row r="21" spans="1:6" s="7" customFormat="1" ht="15"/>
  </sheetData>
  <mergeCells count="7">
    <mergeCell ref="Q7:S7"/>
    <mergeCell ref="T7:V7"/>
    <mergeCell ref="B7:D7"/>
    <mergeCell ref="E7:G7"/>
    <mergeCell ref="H7:J7"/>
    <mergeCell ref="K7:M7"/>
    <mergeCell ref="N7:P7"/>
  </mergeCells>
  <pageMargins left="0.7" right="0.7" top="0.75" bottom="0.75" header="0.3" footer="0.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D640"/>
  <sheetViews>
    <sheetView workbookViewId="0">
      <selection sqref="A1:XFD1048576"/>
    </sheetView>
  </sheetViews>
  <sheetFormatPr defaultColWidth="10.875" defaultRowHeight="15"/>
  <cols>
    <col min="1" max="1" width="13.625" style="7" customWidth="1"/>
    <col min="2" max="16384" width="10.875" style="7"/>
  </cols>
  <sheetData>
    <row r="1" spans="1:4" ht="15.75">
      <c r="A1" s="7" t="s">
        <v>11067</v>
      </c>
      <c r="B1"/>
      <c r="C1"/>
    </row>
    <row r="2" spans="1:4" ht="15.75">
      <c r="B2"/>
      <c r="C2"/>
    </row>
    <row r="3" spans="1:4" ht="15.75">
      <c r="A3" s="7" t="s">
        <v>21</v>
      </c>
      <c r="B3"/>
      <c r="C3"/>
    </row>
    <row r="4" spans="1:4" ht="15.75">
      <c r="A4" s="7" t="s">
        <v>5728</v>
      </c>
      <c r="B4"/>
      <c r="C4"/>
    </row>
    <row r="5" spans="1:4" ht="16.5" thickBot="1">
      <c r="A5" t="s">
        <v>5729</v>
      </c>
      <c r="B5"/>
      <c r="C5"/>
    </row>
    <row r="6" spans="1:4" ht="15.95" customHeight="1">
      <c r="A6" s="8" t="s">
        <v>24</v>
      </c>
      <c r="B6" s="8" t="s">
        <v>63</v>
      </c>
      <c r="C6" s="8" t="s">
        <v>64</v>
      </c>
      <c r="D6" s="8" t="s">
        <v>5730</v>
      </c>
    </row>
    <row r="7" spans="1:4" ht="15.75">
      <c r="A7" s="9" t="s">
        <v>5731</v>
      </c>
      <c r="B7" s="9" t="s">
        <v>25</v>
      </c>
      <c r="C7" s="9" t="s">
        <v>25</v>
      </c>
      <c r="D7" s="9" t="s">
        <v>25</v>
      </c>
    </row>
    <row r="8" spans="1:4" ht="15.75">
      <c r="A8" s="10">
        <v>815.60900000000004</v>
      </c>
      <c r="B8" s="10">
        <v>1517.5260000000001</v>
      </c>
      <c r="C8" s="10">
        <v>2395.982</v>
      </c>
      <c r="D8" s="10">
        <v>4015.2489999999998</v>
      </c>
    </row>
    <row r="9" spans="1:4" ht="15.75">
      <c r="A9" s="10">
        <v>605.55999999999995</v>
      </c>
      <c r="B9" s="10">
        <v>2089.8789999999999</v>
      </c>
      <c r="C9" s="10">
        <v>2263.9409999999998</v>
      </c>
      <c r="D9" s="10">
        <v>4066.623</v>
      </c>
    </row>
    <row r="10" spans="1:4" ht="15.75">
      <c r="A10" s="10">
        <v>910.15300000000002</v>
      </c>
      <c r="B10" s="10">
        <v>2104.7829999999999</v>
      </c>
      <c r="C10" s="10">
        <v>1942.7919999999999</v>
      </c>
      <c r="D10" s="10">
        <v>3875.2130000000002</v>
      </c>
    </row>
    <row r="11" spans="1:4" ht="15.75">
      <c r="A11" s="10">
        <v>1058.3710000000001</v>
      </c>
      <c r="B11" s="10">
        <v>2474.77</v>
      </c>
      <c r="C11" s="10">
        <v>2345.1080000000002</v>
      </c>
      <c r="D11" s="10">
        <v>3783.8449999999998</v>
      </c>
    </row>
    <row r="12" spans="1:4" ht="15.75">
      <c r="A12" s="10">
        <v>905.83699999999999</v>
      </c>
      <c r="B12" s="10">
        <v>2504.9229999999998</v>
      </c>
      <c r="C12" s="10">
        <v>2593.9740000000002</v>
      </c>
      <c r="D12" s="10">
        <v>3977.1860000000001</v>
      </c>
    </row>
    <row r="13" spans="1:4" ht="15.75">
      <c r="A13" s="10">
        <v>957.50599999999997</v>
      </c>
      <c r="B13" s="10">
        <v>3097.1390000000001</v>
      </c>
      <c r="C13" s="10">
        <v>2681.9229999999998</v>
      </c>
      <c r="D13" s="10">
        <v>3457.4810000000002</v>
      </c>
    </row>
    <row r="14" spans="1:4" ht="15.75">
      <c r="A14" s="10">
        <v>661.19799999999998</v>
      </c>
      <c r="B14" s="10">
        <v>2727.4679999999998</v>
      </c>
      <c r="C14" s="10">
        <v>2255.1819999999998</v>
      </c>
      <c r="D14" s="10">
        <v>3816.1950000000002</v>
      </c>
    </row>
    <row r="15" spans="1:4" ht="15.75">
      <c r="A15" s="10">
        <v>884.73199999999997</v>
      </c>
      <c r="B15" s="10">
        <v>2229.42</v>
      </c>
      <c r="C15" s="10">
        <v>2644.7370000000001</v>
      </c>
      <c r="D15" s="10">
        <v>4064.8249999999998</v>
      </c>
    </row>
    <row r="16" spans="1:4" ht="15.75">
      <c r="A16" s="10">
        <v>856.74199999999996</v>
      </c>
      <c r="B16" s="10">
        <v>2785.3180000000002</v>
      </c>
      <c r="C16" s="10">
        <v>3217.3649999999998</v>
      </c>
      <c r="D16" s="10">
        <v>4063.21</v>
      </c>
    </row>
    <row r="17" spans="1:4" ht="15.75">
      <c r="A17" s="10">
        <v>1005.343</v>
      </c>
      <c r="B17" s="10">
        <v>2709.57</v>
      </c>
      <c r="C17" s="10">
        <v>2377.6309999999999</v>
      </c>
      <c r="D17" s="10">
        <v>3982.0830000000001</v>
      </c>
    </row>
    <row r="18" spans="1:4" ht="15.75">
      <c r="A18" s="10">
        <v>1213.309</v>
      </c>
      <c r="B18" s="10">
        <v>2272.8719999999998</v>
      </c>
      <c r="C18" s="10">
        <v>2541.9169999999999</v>
      </c>
      <c r="D18" s="10">
        <v>3805.502</v>
      </c>
    </row>
    <row r="19" spans="1:4" ht="15.75">
      <c r="A19" s="10">
        <v>544.80399999999997</v>
      </c>
      <c r="B19" s="10">
        <v>2927.2069999999999</v>
      </c>
      <c r="C19" s="10">
        <v>2785.0949999999998</v>
      </c>
      <c r="D19" s="10">
        <v>3910.643</v>
      </c>
    </row>
    <row r="20" spans="1:4" ht="15.75">
      <c r="A20" s="10">
        <v>932.28800000000001</v>
      </c>
      <c r="B20" s="10">
        <v>2752.0720000000001</v>
      </c>
      <c r="C20" s="10">
        <v>2967.4749999999999</v>
      </c>
      <c r="D20" s="10">
        <v>3678.0320000000002</v>
      </c>
    </row>
    <row r="21" spans="1:4" ht="15.75">
      <c r="A21" s="10">
        <v>947.202</v>
      </c>
      <c r="B21" s="10">
        <v>3249.203</v>
      </c>
      <c r="C21" s="10">
        <v>3074.0160000000001</v>
      </c>
      <c r="D21" s="10">
        <v>4005.835</v>
      </c>
    </row>
    <row r="22" spans="1:4" ht="15.75">
      <c r="A22" s="10">
        <v>945.18700000000001</v>
      </c>
      <c r="B22" s="10">
        <v>2247.0390000000002</v>
      </c>
      <c r="C22" s="10">
        <v>3301.123</v>
      </c>
      <c r="D22" s="10">
        <v>3215.203</v>
      </c>
    </row>
    <row r="23" spans="1:4" ht="15.75">
      <c r="A23" s="10">
        <v>1241.423</v>
      </c>
      <c r="B23" s="10">
        <v>2333.9479999999999</v>
      </c>
      <c r="C23" s="10">
        <v>1933.2449999999999</v>
      </c>
      <c r="D23" s="10">
        <v>3642.7350000000001</v>
      </c>
    </row>
    <row r="24" spans="1:4" ht="15.75">
      <c r="A24" s="10">
        <v>934.70299999999997</v>
      </c>
      <c r="B24" s="10">
        <v>2304.7559999999999</v>
      </c>
      <c r="C24" s="10">
        <v>2692.357</v>
      </c>
      <c r="D24" s="10">
        <v>3596.1640000000002</v>
      </c>
    </row>
    <row r="25" spans="1:4" ht="15.75">
      <c r="A25" s="10">
        <v>741.27599999999995</v>
      </c>
      <c r="B25" s="10">
        <v>1768.682</v>
      </c>
      <c r="C25" s="10">
        <v>2291.16</v>
      </c>
      <c r="D25" s="10">
        <v>3559.37</v>
      </c>
    </row>
    <row r="26" spans="1:4" ht="15.75">
      <c r="A26" s="10">
        <v>821.81700000000001</v>
      </c>
      <c r="B26" s="10">
        <v>2559.61</v>
      </c>
      <c r="C26" s="10">
        <v>2399.058</v>
      </c>
      <c r="D26" s="10">
        <v>4020.4229999999998</v>
      </c>
    </row>
    <row r="27" spans="1:4" ht="15.75">
      <c r="A27" s="10">
        <v>1114.1600000000001</v>
      </c>
      <c r="B27" s="10">
        <v>2235.5520000000001</v>
      </c>
      <c r="C27" s="10">
        <v>2245.9859999999999</v>
      </c>
      <c r="D27" s="10">
        <v>4083.75</v>
      </c>
    </row>
    <row r="28" spans="1:4" ht="15.75">
      <c r="A28" s="10">
        <v>905.38599999999997</v>
      </c>
      <c r="B28" s="10">
        <v>1940.808</v>
      </c>
      <c r="C28" s="10">
        <v>2405.991</v>
      </c>
      <c r="D28" s="10">
        <v>4053.0880000000002</v>
      </c>
    </row>
    <row r="29" spans="1:4" ht="15.75">
      <c r="A29" s="10">
        <v>796.98500000000001</v>
      </c>
      <c r="B29" s="10">
        <v>2562.91</v>
      </c>
      <c r="C29" s="10">
        <v>2237.319</v>
      </c>
      <c r="D29" s="10">
        <v>3632.0169999999998</v>
      </c>
    </row>
    <row r="30" spans="1:4" ht="15.75">
      <c r="A30" s="10">
        <v>1317.191</v>
      </c>
      <c r="B30" s="10">
        <v>2387.1489999999999</v>
      </c>
      <c r="C30" s="10">
        <v>2291.5</v>
      </c>
      <c r="D30" s="10">
        <v>3542.5709999999999</v>
      </c>
    </row>
    <row r="31" spans="1:4" ht="15.75">
      <c r="A31" s="10">
        <v>811.37599999999998</v>
      </c>
      <c r="B31" s="10">
        <v>2225.6570000000002</v>
      </c>
      <c r="C31" s="10">
        <v>2315.768</v>
      </c>
      <c r="D31" s="10">
        <v>3997.81</v>
      </c>
    </row>
    <row r="32" spans="1:4" ht="15.75">
      <c r="A32" s="10">
        <v>1062.587</v>
      </c>
      <c r="B32" s="10">
        <v>3300.1010000000001</v>
      </c>
      <c r="C32" s="10">
        <v>1923.8520000000001</v>
      </c>
      <c r="D32" s="10">
        <v>3917.8530000000001</v>
      </c>
    </row>
    <row r="33" spans="1:4" ht="15.75">
      <c r="A33" s="10">
        <v>985.34400000000005</v>
      </c>
      <c r="B33" s="10">
        <v>1525.4079999999999</v>
      </c>
      <c r="C33" s="10">
        <v>2290.3910000000001</v>
      </c>
      <c r="D33" s="10">
        <v>3592.5349999999999</v>
      </c>
    </row>
    <row r="34" spans="1:4" ht="15.75">
      <c r="A34" s="10">
        <v>897.49199999999996</v>
      </c>
      <c r="B34" s="10">
        <v>3377.8040000000001</v>
      </c>
      <c r="C34" s="10">
        <v>2442.6080000000002</v>
      </c>
      <c r="D34" s="10">
        <v>3962.3119999999999</v>
      </c>
    </row>
    <row r="35" spans="1:4" ht="15.75">
      <c r="A35" s="10">
        <v>1426.095</v>
      </c>
      <c r="B35" s="10">
        <v>1513.8150000000001</v>
      </c>
      <c r="C35" s="10">
        <v>2358.39</v>
      </c>
      <c r="D35" s="10">
        <v>2870.88</v>
      </c>
    </row>
    <row r="36" spans="1:4" ht="15.75">
      <c r="A36" s="10">
        <v>1007.426</v>
      </c>
      <c r="B36" s="10">
        <v>1748.732</v>
      </c>
      <c r="C36" s="10">
        <v>2327.1669999999999</v>
      </c>
      <c r="D36" s="10">
        <v>3428.558</v>
      </c>
    </row>
    <row r="37" spans="1:4" ht="15.75">
      <c r="A37" s="10">
        <v>1022.9829999999999</v>
      </c>
      <c r="B37" s="10">
        <v>1594.3230000000001</v>
      </c>
      <c r="C37" s="10">
        <v>1703.432</v>
      </c>
      <c r="D37" s="10">
        <v>3538.05</v>
      </c>
    </row>
    <row r="38" spans="1:4" ht="15.75">
      <c r="A38" s="10">
        <v>1072.9780000000001</v>
      </c>
      <c r="B38" s="10">
        <v>2974.7779999999998</v>
      </c>
      <c r="C38" s="10">
        <v>2548.9479999999999</v>
      </c>
      <c r="D38" s="10">
        <v>3641.7510000000002</v>
      </c>
    </row>
    <row r="39" spans="1:4" ht="15.75">
      <c r="A39" s="10">
        <v>1612.9059999999999</v>
      </c>
      <c r="B39" s="10">
        <v>2631.991</v>
      </c>
      <c r="C39" s="10">
        <v>2169.645</v>
      </c>
      <c r="D39" s="10">
        <v>3187.7420000000002</v>
      </c>
    </row>
    <row r="40" spans="1:4" ht="15.75">
      <c r="A40" s="10">
        <v>1185.3309999999999</v>
      </c>
      <c r="B40" s="10">
        <v>2160.962</v>
      </c>
      <c r="C40" s="10">
        <v>2546.556</v>
      </c>
      <c r="D40" s="10">
        <v>3175.0479999999998</v>
      </c>
    </row>
    <row r="41" spans="1:4" ht="15.75">
      <c r="A41" s="10">
        <v>960.84400000000005</v>
      </c>
      <c r="B41" s="10">
        <v>2189.9250000000002</v>
      </c>
      <c r="C41" s="10">
        <v>2047.306</v>
      </c>
      <c r="D41" s="10">
        <v>3621.1439999999998</v>
      </c>
    </row>
    <row r="42" spans="1:4" ht="15.75">
      <c r="A42" s="10">
        <v>942.78</v>
      </c>
      <c r="B42" s="10">
        <v>2276.5210000000002</v>
      </c>
      <c r="C42" s="10">
        <v>1704.5909999999999</v>
      </c>
      <c r="D42" s="10">
        <v>3629.0549999999998</v>
      </c>
    </row>
    <row r="43" spans="1:4" ht="15.75">
      <c r="A43" s="10">
        <v>804.07500000000005</v>
      </c>
      <c r="B43" s="10">
        <v>2704.5329999999999</v>
      </c>
      <c r="C43" s="10">
        <v>2173.16</v>
      </c>
      <c r="D43" s="10">
        <v>3646.1770000000001</v>
      </c>
    </row>
    <row r="44" spans="1:4" ht="15.75">
      <c r="A44" s="10">
        <v>860.12400000000002</v>
      </c>
      <c r="B44" s="10">
        <v>1470.817</v>
      </c>
      <c r="C44" s="10">
        <v>2589.5369999999998</v>
      </c>
      <c r="D44" s="10">
        <v>3618.4679999999998</v>
      </c>
    </row>
    <row r="45" spans="1:4" ht="15.75">
      <c r="A45" s="10">
        <v>443.25599999999997</v>
      </c>
      <c r="B45" s="10">
        <v>2414.8330000000001</v>
      </c>
      <c r="C45" s="10">
        <v>2372.9940000000001</v>
      </c>
      <c r="D45" s="10">
        <v>3752.712</v>
      </c>
    </row>
    <row r="46" spans="1:4" ht="15.75">
      <c r="A46" s="10">
        <v>969.68799999999999</v>
      </c>
      <c r="B46" s="10">
        <v>2961.55</v>
      </c>
      <c r="C46" s="10">
        <v>2380.0520000000001</v>
      </c>
      <c r="D46" s="10">
        <v>3795.0439999999999</v>
      </c>
    </row>
    <row r="47" spans="1:4" ht="15.75">
      <c r="A47" s="10">
        <v>742.73299999999995</v>
      </c>
      <c r="B47" s="10">
        <v>2049.721</v>
      </c>
      <c r="C47" s="10">
        <v>2043.6759999999999</v>
      </c>
      <c r="D47" s="10">
        <v>3218.5479999999998</v>
      </c>
    </row>
    <row r="48" spans="1:4" ht="15.75">
      <c r="A48" s="10">
        <v>668.322</v>
      </c>
      <c r="B48" s="10">
        <v>1349.8789999999999</v>
      </c>
      <c r="C48" s="10">
        <v>2822.2370000000001</v>
      </c>
      <c r="D48" s="10">
        <v>3345.4389999999999</v>
      </c>
    </row>
    <row r="49" spans="1:4" ht="15.75">
      <c r="A49" s="10">
        <v>1147.588</v>
      </c>
      <c r="B49" s="10">
        <v>1501.68</v>
      </c>
      <c r="C49" s="10">
        <v>1954.405</v>
      </c>
      <c r="D49" s="10">
        <v>4042.279</v>
      </c>
    </row>
    <row r="50" spans="1:4" ht="15.75">
      <c r="A50" s="10">
        <v>1333.6010000000001</v>
      </c>
      <c r="B50" s="10">
        <v>1381.508</v>
      </c>
      <c r="C50" s="10">
        <v>1838.53</v>
      </c>
      <c r="D50" s="10">
        <v>4025.1869999999999</v>
      </c>
    </row>
    <row r="51" spans="1:4" ht="15.75">
      <c r="A51" s="10">
        <v>793.28200000000004</v>
      </c>
      <c r="B51" s="10">
        <v>1989.63</v>
      </c>
      <c r="C51" s="10">
        <v>2274.6469999999999</v>
      </c>
      <c r="D51" s="10">
        <v>3725.5529999999999</v>
      </c>
    </row>
    <row r="52" spans="1:4" ht="15.75">
      <c r="A52" s="10">
        <v>1202.4549999999999</v>
      </c>
      <c r="B52" s="10">
        <v>1695.4849999999999</v>
      </c>
      <c r="C52" s="10">
        <v>1898.14</v>
      </c>
      <c r="D52" s="10">
        <v>3746.598</v>
      </c>
    </row>
    <row r="53" spans="1:4" ht="15.75">
      <c r="A53" s="10">
        <v>1198.2170000000001</v>
      </c>
      <c r="B53" s="10">
        <v>1631.4169999999999</v>
      </c>
      <c r="C53" s="10">
        <v>2454.3609999999999</v>
      </c>
      <c r="D53" s="10">
        <v>4081.9349999999999</v>
      </c>
    </row>
    <row r="54" spans="1:4" ht="15.75">
      <c r="A54" s="10">
        <v>1222.2639999999999</v>
      </c>
      <c r="B54" s="10">
        <v>2059.4389999999999</v>
      </c>
      <c r="C54" s="10">
        <v>3083.8069999999998</v>
      </c>
      <c r="D54" s="10">
        <v>3752.8009999999999</v>
      </c>
    </row>
    <row r="55" spans="1:4" ht="15.75">
      <c r="A55" s="10">
        <v>727.87400000000002</v>
      </c>
      <c r="B55" s="10">
        <v>1625.4159999999999</v>
      </c>
      <c r="C55" s="10">
        <v>2568.8539999999998</v>
      </c>
      <c r="D55" s="10">
        <v>3646.163</v>
      </c>
    </row>
    <row r="56" spans="1:4" ht="15.75">
      <c r="A56" s="10">
        <v>1066.5609999999999</v>
      </c>
      <c r="B56" s="10">
        <v>1999.0350000000001</v>
      </c>
      <c r="C56" s="10">
        <v>2366.2240000000002</v>
      </c>
      <c r="D56" s="10">
        <v>3966.6239999999998</v>
      </c>
    </row>
    <row r="57" spans="1:4" ht="15.75">
      <c r="A57" s="10">
        <v>1282.7750000000001</v>
      </c>
      <c r="B57" s="10">
        <v>1192.143</v>
      </c>
      <c r="C57" s="10">
        <v>2014.174</v>
      </c>
      <c r="D57" s="10">
        <v>3603.5439999999999</v>
      </c>
    </row>
    <row r="58" spans="1:4" ht="15.75">
      <c r="A58" s="10">
        <v>782.13900000000001</v>
      </c>
      <c r="B58" s="10">
        <v>1412.13</v>
      </c>
      <c r="C58" s="10">
        <v>2200.8359999999998</v>
      </c>
      <c r="D58" s="10">
        <v>3485.6930000000002</v>
      </c>
    </row>
    <row r="59" spans="1:4" ht="15.75">
      <c r="A59" s="10">
        <v>915.47400000000005</v>
      </c>
      <c r="B59" s="10">
        <v>2706.7350000000001</v>
      </c>
      <c r="C59" s="10">
        <v>2010.1089999999999</v>
      </c>
      <c r="D59" s="10">
        <v>3759.8220000000001</v>
      </c>
    </row>
    <row r="60" spans="1:4" ht="15.75">
      <c r="A60" s="10">
        <v>1007.071</v>
      </c>
      <c r="B60" s="10">
        <v>1812.7650000000001</v>
      </c>
      <c r="C60" s="10">
        <v>1788.5139999999999</v>
      </c>
      <c r="D60" s="10">
        <v>3865.848</v>
      </c>
    </row>
    <row r="61" spans="1:4" ht="15.75">
      <c r="A61" s="10">
        <v>604.43100000000004</v>
      </c>
      <c r="B61" s="10">
        <v>1622.153</v>
      </c>
      <c r="C61" s="10">
        <v>2332.0880000000002</v>
      </c>
      <c r="D61" s="10">
        <v>3816.4940000000001</v>
      </c>
    </row>
    <row r="62" spans="1:4" ht="15.75">
      <c r="A62" s="10">
        <v>1018.446</v>
      </c>
      <c r="B62" s="10">
        <v>1395.239</v>
      </c>
      <c r="C62" s="10">
        <v>1581.701</v>
      </c>
      <c r="D62" s="10">
        <v>3700.5509999999999</v>
      </c>
    </row>
    <row r="63" spans="1:4" ht="15.75">
      <c r="A63" s="10">
        <v>965.69500000000005</v>
      </c>
      <c r="B63" s="10">
        <v>1876.4970000000001</v>
      </c>
      <c r="C63" s="10">
        <v>1926.2170000000001</v>
      </c>
      <c r="D63" s="10">
        <v>3927.828</v>
      </c>
    </row>
    <row r="64" spans="1:4" ht="15.75">
      <c r="A64" s="10">
        <v>1366.0329999999999</v>
      </c>
      <c r="B64" s="10">
        <v>3221.942</v>
      </c>
      <c r="C64" s="10">
        <v>2692.442</v>
      </c>
      <c r="D64" s="10">
        <v>3590.9319999999998</v>
      </c>
    </row>
    <row r="65" spans="1:4" ht="15.75">
      <c r="A65" s="10">
        <v>768.41200000000003</v>
      </c>
      <c r="B65" s="10">
        <v>1591.9960000000001</v>
      </c>
      <c r="C65" s="10">
        <v>2161.3020000000001</v>
      </c>
      <c r="D65" s="10">
        <v>3865.4259999999999</v>
      </c>
    </row>
    <row r="66" spans="1:4" ht="15.75">
      <c r="A66" s="10">
        <v>830.38300000000004</v>
      </c>
      <c r="B66" s="10">
        <v>1573.2809999999999</v>
      </c>
      <c r="C66" s="10">
        <v>2605.0169999999998</v>
      </c>
      <c r="D66" s="10">
        <v>3337.777</v>
      </c>
    </row>
    <row r="67" spans="1:4" ht="15.75">
      <c r="A67" s="10">
        <v>768.70600000000002</v>
      </c>
      <c r="B67" s="10">
        <v>1391.2429999999999</v>
      </c>
      <c r="C67" s="10">
        <v>1746.09</v>
      </c>
      <c r="D67" s="10">
        <v>3878.0920000000001</v>
      </c>
    </row>
    <row r="68" spans="1:4" ht="15.75">
      <c r="A68" s="10">
        <v>859.68299999999999</v>
      </c>
      <c r="B68" s="10">
        <v>1880.0409999999999</v>
      </c>
      <c r="C68" s="10">
        <v>2331.6129999999998</v>
      </c>
      <c r="D68" s="10">
        <v>3501.2449999999999</v>
      </c>
    </row>
    <row r="69" spans="1:4" ht="15.75">
      <c r="A69" s="10">
        <v>876.68799999999999</v>
      </c>
      <c r="B69" s="10">
        <v>2578.4160000000002</v>
      </c>
      <c r="C69" s="10">
        <v>1855.8019999999999</v>
      </c>
      <c r="D69" s="10">
        <v>3387.5880000000002</v>
      </c>
    </row>
    <row r="70" spans="1:4" ht="15.75">
      <c r="A70" s="10">
        <v>844.25699999999995</v>
      </c>
      <c r="B70" s="10">
        <v>1764.115</v>
      </c>
      <c r="C70" s="10">
        <v>2240.105</v>
      </c>
      <c r="D70" s="10">
        <v>3881.5279999999998</v>
      </c>
    </row>
    <row r="71" spans="1:4" ht="15.75">
      <c r="A71" s="10">
        <v>939.93200000000002</v>
      </c>
      <c r="B71" s="10">
        <v>1715.037</v>
      </c>
      <c r="C71" s="10">
        <v>2370.4920000000002</v>
      </c>
      <c r="D71" s="10">
        <v>3518.9169999999999</v>
      </c>
    </row>
    <row r="72" spans="1:4" ht="15.75">
      <c r="A72" s="10">
        <v>802.32799999999997</v>
      </c>
      <c r="B72" s="10">
        <v>2156.748</v>
      </c>
      <c r="C72" s="10">
        <v>2249.8440000000001</v>
      </c>
      <c r="D72" s="10">
        <v>3587.596</v>
      </c>
    </row>
    <row r="73" spans="1:4" ht="15.75">
      <c r="A73" s="10">
        <v>853.35199999999998</v>
      </c>
      <c r="B73" s="10">
        <v>1945.287</v>
      </c>
      <c r="C73" s="10">
        <v>2322.422</v>
      </c>
      <c r="D73" s="10">
        <v>3412.578</v>
      </c>
    </row>
    <row r="74" spans="1:4" ht="15.75">
      <c r="A74" s="10">
        <v>776.07600000000002</v>
      </c>
      <c r="B74" s="10">
        <v>1769.146</v>
      </c>
      <c r="C74" s="10">
        <v>2600.13</v>
      </c>
      <c r="D74" s="10">
        <v>3307.2539999999999</v>
      </c>
    </row>
    <row r="75" spans="1:4" ht="15.75">
      <c r="A75" s="10">
        <v>981.18899999999996</v>
      </c>
      <c r="B75" s="10">
        <v>2032.828</v>
      </c>
      <c r="C75" s="10">
        <v>1868.7850000000001</v>
      </c>
      <c r="D75" s="10">
        <v>3609.8220000000001</v>
      </c>
    </row>
    <row r="76" spans="1:4" ht="15.75">
      <c r="A76" s="10">
        <v>829.49099999999999</v>
      </c>
      <c r="B76" s="10">
        <v>2167.7530000000002</v>
      </c>
      <c r="C76" s="10">
        <v>2293.7310000000002</v>
      </c>
      <c r="D76" s="10">
        <v>3681.74</v>
      </c>
    </row>
    <row r="77" spans="1:4" ht="15.75">
      <c r="A77" s="10">
        <v>826.21100000000001</v>
      </c>
      <c r="B77" s="10">
        <v>1666.9190000000001</v>
      </c>
      <c r="C77" s="10">
        <v>2345.808</v>
      </c>
      <c r="D77" s="10">
        <v>3897.7570000000001</v>
      </c>
    </row>
    <row r="78" spans="1:4" ht="15.75">
      <c r="A78" s="10">
        <v>835.21500000000003</v>
      </c>
      <c r="B78" s="10">
        <v>2099.3629999999998</v>
      </c>
      <c r="C78" s="10">
        <v>2355.0160000000001</v>
      </c>
      <c r="D78" s="10">
        <v>3793.0880000000002</v>
      </c>
    </row>
    <row r="79" spans="1:4" ht="15.75">
      <c r="A79" s="10">
        <v>827.56200000000001</v>
      </c>
      <c r="B79" s="10">
        <v>2102.864</v>
      </c>
      <c r="C79" s="10">
        <v>2754.7370000000001</v>
      </c>
      <c r="D79" s="10">
        <v>3983.2170000000001</v>
      </c>
    </row>
    <row r="80" spans="1:4" ht="15.75">
      <c r="A80" s="10">
        <v>837.37</v>
      </c>
      <c r="B80" s="10">
        <v>2041.634</v>
      </c>
      <c r="C80" s="10">
        <v>2890.6489999999999</v>
      </c>
      <c r="D80" s="10">
        <v>3365.2849999999999</v>
      </c>
    </row>
    <row r="81" spans="1:4" ht="15.75">
      <c r="A81" s="10">
        <v>859.97</v>
      </c>
      <c r="B81" s="10">
        <v>3210.2759999999998</v>
      </c>
      <c r="C81" s="10">
        <v>2507.9969999999998</v>
      </c>
      <c r="D81" s="10">
        <v>3784.739</v>
      </c>
    </row>
    <row r="82" spans="1:4" ht="15.75">
      <c r="A82" s="10">
        <v>1181.0940000000001</v>
      </c>
      <c r="B82" s="10">
        <v>2668.1039999999998</v>
      </c>
      <c r="C82" s="10">
        <v>2009.4870000000001</v>
      </c>
      <c r="D82" s="10">
        <v>3769.7190000000001</v>
      </c>
    </row>
    <row r="83" spans="1:4" ht="15.75">
      <c r="A83" s="10">
        <v>848.69899999999996</v>
      </c>
      <c r="B83" s="10">
        <v>1843.626</v>
      </c>
      <c r="C83" s="10">
        <v>2825.5839999999998</v>
      </c>
      <c r="D83" s="10">
        <v>3558.7829999999999</v>
      </c>
    </row>
    <row r="84" spans="1:4" ht="15.75">
      <c r="A84" s="10">
        <v>813.76599999999996</v>
      </c>
      <c r="B84" s="10">
        <v>1899.1559999999999</v>
      </c>
      <c r="C84" s="10">
        <v>3418.94</v>
      </c>
      <c r="D84" s="10">
        <v>3779.6419999999998</v>
      </c>
    </row>
    <row r="85" spans="1:4" ht="15.75">
      <c r="A85" s="10">
        <v>853.29499999999996</v>
      </c>
      <c r="B85" s="10">
        <v>2229.2170000000001</v>
      </c>
      <c r="C85" s="10">
        <v>2271.319</v>
      </c>
      <c r="D85" s="10">
        <v>3863.76</v>
      </c>
    </row>
    <row r="86" spans="1:4" ht="15.75">
      <c r="A86" s="10">
        <v>885.21900000000005</v>
      </c>
      <c r="B86" s="10">
        <v>1994.087</v>
      </c>
      <c r="C86" s="10">
        <v>2310.4160000000002</v>
      </c>
      <c r="D86" s="10">
        <v>3611</v>
      </c>
    </row>
    <row r="87" spans="1:4" ht="15.75">
      <c r="A87" s="10">
        <v>920.279</v>
      </c>
      <c r="B87" s="10">
        <v>1796.94</v>
      </c>
      <c r="C87" s="10">
        <v>2973.5650000000001</v>
      </c>
      <c r="D87" s="10">
        <v>3270.3760000000002</v>
      </c>
    </row>
    <row r="88" spans="1:4" ht="15.75">
      <c r="A88" s="10">
        <v>925.94600000000003</v>
      </c>
      <c r="B88" s="10">
        <v>2045.6559999999999</v>
      </c>
      <c r="C88" s="10">
        <v>3283.7370000000001</v>
      </c>
      <c r="D88" s="10">
        <v>3693.84</v>
      </c>
    </row>
    <row r="89" spans="1:4" ht="15.75">
      <c r="A89" s="10">
        <v>949.63099999999997</v>
      </c>
      <c r="B89" s="10">
        <v>2134.2570000000001</v>
      </c>
      <c r="C89" s="10">
        <v>2281.5079999999998</v>
      </c>
      <c r="D89" s="10">
        <v>3278.694</v>
      </c>
    </row>
    <row r="90" spans="1:4" ht="15.75">
      <c r="A90" s="10">
        <v>1078.1600000000001</v>
      </c>
      <c r="B90" s="10">
        <v>1560.9739999999999</v>
      </c>
      <c r="C90" s="10">
        <v>2084.1320000000001</v>
      </c>
      <c r="D90" s="10">
        <v>3564.7669999999998</v>
      </c>
    </row>
    <row r="91" spans="1:4" ht="15.75">
      <c r="A91" s="10">
        <v>1617.5239999999999</v>
      </c>
      <c r="B91" s="10">
        <v>1196.2919999999999</v>
      </c>
      <c r="C91" s="10">
        <v>2511.7139999999999</v>
      </c>
      <c r="D91" s="10">
        <v>3063.5219999999999</v>
      </c>
    </row>
    <row r="92" spans="1:4" ht="15.75">
      <c r="A92" s="10">
        <v>1016.755</v>
      </c>
      <c r="B92" s="10">
        <v>1563.0920000000001</v>
      </c>
      <c r="C92" s="10">
        <v>2385.6</v>
      </c>
      <c r="D92" s="10">
        <v>4036.4349999999999</v>
      </c>
    </row>
    <row r="93" spans="1:4" ht="15.75">
      <c r="A93" s="10">
        <v>1012.897</v>
      </c>
      <c r="B93" s="10">
        <v>2040.4079999999999</v>
      </c>
      <c r="C93" s="10">
        <v>1976.961</v>
      </c>
      <c r="D93" s="10">
        <v>3766.8209999999999</v>
      </c>
    </row>
    <row r="94" spans="1:4" ht="15.75">
      <c r="A94" s="10">
        <v>1459.1420000000001</v>
      </c>
      <c r="B94" s="10">
        <v>2400.107</v>
      </c>
      <c r="C94" s="10">
        <v>2567.5479999999998</v>
      </c>
      <c r="D94" s="10">
        <v>3931.6439999999998</v>
      </c>
    </row>
    <row r="95" spans="1:4" ht="15.75">
      <c r="A95" s="10">
        <v>1020.585</v>
      </c>
      <c r="B95" s="10">
        <v>1540.2070000000001</v>
      </c>
      <c r="C95" s="10">
        <v>2458.5700000000002</v>
      </c>
      <c r="D95" s="10">
        <v>3644.2069999999999</v>
      </c>
    </row>
    <row r="96" spans="1:4" ht="15.75">
      <c r="A96" s="10">
        <v>1064.579</v>
      </c>
      <c r="B96" s="10">
        <v>1642.5619999999999</v>
      </c>
      <c r="C96" s="10">
        <v>2206.3339999999998</v>
      </c>
      <c r="D96" s="10">
        <v>3859.3429999999998</v>
      </c>
    </row>
    <row r="97" spans="1:4" ht="15.75">
      <c r="A97" s="10">
        <v>845.51400000000001</v>
      </c>
      <c r="B97" s="10">
        <v>1739.056</v>
      </c>
      <c r="C97" s="10">
        <v>3046.3490000000002</v>
      </c>
      <c r="D97" s="10">
        <v>3238.5160000000001</v>
      </c>
    </row>
    <row r="98" spans="1:4" ht="15.75">
      <c r="A98" s="10">
        <v>889.36300000000006</v>
      </c>
      <c r="B98" s="10">
        <v>1619.6890000000001</v>
      </c>
      <c r="C98" s="10">
        <v>2223.8470000000002</v>
      </c>
      <c r="D98" s="10">
        <v>3329.6460000000002</v>
      </c>
    </row>
    <row r="99" spans="1:4" ht="15.75">
      <c r="A99" s="10">
        <v>789.63699999999994</v>
      </c>
      <c r="B99" s="10">
        <v>1248.2180000000001</v>
      </c>
      <c r="C99" s="10">
        <v>2700.59</v>
      </c>
      <c r="D99" s="10">
        <v>3674.4650000000001</v>
      </c>
    </row>
    <row r="100" spans="1:4" ht="15.75">
      <c r="A100" s="10">
        <v>1157.1969999999999</v>
      </c>
      <c r="B100" s="10">
        <v>1658.3150000000001</v>
      </c>
      <c r="C100" s="10">
        <v>2237.2890000000002</v>
      </c>
      <c r="D100" s="10">
        <v>3425.9659999999999</v>
      </c>
    </row>
    <row r="101" spans="1:4" ht="15.75">
      <c r="A101" s="10">
        <v>772.41300000000001</v>
      </c>
      <c r="B101" s="10">
        <v>1790.8979999999999</v>
      </c>
      <c r="C101" s="10">
        <v>2559.1469999999999</v>
      </c>
      <c r="D101" s="10">
        <v>3362.7240000000002</v>
      </c>
    </row>
    <row r="102" spans="1:4" ht="15.75">
      <c r="A102" s="10">
        <v>956.08600000000001</v>
      </c>
      <c r="B102" s="10">
        <v>2452.529</v>
      </c>
      <c r="C102" s="10">
        <v>2792.7750000000001</v>
      </c>
      <c r="D102" s="10">
        <v>2769.1089999999999</v>
      </c>
    </row>
    <row r="103" spans="1:4" ht="15.75">
      <c r="A103" s="10">
        <v>803.65700000000004</v>
      </c>
      <c r="B103" s="10">
        <v>1006.657</v>
      </c>
      <c r="C103" s="10">
        <v>2408.0880000000002</v>
      </c>
      <c r="D103" s="10">
        <v>3809.5949999999998</v>
      </c>
    </row>
    <row r="104" spans="1:4" ht="15.75">
      <c r="A104" s="10">
        <v>1042.0229999999999</v>
      </c>
      <c r="B104" s="10">
        <v>1229.038</v>
      </c>
      <c r="C104" s="10">
        <v>2444.33</v>
      </c>
      <c r="D104" s="10">
        <v>2344.8780000000002</v>
      </c>
    </row>
    <row r="105" spans="1:4" ht="15.75">
      <c r="A105" s="10">
        <v>843.86</v>
      </c>
      <c r="B105" s="10">
        <v>814.75900000000001</v>
      </c>
      <c r="C105" s="10">
        <v>2442.489</v>
      </c>
      <c r="D105" s="10">
        <v>3916.87</v>
      </c>
    </row>
    <row r="106" spans="1:4" ht="15.75">
      <c r="A106" s="10">
        <v>1003.982</v>
      </c>
      <c r="B106" s="10">
        <v>2035.777</v>
      </c>
      <c r="C106" s="10">
        <v>2534.2759999999998</v>
      </c>
      <c r="D106" s="10">
        <v>2998.14</v>
      </c>
    </row>
    <row r="107" spans="1:4" ht="15.75">
      <c r="A107" s="10">
        <v>716.822</v>
      </c>
      <c r="B107" s="10">
        <v>1190.433</v>
      </c>
      <c r="C107" s="10">
        <v>1875.3920000000001</v>
      </c>
      <c r="D107" s="10">
        <v>2367.2220000000002</v>
      </c>
    </row>
    <row r="108" spans="1:4" ht="15.75">
      <c r="A108" s="10">
        <v>706.44200000000001</v>
      </c>
      <c r="B108" s="10">
        <v>2044.8710000000001</v>
      </c>
      <c r="C108" s="10">
        <v>2848.4250000000002</v>
      </c>
      <c r="D108" s="10">
        <v>3411.433</v>
      </c>
    </row>
    <row r="109" spans="1:4" ht="15.75">
      <c r="A109" s="10">
        <v>755.63699999999994</v>
      </c>
      <c r="B109" s="10">
        <v>1259.491</v>
      </c>
      <c r="C109" s="10">
        <v>2387.069</v>
      </c>
      <c r="D109" s="10">
        <v>3510.0590000000002</v>
      </c>
    </row>
    <row r="110" spans="1:4" ht="15.75">
      <c r="A110" s="10">
        <v>870.39700000000005</v>
      </c>
      <c r="B110" s="10">
        <v>2096.4430000000002</v>
      </c>
      <c r="C110" s="10">
        <v>2185.6089999999999</v>
      </c>
      <c r="D110" s="10">
        <v>4066.2579999999998</v>
      </c>
    </row>
    <row r="111" spans="1:4" ht="15.75">
      <c r="A111" s="10">
        <v>1028.644</v>
      </c>
      <c r="B111" s="10">
        <v>1685.2460000000001</v>
      </c>
      <c r="C111" s="10">
        <v>3050.7620000000002</v>
      </c>
      <c r="D111" s="10">
        <v>3440.482</v>
      </c>
    </row>
    <row r="112" spans="1:4" ht="15.75">
      <c r="A112" s="10">
        <v>944.71199999999999</v>
      </c>
      <c r="B112" s="10">
        <v>1412.9010000000001</v>
      </c>
      <c r="C112" s="10">
        <v>2131.2510000000002</v>
      </c>
      <c r="D112" s="10">
        <v>3915.4560000000001</v>
      </c>
    </row>
    <row r="113" spans="1:4" ht="15.75">
      <c r="A113" s="10">
        <v>1074.8440000000001</v>
      </c>
      <c r="B113" s="10">
        <v>1741.2339999999999</v>
      </c>
      <c r="C113" s="10">
        <v>2234.5549999999998</v>
      </c>
      <c r="D113" s="10">
        <v>3896.2359999999999</v>
      </c>
    </row>
    <row r="114" spans="1:4" ht="15.75">
      <c r="A114" s="10">
        <v>998.18</v>
      </c>
      <c r="B114" s="10">
        <v>1938.92</v>
      </c>
      <c r="C114" s="10">
        <v>2995.721</v>
      </c>
      <c r="D114" s="10">
        <v>3785.6410000000001</v>
      </c>
    </row>
    <row r="115" spans="1:4" ht="15.75">
      <c r="A115" s="10">
        <v>756.64200000000005</v>
      </c>
      <c r="B115" s="10">
        <v>1764.223</v>
      </c>
      <c r="C115" s="10">
        <v>2986.5010000000002</v>
      </c>
      <c r="D115" s="10">
        <v>3919.942</v>
      </c>
    </row>
    <row r="116" spans="1:4" ht="15.75">
      <c r="A116" s="10">
        <v>1487.0550000000001</v>
      </c>
      <c r="B116" s="10">
        <v>1726.9190000000001</v>
      </c>
      <c r="C116" s="10">
        <v>2949.4549999999999</v>
      </c>
      <c r="D116" s="10">
        <v>3511.96</v>
      </c>
    </row>
    <row r="117" spans="1:4" ht="15.75">
      <c r="A117" s="10">
        <v>817.25099999999998</v>
      </c>
      <c r="B117" s="10">
        <v>1985.8340000000001</v>
      </c>
      <c r="C117" s="10">
        <v>2427.6590000000001</v>
      </c>
      <c r="D117" s="10">
        <v>3737.482</v>
      </c>
    </row>
    <row r="118" spans="1:4" ht="15.75">
      <c r="A118" s="10">
        <v>1410.1610000000001</v>
      </c>
      <c r="B118" s="10">
        <v>1583.3119999999999</v>
      </c>
      <c r="C118" s="10">
        <v>2319.4789999999998</v>
      </c>
      <c r="D118" s="10">
        <v>3796.51</v>
      </c>
    </row>
    <row r="119" spans="1:4" ht="15.75">
      <c r="A119" s="10">
        <v>973.66899999999998</v>
      </c>
      <c r="B119" s="10">
        <v>1670.521</v>
      </c>
      <c r="C119" s="10">
        <v>2024.3620000000001</v>
      </c>
      <c r="D119" s="10">
        <v>3382.5990000000002</v>
      </c>
    </row>
    <row r="120" spans="1:4" ht="15.75">
      <c r="A120" s="10">
        <v>1276.085</v>
      </c>
      <c r="B120" s="10">
        <v>2064.7849999999999</v>
      </c>
      <c r="C120" s="10">
        <v>2474.681</v>
      </c>
      <c r="D120" s="10">
        <v>3898.04</v>
      </c>
    </row>
    <row r="121" spans="1:4" ht="15.75">
      <c r="A121" s="10">
        <v>1064.2370000000001</v>
      </c>
      <c r="B121" s="10">
        <v>2311.0549999999998</v>
      </c>
      <c r="C121" s="10">
        <v>2079.3139999999999</v>
      </c>
      <c r="D121" s="10">
        <v>3876.8809999999999</v>
      </c>
    </row>
    <row r="122" spans="1:4" ht="15.75">
      <c r="A122" s="10">
        <v>892.31299999999999</v>
      </c>
      <c r="B122" s="10">
        <v>1832.3579999999999</v>
      </c>
      <c r="C122" s="10">
        <v>2355.0709999999999</v>
      </c>
      <c r="D122" s="10">
        <v>3570.9059999999999</v>
      </c>
    </row>
    <row r="123" spans="1:4" ht="15.75">
      <c r="A123" s="10">
        <v>1408.9680000000001</v>
      </c>
      <c r="B123" s="10">
        <v>2345.23</v>
      </c>
      <c r="C123" s="10">
        <v>2465.0149999999999</v>
      </c>
      <c r="D123" s="10">
        <v>3920.4490000000001</v>
      </c>
    </row>
    <row r="124" spans="1:4" ht="15.75">
      <c r="A124" s="10">
        <v>1253.777</v>
      </c>
      <c r="B124" s="10">
        <v>2263.4560000000001</v>
      </c>
      <c r="C124" s="10">
        <v>2864.5250000000001</v>
      </c>
      <c r="D124" s="10">
        <v>3129.5309999999999</v>
      </c>
    </row>
    <row r="125" spans="1:4" ht="15.75">
      <c r="A125" s="10">
        <v>1021.718</v>
      </c>
      <c r="B125" s="10">
        <v>2533.4989999999998</v>
      </c>
      <c r="C125" s="10">
        <v>2807.8470000000002</v>
      </c>
      <c r="D125" s="10">
        <v>4053.7910000000002</v>
      </c>
    </row>
    <row r="126" spans="1:4" ht="15.75">
      <c r="A126" s="10">
        <v>1132.5319999999999</v>
      </c>
      <c r="B126" s="10">
        <v>1911.6790000000001</v>
      </c>
      <c r="C126" s="10">
        <v>2370.9059999999999</v>
      </c>
      <c r="D126" s="10">
        <v>3349.145</v>
      </c>
    </row>
    <row r="127" spans="1:4" ht="15.75">
      <c r="A127" s="10">
        <v>1111.31</v>
      </c>
      <c r="B127" s="10">
        <v>3058.5259999999998</v>
      </c>
      <c r="C127" s="10">
        <v>2223.7730000000001</v>
      </c>
      <c r="D127" s="10">
        <v>3399.317</v>
      </c>
    </row>
    <row r="128" spans="1:4" ht="15.75">
      <c r="A128" s="10">
        <v>1031.443</v>
      </c>
      <c r="B128" s="10">
        <v>3069.7530000000002</v>
      </c>
      <c r="C128" s="10">
        <v>1959.43</v>
      </c>
      <c r="D128" s="10">
        <v>3743.5079999999998</v>
      </c>
    </row>
    <row r="129" spans="1:4" ht="15.75">
      <c r="A129" s="10">
        <v>1153.1020000000001</v>
      </c>
      <c r="B129" s="10">
        <v>2067.2719999999999</v>
      </c>
      <c r="C129" s="10">
        <v>802.26599999999996</v>
      </c>
      <c r="D129" s="10">
        <v>3110.748</v>
      </c>
    </row>
    <row r="130" spans="1:4" ht="15.75">
      <c r="A130" s="10">
        <v>1075.973</v>
      </c>
      <c r="B130" s="10">
        <v>2368.2330000000002</v>
      </c>
      <c r="C130" s="10">
        <v>2232.373</v>
      </c>
      <c r="D130" s="10">
        <v>3839.4380000000001</v>
      </c>
    </row>
    <row r="131" spans="1:4" ht="15.75">
      <c r="A131" s="10">
        <v>1085.828</v>
      </c>
      <c r="B131" s="10">
        <v>2202.8490000000002</v>
      </c>
      <c r="C131" s="10">
        <v>2399.15</v>
      </c>
      <c r="D131" s="10">
        <v>3459.4459999999999</v>
      </c>
    </row>
    <row r="132" spans="1:4" ht="15.75">
      <c r="A132" s="10">
        <v>875.68499999999995</v>
      </c>
      <c r="B132" s="10">
        <v>2245.902</v>
      </c>
      <c r="C132" s="10">
        <v>1823.317</v>
      </c>
      <c r="D132" s="10">
        <v>3047.7669999999998</v>
      </c>
    </row>
    <row r="133" spans="1:4" ht="15.75">
      <c r="A133" s="10">
        <v>814.20799999999997</v>
      </c>
      <c r="B133" s="10">
        <v>2409.0949999999998</v>
      </c>
      <c r="C133" s="10">
        <v>1514.271</v>
      </c>
      <c r="D133" s="10">
        <v>3812.203</v>
      </c>
    </row>
    <row r="134" spans="1:4" ht="15.75">
      <c r="A134" s="10">
        <v>915.04</v>
      </c>
      <c r="B134" s="10">
        <v>1885.421</v>
      </c>
      <c r="C134" s="10">
        <v>2263.1170000000002</v>
      </c>
      <c r="D134" s="10">
        <v>3687.5680000000002</v>
      </c>
    </row>
    <row r="135" spans="1:4" ht="15.75">
      <c r="A135" s="10">
        <v>962.76099999999997</v>
      </c>
      <c r="B135" s="10">
        <v>1559.5060000000001</v>
      </c>
      <c r="C135" s="10">
        <v>2634.904</v>
      </c>
      <c r="D135" s="10">
        <v>3840.6689999999999</v>
      </c>
    </row>
    <row r="136" spans="1:4" ht="15.75">
      <c r="A136" s="10">
        <v>1183.492</v>
      </c>
      <c r="B136" s="10">
        <v>1754.076</v>
      </c>
      <c r="C136" s="10">
        <v>1938.1420000000001</v>
      </c>
      <c r="D136" s="10">
        <v>3554.3820000000001</v>
      </c>
    </row>
    <row r="137" spans="1:4" ht="15.75">
      <c r="A137" s="10">
        <v>1084.604</v>
      </c>
      <c r="B137" s="10">
        <v>2326.297</v>
      </c>
      <c r="C137" s="10">
        <v>2543.431</v>
      </c>
      <c r="D137" s="10">
        <v>3509.9940000000001</v>
      </c>
    </row>
    <row r="138" spans="1:4" ht="15.75">
      <c r="A138" s="10">
        <v>953.27800000000002</v>
      </c>
      <c r="B138" s="10">
        <v>2242.768</v>
      </c>
      <c r="C138" s="10">
        <v>2007.7270000000001</v>
      </c>
      <c r="D138" s="10">
        <v>3786.721</v>
      </c>
    </row>
    <row r="139" spans="1:4" ht="15.75">
      <c r="A139" s="10">
        <v>790.06299999999999</v>
      </c>
      <c r="B139" s="10">
        <v>1814.3119999999999</v>
      </c>
      <c r="C139" s="10">
        <v>1841.048</v>
      </c>
      <c r="D139" s="10">
        <v>3707.6379999999999</v>
      </c>
    </row>
    <row r="140" spans="1:4" ht="15.75">
      <c r="A140" s="10">
        <v>709.72699999999998</v>
      </c>
      <c r="B140" s="10">
        <v>1883.2829999999999</v>
      </c>
      <c r="C140" s="10">
        <v>2641.9929999999999</v>
      </c>
      <c r="D140" s="10">
        <v>3343.48</v>
      </c>
    </row>
    <row r="141" spans="1:4" ht="15.75">
      <c r="A141" s="10">
        <v>929.09699999999998</v>
      </c>
      <c r="B141" s="10">
        <v>2209.46</v>
      </c>
      <c r="C141" s="10">
        <v>2561.7289999999998</v>
      </c>
      <c r="D141" s="10">
        <v>3784.116</v>
      </c>
    </row>
    <row r="142" spans="1:4" ht="15.75">
      <c r="A142" s="10">
        <v>1349.412</v>
      </c>
      <c r="B142" s="10">
        <v>2752.8789999999999</v>
      </c>
      <c r="C142" s="10">
        <v>1655.211</v>
      </c>
      <c r="D142" s="10">
        <v>3936.6019999999999</v>
      </c>
    </row>
    <row r="143" spans="1:4" ht="15.75">
      <c r="A143" s="10">
        <v>1099.0899999999999</v>
      </c>
      <c r="B143" s="10">
        <v>1730.8789999999999</v>
      </c>
      <c r="C143" s="10">
        <v>2140.4299999999998</v>
      </c>
      <c r="D143" s="10">
        <v>3651.0819999999999</v>
      </c>
    </row>
    <row r="144" spans="1:4" ht="15.75">
      <c r="A144" s="10">
        <v>955.71500000000003</v>
      </c>
      <c r="B144" s="10">
        <v>1731.722</v>
      </c>
      <c r="C144" s="10">
        <v>1659.4929999999999</v>
      </c>
      <c r="D144" s="10">
        <v>3642.7550000000001</v>
      </c>
    </row>
    <row r="145" spans="1:4" ht="15.75">
      <c r="A145" s="10">
        <v>941.68799999999999</v>
      </c>
      <c r="B145" s="10">
        <v>1855.287</v>
      </c>
      <c r="C145" s="10">
        <v>2819.2289999999998</v>
      </c>
      <c r="D145" s="10">
        <v>1441.9449999999999</v>
      </c>
    </row>
    <row r="146" spans="1:4" ht="15.75">
      <c r="A146" s="10">
        <v>1056.0250000000001</v>
      </c>
      <c r="B146" s="10">
        <v>2338.4059999999999</v>
      </c>
      <c r="C146" s="10">
        <v>1544.1469999999999</v>
      </c>
      <c r="D146" s="10">
        <v>3998.5439999999999</v>
      </c>
    </row>
    <row r="147" spans="1:4" ht="15.75">
      <c r="A147" s="10">
        <v>1092.6489999999999</v>
      </c>
      <c r="B147" s="10">
        <v>2413.7190000000001</v>
      </c>
      <c r="C147" s="10">
        <v>1725.992</v>
      </c>
      <c r="D147" s="10">
        <v>3014.998</v>
      </c>
    </row>
    <row r="148" spans="1:4" ht="15.75">
      <c r="A148" s="10">
        <v>870.505</v>
      </c>
      <c r="B148" s="10">
        <v>2844.643</v>
      </c>
      <c r="C148" s="10">
        <v>2520.9349999999999</v>
      </c>
      <c r="D148" s="10">
        <v>3755.7280000000001</v>
      </c>
    </row>
    <row r="149" spans="1:4" ht="15.75">
      <c r="A149" s="10">
        <v>754.20399999999995</v>
      </c>
      <c r="B149" s="10">
        <v>1777.0239999999999</v>
      </c>
      <c r="C149" s="10">
        <v>2353.15</v>
      </c>
      <c r="D149" s="10">
        <v>1281.499</v>
      </c>
    </row>
    <row r="150" spans="1:4" ht="15.75">
      <c r="A150" s="10">
        <v>792.32299999999998</v>
      </c>
      <c r="B150" s="10">
        <v>1806.6079999999999</v>
      </c>
      <c r="C150" s="10">
        <v>1931.9880000000001</v>
      </c>
      <c r="D150" s="10">
        <v>3224.922</v>
      </c>
    </row>
    <row r="151" spans="1:4" ht="15.75">
      <c r="A151" s="10">
        <v>835.69600000000003</v>
      </c>
      <c r="B151" s="10">
        <v>1689.2860000000001</v>
      </c>
      <c r="C151" s="10">
        <v>2243.0920000000001</v>
      </c>
      <c r="D151" s="10">
        <v>3532.5259999999998</v>
      </c>
    </row>
    <row r="152" spans="1:4" ht="15.75">
      <c r="A152" s="10">
        <v>694.00300000000004</v>
      </c>
      <c r="B152" s="10">
        <v>1779.008</v>
      </c>
      <c r="C152" s="10">
        <v>2045.2380000000001</v>
      </c>
      <c r="D152" s="10">
        <v>3959.2950000000001</v>
      </c>
    </row>
    <row r="153" spans="1:4" ht="15.75">
      <c r="A153" s="10">
        <v>579.84199999999998</v>
      </c>
      <c r="B153" s="10">
        <v>2262.5360000000001</v>
      </c>
      <c r="C153" s="10">
        <v>3546.9059999999999</v>
      </c>
      <c r="D153" s="10">
        <v>3482.9859999999999</v>
      </c>
    </row>
    <row r="154" spans="1:4" ht="15.75">
      <c r="A154" s="10">
        <v>775.20899999999995</v>
      </c>
      <c r="B154" s="10">
        <v>2232.2620000000002</v>
      </c>
      <c r="C154" s="10">
        <v>3123.616</v>
      </c>
      <c r="D154" s="10">
        <v>3902.8139999999999</v>
      </c>
    </row>
    <row r="155" spans="1:4" ht="15.75">
      <c r="A155" s="10">
        <v>1215.6890000000001</v>
      </c>
      <c r="B155" s="10">
        <v>2943.6460000000002</v>
      </c>
      <c r="C155" s="10">
        <v>3225.1509999999998</v>
      </c>
      <c r="D155" s="10">
        <v>3150.9160000000002</v>
      </c>
    </row>
    <row r="156" spans="1:4" ht="15.75">
      <c r="A156" s="10">
        <v>713.58399999999995</v>
      </c>
      <c r="B156" s="10">
        <v>1238.8530000000001</v>
      </c>
      <c r="C156" s="10">
        <v>3195.056</v>
      </c>
      <c r="D156" s="10">
        <v>3570.9810000000002</v>
      </c>
    </row>
    <row r="157" spans="1:4" ht="15.75">
      <c r="A157" s="10">
        <v>1813.421</v>
      </c>
      <c r="B157" s="10">
        <v>2002.1020000000001</v>
      </c>
      <c r="C157" s="10">
        <v>3559.614</v>
      </c>
      <c r="D157" s="10">
        <v>2979.5839999999998</v>
      </c>
    </row>
    <row r="158" spans="1:4" ht="15.75">
      <c r="A158" s="10">
        <v>793.90300000000002</v>
      </c>
      <c r="B158" s="10">
        <v>1781.9639999999999</v>
      </c>
      <c r="C158" s="10">
        <v>2100.2330000000002</v>
      </c>
      <c r="D158" s="10">
        <v>3842.2249999999999</v>
      </c>
    </row>
    <row r="159" spans="1:4" ht="15.75">
      <c r="A159" s="10">
        <v>965.90099999999995</v>
      </c>
      <c r="B159" s="10">
        <v>2878.2260000000001</v>
      </c>
      <c r="C159" s="10">
        <v>3260.4520000000002</v>
      </c>
      <c r="D159" s="10">
        <v>3893.2280000000001</v>
      </c>
    </row>
    <row r="160" spans="1:4" ht="15.75">
      <c r="A160" s="10">
        <v>1531.2049999999999</v>
      </c>
      <c r="B160" s="10">
        <v>1096.018</v>
      </c>
      <c r="C160" s="10">
        <v>2776.57</v>
      </c>
      <c r="D160" s="10">
        <v>3600.1309999999999</v>
      </c>
    </row>
    <row r="161" spans="1:4" ht="15.75">
      <c r="A161" s="10">
        <v>1016.0410000000001</v>
      </c>
      <c r="B161" s="10">
        <v>1778.431</v>
      </c>
      <c r="C161" s="10">
        <v>2620.4639999999999</v>
      </c>
      <c r="D161" s="10">
        <v>3285.2150000000001</v>
      </c>
    </row>
    <row r="162" spans="1:4" ht="15.75">
      <c r="A162" s="10">
        <v>774.76400000000001</v>
      </c>
      <c r="B162" s="10">
        <v>2575.7550000000001</v>
      </c>
      <c r="C162" s="10">
        <v>3397.0390000000002</v>
      </c>
      <c r="D162" s="10">
        <v>3370.567</v>
      </c>
    </row>
    <row r="163" spans="1:4" ht="15.75">
      <c r="A163" s="10">
        <v>825.43399999999997</v>
      </c>
      <c r="B163" s="10">
        <v>2793.087</v>
      </c>
      <c r="C163" s="10">
        <v>3465.45</v>
      </c>
      <c r="D163" s="10">
        <v>3309.7910000000002</v>
      </c>
    </row>
    <row r="164" spans="1:4" ht="15.75">
      <c r="A164" s="10">
        <v>1355.7629999999999</v>
      </c>
      <c r="B164" s="10">
        <v>2233.6979999999999</v>
      </c>
      <c r="C164" s="10">
        <v>3042.875</v>
      </c>
      <c r="D164" s="10">
        <v>3682.4470000000001</v>
      </c>
    </row>
    <row r="165" spans="1:4" ht="15.75">
      <c r="A165" s="10">
        <v>574.99900000000002</v>
      </c>
      <c r="B165" s="10">
        <v>3367.5030000000002</v>
      </c>
      <c r="C165" s="10">
        <v>2259.2979999999998</v>
      </c>
      <c r="D165" s="10">
        <v>3135.4630000000002</v>
      </c>
    </row>
    <row r="166" spans="1:4" ht="15.75">
      <c r="A166" s="10">
        <v>799.423</v>
      </c>
      <c r="B166" s="10">
        <v>1899.1289999999999</v>
      </c>
      <c r="C166" s="10">
        <v>2793.2649999999999</v>
      </c>
      <c r="D166" s="10">
        <v>2398.748</v>
      </c>
    </row>
    <row r="167" spans="1:4" ht="15.75">
      <c r="A167" s="10">
        <v>772.75199999999995</v>
      </c>
      <c r="B167" s="10">
        <v>1853.001</v>
      </c>
      <c r="C167" s="10">
        <v>2786.95</v>
      </c>
      <c r="D167" s="10">
        <v>2115.2350000000001</v>
      </c>
    </row>
    <row r="168" spans="1:4" ht="15.75">
      <c r="A168" s="10">
        <v>1007.8869999999999</v>
      </c>
      <c r="B168" s="10">
        <v>1710.098</v>
      </c>
      <c r="C168" s="10">
        <v>2459.8560000000002</v>
      </c>
      <c r="D168" s="10">
        <v>2410.6030000000001</v>
      </c>
    </row>
    <row r="169" spans="1:4" ht="15.75">
      <c r="A169" s="10">
        <v>1092.2550000000001</v>
      </c>
      <c r="B169" s="10">
        <v>1740.3109999999999</v>
      </c>
      <c r="C169" s="10">
        <v>2825.2489999999998</v>
      </c>
      <c r="D169" s="10">
        <v>2431.9589999999998</v>
      </c>
    </row>
    <row r="170" spans="1:4" ht="15.75">
      <c r="A170" s="10">
        <v>815.03599999999994</v>
      </c>
      <c r="B170" s="10">
        <v>2979.4169999999999</v>
      </c>
      <c r="C170" s="10">
        <v>3012.3380000000002</v>
      </c>
      <c r="D170" s="10">
        <v>2948.154</v>
      </c>
    </row>
    <row r="171" spans="1:4" ht="15.75">
      <c r="A171" s="10">
        <v>1149.479</v>
      </c>
      <c r="B171" s="10">
        <v>2506.1669999999999</v>
      </c>
      <c r="C171" s="10">
        <v>2813.9879999999998</v>
      </c>
      <c r="D171" s="10">
        <v>1724.89</v>
      </c>
    </row>
    <row r="172" spans="1:4" ht="15.75">
      <c r="A172" s="10">
        <v>717.37300000000005</v>
      </c>
      <c r="B172" s="10">
        <v>1649.616</v>
      </c>
      <c r="C172" s="10">
        <v>2519.8649999999998</v>
      </c>
      <c r="D172" s="10">
        <v>1393.5239999999999</v>
      </c>
    </row>
    <row r="173" spans="1:4" ht="15.75">
      <c r="A173" s="10">
        <v>642.51900000000001</v>
      </c>
      <c r="B173" s="10">
        <v>2852.8</v>
      </c>
      <c r="C173" s="10">
        <v>2998.4259999999999</v>
      </c>
      <c r="D173" s="10">
        <v>913.41399999999999</v>
      </c>
    </row>
    <row r="174" spans="1:4" ht="15.75">
      <c r="A174" s="10">
        <v>842.18700000000001</v>
      </c>
      <c r="B174" s="10">
        <v>1341.9580000000001</v>
      </c>
      <c r="C174" s="10">
        <v>2659.2049999999999</v>
      </c>
      <c r="D174" s="10">
        <v>2120.3629999999998</v>
      </c>
    </row>
    <row r="175" spans="1:4" ht="15.75">
      <c r="A175" s="10">
        <v>1067.1690000000001</v>
      </c>
      <c r="B175" s="10">
        <v>2853.0140000000001</v>
      </c>
      <c r="C175" s="10">
        <v>1797.45</v>
      </c>
      <c r="D175" s="10">
        <v>1578.64</v>
      </c>
    </row>
    <row r="176" spans="1:4" ht="15.75">
      <c r="A176" s="10">
        <v>873.56</v>
      </c>
      <c r="B176" s="10">
        <v>2426.2040000000002</v>
      </c>
      <c r="C176" s="10">
        <v>2899.2350000000001</v>
      </c>
      <c r="D176" s="10">
        <v>1118.278</v>
      </c>
    </row>
    <row r="177" spans="1:4" ht="15.75">
      <c r="A177" s="10">
        <v>956.17499999999995</v>
      </c>
      <c r="B177" s="10">
        <v>2827.4450000000002</v>
      </c>
      <c r="C177" s="10">
        <v>2785.9520000000002</v>
      </c>
      <c r="D177" s="10">
        <v>1638.491</v>
      </c>
    </row>
    <row r="178" spans="1:4" ht="15.75">
      <c r="A178" s="10">
        <v>676.17</v>
      </c>
      <c r="B178" s="10">
        <v>1495.472</v>
      </c>
      <c r="C178" s="10">
        <v>2766.9279999999999</v>
      </c>
      <c r="D178" s="10">
        <v>2098.0349999999999</v>
      </c>
    </row>
    <row r="179" spans="1:4" ht="15.75">
      <c r="A179" s="10">
        <v>556.346</v>
      </c>
      <c r="B179" s="10">
        <v>1979.615</v>
      </c>
      <c r="C179" s="10">
        <v>2675.7420000000002</v>
      </c>
      <c r="D179" s="10">
        <v>1623.9670000000001</v>
      </c>
    </row>
    <row r="180" spans="1:4" ht="15.75">
      <c r="A180" s="10">
        <v>810.80499999999995</v>
      </c>
      <c r="B180" s="10">
        <v>1573.4760000000001</v>
      </c>
      <c r="C180" s="10">
        <v>2392.7510000000002</v>
      </c>
      <c r="D180" s="10">
        <v>1653.1289999999999</v>
      </c>
    </row>
    <row r="181" spans="1:4" ht="15.75">
      <c r="A181" s="10">
        <v>671.65599999999995</v>
      </c>
      <c r="B181" s="10">
        <v>1956.51</v>
      </c>
      <c r="C181" s="10">
        <v>2659.982</v>
      </c>
      <c r="D181" s="10">
        <v>1727.1659999999999</v>
      </c>
    </row>
    <row r="182" spans="1:4" ht="15.75">
      <c r="A182" s="10">
        <v>668.37599999999998</v>
      </c>
      <c r="B182" s="10">
        <v>1953.614</v>
      </c>
      <c r="C182" s="10">
        <v>2836.0410000000002</v>
      </c>
      <c r="D182" s="10">
        <v>2430.4720000000002</v>
      </c>
    </row>
    <row r="183" spans="1:4" ht="15.75">
      <c r="A183" s="10">
        <v>862.721</v>
      </c>
      <c r="B183" s="10">
        <v>2508.3809999999999</v>
      </c>
      <c r="C183" s="10">
        <v>2231.6869999999999</v>
      </c>
      <c r="D183" s="10">
        <v>2173.3510000000001</v>
      </c>
    </row>
    <row r="184" spans="1:4" ht="15.75">
      <c r="A184" s="10">
        <v>889.37300000000005</v>
      </c>
      <c r="B184" s="10">
        <v>2174.7330000000002</v>
      </c>
      <c r="C184" s="10">
        <v>2343.1640000000002</v>
      </c>
      <c r="D184" s="10">
        <v>1794.8420000000001</v>
      </c>
    </row>
    <row r="185" spans="1:4" ht="15.75">
      <c r="A185" s="10">
        <v>1033.5170000000001</v>
      </c>
      <c r="B185" s="10">
        <v>2309.6610000000001</v>
      </c>
      <c r="C185" s="10">
        <v>3314.8589999999999</v>
      </c>
      <c r="D185" s="10">
        <v>1070.7</v>
      </c>
    </row>
    <row r="186" spans="1:4" ht="15.75">
      <c r="A186" s="10">
        <v>685.18899999999996</v>
      </c>
      <c r="B186" s="10">
        <v>2417.9290000000001</v>
      </c>
      <c r="C186" s="10">
        <v>1867.7809999999999</v>
      </c>
      <c r="D186" s="10">
        <v>1514.8689999999999</v>
      </c>
    </row>
    <row r="187" spans="1:4" ht="15.75">
      <c r="A187" s="10">
        <v>848.67499999999995</v>
      </c>
      <c r="B187" s="10">
        <v>2655.2710000000002</v>
      </c>
      <c r="C187" s="10">
        <v>2293.8780000000002</v>
      </c>
      <c r="D187" s="10">
        <v>1092.577</v>
      </c>
    </row>
    <row r="188" spans="1:4" ht="15.75">
      <c r="A188" s="10">
        <v>881.84299999999996</v>
      </c>
      <c r="B188" s="10">
        <v>1898.19</v>
      </c>
      <c r="C188" s="10">
        <v>3438.7</v>
      </c>
      <c r="D188" s="10">
        <v>1761.9649999999999</v>
      </c>
    </row>
    <row r="189" spans="1:4" ht="15.75">
      <c r="A189" s="10">
        <v>731.76400000000001</v>
      </c>
      <c r="B189" s="10">
        <v>2290.6280000000002</v>
      </c>
      <c r="C189" s="10">
        <v>2850.6979999999999</v>
      </c>
      <c r="D189" s="10">
        <v>1942.8789999999999</v>
      </c>
    </row>
    <row r="190" spans="1:4" ht="15.75">
      <c r="A190" s="10">
        <v>734.92100000000005</v>
      </c>
      <c r="B190" s="10">
        <v>1225.6320000000001</v>
      </c>
      <c r="C190" s="10">
        <v>2674.4340000000002</v>
      </c>
      <c r="D190" s="10">
        <v>2141.817</v>
      </c>
    </row>
    <row r="191" spans="1:4" ht="15.75">
      <c r="A191" s="10">
        <v>673.56399999999996</v>
      </c>
      <c r="B191" s="10">
        <v>2733.1149999999998</v>
      </c>
      <c r="C191" s="10">
        <v>3062.5610000000001</v>
      </c>
      <c r="D191" s="10">
        <v>1793.5239999999999</v>
      </c>
    </row>
    <row r="192" spans="1:4" ht="15.75">
      <c r="A192" s="10">
        <v>871.23500000000001</v>
      </c>
      <c r="B192" s="10">
        <v>2367.5169999999998</v>
      </c>
      <c r="C192" s="10">
        <v>3407.1170000000002</v>
      </c>
      <c r="D192" s="10">
        <v>2572.3040000000001</v>
      </c>
    </row>
    <row r="193" spans="1:4" ht="15.75">
      <c r="A193" s="10">
        <v>1155.269</v>
      </c>
      <c r="B193" s="10">
        <v>1922.623</v>
      </c>
      <c r="C193" s="10">
        <v>2771.3139999999999</v>
      </c>
      <c r="D193" s="10">
        <v>1519.01</v>
      </c>
    </row>
    <row r="194" spans="1:4" ht="15.75">
      <c r="A194" s="10">
        <v>714.31700000000001</v>
      </c>
      <c r="B194" s="10">
        <v>1338.518</v>
      </c>
      <c r="C194" s="10">
        <v>2638.895</v>
      </c>
      <c r="D194" s="10">
        <v>1656.65</v>
      </c>
    </row>
    <row r="195" spans="1:4" ht="15.75">
      <c r="A195" s="10">
        <v>592.71100000000001</v>
      </c>
      <c r="B195" s="10">
        <v>2718.9960000000001</v>
      </c>
      <c r="C195" s="10">
        <v>3261.78</v>
      </c>
      <c r="D195" s="10">
        <v>2356.248</v>
      </c>
    </row>
    <row r="196" spans="1:4" ht="15.75">
      <c r="A196" s="10">
        <v>575.14499999999998</v>
      </c>
      <c r="B196" s="10">
        <v>1513.4739999999999</v>
      </c>
      <c r="C196" s="10">
        <v>3139.6060000000002</v>
      </c>
      <c r="D196" s="10">
        <v>1656.596</v>
      </c>
    </row>
    <row r="197" spans="1:4" ht="15.75">
      <c r="A197" s="10">
        <v>777.76199999999994</v>
      </c>
      <c r="B197" s="10">
        <v>2061.3000000000002</v>
      </c>
      <c r="C197" s="10">
        <v>2715.0540000000001</v>
      </c>
      <c r="D197" s="10">
        <v>1310.7929999999999</v>
      </c>
    </row>
    <row r="198" spans="1:4" ht="15.75">
      <c r="A198" s="10">
        <v>875.26400000000001</v>
      </c>
      <c r="B198" s="10">
        <v>2037.36</v>
      </c>
      <c r="C198" s="10">
        <v>2586.4349999999999</v>
      </c>
      <c r="D198" s="10">
        <v>1497.6310000000001</v>
      </c>
    </row>
    <row r="199" spans="1:4" ht="15.75">
      <c r="A199" s="10">
        <v>996.54700000000003</v>
      </c>
      <c r="B199" s="10">
        <v>1705.0260000000001</v>
      </c>
      <c r="C199" s="10">
        <v>2587.098</v>
      </c>
      <c r="D199" s="10">
        <v>3004.6109999999999</v>
      </c>
    </row>
    <row r="200" spans="1:4" ht="15.75">
      <c r="A200" s="10">
        <v>854.46600000000001</v>
      </c>
      <c r="B200" s="10">
        <v>1873.126</v>
      </c>
      <c r="C200" s="10">
        <v>2862.3539999999998</v>
      </c>
      <c r="D200" s="10">
        <v>2776.2489999999998</v>
      </c>
    </row>
    <row r="201" spans="1:4" ht="15.75">
      <c r="A201" s="10">
        <v>676.97299999999996</v>
      </c>
      <c r="B201" s="10">
        <v>2273.0520000000001</v>
      </c>
      <c r="C201" s="10">
        <v>2826.779</v>
      </c>
      <c r="D201" s="10">
        <v>1291.6099999999999</v>
      </c>
    </row>
    <row r="202" spans="1:4" ht="15.75">
      <c r="A202" s="10">
        <v>887.36800000000005</v>
      </c>
      <c r="B202" s="10">
        <v>1599.249</v>
      </c>
      <c r="C202" s="10">
        <v>2335.3719999999998</v>
      </c>
      <c r="D202" s="10">
        <v>2748.797</v>
      </c>
    </row>
    <row r="203" spans="1:4" ht="15.75">
      <c r="A203" s="10">
        <v>762.21100000000001</v>
      </c>
      <c r="B203" s="10">
        <v>1950.614</v>
      </c>
      <c r="C203" s="10">
        <v>3030.5859999999998</v>
      </c>
      <c r="D203" s="10">
        <v>2222.922</v>
      </c>
    </row>
    <row r="204" spans="1:4" ht="15.75">
      <c r="A204" s="10">
        <v>1215.5409999999999</v>
      </c>
      <c r="B204" s="10">
        <v>2631.904</v>
      </c>
      <c r="C204" s="10">
        <v>2836.5990000000002</v>
      </c>
      <c r="D204" s="10">
        <v>1722.346</v>
      </c>
    </row>
    <row r="205" spans="1:4" ht="15.75">
      <c r="A205" s="10">
        <v>1236.578</v>
      </c>
      <c r="B205" s="10">
        <v>1753</v>
      </c>
      <c r="C205" s="10">
        <v>2980.6379999999999</v>
      </c>
      <c r="D205" s="10">
        <v>3025.0120000000002</v>
      </c>
    </row>
    <row r="206" spans="1:4" ht="15.75">
      <c r="A206" s="10">
        <v>881.34199999999998</v>
      </c>
      <c r="B206" s="10">
        <v>1892.954</v>
      </c>
      <c r="C206" s="10">
        <v>2538.482</v>
      </c>
      <c r="D206" s="10">
        <v>2040.8330000000001</v>
      </c>
    </row>
    <row r="207" spans="1:4" ht="15.75">
      <c r="A207" s="10">
        <v>1103.951</v>
      </c>
      <c r="B207" s="10">
        <v>1453.963</v>
      </c>
      <c r="C207" s="10">
        <v>2620.6990000000001</v>
      </c>
      <c r="D207" s="10">
        <v>2703.68</v>
      </c>
    </row>
    <row r="208" spans="1:4" ht="15.75">
      <c r="A208" s="10">
        <v>952.577</v>
      </c>
      <c r="B208" s="10">
        <v>1664.691</v>
      </c>
      <c r="C208" s="10">
        <v>2247.88</v>
      </c>
      <c r="D208" s="10">
        <v>1642.777</v>
      </c>
    </row>
    <row r="209" spans="1:4" ht="15.75">
      <c r="A209" s="10">
        <v>1381.509</v>
      </c>
      <c r="B209" s="10">
        <v>2067.998</v>
      </c>
      <c r="C209" s="10">
        <v>1934.8030000000001</v>
      </c>
      <c r="D209" s="10">
        <v>2117.9229999999998</v>
      </c>
    </row>
    <row r="210" spans="1:4" ht="15.75">
      <c r="A210" s="10">
        <v>1104.8510000000001</v>
      </c>
      <c r="B210" s="10">
        <v>2004.0070000000001</v>
      </c>
      <c r="C210" s="10">
        <v>2269.7669999999998</v>
      </c>
      <c r="D210" s="10">
        <v>2503.5610000000001</v>
      </c>
    </row>
    <row r="211" spans="1:4" ht="15.75">
      <c r="A211" s="10">
        <v>888.61400000000003</v>
      </c>
      <c r="B211" s="10">
        <v>2630.7539999999999</v>
      </c>
      <c r="C211" s="10">
        <v>2744.1709999999998</v>
      </c>
      <c r="D211" s="10">
        <v>2733.3330000000001</v>
      </c>
    </row>
    <row r="212" spans="1:4" ht="15.75">
      <c r="A212" s="10">
        <v>911.94399999999996</v>
      </c>
      <c r="B212" s="10">
        <v>1637.105</v>
      </c>
      <c r="C212" s="10">
        <v>2256.7190000000001</v>
      </c>
      <c r="D212" s="10">
        <v>1481.596</v>
      </c>
    </row>
    <row r="213" spans="1:4" ht="15.75">
      <c r="A213" s="10">
        <v>1055.152</v>
      </c>
      <c r="B213" s="10">
        <v>1494.3520000000001</v>
      </c>
      <c r="C213" s="10">
        <v>3083.1010000000001</v>
      </c>
      <c r="D213" s="10">
        <v>1687.694</v>
      </c>
    </row>
    <row r="214" spans="1:4" ht="15.75">
      <c r="A214" s="10">
        <v>1152.623</v>
      </c>
      <c r="B214" s="10">
        <v>1420.7460000000001</v>
      </c>
      <c r="C214" s="10">
        <v>2438.5509999999999</v>
      </c>
      <c r="D214" s="10">
        <v>2225.8029999999999</v>
      </c>
    </row>
    <row r="215" spans="1:4" ht="15.75">
      <c r="A215" s="10">
        <v>875.13599999999997</v>
      </c>
      <c r="B215" s="10">
        <v>2005.577</v>
      </c>
      <c r="C215" s="10">
        <v>2539.1729999999998</v>
      </c>
      <c r="D215" s="10">
        <v>1753.529</v>
      </c>
    </row>
    <row r="216" spans="1:4" ht="15.75">
      <c r="A216" s="10">
        <v>937.06799999999998</v>
      </c>
      <c r="B216" s="10">
        <v>1463.181</v>
      </c>
      <c r="C216" s="10">
        <v>3129.9259999999999</v>
      </c>
      <c r="D216" s="10">
        <v>1766.423</v>
      </c>
    </row>
    <row r="217" spans="1:4" ht="15.75">
      <c r="A217" s="10">
        <v>1074.954</v>
      </c>
      <c r="B217" s="10">
        <v>2144.299</v>
      </c>
      <c r="C217" s="10">
        <v>2753.1640000000002</v>
      </c>
      <c r="D217" s="10">
        <v>1558.33</v>
      </c>
    </row>
    <row r="218" spans="1:4" ht="15.75">
      <c r="A218" s="10">
        <v>957.92200000000003</v>
      </c>
      <c r="B218" s="10">
        <v>1685.828</v>
      </c>
      <c r="C218" s="10">
        <v>2920.2950000000001</v>
      </c>
      <c r="D218" s="10">
        <v>2380.3649999999998</v>
      </c>
    </row>
    <row r="219" spans="1:4" ht="15.75">
      <c r="A219" s="10">
        <v>989.75699999999995</v>
      </c>
      <c r="B219" s="10">
        <v>2432.5410000000002</v>
      </c>
      <c r="C219" s="10">
        <v>2682.915</v>
      </c>
      <c r="D219" s="10">
        <v>1887.5519999999999</v>
      </c>
    </row>
    <row r="220" spans="1:4" ht="15.75">
      <c r="A220" s="10">
        <v>1560.1369999999999</v>
      </c>
      <c r="B220" s="10">
        <v>2307.4079999999999</v>
      </c>
      <c r="C220" s="10">
        <v>2179.06</v>
      </c>
      <c r="D220" s="10">
        <v>1347.3430000000001</v>
      </c>
    </row>
    <row r="221" spans="1:4" ht="15.75">
      <c r="A221" s="10">
        <v>1162.9449999999999</v>
      </c>
      <c r="B221" s="10">
        <v>1578.942</v>
      </c>
      <c r="C221" s="10">
        <v>3079.8229999999999</v>
      </c>
      <c r="D221" s="10">
        <v>1593.732</v>
      </c>
    </row>
    <row r="222" spans="1:4" ht="15.75">
      <c r="A222" s="10">
        <v>896.99800000000005</v>
      </c>
      <c r="B222" s="10">
        <v>1641.587</v>
      </c>
      <c r="C222" s="10">
        <v>2040.08</v>
      </c>
      <c r="D222" s="10">
        <v>1875.2650000000001</v>
      </c>
    </row>
    <row r="223" spans="1:4" ht="15.75">
      <c r="A223" s="10">
        <v>1245.7139999999999</v>
      </c>
      <c r="B223" s="10">
        <v>3219.3229999999999</v>
      </c>
      <c r="C223" s="10">
        <v>3208.6039999999998</v>
      </c>
      <c r="D223" s="10">
        <v>1598.3219999999999</v>
      </c>
    </row>
    <row r="224" spans="1:4" ht="15.75">
      <c r="A224" s="10">
        <v>1015.8630000000001</v>
      </c>
      <c r="B224" s="10">
        <v>1821.1669999999999</v>
      </c>
      <c r="C224" s="10">
        <v>3126.0740000000001</v>
      </c>
      <c r="D224" s="10">
        <v>2119.4279999999999</v>
      </c>
    </row>
    <row r="225" spans="1:4" ht="15.75">
      <c r="A225" s="10">
        <v>866.41</v>
      </c>
      <c r="B225" s="10">
        <v>2830.1909999999998</v>
      </c>
      <c r="C225" s="10">
        <v>2421.36</v>
      </c>
      <c r="D225" s="10">
        <v>2110.7600000000002</v>
      </c>
    </row>
    <row r="226" spans="1:4" ht="15.75">
      <c r="A226" s="10">
        <v>1003.591</v>
      </c>
      <c r="B226" s="10">
        <v>3753.5529999999999</v>
      </c>
      <c r="C226" s="10">
        <v>2355.0079999999998</v>
      </c>
      <c r="D226" s="10">
        <v>1899.1780000000001</v>
      </c>
    </row>
    <row r="227" spans="1:4" ht="15.75">
      <c r="A227" s="10">
        <v>989.40200000000004</v>
      </c>
      <c r="B227" s="10">
        <v>1923.1010000000001</v>
      </c>
      <c r="C227" s="10">
        <v>3317.72</v>
      </c>
      <c r="D227" s="10">
        <v>1475.6020000000001</v>
      </c>
    </row>
    <row r="228" spans="1:4" ht="15.75">
      <c r="A228" s="10">
        <v>1277.0150000000001</v>
      </c>
      <c r="B228" s="10">
        <v>1977.5409999999999</v>
      </c>
      <c r="C228" s="10">
        <v>2854.03</v>
      </c>
      <c r="D228" s="10">
        <v>1957.527</v>
      </c>
    </row>
    <row r="229" spans="1:4" ht="15.75">
      <c r="A229" s="10">
        <v>1227.73</v>
      </c>
      <c r="B229" s="10">
        <v>1415.8420000000001</v>
      </c>
      <c r="C229" s="10">
        <v>2976.2280000000001</v>
      </c>
      <c r="D229" s="10">
        <v>2398.748</v>
      </c>
    </row>
    <row r="230" spans="1:4" ht="15.75">
      <c r="A230" s="10">
        <v>938.22</v>
      </c>
      <c r="B230" s="10">
        <v>1715.6210000000001</v>
      </c>
      <c r="C230" s="10">
        <v>2634.538</v>
      </c>
      <c r="D230" s="10">
        <v>2115.2350000000001</v>
      </c>
    </row>
    <row r="231" spans="1:4" ht="15.75">
      <c r="A231" s="10">
        <v>950.87</v>
      </c>
      <c r="B231" s="10">
        <v>2866.59</v>
      </c>
      <c r="C231" s="10">
        <v>2779.7649999999999</v>
      </c>
      <c r="D231" s="10">
        <v>2410.6030000000001</v>
      </c>
    </row>
    <row r="232" spans="1:4" ht="15.75">
      <c r="A232" s="10">
        <v>1071.9670000000001</v>
      </c>
      <c r="B232" s="10">
        <v>1654.681</v>
      </c>
      <c r="C232" s="10">
        <v>3466.0990000000002</v>
      </c>
      <c r="D232" s="10">
        <v>2431.9589999999998</v>
      </c>
    </row>
    <row r="233" spans="1:4" ht="15.75">
      <c r="A233" s="10">
        <v>787.96</v>
      </c>
      <c r="B233" s="10">
        <v>1522.771</v>
      </c>
      <c r="C233" s="10">
        <v>1880.002</v>
      </c>
      <c r="D233" s="10">
        <v>2948.154</v>
      </c>
    </row>
    <row r="234" spans="1:4" ht="15.75">
      <c r="A234" s="10">
        <v>593.38</v>
      </c>
      <c r="B234" s="10">
        <v>1953.6790000000001</v>
      </c>
      <c r="C234" s="10">
        <v>2584.12</v>
      </c>
      <c r="D234" s="10">
        <v>1724.89</v>
      </c>
    </row>
    <row r="235" spans="1:4" ht="15.75">
      <c r="A235" s="10">
        <v>802.36900000000003</v>
      </c>
      <c r="B235" s="10">
        <v>1466.6010000000001</v>
      </c>
      <c r="C235" s="10">
        <v>2096.145</v>
      </c>
      <c r="D235" s="10">
        <v>1393.5239999999999</v>
      </c>
    </row>
    <row r="236" spans="1:4" ht="15.75">
      <c r="A236" s="10">
        <v>1233.182</v>
      </c>
      <c r="B236" s="10">
        <v>1172.0350000000001</v>
      </c>
      <c r="C236" s="10">
        <v>2107.4009999999998</v>
      </c>
      <c r="D236" s="10">
        <v>913.41399999999999</v>
      </c>
    </row>
    <row r="237" spans="1:4" ht="15.75">
      <c r="A237" s="10">
        <v>859.125</v>
      </c>
      <c r="B237" s="10">
        <v>1327.5229999999999</v>
      </c>
      <c r="C237" s="10">
        <v>2822.9580000000001</v>
      </c>
      <c r="D237" s="10">
        <v>2120.3629999999998</v>
      </c>
    </row>
    <row r="238" spans="1:4" ht="15.75">
      <c r="A238" s="10">
        <v>948.10900000000004</v>
      </c>
      <c r="B238" s="10">
        <v>1727.8240000000001</v>
      </c>
      <c r="C238" s="10">
        <v>2561.9960000000001</v>
      </c>
      <c r="D238" s="10">
        <v>1578.64</v>
      </c>
    </row>
    <row r="239" spans="1:4" ht="15.75">
      <c r="A239" s="10">
        <v>1130.8030000000001</v>
      </c>
      <c r="B239" s="10">
        <v>2476.8200000000002</v>
      </c>
      <c r="C239" s="10">
        <v>3155.788</v>
      </c>
      <c r="D239" s="10">
        <v>1118.278</v>
      </c>
    </row>
    <row r="240" spans="1:4" ht="15.75">
      <c r="A240" s="10">
        <v>1141.0050000000001</v>
      </c>
      <c r="B240" s="10">
        <v>2167.9989999999998</v>
      </c>
      <c r="C240" s="10">
        <v>2528.4349999999999</v>
      </c>
      <c r="D240" s="10">
        <v>1638.491</v>
      </c>
    </row>
    <row r="241" spans="1:4" ht="15.75">
      <c r="A241" s="10">
        <v>742.774</v>
      </c>
      <c r="B241" s="10">
        <v>2030.6849999999999</v>
      </c>
      <c r="C241" s="10">
        <v>3108.212</v>
      </c>
      <c r="D241" s="10">
        <v>2098.0349999999999</v>
      </c>
    </row>
    <row r="242" spans="1:4" ht="15.75">
      <c r="A242" s="10">
        <v>637.71799999999996</v>
      </c>
      <c r="B242" s="10">
        <v>1707.5170000000001</v>
      </c>
      <c r="C242" s="10">
        <v>3026.6869999999999</v>
      </c>
      <c r="D242" s="10">
        <v>1623.9670000000001</v>
      </c>
    </row>
    <row r="243" spans="1:4" ht="15.75">
      <c r="A243" s="10">
        <v>810.03</v>
      </c>
      <c r="B243" s="10">
        <v>1468.902</v>
      </c>
      <c r="C243" s="10">
        <v>2892.4670000000001</v>
      </c>
      <c r="D243" s="10">
        <v>1653.1289999999999</v>
      </c>
    </row>
    <row r="244" spans="1:4" ht="15.75">
      <c r="A244" s="10">
        <v>957.29100000000005</v>
      </c>
      <c r="B244" s="10">
        <v>2066.8240000000001</v>
      </c>
      <c r="C244" s="10">
        <v>2631.8530000000001</v>
      </c>
      <c r="D244" s="10">
        <v>1727.1659999999999</v>
      </c>
    </row>
    <row r="245" spans="1:4" ht="15.75">
      <c r="A245" s="10">
        <v>1042.3599999999999</v>
      </c>
      <c r="B245" s="10">
        <v>2517.3510000000001</v>
      </c>
      <c r="C245" s="10">
        <v>3216.1840000000002</v>
      </c>
      <c r="D245" s="10">
        <v>2430.4720000000002</v>
      </c>
    </row>
    <row r="246" spans="1:4" ht="15.75">
      <c r="A246" s="10">
        <v>1007.707</v>
      </c>
      <c r="B246" s="10">
        <v>1892.78</v>
      </c>
      <c r="C246" s="10">
        <v>2615.6840000000002</v>
      </c>
      <c r="D246" s="10">
        <v>2173.3510000000001</v>
      </c>
    </row>
    <row r="247" spans="1:4" ht="15.75">
      <c r="A247" s="10">
        <v>1002.171</v>
      </c>
      <c r="B247" s="10">
        <v>1066.2180000000001</v>
      </c>
      <c r="C247" s="10">
        <v>2101.6619999999998</v>
      </c>
      <c r="D247" s="10">
        <v>1794.8420000000001</v>
      </c>
    </row>
    <row r="248" spans="1:4" ht="15.75">
      <c r="A248" s="10">
        <v>789.57500000000005</v>
      </c>
      <c r="B248" s="10">
        <v>1437.2170000000001</v>
      </c>
      <c r="C248" s="10">
        <v>2585.9479999999999</v>
      </c>
      <c r="D248" s="10">
        <v>1070.7</v>
      </c>
    </row>
    <row r="249" spans="1:4" ht="15.75">
      <c r="A249" s="10">
        <v>875.89300000000003</v>
      </c>
      <c r="B249" s="10">
        <v>1621.3340000000001</v>
      </c>
      <c r="C249" s="10">
        <v>2533.4940000000001</v>
      </c>
      <c r="D249" s="10">
        <v>1514.8689999999999</v>
      </c>
    </row>
    <row r="250" spans="1:4" ht="15.75">
      <c r="A250" s="10">
        <v>690.22799999999995</v>
      </c>
      <c r="B250" s="10">
        <v>1245.325</v>
      </c>
      <c r="C250" s="10">
        <v>2414.9050000000002</v>
      </c>
      <c r="D250" s="10">
        <v>1092.577</v>
      </c>
    </row>
    <row r="251" spans="1:4" ht="15.75">
      <c r="A251" s="10">
        <v>789.553</v>
      </c>
      <c r="B251" s="10">
        <v>1430.3409999999999</v>
      </c>
      <c r="C251" s="10">
        <v>3043.06</v>
      </c>
      <c r="D251" s="10">
        <v>1761.9649999999999</v>
      </c>
    </row>
    <row r="252" spans="1:4" ht="15.75">
      <c r="A252" s="10">
        <v>1245.4280000000001</v>
      </c>
      <c r="B252" s="10">
        <v>1975.5809999999999</v>
      </c>
      <c r="C252" s="10">
        <v>2183.5540000000001</v>
      </c>
      <c r="D252" s="10">
        <v>1942.8789999999999</v>
      </c>
    </row>
    <row r="253" spans="1:4" ht="15.75">
      <c r="A253" s="10">
        <v>1347.2329999999999</v>
      </c>
      <c r="B253" s="10">
        <v>1377.6669999999999</v>
      </c>
      <c r="C253" s="10">
        <v>2676.85</v>
      </c>
      <c r="D253" s="10">
        <v>2141.817</v>
      </c>
    </row>
    <row r="254" spans="1:4" ht="15.75">
      <c r="A254" s="10">
        <v>768.50699999999995</v>
      </c>
      <c r="B254" s="10">
        <v>1776.5050000000001</v>
      </c>
      <c r="C254" s="10">
        <v>2274.1320000000001</v>
      </c>
      <c r="D254" s="10">
        <v>1793.5239999999999</v>
      </c>
    </row>
    <row r="255" spans="1:4" ht="15.75">
      <c r="A255" s="10">
        <v>762.31</v>
      </c>
      <c r="B255" s="10">
        <v>1545.0889999999999</v>
      </c>
      <c r="C255" s="10">
        <v>2447.6320000000001</v>
      </c>
      <c r="D255" s="10">
        <v>2572.3040000000001</v>
      </c>
    </row>
    <row r="256" spans="1:4" ht="15.75">
      <c r="A256" s="10">
        <v>867.82</v>
      </c>
      <c r="B256" s="10">
        <v>1165.7940000000001</v>
      </c>
      <c r="C256" s="10">
        <v>2322.1619999999998</v>
      </c>
      <c r="D256" s="10">
        <v>1519.01</v>
      </c>
    </row>
    <row r="257" spans="1:4" ht="15.75">
      <c r="A257" s="10">
        <v>1000.487</v>
      </c>
      <c r="B257" s="10">
        <v>1635.691</v>
      </c>
      <c r="C257" s="10">
        <v>2507.38</v>
      </c>
      <c r="D257" s="10">
        <v>1656.65</v>
      </c>
    </row>
    <row r="258" spans="1:4" ht="15.75">
      <c r="A258" s="10">
        <v>708.69299999999998</v>
      </c>
      <c r="B258" s="10">
        <v>1436.9480000000001</v>
      </c>
      <c r="C258" s="10">
        <v>2965.9450000000002</v>
      </c>
      <c r="D258" s="10">
        <v>2356.248</v>
      </c>
    </row>
    <row r="259" spans="1:4" ht="15.75">
      <c r="A259" s="10">
        <v>1001.721</v>
      </c>
      <c r="B259" s="10">
        <v>2253.52</v>
      </c>
      <c r="C259" s="10">
        <v>2819.9690000000001</v>
      </c>
      <c r="D259" s="10">
        <v>1656.596</v>
      </c>
    </row>
    <row r="260" spans="1:4" ht="15.75">
      <c r="A260" s="10">
        <v>988.39700000000005</v>
      </c>
      <c r="B260" s="10">
        <v>1063.376</v>
      </c>
      <c r="C260" s="10">
        <v>3289.616</v>
      </c>
      <c r="D260" s="10">
        <v>1310.7929999999999</v>
      </c>
    </row>
    <row r="261" spans="1:4" ht="15.75">
      <c r="A261" s="10">
        <v>666.95899999999995</v>
      </c>
      <c r="B261" s="10">
        <v>1886.828</v>
      </c>
      <c r="C261" s="10">
        <v>3093.585</v>
      </c>
      <c r="D261" s="10">
        <v>1497.6310000000001</v>
      </c>
    </row>
    <row r="262" spans="1:4" ht="15.75">
      <c r="A262" s="10">
        <v>1158.0350000000001</v>
      </c>
      <c r="B262" s="10">
        <v>2664.181</v>
      </c>
      <c r="C262" s="10">
        <v>2897.5509999999999</v>
      </c>
      <c r="D262" s="10">
        <v>3004.6109999999999</v>
      </c>
    </row>
    <row r="263" spans="1:4" ht="15.75">
      <c r="A263" s="10">
        <v>1028.7729999999999</v>
      </c>
      <c r="B263" s="10">
        <v>1186.818</v>
      </c>
      <c r="C263" s="10">
        <v>3128.6410000000001</v>
      </c>
      <c r="D263" s="10">
        <v>2776.2489999999998</v>
      </c>
    </row>
    <row r="264" spans="1:4" ht="15.75">
      <c r="A264" s="10">
        <v>890.55799999999999</v>
      </c>
      <c r="B264" s="10">
        <v>1728.598</v>
      </c>
      <c r="C264" s="10">
        <v>2910.1840000000002</v>
      </c>
      <c r="D264" s="10">
        <v>1291.6099999999999</v>
      </c>
    </row>
    <row r="265" spans="1:4" ht="15.75">
      <c r="A265" s="10">
        <v>958.40599999999995</v>
      </c>
      <c r="B265" s="10">
        <v>1844.9839999999999</v>
      </c>
      <c r="C265" s="10">
        <v>3524.3209999999999</v>
      </c>
      <c r="D265" s="10">
        <v>2748.797</v>
      </c>
    </row>
    <row r="266" spans="1:4" ht="15.75">
      <c r="A266" s="10">
        <v>726.71699999999998</v>
      </c>
      <c r="B266" s="10">
        <v>1778.864</v>
      </c>
      <c r="C266" s="10">
        <v>2823.6979999999999</v>
      </c>
      <c r="D266" s="10">
        <v>2222.922</v>
      </c>
    </row>
    <row r="267" spans="1:4" ht="15.75">
      <c r="A267" s="10">
        <v>744.72</v>
      </c>
      <c r="B267" s="10">
        <v>1545.346</v>
      </c>
      <c r="C267" s="10">
        <v>1820.441</v>
      </c>
      <c r="D267" s="10">
        <v>1722.346</v>
      </c>
    </row>
    <row r="268" spans="1:4" ht="15.75">
      <c r="A268" s="10">
        <v>1096.2650000000001</v>
      </c>
      <c r="B268" s="10">
        <v>2338.4079999999999</v>
      </c>
      <c r="C268" s="10">
        <v>2749.7550000000001</v>
      </c>
      <c r="D268" s="10">
        <v>3025.0120000000002</v>
      </c>
    </row>
    <row r="269" spans="1:4" ht="15.75">
      <c r="A269" s="10">
        <v>895.77599999999995</v>
      </c>
      <c r="B269" s="10">
        <v>2016.5519999999999</v>
      </c>
      <c r="C269" s="10">
        <v>2871.5140000000001</v>
      </c>
      <c r="D269" s="10">
        <v>2040.8330000000001</v>
      </c>
    </row>
    <row r="270" spans="1:4" ht="15.75">
      <c r="A270" s="10">
        <v>934.83600000000001</v>
      </c>
      <c r="B270" s="10">
        <v>2054.08</v>
      </c>
      <c r="C270" s="10">
        <v>2235.002</v>
      </c>
      <c r="D270" s="10">
        <v>2703.68</v>
      </c>
    </row>
    <row r="271" spans="1:4" ht="15.75">
      <c r="A271" s="10">
        <v>712.80200000000002</v>
      </c>
      <c r="B271" s="10">
        <v>1906.0989999999999</v>
      </c>
      <c r="C271" s="10">
        <v>2557.1460000000002</v>
      </c>
      <c r="D271" s="10">
        <v>1642.777</v>
      </c>
    </row>
    <row r="272" spans="1:4" ht="15.75">
      <c r="A272" s="10">
        <v>782.13800000000003</v>
      </c>
      <c r="B272" s="10">
        <v>2833.6260000000002</v>
      </c>
      <c r="C272" s="10">
        <v>1792.5719999999999</v>
      </c>
      <c r="D272" s="10">
        <v>2117.9229999999998</v>
      </c>
    </row>
    <row r="273" spans="1:4" ht="15.75">
      <c r="A273" s="10">
        <v>950.53899999999999</v>
      </c>
      <c r="B273" s="10">
        <v>1966.942</v>
      </c>
      <c r="C273" s="10">
        <v>3095.306</v>
      </c>
      <c r="D273" s="10">
        <v>2503.5610000000001</v>
      </c>
    </row>
    <row r="274" spans="1:4" ht="15.75">
      <c r="A274" s="10">
        <v>765.92899999999997</v>
      </c>
      <c r="B274" s="10">
        <v>1888.211</v>
      </c>
      <c r="C274" s="10">
        <v>2284.2869999999998</v>
      </c>
      <c r="D274" s="10">
        <v>2733.3330000000001</v>
      </c>
    </row>
    <row r="275" spans="1:4" ht="15.75">
      <c r="A275" s="10">
        <v>1217.9680000000001</v>
      </c>
      <c r="B275" s="10">
        <v>1858.453</v>
      </c>
      <c r="C275" s="10">
        <v>2083.1610000000001</v>
      </c>
      <c r="D275" s="10">
        <v>1481.596</v>
      </c>
    </row>
    <row r="276" spans="1:4" ht="15.75">
      <c r="A276" s="10">
        <v>663.197</v>
      </c>
      <c r="B276" s="10">
        <v>2308.3429999999998</v>
      </c>
      <c r="C276" s="10">
        <v>3293.7049999999999</v>
      </c>
      <c r="D276" s="10">
        <v>1687.694</v>
      </c>
    </row>
    <row r="277" spans="1:4" ht="15.75">
      <c r="A277" s="10">
        <v>656.76499999999999</v>
      </c>
      <c r="B277" s="10">
        <v>2010.0920000000001</v>
      </c>
      <c r="C277" s="10">
        <v>2867.422</v>
      </c>
      <c r="D277" s="10">
        <v>2225.8029999999999</v>
      </c>
    </row>
    <row r="278" spans="1:4" ht="15.75">
      <c r="A278" s="10">
        <v>724.16099999999994</v>
      </c>
      <c r="B278" s="10">
        <v>1907.5219999999999</v>
      </c>
      <c r="C278" s="10">
        <v>2155.8449999999998</v>
      </c>
      <c r="D278" s="10">
        <v>1753.529</v>
      </c>
    </row>
    <row r="279" spans="1:4" ht="15.75">
      <c r="A279" s="10">
        <v>1225.9960000000001</v>
      </c>
      <c r="B279" s="10">
        <v>2470.0160000000001</v>
      </c>
      <c r="C279" s="10">
        <v>2107.2089999999998</v>
      </c>
      <c r="D279" s="10">
        <v>1766.423</v>
      </c>
    </row>
    <row r="280" spans="1:4" ht="15.75">
      <c r="A280" s="10">
        <v>901.93600000000004</v>
      </c>
      <c r="B280" s="10">
        <v>2248.4209999999998</v>
      </c>
      <c r="C280" s="10">
        <v>1707.683</v>
      </c>
      <c r="D280" s="10">
        <v>1558.33</v>
      </c>
    </row>
    <row r="281" spans="1:4" ht="15.75">
      <c r="A281" s="10">
        <v>819.99699999999996</v>
      </c>
      <c r="B281" s="10">
        <v>1647.162</v>
      </c>
      <c r="C281" s="10">
        <v>3200.107</v>
      </c>
      <c r="D281" s="10">
        <v>2380.3649999999998</v>
      </c>
    </row>
    <row r="282" spans="1:4" ht="15.75">
      <c r="A282" s="10">
        <v>887.40800000000002</v>
      </c>
      <c r="B282" s="10">
        <v>1635.818</v>
      </c>
      <c r="C282" s="10">
        <v>2153.3449999999998</v>
      </c>
      <c r="D282" s="10">
        <v>1887.5519999999999</v>
      </c>
    </row>
    <row r="283" spans="1:4" ht="15.75">
      <c r="A283" s="10">
        <v>862.98900000000003</v>
      </c>
      <c r="B283" s="10">
        <v>1731.778</v>
      </c>
      <c r="C283" s="10">
        <v>2851.375</v>
      </c>
      <c r="D283" s="10">
        <v>1347.3430000000001</v>
      </c>
    </row>
    <row r="284" spans="1:4" ht="15.75">
      <c r="A284" s="10">
        <v>895.98699999999997</v>
      </c>
      <c r="B284" s="10">
        <v>1758.835</v>
      </c>
      <c r="C284" s="10">
        <v>3041.576</v>
      </c>
      <c r="D284" s="10">
        <v>1593.732</v>
      </c>
    </row>
    <row r="285" spans="1:4" ht="15.75">
      <c r="A285" s="10">
        <v>826.33100000000002</v>
      </c>
      <c r="B285" s="10">
        <v>1442.327</v>
      </c>
      <c r="C285" s="10">
        <v>2054.694</v>
      </c>
      <c r="D285" s="10">
        <v>1875.2650000000001</v>
      </c>
    </row>
    <row r="286" spans="1:4" ht="15.75">
      <c r="A286" s="10">
        <v>690.755</v>
      </c>
      <c r="B286" s="10">
        <v>2711.6419999999998</v>
      </c>
      <c r="C286" s="10">
        <v>2139.2310000000002</v>
      </c>
      <c r="D286" s="10">
        <v>1598.3219999999999</v>
      </c>
    </row>
    <row r="287" spans="1:4" ht="15.75">
      <c r="A287" s="10">
        <v>1229.415</v>
      </c>
      <c r="B287" s="10">
        <v>1234.7449999999999</v>
      </c>
      <c r="C287" s="10">
        <v>2786.6750000000002</v>
      </c>
      <c r="D287" s="10">
        <v>2119.4279999999999</v>
      </c>
    </row>
    <row r="288" spans="1:4" ht="15.75">
      <c r="A288" s="10">
        <v>631.93899999999996</v>
      </c>
      <c r="B288" s="10">
        <v>1860.9549999999999</v>
      </c>
      <c r="C288" s="10">
        <v>2121.8429999999998</v>
      </c>
      <c r="D288" s="10">
        <v>2110.7600000000002</v>
      </c>
    </row>
    <row r="289" spans="1:4" ht="15.75">
      <c r="A289" s="10">
        <v>680.49599999999998</v>
      </c>
      <c r="B289" s="10">
        <v>1058.462</v>
      </c>
      <c r="C289" s="10">
        <v>2508.087</v>
      </c>
      <c r="D289" s="10">
        <v>1899.1780000000001</v>
      </c>
    </row>
    <row r="290" spans="1:4" ht="15.75">
      <c r="A290" s="10">
        <v>674.53200000000004</v>
      </c>
      <c r="B290" s="10">
        <v>1304.9090000000001</v>
      </c>
      <c r="C290" s="10">
        <v>3414.0459999999998</v>
      </c>
      <c r="D290" s="10">
        <v>1475.6020000000001</v>
      </c>
    </row>
    <row r="291" spans="1:4" ht="16.5" thickBot="1">
      <c r="A291" s="10">
        <v>855.50300000000004</v>
      </c>
      <c r="B291" s="10">
        <v>1101.241</v>
      </c>
      <c r="C291" s="10">
        <v>2424.8409999999999</v>
      </c>
      <c r="D291" s="11">
        <v>1957.527</v>
      </c>
    </row>
    <row r="292" spans="1:4" ht="15.75">
      <c r="A292" s="10">
        <v>958.92499999999995</v>
      </c>
      <c r="B292" s="10">
        <v>3202.482</v>
      </c>
      <c r="C292" s="10">
        <v>2698.8119999999999</v>
      </c>
    </row>
    <row r="293" spans="1:4" ht="15.75">
      <c r="A293" s="10">
        <v>1122.944</v>
      </c>
      <c r="B293" s="10">
        <v>1897.7059999999999</v>
      </c>
      <c r="C293" s="10">
        <v>2785.8009999999999</v>
      </c>
    </row>
    <row r="294" spans="1:4" ht="15.75">
      <c r="A294" s="10">
        <v>1742.018</v>
      </c>
      <c r="B294" s="10">
        <v>1259.8230000000001</v>
      </c>
      <c r="C294" s="10">
        <v>2096.9780000000001</v>
      </c>
    </row>
    <row r="295" spans="1:4" ht="15.75">
      <c r="A295" s="10">
        <v>696.83900000000006</v>
      </c>
      <c r="B295" s="10">
        <v>2355.7199999999998</v>
      </c>
      <c r="C295" s="10">
        <v>2339.7040000000002</v>
      </c>
    </row>
    <row r="296" spans="1:4" ht="15.75">
      <c r="A296" s="10">
        <v>847.75300000000004</v>
      </c>
      <c r="B296" s="10">
        <v>2113.3009999999999</v>
      </c>
      <c r="C296" s="10">
        <v>2302.4650000000001</v>
      </c>
    </row>
    <row r="297" spans="1:4" ht="15.75">
      <c r="A297" s="10">
        <v>810.65099999999995</v>
      </c>
      <c r="B297" s="10">
        <v>1578.5229999999999</v>
      </c>
      <c r="C297" s="10">
        <v>3020.5920000000001</v>
      </c>
    </row>
    <row r="298" spans="1:4" ht="15.75">
      <c r="A298" s="10">
        <v>1228.2380000000001</v>
      </c>
      <c r="B298" s="10">
        <v>1587.049</v>
      </c>
      <c r="C298" s="10">
        <v>1898.434</v>
      </c>
    </row>
    <row r="299" spans="1:4" ht="15.75">
      <c r="A299" s="10">
        <v>1359.06</v>
      </c>
      <c r="B299" s="10">
        <v>1412.2280000000001</v>
      </c>
      <c r="C299" s="10">
        <v>2733.5709999999999</v>
      </c>
    </row>
    <row r="300" spans="1:4" ht="15.75">
      <c r="A300" s="10">
        <v>1346.27</v>
      </c>
      <c r="B300" s="10">
        <v>1937.847</v>
      </c>
      <c r="C300" s="10">
        <v>2253.9380000000001</v>
      </c>
    </row>
    <row r="301" spans="1:4" ht="15.75">
      <c r="A301" s="10">
        <v>1236.7529999999999</v>
      </c>
      <c r="B301" s="10">
        <v>1939.2950000000001</v>
      </c>
      <c r="C301" s="10">
        <v>2317.7130000000002</v>
      </c>
    </row>
    <row r="302" spans="1:4" ht="15.75">
      <c r="A302" s="10">
        <v>1368.0830000000001</v>
      </c>
      <c r="B302" s="10">
        <v>1525.4639999999999</v>
      </c>
      <c r="C302" s="10">
        <v>2518.0360000000001</v>
      </c>
    </row>
    <row r="303" spans="1:4" ht="15.75">
      <c r="A303" s="10">
        <v>1337.97</v>
      </c>
      <c r="B303" s="10">
        <v>1921.702</v>
      </c>
      <c r="C303" s="10">
        <v>2771.1129999999998</v>
      </c>
    </row>
    <row r="304" spans="1:4" ht="15.75">
      <c r="A304" s="10">
        <v>1337.576</v>
      </c>
      <c r="B304" s="10">
        <v>1630.6310000000001</v>
      </c>
      <c r="C304" s="10">
        <v>2071.252</v>
      </c>
    </row>
    <row r="305" spans="1:3" ht="15.75">
      <c r="A305" s="10">
        <v>1322.078</v>
      </c>
      <c r="B305" s="10">
        <v>1667.8679999999999</v>
      </c>
      <c r="C305" s="10">
        <v>2260.3739999999998</v>
      </c>
    </row>
    <row r="306" spans="1:3" ht="15.75">
      <c r="A306" s="10">
        <v>1255.271</v>
      </c>
      <c r="B306" s="10">
        <v>1733.5129999999999</v>
      </c>
      <c r="C306" s="10">
        <v>3022.4580000000001</v>
      </c>
    </row>
    <row r="307" spans="1:3" ht="15.75">
      <c r="A307" s="10">
        <v>1193.7049999999999</v>
      </c>
      <c r="B307" s="10">
        <v>2272.9360000000001</v>
      </c>
      <c r="C307" s="10">
        <v>2621.3380000000002</v>
      </c>
    </row>
    <row r="308" spans="1:3" ht="15.75">
      <c r="A308" s="10">
        <v>1369.954</v>
      </c>
      <c r="B308" s="10">
        <v>1989.5219999999999</v>
      </c>
      <c r="C308" s="10">
        <v>2178.7979999999998</v>
      </c>
    </row>
    <row r="309" spans="1:3" ht="15.75">
      <c r="A309" s="10">
        <v>1430.2329999999999</v>
      </c>
      <c r="B309" s="10">
        <v>2023.751</v>
      </c>
      <c r="C309" s="10">
        <v>2766.4769999999999</v>
      </c>
    </row>
    <row r="310" spans="1:3" ht="15.75">
      <c r="A310" s="10">
        <v>1521.694</v>
      </c>
      <c r="B310" s="10">
        <v>2201.248</v>
      </c>
      <c r="C310" s="10">
        <v>2199.8270000000002</v>
      </c>
    </row>
    <row r="311" spans="1:3" ht="15.75">
      <c r="A311" s="10">
        <v>1172.924</v>
      </c>
      <c r="B311" s="10">
        <v>2518.857</v>
      </c>
      <c r="C311" s="10">
        <v>2636.0079999999998</v>
      </c>
    </row>
    <row r="312" spans="1:3" ht="15.75">
      <c r="A312" s="10">
        <v>1642.3109999999999</v>
      </c>
      <c r="B312" s="10">
        <v>1704.931</v>
      </c>
      <c r="C312" s="10">
        <v>2888.9589999999998</v>
      </c>
    </row>
    <row r="313" spans="1:3" ht="15.75">
      <c r="A313" s="10">
        <v>1282.723</v>
      </c>
      <c r="B313" s="10">
        <v>1969.8589999999999</v>
      </c>
      <c r="C313" s="10">
        <v>2724.1889999999999</v>
      </c>
    </row>
    <row r="314" spans="1:3" ht="15.75">
      <c r="A314" s="10">
        <v>1311.96</v>
      </c>
      <c r="B314" s="10">
        <v>2874.1260000000002</v>
      </c>
      <c r="C314" s="10">
        <v>2682.9349999999999</v>
      </c>
    </row>
    <row r="315" spans="1:3" ht="15.75">
      <c r="A315" s="10">
        <v>1382.2</v>
      </c>
      <c r="B315" s="10">
        <v>1406.8710000000001</v>
      </c>
      <c r="C315" s="10">
        <v>2554.8820000000001</v>
      </c>
    </row>
    <row r="316" spans="1:3" ht="15.75">
      <c r="A316" s="10">
        <v>1629.9760000000001</v>
      </c>
      <c r="B316" s="10">
        <v>1375.6769999999999</v>
      </c>
      <c r="C316" s="10">
        <v>2732.5639999999999</v>
      </c>
    </row>
    <row r="317" spans="1:3" ht="15.75">
      <c r="A317" s="10">
        <v>1483.3240000000001</v>
      </c>
      <c r="B317" s="10">
        <v>1510.3489999999999</v>
      </c>
      <c r="C317" s="10">
        <v>2441.6669999999999</v>
      </c>
    </row>
    <row r="318" spans="1:3" ht="15.75">
      <c r="A318" s="10">
        <v>1047.9190000000001</v>
      </c>
      <c r="B318" s="10">
        <v>1275.211</v>
      </c>
      <c r="C318" s="10">
        <v>3185.0230000000001</v>
      </c>
    </row>
    <row r="319" spans="1:3" ht="15.75">
      <c r="A319" s="10">
        <v>1016.102</v>
      </c>
      <c r="B319" s="10">
        <v>1928.451</v>
      </c>
      <c r="C319" s="10">
        <v>2871.6869999999999</v>
      </c>
    </row>
    <row r="320" spans="1:3" ht="15.75">
      <c r="A320" s="10">
        <v>2160.989</v>
      </c>
      <c r="B320" s="10">
        <v>1498.693</v>
      </c>
      <c r="C320" s="10">
        <v>2212.3389999999999</v>
      </c>
    </row>
    <row r="321" spans="1:3" ht="15.75">
      <c r="A321" s="10">
        <v>1513.653</v>
      </c>
      <c r="B321" s="10">
        <v>2041.1489999999999</v>
      </c>
      <c r="C321" s="10">
        <v>2776.8850000000002</v>
      </c>
    </row>
    <row r="322" spans="1:3" ht="15.75">
      <c r="A322" s="10">
        <v>1111.039</v>
      </c>
      <c r="B322" s="10">
        <v>1740.6</v>
      </c>
      <c r="C322" s="10">
        <v>2487.1</v>
      </c>
    </row>
    <row r="323" spans="1:3" ht="15.75">
      <c r="A323" s="10">
        <v>1690.6489999999999</v>
      </c>
      <c r="B323" s="10">
        <v>1631.854</v>
      </c>
      <c r="C323" s="10">
        <v>2640.779</v>
      </c>
    </row>
    <row r="324" spans="1:3" ht="15.75">
      <c r="A324" s="10">
        <v>2654.1529999999998</v>
      </c>
      <c r="B324" s="10">
        <v>2434.7809999999999</v>
      </c>
      <c r="C324" s="10">
        <v>1976.5509999999999</v>
      </c>
    </row>
    <row r="325" spans="1:3" ht="15.75">
      <c r="A325" s="10">
        <v>1703.53</v>
      </c>
      <c r="B325" s="10">
        <v>2179.42</v>
      </c>
      <c r="C325" s="10">
        <v>2696.9690000000001</v>
      </c>
    </row>
    <row r="326" spans="1:3" ht="15.75">
      <c r="A326" s="10">
        <v>1523.405</v>
      </c>
      <c r="B326" s="10">
        <v>1486.0229999999999</v>
      </c>
      <c r="C326" s="10">
        <v>2002.511</v>
      </c>
    </row>
    <row r="327" spans="1:3" ht="15.75">
      <c r="A327" s="10">
        <v>1617.067</v>
      </c>
      <c r="B327" s="10">
        <v>2033.8489999999999</v>
      </c>
      <c r="C327" s="10">
        <v>2801.0659999999998</v>
      </c>
    </row>
    <row r="328" spans="1:3" ht="15.75">
      <c r="A328" s="10">
        <v>1302.7950000000001</v>
      </c>
      <c r="B328" s="10">
        <v>2258.6669999999999</v>
      </c>
      <c r="C328" s="10">
        <v>2706.7510000000002</v>
      </c>
    </row>
    <row r="329" spans="1:3" ht="15.75">
      <c r="A329" s="10">
        <v>1453.021</v>
      </c>
      <c r="B329" s="10">
        <v>2125.5030000000002</v>
      </c>
      <c r="C329" s="10">
        <v>2410.9960000000001</v>
      </c>
    </row>
    <row r="330" spans="1:3" ht="15.75">
      <c r="A330" s="10">
        <v>1497.8579999999999</v>
      </c>
      <c r="B330" s="10">
        <v>1298.9770000000001</v>
      </c>
      <c r="C330" s="10">
        <v>2698.6660000000002</v>
      </c>
    </row>
    <row r="331" spans="1:3" ht="15.75">
      <c r="A331" s="10">
        <v>1365.0340000000001</v>
      </c>
      <c r="B331" s="10">
        <v>2233.4830000000002</v>
      </c>
      <c r="C331" s="10">
        <v>2447.75</v>
      </c>
    </row>
    <row r="332" spans="1:3" ht="15.75">
      <c r="A332" s="10">
        <v>1569.114</v>
      </c>
      <c r="B332" s="10">
        <v>2487.8440000000001</v>
      </c>
      <c r="C332" s="10">
        <v>2511.5659999999998</v>
      </c>
    </row>
    <row r="333" spans="1:3" ht="15.75">
      <c r="A333" s="10">
        <v>1334.1610000000001</v>
      </c>
      <c r="B333" s="10">
        <v>1873.8520000000001</v>
      </c>
      <c r="C333" s="10">
        <v>2455.444</v>
      </c>
    </row>
    <row r="334" spans="1:3" ht="15.75">
      <c r="A334" s="10">
        <v>1439.3910000000001</v>
      </c>
      <c r="B334" s="10">
        <v>1385.09</v>
      </c>
      <c r="C334" s="10">
        <v>2338.2289999999998</v>
      </c>
    </row>
    <row r="335" spans="1:3" ht="15.75">
      <c r="A335" s="10">
        <v>1533.2560000000001</v>
      </c>
      <c r="B335" s="10">
        <v>1951.9169999999999</v>
      </c>
      <c r="C335" s="10">
        <v>2806.8229999999999</v>
      </c>
    </row>
    <row r="336" spans="1:3" ht="15.75">
      <c r="A336" s="10">
        <v>1256.366</v>
      </c>
      <c r="B336" s="10">
        <v>2347.1590000000001</v>
      </c>
      <c r="C336" s="10">
        <v>2937.0149999999999</v>
      </c>
    </row>
    <row r="337" spans="1:3" ht="15.75">
      <c r="A337" s="10">
        <v>1444.3810000000001</v>
      </c>
      <c r="B337" s="10">
        <v>1826.53</v>
      </c>
      <c r="C337" s="10">
        <v>2478.587</v>
      </c>
    </row>
    <row r="338" spans="1:3" ht="15.75">
      <c r="A338" s="10">
        <v>1155.0160000000001</v>
      </c>
      <c r="B338" s="10">
        <v>2510.4160000000002</v>
      </c>
      <c r="C338" s="10">
        <v>2347.7809999999999</v>
      </c>
    </row>
    <row r="339" spans="1:3" ht="15.75">
      <c r="A339" s="10">
        <v>1413.549</v>
      </c>
      <c r="B339" s="10">
        <v>1577.489</v>
      </c>
      <c r="C339" s="10">
        <v>2480.9609999999998</v>
      </c>
    </row>
    <row r="340" spans="1:3" ht="15.75">
      <c r="A340" s="10">
        <v>1518.1489999999999</v>
      </c>
      <c r="B340" s="10">
        <v>1589.2929999999999</v>
      </c>
      <c r="C340" s="10">
        <v>2554.335</v>
      </c>
    </row>
    <row r="341" spans="1:3" ht="15.75">
      <c r="A341" s="10">
        <v>1505.69</v>
      </c>
      <c r="B341" s="10">
        <v>1669.8520000000001</v>
      </c>
      <c r="C341" s="10">
        <v>2362.3380000000002</v>
      </c>
    </row>
    <row r="342" spans="1:3" ht="15.75">
      <c r="A342" s="10">
        <v>1300.8969999999999</v>
      </c>
      <c r="B342" s="10">
        <v>1865.2460000000001</v>
      </c>
      <c r="C342" s="10">
        <v>2694.9389999999999</v>
      </c>
    </row>
    <row r="343" spans="1:3" ht="15.75">
      <c r="A343" s="10">
        <v>1296.884</v>
      </c>
      <c r="B343" s="10">
        <v>1671.8230000000001</v>
      </c>
      <c r="C343" s="10">
        <v>1594.02</v>
      </c>
    </row>
    <row r="344" spans="1:3" ht="15.75">
      <c r="A344" s="10">
        <v>1250.088</v>
      </c>
      <c r="B344" s="10">
        <v>2155.0039999999999</v>
      </c>
      <c r="C344" s="10">
        <v>2229.5309999999999</v>
      </c>
    </row>
    <row r="345" spans="1:3" ht="15.75">
      <c r="A345" s="10">
        <v>1177.8219999999999</v>
      </c>
      <c r="B345" s="10">
        <v>1788.309</v>
      </c>
      <c r="C345" s="10">
        <v>4015.2489999999998</v>
      </c>
    </row>
    <row r="346" spans="1:3" ht="15.75">
      <c r="A346" s="10">
        <v>1409.3789999999999</v>
      </c>
      <c r="B346" s="10">
        <v>1433.1</v>
      </c>
      <c r="C346" s="10">
        <v>4066.623</v>
      </c>
    </row>
    <row r="347" spans="1:3" ht="15.75">
      <c r="A347" s="10">
        <v>1308.0540000000001</v>
      </c>
      <c r="B347" s="10">
        <v>1711.1849999999999</v>
      </c>
      <c r="C347" s="10">
        <v>3875.2130000000002</v>
      </c>
    </row>
    <row r="348" spans="1:3" ht="15.75">
      <c r="A348" s="10">
        <v>1656.6479999999999</v>
      </c>
      <c r="B348" s="10">
        <v>1387.0060000000001</v>
      </c>
      <c r="C348" s="10">
        <v>3783.8449999999998</v>
      </c>
    </row>
    <row r="349" spans="1:3" ht="15.75">
      <c r="A349" s="10">
        <v>1655.01</v>
      </c>
      <c r="B349" s="10">
        <v>1419.365</v>
      </c>
      <c r="C349" s="10">
        <v>3977.1860000000001</v>
      </c>
    </row>
    <row r="350" spans="1:3" ht="15.75">
      <c r="A350" s="10">
        <v>1459.7660000000001</v>
      </c>
      <c r="B350" s="10">
        <v>1585.153</v>
      </c>
      <c r="C350" s="10">
        <v>3457.4810000000002</v>
      </c>
    </row>
    <row r="351" spans="1:3" ht="15.75">
      <c r="A351" s="10">
        <v>1329.337</v>
      </c>
      <c r="B351" s="10">
        <v>1363.306</v>
      </c>
      <c r="C351" s="10">
        <v>3816.1950000000002</v>
      </c>
    </row>
    <row r="352" spans="1:3" ht="15.75">
      <c r="A352" s="10">
        <v>1303.748</v>
      </c>
      <c r="B352" s="10">
        <v>1613.33</v>
      </c>
      <c r="C352" s="10">
        <v>4064.8249999999998</v>
      </c>
    </row>
    <row r="353" spans="1:3" ht="15.75">
      <c r="A353" s="10">
        <v>1309.4010000000001</v>
      </c>
      <c r="B353" s="10">
        <v>1625.5039999999999</v>
      </c>
      <c r="C353" s="10">
        <v>4063.21</v>
      </c>
    </row>
    <row r="354" spans="1:3" ht="15.75">
      <c r="A354" s="10">
        <v>1279.3399999999999</v>
      </c>
      <c r="B354" s="10">
        <v>1297.068</v>
      </c>
      <c r="C354" s="10">
        <v>3982.0830000000001</v>
      </c>
    </row>
    <row r="355" spans="1:3" ht="15.75">
      <c r="A355" s="10">
        <v>1540.298</v>
      </c>
      <c r="B355" s="10">
        <v>1427.4490000000001</v>
      </c>
      <c r="C355" s="10">
        <v>3805.502</v>
      </c>
    </row>
    <row r="356" spans="1:3" ht="15.75">
      <c r="A356" s="10">
        <v>1464.308</v>
      </c>
      <c r="B356" s="10">
        <v>1347.596</v>
      </c>
      <c r="C356" s="10">
        <v>3910.643</v>
      </c>
    </row>
    <row r="357" spans="1:3" ht="15.75">
      <c r="A357" s="10">
        <v>1403.7829999999999</v>
      </c>
      <c r="B357" s="10">
        <v>1008.664</v>
      </c>
      <c r="C357" s="10">
        <v>3678.0320000000002</v>
      </c>
    </row>
    <row r="358" spans="1:3" ht="15.75">
      <c r="A358" s="10">
        <v>761.11699999999996</v>
      </c>
      <c r="B358" s="10">
        <v>1106.557</v>
      </c>
      <c r="C358" s="10">
        <v>4005.835</v>
      </c>
    </row>
    <row r="359" spans="1:3" ht="15.75">
      <c r="A359" s="10">
        <v>1394.655</v>
      </c>
      <c r="B359" s="10">
        <v>1685.6389999999999</v>
      </c>
      <c r="C359" s="10">
        <v>3215.203</v>
      </c>
    </row>
    <row r="360" spans="1:3" ht="16.5" thickBot="1">
      <c r="A360" s="10">
        <v>1431.9749999999999</v>
      </c>
      <c r="B360" s="11">
        <v>1374.1189999999999</v>
      </c>
      <c r="C360" s="10">
        <v>3642.7350000000001</v>
      </c>
    </row>
    <row r="361" spans="1:3" ht="15.75">
      <c r="A361" s="10">
        <v>629.99199999999996</v>
      </c>
      <c r="C361" s="10">
        <v>3596.1640000000002</v>
      </c>
    </row>
    <row r="362" spans="1:3" ht="15.75">
      <c r="A362" s="10">
        <v>1369.789</v>
      </c>
      <c r="C362" s="10">
        <v>3559.37</v>
      </c>
    </row>
    <row r="363" spans="1:3" ht="15.75">
      <c r="A363" s="10">
        <v>970.16899999999998</v>
      </c>
      <c r="C363" s="10">
        <v>4020.4229999999998</v>
      </c>
    </row>
    <row r="364" spans="1:3" ht="15.75">
      <c r="A364" s="10">
        <v>1131.9269999999999</v>
      </c>
      <c r="C364" s="10">
        <v>4083.75</v>
      </c>
    </row>
    <row r="365" spans="1:3" ht="15.75">
      <c r="A365" s="10">
        <v>1238.222</v>
      </c>
      <c r="C365" s="10">
        <v>4053.0880000000002</v>
      </c>
    </row>
    <row r="366" spans="1:3" ht="15.75">
      <c r="A366" s="10">
        <v>1392.259</v>
      </c>
      <c r="C366" s="10">
        <v>3632.0169999999998</v>
      </c>
    </row>
    <row r="367" spans="1:3" ht="15.75">
      <c r="A367" s="10">
        <v>1411.001</v>
      </c>
      <c r="C367" s="10">
        <v>3542.5709999999999</v>
      </c>
    </row>
    <row r="368" spans="1:3" ht="15.75">
      <c r="A368" s="10">
        <v>1221.1220000000001</v>
      </c>
      <c r="C368" s="10">
        <v>3997.81</v>
      </c>
    </row>
    <row r="369" spans="1:3" ht="15.75">
      <c r="A369" s="10">
        <v>1222.951</v>
      </c>
      <c r="C369" s="10">
        <v>3917.8530000000001</v>
      </c>
    </row>
    <row r="370" spans="1:3" ht="15.75">
      <c r="A370" s="10">
        <v>1136.2560000000001</v>
      </c>
      <c r="C370" s="10">
        <v>3592.5349999999999</v>
      </c>
    </row>
    <row r="371" spans="1:3" ht="15.75">
      <c r="A371" s="10">
        <v>984.47500000000002</v>
      </c>
      <c r="C371" s="10">
        <v>3962.3119999999999</v>
      </c>
    </row>
    <row r="372" spans="1:3" ht="15.75">
      <c r="A372" s="10">
        <v>1013.31</v>
      </c>
      <c r="C372" s="10">
        <v>2870.88</v>
      </c>
    </row>
    <row r="373" spans="1:3" ht="15.75">
      <c r="A373" s="10">
        <v>1014.359</v>
      </c>
      <c r="C373" s="10">
        <v>3428.558</v>
      </c>
    </row>
    <row r="374" spans="1:3" ht="15.75">
      <c r="A374" s="10">
        <v>1223.6880000000001</v>
      </c>
      <c r="C374" s="10">
        <v>3538.05</v>
      </c>
    </row>
    <row r="375" spans="1:3" ht="15.75">
      <c r="A375" s="10">
        <v>1458.36</v>
      </c>
      <c r="C375" s="10">
        <v>3641.7510000000002</v>
      </c>
    </row>
    <row r="376" spans="1:3" ht="15.75">
      <c r="A376" s="10">
        <v>1221.4849999999999</v>
      </c>
      <c r="C376" s="10">
        <v>3187.7420000000002</v>
      </c>
    </row>
    <row r="377" spans="1:3" ht="15.75">
      <c r="A377" s="10">
        <v>984.89599999999996</v>
      </c>
      <c r="C377" s="10">
        <v>3175.0479999999998</v>
      </c>
    </row>
    <row r="378" spans="1:3" ht="15.75">
      <c r="A378" s="10">
        <v>1112.413</v>
      </c>
      <c r="C378" s="10">
        <v>3621.1439999999998</v>
      </c>
    </row>
    <row r="379" spans="1:3" ht="15.75">
      <c r="A379" s="10">
        <v>1587.5730000000001</v>
      </c>
      <c r="C379" s="10">
        <v>3629.0549999999998</v>
      </c>
    </row>
    <row r="380" spans="1:3" ht="15.75">
      <c r="A380" s="10">
        <v>1261.2429999999999</v>
      </c>
      <c r="C380" s="10">
        <v>3646.1770000000001</v>
      </c>
    </row>
    <row r="381" spans="1:3" ht="15.75">
      <c r="A381" s="10">
        <v>1645.2729999999999</v>
      </c>
      <c r="C381" s="10">
        <v>3618.4679999999998</v>
      </c>
    </row>
    <row r="382" spans="1:3" ht="15.75">
      <c r="A382" s="10">
        <v>1510.443</v>
      </c>
      <c r="C382" s="10">
        <v>3752.712</v>
      </c>
    </row>
    <row r="383" spans="1:3" ht="15.75">
      <c r="A383" s="10">
        <v>1393.172</v>
      </c>
      <c r="C383" s="10">
        <v>3795.0439999999999</v>
      </c>
    </row>
    <row r="384" spans="1:3" ht="15.75">
      <c r="A384" s="10">
        <v>1366.193</v>
      </c>
      <c r="C384" s="10">
        <v>3218.5479999999998</v>
      </c>
    </row>
    <row r="385" spans="1:3" ht="15.75">
      <c r="A385" s="10">
        <v>1468.2470000000001</v>
      </c>
      <c r="C385" s="10">
        <v>3345.4389999999999</v>
      </c>
    </row>
    <row r="386" spans="1:3" ht="15.75">
      <c r="A386" s="10">
        <v>1422.529</v>
      </c>
      <c r="C386" s="10">
        <v>4042.279</v>
      </c>
    </row>
    <row r="387" spans="1:3" ht="15.75">
      <c r="A387" s="10">
        <v>1586.069</v>
      </c>
      <c r="C387" s="10">
        <v>4025.1869999999999</v>
      </c>
    </row>
    <row r="388" spans="1:3" ht="15.75">
      <c r="A388" s="10">
        <v>1735.634</v>
      </c>
      <c r="C388" s="10">
        <v>3725.5529999999999</v>
      </c>
    </row>
    <row r="389" spans="1:3" ht="15.75">
      <c r="A389" s="10">
        <v>1363.874</v>
      </c>
      <c r="C389" s="10">
        <v>3746.598</v>
      </c>
    </row>
    <row r="390" spans="1:3" ht="15.75">
      <c r="A390" s="10">
        <v>1292.7370000000001</v>
      </c>
      <c r="C390" s="10">
        <v>4081.9349999999999</v>
      </c>
    </row>
    <row r="391" spans="1:3" ht="15.75">
      <c r="A391" s="10">
        <v>1908.8810000000001</v>
      </c>
      <c r="C391" s="10">
        <v>3752.8009999999999</v>
      </c>
    </row>
    <row r="392" spans="1:3" ht="15.75">
      <c r="A392" s="10">
        <v>1358.683</v>
      </c>
      <c r="C392" s="10">
        <v>3646.163</v>
      </c>
    </row>
    <row r="393" spans="1:3" ht="15.75">
      <c r="A393" s="10">
        <v>1416.4179999999999</v>
      </c>
      <c r="C393" s="10">
        <v>3966.6239999999998</v>
      </c>
    </row>
    <row r="394" spans="1:3" ht="15.75">
      <c r="A394" s="10">
        <v>1288.751</v>
      </c>
      <c r="C394" s="10">
        <v>3603.5439999999999</v>
      </c>
    </row>
    <row r="395" spans="1:3" ht="15.75">
      <c r="A395" s="10">
        <v>1606.6559999999999</v>
      </c>
      <c r="C395" s="10">
        <v>3485.6930000000002</v>
      </c>
    </row>
    <row r="396" spans="1:3" ht="15.75">
      <c r="A396" s="10">
        <v>1399.8420000000001</v>
      </c>
      <c r="C396" s="10">
        <v>3759.8220000000001</v>
      </c>
    </row>
    <row r="397" spans="1:3" ht="15.75">
      <c r="A397" s="10">
        <v>1707.1949999999999</v>
      </c>
      <c r="C397" s="10">
        <v>3865.848</v>
      </c>
    </row>
    <row r="398" spans="1:3" ht="15.75">
      <c r="A398" s="10">
        <v>1286.1400000000001</v>
      </c>
      <c r="C398" s="10">
        <v>3816.4940000000001</v>
      </c>
    </row>
    <row r="399" spans="1:3" ht="15.75">
      <c r="A399" s="10">
        <v>1449.1369999999999</v>
      </c>
      <c r="C399" s="10">
        <v>3700.5509999999999</v>
      </c>
    </row>
    <row r="400" spans="1:3" ht="15.75">
      <c r="A400" s="10">
        <v>1532.0219999999999</v>
      </c>
      <c r="C400" s="10">
        <v>3927.828</v>
      </c>
    </row>
    <row r="401" spans="1:3" ht="15.75">
      <c r="A401" s="10">
        <v>1411.925</v>
      </c>
      <c r="C401" s="10">
        <v>3590.9319999999998</v>
      </c>
    </row>
    <row r="402" spans="1:3" ht="15.75">
      <c r="A402" s="10">
        <v>1531.3130000000001</v>
      </c>
      <c r="C402" s="10">
        <v>3865.4259999999999</v>
      </c>
    </row>
    <row r="403" spans="1:3" ht="15.75">
      <c r="A403" s="10">
        <v>1127.942</v>
      </c>
      <c r="C403" s="10">
        <v>3337.777</v>
      </c>
    </row>
    <row r="404" spans="1:3" ht="15.75">
      <c r="A404" s="10">
        <v>1216.82</v>
      </c>
      <c r="C404" s="10">
        <v>3878.0920000000001</v>
      </c>
    </row>
    <row r="405" spans="1:3" ht="15.75">
      <c r="A405" s="10">
        <v>1561.39</v>
      </c>
      <c r="C405" s="10">
        <v>3501.2449999999999</v>
      </c>
    </row>
    <row r="406" spans="1:3" ht="15.75">
      <c r="A406" s="10">
        <v>1406.1189999999999</v>
      </c>
      <c r="C406" s="10">
        <v>3387.5880000000002</v>
      </c>
    </row>
    <row r="407" spans="1:3" ht="15.75">
      <c r="A407" s="10">
        <v>1063.1310000000001</v>
      </c>
      <c r="C407" s="10">
        <v>3881.5279999999998</v>
      </c>
    </row>
    <row r="408" spans="1:3" ht="15.75">
      <c r="A408" s="10">
        <v>1156.145</v>
      </c>
      <c r="C408" s="10">
        <v>3518.9169999999999</v>
      </c>
    </row>
    <row r="409" spans="1:3" ht="15.75">
      <c r="A409" s="10">
        <v>1471.085</v>
      </c>
      <c r="C409" s="10">
        <v>3587.596</v>
      </c>
    </row>
    <row r="410" spans="1:3" ht="15.75">
      <c r="A410" s="10">
        <v>1733.8130000000001</v>
      </c>
      <c r="C410" s="10">
        <v>3412.578</v>
      </c>
    </row>
    <row r="411" spans="1:3" ht="15.75">
      <c r="A411" s="10">
        <v>1774.38</v>
      </c>
      <c r="C411" s="10">
        <v>3307.2539999999999</v>
      </c>
    </row>
    <row r="412" spans="1:3" ht="15.75">
      <c r="A412" s="10">
        <v>1345.7070000000001</v>
      </c>
      <c r="C412" s="10">
        <v>3609.8220000000001</v>
      </c>
    </row>
    <row r="413" spans="1:3" ht="15.75">
      <c r="A413" s="10">
        <v>1410.625</v>
      </c>
      <c r="C413" s="10">
        <v>3681.74</v>
      </c>
    </row>
    <row r="414" spans="1:3" ht="15.75">
      <c r="A414" s="10">
        <v>1507.99</v>
      </c>
      <c r="C414" s="10">
        <v>3897.7570000000001</v>
      </c>
    </row>
    <row r="415" spans="1:3" ht="15.75">
      <c r="A415" s="10">
        <v>1018.348</v>
      </c>
      <c r="C415" s="10">
        <v>3793.0880000000002</v>
      </c>
    </row>
    <row r="416" spans="1:3" ht="15.75">
      <c r="A416" s="10">
        <v>1141.74</v>
      </c>
      <c r="C416" s="10">
        <v>3983.2170000000001</v>
      </c>
    </row>
    <row r="417" spans="1:3" ht="15.75">
      <c r="A417" s="10">
        <v>1666.2260000000001</v>
      </c>
      <c r="C417" s="10">
        <v>3365.2849999999999</v>
      </c>
    </row>
    <row r="418" spans="1:3" ht="15.75">
      <c r="A418" s="10">
        <v>1830.604</v>
      </c>
      <c r="C418" s="10">
        <v>3784.739</v>
      </c>
    </row>
    <row r="419" spans="1:3" ht="15.75">
      <c r="A419" s="10">
        <v>1419.61</v>
      </c>
      <c r="C419" s="10">
        <v>3769.7190000000001</v>
      </c>
    </row>
    <row r="420" spans="1:3" ht="15.75">
      <c r="A420" s="10">
        <v>1570.0050000000001</v>
      </c>
      <c r="C420" s="10">
        <v>3558.7829999999999</v>
      </c>
    </row>
    <row r="421" spans="1:3" ht="15.75">
      <c r="A421" s="10">
        <v>1535.931</v>
      </c>
      <c r="C421" s="10">
        <v>3779.6419999999998</v>
      </c>
    </row>
    <row r="422" spans="1:3" ht="15.75">
      <c r="A422" s="10">
        <v>1585.5640000000001</v>
      </c>
      <c r="C422" s="10">
        <v>3863.76</v>
      </c>
    </row>
    <row r="423" spans="1:3" ht="15.75">
      <c r="A423" s="10">
        <v>1360.308</v>
      </c>
      <c r="C423" s="10">
        <v>3611</v>
      </c>
    </row>
    <row r="424" spans="1:3" ht="15.75">
      <c r="A424" s="10">
        <v>1233.7239999999999</v>
      </c>
      <c r="C424" s="10">
        <v>3270.3760000000002</v>
      </c>
    </row>
    <row r="425" spans="1:3" ht="15.75">
      <c r="A425" s="10">
        <v>1064.731</v>
      </c>
      <c r="C425" s="10">
        <v>3693.84</v>
      </c>
    </row>
    <row r="426" spans="1:3" ht="15.75">
      <c r="A426" s="10">
        <v>1546.088</v>
      </c>
      <c r="C426" s="10">
        <v>3278.694</v>
      </c>
    </row>
    <row r="427" spans="1:3" ht="15.75">
      <c r="A427" s="10">
        <v>1344.4870000000001</v>
      </c>
      <c r="C427" s="10">
        <v>3564.7669999999998</v>
      </c>
    </row>
    <row r="428" spans="1:3" ht="15.75">
      <c r="A428" s="10">
        <v>1149.671</v>
      </c>
      <c r="C428" s="10">
        <v>3063.5219999999999</v>
      </c>
    </row>
    <row r="429" spans="1:3" ht="15.75">
      <c r="A429" s="10">
        <v>1895.5429999999999</v>
      </c>
      <c r="C429" s="10">
        <v>4036.4349999999999</v>
      </c>
    </row>
    <row r="430" spans="1:3" ht="15.75">
      <c r="A430" s="10">
        <v>1319.088</v>
      </c>
      <c r="C430" s="10">
        <v>3766.8209999999999</v>
      </c>
    </row>
    <row r="431" spans="1:3" ht="15.75">
      <c r="A431" s="10">
        <v>1945.373</v>
      </c>
      <c r="C431" s="10">
        <v>3931.6439999999998</v>
      </c>
    </row>
    <row r="432" spans="1:3" ht="15.75">
      <c r="A432" s="10">
        <v>1676.405</v>
      </c>
      <c r="C432" s="10">
        <v>3644.2069999999999</v>
      </c>
    </row>
    <row r="433" spans="1:3" ht="15.75">
      <c r="A433" s="10">
        <v>1044.3869999999999</v>
      </c>
      <c r="C433" s="10">
        <v>3859.3429999999998</v>
      </c>
    </row>
    <row r="434" spans="1:3" ht="15.75">
      <c r="A434" s="10">
        <v>1544.4929999999999</v>
      </c>
      <c r="C434" s="10">
        <v>3238.5160000000001</v>
      </c>
    </row>
    <row r="435" spans="1:3" ht="15.75">
      <c r="A435" s="10">
        <v>1283.3589999999999</v>
      </c>
      <c r="C435" s="10">
        <v>3329.6460000000002</v>
      </c>
    </row>
    <row r="436" spans="1:3" ht="15.75">
      <c r="A436" s="10">
        <v>1155.875</v>
      </c>
      <c r="C436" s="10">
        <v>3674.4650000000001</v>
      </c>
    </row>
    <row r="437" spans="1:3" ht="15.75">
      <c r="A437" s="10">
        <v>1386.373</v>
      </c>
      <c r="C437" s="10">
        <v>3425.9659999999999</v>
      </c>
    </row>
    <row r="438" spans="1:3" ht="15.75">
      <c r="A438" s="10">
        <v>1344.979</v>
      </c>
      <c r="C438" s="10">
        <v>3362.7240000000002</v>
      </c>
    </row>
    <row r="439" spans="1:3" ht="15.75">
      <c r="A439" s="10">
        <v>1227.2760000000001</v>
      </c>
      <c r="C439" s="10">
        <v>2769.1089999999999</v>
      </c>
    </row>
    <row r="440" spans="1:3" ht="15.75">
      <c r="A440" s="10">
        <v>1249.624</v>
      </c>
      <c r="C440" s="10">
        <v>3809.5949999999998</v>
      </c>
    </row>
    <row r="441" spans="1:3" ht="15.75">
      <c r="A441" s="10">
        <v>1249.2639999999999</v>
      </c>
      <c r="C441" s="10">
        <v>2344.8780000000002</v>
      </c>
    </row>
    <row r="442" spans="1:3" ht="15.75">
      <c r="A442" s="10">
        <v>1457.47</v>
      </c>
      <c r="C442" s="10">
        <v>3916.87</v>
      </c>
    </row>
    <row r="443" spans="1:3" ht="15.75">
      <c r="A443" s="10">
        <v>1094.2750000000001</v>
      </c>
      <c r="C443" s="10">
        <v>2998.14</v>
      </c>
    </row>
    <row r="444" spans="1:3" ht="15.75">
      <c r="A444" s="10">
        <v>1560.2750000000001</v>
      </c>
      <c r="C444" s="10">
        <v>2367.2220000000002</v>
      </c>
    </row>
    <row r="445" spans="1:3" ht="15.75">
      <c r="A445" s="10">
        <v>1467.3430000000001</v>
      </c>
      <c r="C445" s="10">
        <v>3411.433</v>
      </c>
    </row>
    <row r="446" spans="1:3" ht="15.75">
      <c r="A446" s="10">
        <v>1324.2460000000001</v>
      </c>
      <c r="C446" s="10">
        <v>3510.0590000000002</v>
      </c>
    </row>
    <row r="447" spans="1:3" ht="15.75">
      <c r="A447" s="10">
        <v>1425.3150000000001</v>
      </c>
      <c r="C447" s="10">
        <v>4066.2579999999998</v>
      </c>
    </row>
    <row r="448" spans="1:3" ht="15.75">
      <c r="A448" s="10">
        <v>1604.84</v>
      </c>
      <c r="C448" s="10">
        <v>3440.482</v>
      </c>
    </row>
    <row r="449" spans="1:3" ht="15.75">
      <c r="A449" s="10">
        <v>2511.9409999999998</v>
      </c>
      <c r="C449" s="10">
        <v>3915.4560000000001</v>
      </c>
    </row>
    <row r="450" spans="1:3" ht="15.75">
      <c r="A450" s="10">
        <v>1528.2270000000001</v>
      </c>
      <c r="C450" s="10">
        <v>3896.2359999999999</v>
      </c>
    </row>
    <row r="451" spans="1:3" ht="15.75">
      <c r="A451" s="10">
        <v>1285.143</v>
      </c>
      <c r="C451" s="10">
        <v>3785.6410000000001</v>
      </c>
    </row>
    <row r="452" spans="1:3" ht="15.75">
      <c r="A452" s="10">
        <v>1391.191</v>
      </c>
      <c r="C452" s="10">
        <v>3919.942</v>
      </c>
    </row>
    <row r="453" spans="1:3" ht="15.75">
      <c r="A453" s="10">
        <v>930.27200000000005</v>
      </c>
      <c r="C453" s="10">
        <v>3511.96</v>
      </c>
    </row>
    <row r="454" spans="1:3" ht="15.75">
      <c r="A454" s="10">
        <v>1116.807</v>
      </c>
      <c r="C454" s="10">
        <v>3737.482</v>
      </c>
    </row>
    <row r="455" spans="1:3" ht="15.75">
      <c r="A455" s="10">
        <v>1295.819</v>
      </c>
      <c r="C455" s="10">
        <v>3796.51</v>
      </c>
    </row>
    <row r="456" spans="1:3" ht="15.75">
      <c r="A456" s="10">
        <v>1062.4880000000001</v>
      </c>
      <c r="C456" s="10">
        <v>3382.5990000000002</v>
      </c>
    </row>
    <row r="457" spans="1:3" ht="15.75">
      <c r="A457" s="10">
        <v>1335.7380000000001</v>
      </c>
      <c r="C457" s="10">
        <v>3898.04</v>
      </c>
    </row>
    <row r="458" spans="1:3" ht="15.75">
      <c r="A458" s="10">
        <v>1338.4670000000001</v>
      </c>
      <c r="C458" s="10">
        <v>3876.8809999999999</v>
      </c>
    </row>
    <row r="459" spans="1:3" ht="15.75">
      <c r="A459" s="10">
        <v>1309.7059999999999</v>
      </c>
      <c r="C459" s="10">
        <v>3570.9059999999999</v>
      </c>
    </row>
    <row r="460" spans="1:3" ht="15.75">
      <c r="A460" s="10">
        <v>1125.0530000000001</v>
      </c>
      <c r="C460" s="10">
        <v>3920.4490000000001</v>
      </c>
    </row>
    <row r="461" spans="1:3" ht="15.75">
      <c r="A461" s="10">
        <v>1564.789</v>
      </c>
      <c r="C461" s="10">
        <v>3129.5309999999999</v>
      </c>
    </row>
    <row r="462" spans="1:3" ht="15.75">
      <c r="A462" s="10">
        <v>1800.992</v>
      </c>
      <c r="C462" s="10">
        <v>4053.7910000000002</v>
      </c>
    </row>
    <row r="463" spans="1:3" ht="15.75">
      <c r="A463" s="10">
        <v>949.84199999999998</v>
      </c>
      <c r="C463" s="10">
        <v>3349.145</v>
      </c>
    </row>
    <row r="464" spans="1:3" ht="15.75">
      <c r="A464" s="10">
        <v>1145.201</v>
      </c>
      <c r="C464" s="10">
        <v>3399.317</v>
      </c>
    </row>
    <row r="465" spans="1:3" ht="15.75">
      <c r="A465" s="10">
        <v>1098.758</v>
      </c>
      <c r="C465" s="10">
        <v>3743.5079999999998</v>
      </c>
    </row>
    <row r="466" spans="1:3" ht="15.75">
      <c r="A466" s="10">
        <v>1246.4449999999999</v>
      </c>
      <c r="C466" s="10">
        <v>3110.748</v>
      </c>
    </row>
    <row r="467" spans="1:3" ht="15.75">
      <c r="A467" s="10">
        <v>1078.9469999999999</v>
      </c>
      <c r="C467" s="10">
        <v>3839.4380000000001</v>
      </c>
    </row>
    <row r="468" spans="1:3" ht="15.75">
      <c r="A468" s="10">
        <v>1630.4949999999999</v>
      </c>
      <c r="C468" s="10">
        <v>3459.4459999999999</v>
      </c>
    </row>
    <row r="469" spans="1:3" ht="15.75">
      <c r="A469" s="10">
        <v>1924.2560000000001</v>
      </c>
      <c r="C469" s="10">
        <v>3047.7669999999998</v>
      </c>
    </row>
    <row r="470" spans="1:3" ht="15.75">
      <c r="A470" s="10">
        <v>1723.107</v>
      </c>
      <c r="C470" s="10">
        <v>3812.203</v>
      </c>
    </row>
    <row r="471" spans="1:3" ht="15.75">
      <c r="A471" s="10">
        <v>1148.3019999999999</v>
      </c>
      <c r="C471" s="10">
        <v>3687.5680000000002</v>
      </c>
    </row>
    <row r="472" spans="1:3" ht="15.75">
      <c r="A472" s="10">
        <v>1188.7719999999999</v>
      </c>
      <c r="C472" s="10">
        <v>3840.6689999999999</v>
      </c>
    </row>
    <row r="473" spans="1:3" ht="15.75">
      <c r="A473" s="10">
        <v>1187.3679999999999</v>
      </c>
      <c r="C473" s="10">
        <v>3554.3820000000001</v>
      </c>
    </row>
    <row r="474" spans="1:3" ht="15.75">
      <c r="A474" s="10">
        <v>1859.5709999999999</v>
      </c>
      <c r="C474" s="10">
        <v>3509.9940000000001</v>
      </c>
    </row>
    <row r="475" spans="1:3" ht="15.75">
      <c r="A475" s="10">
        <v>1132.729</v>
      </c>
      <c r="C475" s="10">
        <v>3786.721</v>
      </c>
    </row>
    <row r="476" spans="1:3" ht="15.75">
      <c r="A476" s="10">
        <v>1362.8009999999999</v>
      </c>
      <c r="C476" s="10">
        <v>3707.6379999999999</v>
      </c>
    </row>
    <row r="477" spans="1:3" ht="15.75">
      <c r="A477" s="10">
        <v>1401.0150000000001</v>
      </c>
      <c r="C477" s="10">
        <v>3343.48</v>
      </c>
    </row>
    <row r="478" spans="1:3" ht="15.75">
      <c r="A478" s="10">
        <v>1094.567</v>
      </c>
      <c r="C478" s="10">
        <v>3784.116</v>
      </c>
    </row>
    <row r="479" spans="1:3" ht="15.75">
      <c r="A479" s="10">
        <v>1264.751</v>
      </c>
      <c r="C479" s="10">
        <v>3936.6019999999999</v>
      </c>
    </row>
    <row r="480" spans="1:3" ht="15.75">
      <c r="A480" s="10">
        <v>1118.5160000000001</v>
      </c>
      <c r="C480" s="10">
        <v>3651.0819999999999</v>
      </c>
    </row>
    <row r="481" spans="1:3" ht="15.75">
      <c r="A481" s="10">
        <v>1050.5820000000001</v>
      </c>
      <c r="C481" s="10">
        <v>3642.7550000000001</v>
      </c>
    </row>
    <row r="482" spans="1:3" ht="15.75">
      <c r="A482" s="10">
        <v>1123.973</v>
      </c>
      <c r="C482" s="10">
        <v>1441.9449999999999</v>
      </c>
    </row>
    <row r="483" spans="1:3" ht="15.75">
      <c r="A483" s="10">
        <v>1652.662</v>
      </c>
      <c r="C483" s="10">
        <v>3998.5439999999999</v>
      </c>
    </row>
    <row r="484" spans="1:3" ht="15.75">
      <c r="A484" s="10">
        <v>1257.0709999999999</v>
      </c>
      <c r="C484" s="10">
        <v>3014.998</v>
      </c>
    </row>
    <row r="485" spans="1:3" ht="15.75">
      <c r="A485" s="10">
        <v>1351.89</v>
      </c>
      <c r="C485" s="10">
        <v>3755.7280000000001</v>
      </c>
    </row>
    <row r="486" spans="1:3" ht="15.75">
      <c r="A486" s="10">
        <v>903.81200000000001</v>
      </c>
      <c r="C486" s="10">
        <v>1281.499</v>
      </c>
    </row>
    <row r="487" spans="1:3" ht="15.75">
      <c r="A487" s="10">
        <v>1095.8969999999999</v>
      </c>
      <c r="C487" s="10">
        <v>3224.922</v>
      </c>
    </row>
    <row r="488" spans="1:3" ht="15.75">
      <c r="A488" s="10">
        <v>1435.7090000000001</v>
      </c>
      <c r="C488" s="10">
        <v>3532.5259999999998</v>
      </c>
    </row>
    <row r="489" spans="1:3" ht="15.75">
      <c r="A489" s="10">
        <v>1449.8219999999999</v>
      </c>
      <c r="C489" s="10">
        <v>3959.2950000000001</v>
      </c>
    </row>
    <row r="490" spans="1:3" ht="15.75">
      <c r="A490" s="10">
        <v>1159.5050000000001</v>
      </c>
      <c r="C490" s="10">
        <v>3482.9859999999999</v>
      </c>
    </row>
    <row r="491" spans="1:3" ht="15.75">
      <c r="A491" s="10">
        <v>1010.437</v>
      </c>
      <c r="C491" s="10">
        <v>3902.8139999999999</v>
      </c>
    </row>
    <row r="492" spans="1:3" ht="15.75">
      <c r="A492" s="10">
        <v>954.048</v>
      </c>
      <c r="C492" s="10">
        <v>3150.9160000000002</v>
      </c>
    </row>
    <row r="493" spans="1:3" ht="15.75">
      <c r="A493" s="10">
        <v>1291.4110000000001</v>
      </c>
      <c r="C493" s="10">
        <v>3570.9810000000002</v>
      </c>
    </row>
    <row r="494" spans="1:3" ht="15.75">
      <c r="A494" s="10">
        <v>943.21199999999999</v>
      </c>
      <c r="C494" s="10">
        <v>2979.5839999999998</v>
      </c>
    </row>
    <row r="495" spans="1:3" ht="15.75">
      <c r="A495" s="10">
        <v>1199.221</v>
      </c>
      <c r="C495" s="10">
        <v>3842.2249999999999</v>
      </c>
    </row>
    <row r="496" spans="1:3" ht="15.75">
      <c r="A496" s="10">
        <v>936.447</v>
      </c>
      <c r="C496" s="10">
        <v>3893.2280000000001</v>
      </c>
    </row>
    <row r="497" spans="1:3" ht="15.75">
      <c r="A497" s="10">
        <v>1193.3510000000001</v>
      </c>
      <c r="C497" s="10">
        <v>3600.1309999999999</v>
      </c>
    </row>
    <row r="498" spans="1:3" ht="15.75">
      <c r="A498" s="10">
        <v>1434.7149999999999</v>
      </c>
      <c r="C498" s="10">
        <v>3285.2150000000001</v>
      </c>
    </row>
    <row r="499" spans="1:3" ht="15.75">
      <c r="A499" s="10">
        <v>1317.768</v>
      </c>
      <c r="C499" s="10">
        <v>3370.567</v>
      </c>
    </row>
    <row r="500" spans="1:3" ht="15.75">
      <c r="A500" s="10">
        <v>1324.8219999999999</v>
      </c>
      <c r="C500" s="10">
        <v>3309.7910000000002</v>
      </c>
    </row>
    <row r="501" spans="1:3" ht="15.75">
      <c r="A501" s="10">
        <v>1576.098</v>
      </c>
      <c r="C501" s="10">
        <v>3682.4470000000001</v>
      </c>
    </row>
    <row r="502" spans="1:3" ht="16.5" thickBot="1">
      <c r="A502" s="10">
        <v>1436.931</v>
      </c>
      <c r="C502" s="11">
        <v>3135.4630000000002</v>
      </c>
    </row>
    <row r="503" spans="1:3" ht="15.75">
      <c r="A503" s="10">
        <v>1392.104</v>
      </c>
    </row>
    <row r="504" spans="1:3" ht="15.75">
      <c r="A504" s="10">
        <v>1153.5640000000001</v>
      </c>
    </row>
    <row r="505" spans="1:3" ht="15.75">
      <c r="A505" s="10">
        <v>1599.973</v>
      </c>
    </row>
    <row r="506" spans="1:3" ht="15.75">
      <c r="A506" s="10">
        <v>1423.028</v>
      </c>
    </row>
    <row r="507" spans="1:3" ht="15.75">
      <c r="A507" s="10">
        <v>1494.404</v>
      </c>
    </row>
    <row r="508" spans="1:3" ht="15.75">
      <c r="A508" s="10">
        <v>1236.2729999999999</v>
      </c>
    </row>
    <row r="509" spans="1:3" ht="15.75">
      <c r="A509" s="10">
        <v>1118.4100000000001</v>
      </c>
    </row>
    <row r="510" spans="1:3" ht="15.75">
      <c r="A510" s="10">
        <v>983.20500000000004</v>
      </c>
    </row>
    <row r="511" spans="1:3" ht="15.75">
      <c r="A511" s="10">
        <v>1601.087</v>
      </c>
    </row>
    <row r="512" spans="1:3" ht="15.75">
      <c r="A512" s="10">
        <v>1528.71</v>
      </c>
    </row>
    <row r="513" spans="1:1" ht="15.75">
      <c r="A513" s="10">
        <v>1957.21</v>
      </c>
    </row>
    <row r="514" spans="1:1" ht="15.75">
      <c r="A514" s="10">
        <v>1720.5609999999999</v>
      </c>
    </row>
    <row r="515" spans="1:1" ht="15.75">
      <c r="A515" s="10">
        <v>1720.559</v>
      </c>
    </row>
    <row r="516" spans="1:1" ht="15.75">
      <c r="A516" s="10">
        <v>1418.1389999999999</v>
      </c>
    </row>
    <row r="517" spans="1:1" ht="15.75">
      <c r="A517" s="10">
        <v>1715.6310000000001</v>
      </c>
    </row>
    <row r="518" spans="1:1" ht="15.75">
      <c r="A518" s="10">
        <v>1228.49</v>
      </c>
    </row>
    <row r="519" spans="1:1" ht="15.75">
      <c r="A519" s="10">
        <v>1286.5450000000001</v>
      </c>
    </row>
    <row r="520" spans="1:1" ht="15.75">
      <c r="A520" s="10">
        <v>1670.396</v>
      </c>
    </row>
    <row r="521" spans="1:1" ht="15.75">
      <c r="A521" s="10">
        <v>1272.7139999999999</v>
      </c>
    </row>
    <row r="522" spans="1:1" ht="15.75">
      <c r="A522" s="10">
        <v>1277.3130000000001</v>
      </c>
    </row>
    <row r="523" spans="1:1" ht="15.75">
      <c r="A523" s="10">
        <v>1535.0329999999999</v>
      </c>
    </row>
    <row r="524" spans="1:1" ht="15.75">
      <c r="A524" s="10">
        <v>1360.193</v>
      </c>
    </row>
    <row r="525" spans="1:1" ht="15.75">
      <c r="A525" s="10">
        <v>1501.731</v>
      </c>
    </row>
    <row r="526" spans="1:1" ht="15.75">
      <c r="A526" s="10">
        <v>1470.59</v>
      </c>
    </row>
    <row r="527" spans="1:1" ht="15.75">
      <c r="A527" s="10">
        <v>837.14499999999998</v>
      </c>
    </row>
    <row r="528" spans="1:1" ht="15.75">
      <c r="A528" s="10">
        <v>1432.1410000000001</v>
      </c>
    </row>
    <row r="529" spans="1:1" ht="15.75">
      <c r="A529" s="10">
        <v>1590.7049999999999</v>
      </c>
    </row>
    <row r="530" spans="1:1" ht="15.75">
      <c r="A530" s="10">
        <v>1955.7260000000001</v>
      </c>
    </row>
    <row r="531" spans="1:1" ht="15.75">
      <c r="A531" s="10">
        <v>1606.104</v>
      </c>
    </row>
    <row r="532" spans="1:1" ht="15.75">
      <c r="A532" s="10">
        <v>1491.9069999999999</v>
      </c>
    </row>
    <row r="533" spans="1:1" ht="15.75">
      <c r="A533" s="10">
        <v>1826.877</v>
      </c>
    </row>
    <row r="534" spans="1:1" ht="15.75">
      <c r="A534" s="10">
        <v>1092.2550000000001</v>
      </c>
    </row>
    <row r="535" spans="1:1" ht="15.75">
      <c r="A535" s="10">
        <v>1131.3240000000001</v>
      </c>
    </row>
    <row r="536" spans="1:1" ht="15.75">
      <c r="A536" s="10">
        <v>1865.682</v>
      </c>
    </row>
    <row r="537" spans="1:1" ht="15.75">
      <c r="A537" s="10">
        <v>1490.191</v>
      </c>
    </row>
    <row r="538" spans="1:1" ht="15.75">
      <c r="A538" s="10">
        <v>960.65700000000004</v>
      </c>
    </row>
    <row r="539" spans="1:1" ht="15.75">
      <c r="A539" s="10">
        <v>1490.7539999999999</v>
      </c>
    </row>
    <row r="540" spans="1:1" ht="15.75">
      <c r="A540" s="10">
        <v>944.65200000000004</v>
      </c>
    </row>
    <row r="541" spans="1:1" ht="15.75">
      <c r="A541" s="10">
        <v>1504.164</v>
      </c>
    </row>
    <row r="542" spans="1:1" ht="15.75">
      <c r="A542" s="10">
        <v>1733.2370000000001</v>
      </c>
    </row>
    <row r="543" spans="1:1" ht="15.75">
      <c r="A543" s="10">
        <v>1174.8820000000001</v>
      </c>
    </row>
    <row r="544" spans="1:1" ht="15.75">
      <c r="A544" s="10">
        <v>1392.038</v>
      </c>
    </row>
    <row r="545" spans="1:1" ht="15.75">
      <c r="A545" s="10">
        <v>1591.1469999999999</v>
      </c>
    </row>
    <row r="546" spans="1:1" ht="15.75">
      <c r="A546" s="10">
        <v>1110.675</v>
      </c>
    </row>
    <row r="547" spans="1:1" ht="15.75">
      <c r="A547" s="10">
        <v>1438.847</v>
      </c>
    </row>
    <row r="548" spans="1:1" ht="15.75">
      <c r="A548" s="10">
        <v>1514.9680000000001</v>
      </c>
    </row>
    <row r="549" spans="1:1" ht="15.75">
      <c r="A549" s="10">
        <v>1167.1559999999999</v>
      </c>
    </row>
    <row r="550" spans="1:1" ht="15.75">
      <c r="A550" s="10">
        <v>1327.085</v>
      </c>
    </row>
    <row r="551" spans="1:1" ht="15.75">
      <c r="A551" s="10">
        <v>1294.693</v>
      </c>
    </row>
    <row r="552" spans="1:1" ht="15.75">
      <c r="A552" s="10">
        <v>1276.79</v>
      </c>
    </row>
    <row r="553" spans="1:1" ht="15.75">
      <c r="A553" s="10">
        <v>1419.09</v>
      </c>
    </row>
    <row r="554" spans="1:1" ht="15.75">
      <c r="A554" s="10">
        <v>1375.2360000000001</v>
      </c>
    </row>
    <row r="555" spans="1:1" ht="15.75">
      <c r="A555" s="10">
        <v>1392.865</v>
      </c>
    </row>
    <row r="556" spans="1:1" ht="15.75">
      <c r="A556" s="10">
        <v>1639.942</v>
      </c>
    </row>
    <row r="557" spans="1:1" ht="15.75">
      <c r="A557" s="10">
        <v>1231.6110000000001</v>
      </c>
    </row>
    <row r="558" spans="1:1" ht="15.75">
      <c r="A558" s="10">
        <v>1044.5830000000001</v>
      </c>
    </row>
    <row r="559" spans="1:1" ht="15.75">
      <c r="A559" s="10">
        <v>1394.5229999999999</v>
      </c>
    </row>
    <row r="560" spans="1:1" ht="15.75">
      <c r="A560" s="10">
        <v>1177.069</v>
      </c>
    </row>
    <row r="561" spans="1:1" ht="15.75">
      <c r="A561" s="10">
        <v>1528.923</v>
      </c>
    </row>
    <row r="562" spans="1:1" ht="15.75">
      <c r="A562" s="10">
        <v>955.85299999999995</v>
      </c>
    </row>
    <row r="563" spans="1:1" ht="15.75">
      <c r="A563" s="10">
        <v>1574.748</v>
      </c>
    </row>
    <row r="564" spans="1:1" ht="15.75">
      <c r="A564" s="10">
        <v>1344.6120000000001</v>
      </c>
    </row>
    <row r="565" spans="1:1" ht="15.75">
      <c r="A565" s="10">
        <v>1629.2239999999999</v>
      </c>
    </row>
    <row r="566" spans="1:1" ht="15.75">
      <c r="A566" s="10">
        <v>1224.18</v>
      </c>
    </row>
    <row r="567" spans="1:1" ht="15.75">
      <c r="A567" s="10">
        <v>1206.0319999999999</v>
      </c>
    </row>
    <row r="568" spans="1:1" ht="15.75">
      <c r="A568" s="10">
        <v>1583.501</v>
      </c>
    </row>
    <row r="569" spans="1:1" ht="15.75">
      <c r="A569" s="10">
        <v>1937.7929999999999</v>
      </c>
    </row>
    <row r="570" spans="1:1" ht="15.75">
      <c r="A570" s="10">
        <v>1081.316</v>
      </c>
    </row>
    <row r="571" spans="1:1" ht="15.75">
      <c r="A571" s="10">
        <v>1157.501</v>
      </c>
    </row>
    <row r="572" spans="1:1" ht="15.75">
      <c r="A572" s="10">
        <v>1405.289</v>
      </c>
    </row>
    <row r="573" spans="1:1" ht="15.75">
      <c r="A573" s="10">
        <v>1076.328</v>
      </c>
    </row>
    <row r="574" spans="1:1" ht="15.75">
      <c r="A574" s="10">
        <v>1058.135</v>
      </c>
    </row>
    <row r="575" spans="1:1" ht="15.75">
      <c r="A575" s="10">
        <v>968.23500000000001</v>
      </c>
    </row>
    <row r="576" spans="1:1" ht="15.75">
      <c r="A576" s="10">
        <v>1192.211</v>
      </c>
    </row>
    <row r="577" spans="1:1" ht="15.75">
      <c r="A577" s="10">
        <v>1412.9169999999999</v>
      </c>
    </row>
    <row r="578" spans="1:1" ht="15.75">
      <c r="A578" s="10">
        <v>1104.241</v>
      </c>
    </row>
    <row r="579" spans="1:1" ht="15.75">
      <c r="A579" s="10">
        <v>1405.501</v>
      </c>
    </row>
    <row r="580" spans="1:1" ht="15.75">
      <c r="A580" s="10">
        <v>836.33699999999999</v>
      </c>
    </row>
    <row r="581" spans="1:1" ht="15.75">
      <c r="A581" s="10">
        <v>1133.2660000000001</v>
      </c>
    </row>
    <row r="582" spans="1:1" ht="15.75">
      <c r="A582" s="10">
        <v>1038.623</v>
      </c>
    </row>
    <row r="583" spans="1:1" ht="15.75">
      <c r="A583" s="10">
        <v>1208.9100000000001</v>
      </c>
    </row>
    <row r="584" spans="1:1" ht="15.75">
      <c r="A584" s="10">
        <v>1367.6210000000001</v>
      </c>
    </row>
    <row r="585" spans="1:1" ht="15.75">
      <c r="A585" s="10">
        <v>1254.867</v>
      </c>
    </row>
    <row r="586" spans="1:1" ht="15.75">
      <c r="A586" s="10">
        <v>773.67499999999995</v>
      </c>
    </row>
    <row r="587" spans="1:1" ht="15.75">
      <c r="A587" s="10">
        <v>908.51800000000003</v>
      </c>
    </row>
    <row r="588" spans="1:1" ht="15.75">
      <c r="A588" s="10">
        <v>1410.0139999999999</v>
      </c>
    </row>
    <row r="589" spans="1:1" ht="15.75">
      <c r="A589" s="10">
        <v>1020.997</v>
      </c>
    </row>
    <row r="590" spans="1:1" ht="15.75">
      <c r="A590" s="10">
        <v>1054.819</v>
      </c>
    </row>
    <row r="591" spans="1:1" ht="15.75">
      <c r="A591" s="10">
        <v>1219.037</v>
      </c>
    </row>
    <row r="592" spans="1:1" ht="15.75">
      <c r="A592" s="10">
        <v>1111.828</v>
      </c>
    </row>
    <row r="593" spans="1:1" ht="15.75">
      <c r="A593" s="10">
        <v>1324.443</v>
      </c>
    </row>
    <row r="594" spans="1:1" ht="15.75">
      <c r="A594" s="10">
        <v>1152.5360000000001</v>
      </c>
    </row>
    <row r="595" spans="1:1" ht="15.75">
      <c r="A595" s="10">
        <v>1240.778</v>
      </c>
    </row>
    <row r="596" spans="1:1" ht="15.75">
      <c r="A596" s="10">
        <v>1368.873</v>
      </c>
    </row>
    <row r="597" spans="1:1" ht="15.75">
      <c r="A597" s="10">
        <v>1433.355</v>
      </c>
    </row>
    <row r="598" spans="1:1" ht="15.75">
      <c r="A598" s="10">
        <v>923.50900000000001</v>
      </c>
    </row>
    <row r="599" spans="1:1" ht="15.75">
      <c r="A599" s="10">
        <v>879.95600000000002</v>
      </c>
    </row>
    <row r="600" spans="1:1" ht="15.75">
      <c r="A600" s="10">
        <v>1469.163</v>
      </c>
    </row>
    <row r="601" spans="1:1" ht="15.75">
      <c r="A601" s="10">
        <v>1156.721</v>
      </c>
    </row>
    <row r="602" spans="1:1" ht="15.75">
      <c r="A602" s="10">
        <v>1380.6479999999999</v>
      </c>
    </row>
    <row r="603" spans="1:1" ht="15.75">
      <c r="A603" s="10">
        <v>871.803</v>
      </c>
    </row>
    <row r="604" spans="1:1" ht="15.75">
      <c r="A604" s="10">
        <v>798.06899999999996</v>
      </c>
    </row>
    <row r="605" spans="1:1" ht="15.75">
      <c r="A605" s="10">
        <v>1283.3610000000001</v>
      </c>
    </row>
    <row r="606" spans="1:1" ht="15.75">
      <c r="A606" s="10">
        <v>1148.8420000000001</v>
      </c>
    </row>
    <row r="607" spans="1:1" ht="15.75">
      <c r="A607" s="10">
        <v>1329.3789999999999</v>
      </c>
    </row>
    <row r="608" spans="1:1" ht="15.75">
      <c r="A608" s="10">
        <v>1031.421</v>
      </c>
    </row>
    <row r="609" spans="1:1" ht="15.75">
      <c r="A609" s="10">
        <v>1112.9749999999999</v>
      </c>
    </row>
    <row r="610" spans="1:1" ht="15.75">
      <c r="A610" s="10">
        <v>1185.4010000000001</v>
      </c>
    </row>
    <row r="611" spans="1:1" ht="15.75">
      <c r="A611" s="10">
        <v>1911.857</v>
      </c>
    </row>
    <row r="612" spans="1:1" ht="15.75">
      <c r="A612" s="10">
        <v>2422.627</v>
      </c>
    </row>
    <row r="613" spans="1:1" ht="15.75">
      <c r="A613" s="10">
        <v>898.21</v>
      </c>
    </row>
    <row r="614" spans="1:1" ht="15.75">
      <c r="A614" s="10">
        <v>1073.846</v>
      </c>
    </row>
    <row r="615" spans="1:1" ht="15.75">
      <c r="A615" s="10">
        <v>1677.2470000000001</v>
      </c>
    </row>
    <row r="616" spans="1:1" ht="15.75">
      <c r="A616" s="10">
        <v>960.173</v>
      </c>
    </row>
    <row r="617" spans="1:1" ht="15.75">
      <c r="A617" s="10">
        <v>1187.6759999999999</v>
      </c>
    </row>
    <row r="618" spans="1:1" ht="15.75">
      <c r="A618" s="10">
        <v>1031.9190000000001</v>
      </c>
    </row>
    <row r="619" spans="1:1" ht="15.75">
      <c r="A619" s="10">
        <v>1294.3820000000001</v>
      </c>
    </row>
    <row r="620" spans="1:1" ht="15.75">
      <c r="A620" s="10">
        <v>1016.241</v>
      </c>
    </row>
    <row r="621" spans="1:1" ht="15.75">
      <c r="A621" s="10">
        <v>1324.1320000000001</v>
      </c>
    </row>
    <row r="622" spans="1:1" ht="15.75">
      <c r="A622" s="10">
        <v>1067.4079999999999</v>
      </c>
    </row>
    <row r="623" spans="1:1" ht="15.75">
      <c r="A623" s="10">
        <v>1043.8579999999999</v>
      </c>
    </row>
    <row r="624" spans="1:1" ht="15.75">
      <c r="A624" s="10">
        <v>927.60400000000004</v>
      </c>
    </row>
    <row r="625" spans="1:1" ht="15.75">
      <c r="A625" s="10">
        <v>1366.479</v>
      </c>
    </row>
    <row r="626" spans="1:1" ht="15.75">
      <c r="A626" s="10">
        <v>783.947</v>
      </c>
    </row>
    <row r="627" spans="1:1" ht="15.75">
      <c r="A627" s="10">
        <v>2383.607</v>
      </c>
    </row>
    <row r="628" spans="1:1" ht="15.75">
      <c r="A628" s="10">
        <v>844.84100000000001</v>
      </c>
    </row>
    <row r="629" spans="1:1" ht="15.75">
      <c r="A629" s="10">
        <v>844.78399999999999</v>
      </c>
    </row>
    <row r="630" spans="1:1" ht="15.75">
      <c r="A630" s="10">
        <v>1035.3910000000001</v>
      </c>
    </row>
    <row r="631" spans="1:1" ht="15.75">
      <c r="A631" s="10">
        <v>1144.5550000000001</v>
      </c>
    </row>
    <row r="632" spans="1:1" ht="15.75">
      <c r="A632" s="10">
        <v>1235.2760000000001</v>
      </c>
    </row>
    <row r="633" spans="1:1" ht="15.75">
      <c r="A633" s="10">
        <v>902.428</v>
      </c>
    </row>
    <row r="634" spans="1:1" ht="15.75">
      <c r="A634" s="10">
        <v>1190.422</v>
      </c>
    </row>
    <row r="635" spans="1:1" ht="15.75">
      <c r="A635" s="10">
        <v>1141.7719999999999</v>
      </c>
    </row>
    <row r="636" spans="1:1" ht="15.75">
      <c r="A636" s="10">
        <v>1608.1410000000001</v>
      </c>
    </row>
    <row r="637" spans="1:1" ht="15.75">
      <c r="A637" s="10">
        <v>959.87400000000002</v>
      </c>
    </row>
    <row r="638" spans="1:1" ht="15.75">
      <c r="A638" s="10">
        <v>1252.0619999999999</v>
      </c>
    </row>
    <row r="639" spans="1:1" ht="15.75">
      <c r="A639" s="10">
        <v>1022.171</v>
      </c>
    </row>
    <row r="640" spans="1:1" ht="16.5" thickBot="1">
      <c r="A640" s="11">
        <v>978.93700000000001</v>
      </c>
    </row>
  </sheetData>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4"/>
  <sheetViews>
    <sheetView topLeftCell="A12" zoomScale="34" workbookViewId="0">
      <selection activeCell="S55" sqref="S55"/>
    </sheetView>
  </sheetViews>
  <sheetFormatPr defaultColWidth="11" defaultRowHeight="15.75"/>
  <sheetData>
    <row r="1" spans="1:1">
      <c r="A1" s="7" t="s">
        <v>14799</v>
      </c>
    </row>
    <row r="2" spans="1:1" s="7" customFormat="1" ht="15"/>
    <row r="3" spans="1:1">
      <c r="A3" s="7" t="s">
        <v>22</v>
      </c>
    </row>
    <row r="4" spans="1:1">
      <c r="A4" s="7"/>
    </row>
  </sheetData>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16"/>
  <sheetViews>
    <sheetView workbookViewId="0">
      <selection sqref="A1:XFD1048576"/>
    </sheetView>
  </sheetViews>
  <sheetFormatPr defaultColWidth="11" defaultRowHeight="15.75"/>
  <sheetData>
    <row r="1" spans="1:5">
      <c r="A1" s="7" t="s">
        <v>11015</v>
      </c>
      <c r="B1" s="7"/>
      <c r="C1" s="7"/>
      <c r="D1" s="7"/>
      <c r="E1" s="7"/>
    </row>
    <row r="2" spans="1:5">
      <c r="A2" s="7"/>
      <c r="B2" s="7"/>
      <c r="C2" s="7"/>
      <c r="D2" s="7"/>
      <c r="E2" s="7"/>
    </row>
    <row r="3" spans="1:5">
      <c r="A3" s="7" t="s">
        <v>23</v>
      </c>
    </row>
    <row r="4" spans="1:5">
      <c r="A4" s="242" t="s">
        <v>11068</v>
      </c>
    </row>
    <row r="5" spans="1:5">
      <c r="C5" s="7"/>
      <c r="D5" s="7"/>
      <c r="E5" s="7"/>
    </row>
    <row r="6" spans="1:5">
      <c r="C6" s="7"/>
      <c r="D6" s="7"/>
      <c r="E6" s="7"/>
    </row>
    <row r="7" spans="1:5">
      <c r="C7" s="7"/>
      <c r="D7" s="7"/>
      <c r="E7" s="7"/>
    </row>
    <row r="8" spans="1:5">
      <c r="A8" s="7"/>
      <c r="B8" s="7"/>
      <c r="C8" s="7"/>
      <c r="D8" s="7"/>
      <c r="E8" s="7"/>
    </row>
    <row r="9" spans="1:5">
      <c r="A9" s="243" t="s">
        <v>24</v>
      </c>
      <c r="B9" s="243" t="s">
        <v>62</v>
      </c>
      <c r="C9" s="243" t="s">
        <v>63</v>
      </c>
      <c r="D9" s="243" t="s">
        <v>64</v>
      </c>
      <c r="E9" s="243" t="s">
        <v>12</v>
      </c>
    </row>
    <row r="10" spans="1:5">
      <c r="A10" s="244">
        <v>1</v>
      </c>
      <c r="B10" s="244">
        <v>0.84530673999999995</v>
      </c>
      <c r="C10" s="244">
        <v>0.51428752</v>
      </c>
      <c r="D10" s="244">
        <v>1.26046434</v>
      </c>
      <c r="E10" s="244">
        <v>2.10084932</v>
      </c>
    </row>
    <row r="11" spans="1:5">
      <c r="A11" s="244">
        <v>1</v>
      </c>
      <c r="B11" s="244"/>
      <c r="C11" s="244">
        <v>0.81459999999999999</v>
      </c>
      <c r="D11" s="244">
        <v>1.5669999999999999</v>
      </c>
      <c r="E11" s="244">
        <v>2.1675390000000001</v>
      </c>
    </row>
    <row r="12" spans="1:5">
      <c r="A12" s="244">
        <v>1</v>
      </c>
      <c r="B12" s="244"/>
      <c r="C12" s="244"/>
      <c r="D12" s="244">
        <v>1.2989955310000001</v>
      </c>
      <c r="E12" s="244">
        <v>1.473032627</v>
      </c>
    </row>
    <row r="14" spans="1:5">
      <c r="A14" s="242" t="s">
        <v>18</v>
      </c>
      <c r="B14" s="207"/>
    </row>
    <row r="15" spans="1:5">
      <c r="A15" s="242" t="s">
        <v>16</v>
      </c>
      <c r="B15" s="207">
        <v>1.4500000000000001E-2</v>
      </c>
    </row>
    <row r="16" spans="1:5">
      <c r="A16" s="242" t="s">
        <v>17</v>
      </c>
      <c r="B16" s="207" t="s">
        <v>36</v>
      </c>
    </row>
  </sheetData>
  <pageMargins left="0.7" right="0.7" top="0.75" bottom="0.75" header="0.3" footer="0.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7"/>
  <sheetViews>
    <sheetView workbookViewId="0">
      <selection activeCell="E11" sqref="E11"/>
    </sheetView>
  </sheetViews>
  <sheetFormatPr defaultColWidth="11" defaultRowHeight="15.75"/>
  <sheetData>
    <row r="1" spans="1:2">
      <c r="A1" s="7" t="s">
        <v>11069</v>
      </c>
    </row>
    <row r="2" spans="1:2">
      <c r="A2" s="7"/>
    </row>
    <row r="3" spans="1:2">
      <c r="A3" s="34" t="s">
        <v>65</v>
      </c>
    </row>
    <row r="4" spans="1:2">
      <c r="A4" s="7" t="s">
        <v>5866</v>
      </c>
    </row>
    <row r="5" spans="1:2" ht="16.5" thickBot="1"/>
    <row r="6" spans="1:2">
      <c r="A6" s="171" t="s">
        <v>11070</v>
      </c>
      <c r="B6" s="170">
        <v>30794</v>
      </c>
    </row>
    <row r="7" spans="1:2" ht="16.5" thickBot="1">
      <c r="A7" s="172" t="s">
        <v>11071</v>
      </c>
      <c r="B7" s="21">
        <v>3852</v>
      </c>
    </row>
  </sheetData>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46"/>
  <sheetViews>
    <sheetView topLeftCell="A27" workbookViewId="0">
      <selection sqref="A1:XFD1048576"/>
    </sheetView>
  </sheetViews>
  <sheetFormatPr defaultColWidth="10.875" defaultRowHeight="15"/>
  <cols>
    <col min="1" max="1" width="34.375" style="7" customWidth="1"/>
    <col min="2" max="2" width="18" style="7" customWidth="1"/>
    <col min="3" max="16384" width="10.875" style="7"/>
  </cols>
  <sheetData>
    <row r="1" spans="1:9">
      <c r="A1" s="7" t="s">
        <v>11072</v>
      </c>
    </row>
    <row r="2" spans="1:9" s="3" customFormat="1" ht="15.75"/>
    <row r="3" spans="1:9">
      <c r="A3" s="34" t="s">
        <v>66</v>
      </c>
    </row>
    <row r="4" spans="1:9">
      <c r="A4" s="7" t="s">
        <v>5866</v>
      </c>
    </row>
    <row r="5" spans="1:9" ht="15.75">
      <c r="A5" s="46" t="s">
        <v>5867</v>
      </c>
      <c r="B5" s="46" t="s">
        <v>5747</v>
      </c>
      <c r="C5" s="46" t="s">
        <v>5748</v>
      </c>
      <c r="D5" s="46" t="s">
        <v>5868</v>
      </c>
      <c r="E5" s="46" t="s">
        <v>5869</v>
      </c>
      <c r="F5" s="46" t="s">
        <v>5749</v>
      </c>
      <c r="G5" s="46" t="s">
        <v>5750</v>
      </c>
      <c r="H5" s="46" t="s">
        <v>5751</v>
      </c>
      <c r="I5" s="46" t="s">
        <v>5870</v>
      </c>
    </row>
    <row r="6" spans="1:9" ht="15.75">
      <c r="A6" s="90" t="s">
        <v>5871</v>
      </c>
      <c r="B6" s="48">
        <v>5.4303502494726302E-7</v>
      </c>
      <c r="C6" s="46">
        <v>0.404188441243513</v>
      </c>
      <c r="D6" s="46">
        <v>0</v>
      </c>
      <c r="E6" s="46">
        <v>0</v>
      </c>
      <c r="F6" s="46">
        <v>14.90833959429</v>
      </c>
      <c r="G6" s="46">
        <v>97.647178405857403</v>
      </c>
      <c r="H6" s="46" t="s">
        <v>5872</v>
      </c>
      <c r="I6" s="46">
        <f>-LOG10(B6)</f>
        <v>6.2651721581629634</v>
      </c>
    </row>
    <row r="7" spans="1:9" ht="15.75">
      <c r="A7" s="46" t="s">
        <v>5873</v>
      </c>
      <c r="B7" s="46">
        <v>1.9073663198230302E-6</v>
      </c>
      <c r="C7" s="46">
        <v>0.4136755524811</v>
      </c>
      <c r="D7" s="46">
        <v>0</v>
      </c>
      <c r="E7" s="46">
        <v>0</v>
      </c>
      <c r="F7" s="46">
        <v>4.8886425227888601</v>
      </c>
      <c r="G7" s="46">
        <v>8.0998045249433108</v>
      </c>
      <c r="H7" s="46" t="s">
        <v>5874</v>
      </c>
      <c r="I7" s="46">
        <f>-LOG10(B7)</f>
        <v>5.7195658903836373</v>
      </c>
    </row>
    <row r="8" spans="1:9" ht="15.75">
      <c r="A8" s="91" t="s">
        <v>5875</v>
      </c>
      <c r="B8" s="91">
        <v>2.84415301693964E-6</v>
      </c>
      <c r="C8" s="91">
        <v>0.404188441243513</v>
      </c>
      <c r="D8" s="91">
        <v>0</v>
      </c>
      <c r="E8" s="91">
        <v>0</v>
      </c>
      <c r="F8" s="91">
        <v>29.6050670640834</v>
      </c>
      <c r="G8" s="91">
        <v>173.559408578232</v>
      </c>
      <c r="H8" s="91" t="s">
        <v>5876</v>
      </c>
      <c r="I8" s="91">
        <f t="shared" ref="I8:I28" si="0">-LOG10(B8)</f>
        <v>5.5460470420404251</v>
      </c>
    </row>
    <row r="9" spans="1:9" ht="15.75">
      <c r="A9" s="91" t="s">
        <v>5877</v>
      </c>
      <c r="B9" s="91">
        <v>1.4809355315659301E-5</v>
      </c>
      <c r="C9" s="91">
        <v>0.404188441243513</v>
      </c>
      <c r="D9" s="91">
        <v>0</v>
      </c>
      <c r="E9" s="91">
        <v>0</v>
      </c>
      <c r="F9" s="91">
        <v>11.6206088992974</v>
      </c>
      <c r="G9" s="91">
        <v>48.951770620692301</v>
      </c>
      <c r="H9" s="91" t="s">
        <v>5878</v>
      </c>
      <c r="I9" s="91">
        <f t="shared" si="0"/>
        <v>4.8294638468768865</v>
      </c>
    </row>
    <row r="10" spans="1:9" ht="15.75">
      <c r="A10" s="46" t="s">
        <v>5879</v>
      </c>
      <c r="B10" s="46">
        <v>2.67117499592553E-5</v>
      </c>
      <c r="C10" s="46">
        <v>0.404188441243513</v>
      </c>
      <c r="D10" s="46">
        <v>0</v>
      </c>
      <c r="E10" s="46">
        <v>0</v>
      </c>
      <c r="F10" s="46">
        <v>8.3383774695250104</v>
      </c>
      <c r="G10" s="46">
        <v>30.207037623731999</v>
      </c>
      <c r="H10" s="46" t="s">
        <v>5880</v>
      </c>
      <c r="I10" s="46">
        <f t="shared" si="0"/>
        <v>4.5732976592361023</v>
      </c>
    </row>
    <row r="11" spans="1:9" ht="15.75">
      <c r="A11" s="46" t="s">
        <v>5881</v>
      </c>
      <c r="B11" s="46">
        <v>3.8109296688535702E-5</v>
      </c>
      <c r="C11" s="46">
        <v>0.49144807312629102</v>
      </c>
      <c r="D11" s="46">
        <v>0</v>
      </c>
      <c r="E11" s="46">
        <v>0</v>
      </c>
      <c r="F11" s="46">
        <v>2.1181001283696999</v>
      </c>
      <c r="G11" s="46">
        <v>2.04335645440062</v>
      </c>
      <c r="H11" s="46" t="s">
        <v>257</v>
      </c>
      <c r="I11" s="46">
        <f t="shared" si="0"/>
        <v>4.4189690661086116</v>
      </c>
    </row>
    <row r="12" spans="1:9" ht="15.75">
      <c r="A12" s="90" t="s">
        <v>4658</v>
      </c>
      <c r="B12" s="46">
        <v>1.15519884332866E-4</v>
      </c>
      <c r="C12" s="46">
        <v>0.404188441243513</v>
      </c>
      <c r="D12" s="46">
        <v>0</v>
      </c>
      <c r="E12" s="46">
        <v>0</v>
      </c>
      <c r="F12" s="46">
        <v>3.5253029223093302</v>
      </c>
      <c r="G12" s="46">
        <v>7.6087057340576596</v>
      </c>
      <c r="H12" s="46" t="s">
        <v>5880</v>
      </c>
      <c r="I12" s="46">
        <f t="shared" si="0"/>
        <v>3.9373432546222822</v>
      </c>
    </row>
    <row r="13" spans="1:9" ht="15.75">
      <c r="A13" s="46" t="s">
        <v>5882</v>
      </c>
      <c r="B13" s="46">
        <v>2.8111422424455198E-3</v>
      </c>
      <c r="C13" s="46">
        <v>0.44080822017690402</v>
      </c>
      <c r="D13" s="46">
        <v>0</v>
      </c>
      <c r="E13" s="46">
        <v>0</v>
      </c>
      <c r="F13" s="46">
        <v>3.0994371482176302</v>
      </c>
      <c r="G13" s="46">
        <v>3.9331677651907202</v>
      </c>
      <c r="H13" s="46" t="s">
        <v>5883</v>
      </c>
      <c r="I13" s="46">
        <f t="shared" si="0"/>
        <v>2.5511171787446547</v>
      </c>
    </row>
    <row r="14" spans="1:9" ht="15.75">
      <c r="A14" s="91" t="s">
        <v>5884</v>
      </c>
      <c r="B14" s="91">
        <v>3.4380199889437399E-2</v>
      </c>
      <c r="C14" s="91">
        <v>0.404188441243513</v>
      </c>
      <c r="D14" s="91">
        <v>0</v>
      </c>
      <c r="E14" s="91">
        <v>0</v>
      </c>
      <c r="F14" s="91">
        <v>7.2244080145719396</v>
      </c>
      <c r="G14" s="91">
        <v>24.348237855708199</v>
      </c>
      <c r="H14" s="91" t="s">
        <v>5885</v>
      </c>
      <c r="I14" s="91">
        <f t="shared" si="0"/>
        <v>1.4636916026161773</v>
      </c>
    </row>
    <row r="15" spans="1:9" ht="15.75">
      <c r="A15" s="91" t="s">
        <v>5886</v>
      </c>
      <c r="B15" s="91">
        <v>3.5474667410630198E-2</v>
      </c>
      <c r="C15" s="91">
        <v>0.404188441243513</v>
      </c>
      <c r="D15" s="91">
        <v>0</v>
      </c>
      <c r="E15" s="91">
        <v>0</v>
      </c>
      <c r="F15" s="91">
        <v>3.3642735042735001</v>
      </c>
      <c r="G15" s="91">
        <v>11.233095368265801</v>
      </c>
      <c r="H15" s="91" t="s">
        <v>5887</v>
      </c>
      <c r="I15" s="91">
        <f t="shared" si="0"/>
        <v>1.4500816675380048</v>
      </c>
    </row>
    <row r="16" spans="1:9" ht="15.75">
      <c r="A16" s="91" t="s">
        <v>5888</v>
      </c>
      <c r="B16" s="91">
        <v>3.66324477864724E-2</v>
      </c>
      <c r="C16" s="91">
        <v>0.404188441243513</v>
      </c>
      <c r="D16" s="91">
        <v>0</v>
      </c>
      <c r="E16" s="91">
        <v>0</v>
      </c>
      <c r="F16" s="91">
        <v>32.310569105691002</v>
      </c>
      <c r="G16" s="91">
        <v>106.84526455648501</v>
      </c>
      <c r="H16" s="91" t="s">
        <v>227</v>
      </c>
      <c r="I16" s="91">
        <f t="shared" si="0"/>
        <v>1.4361340607337592</v>
      </c>
    </row>
    <row r="17" spans="1:9" ht="15.75">
      <c r="A17" s="91" t="s">
        <v>5889</v>
      </c>
      <c r="B17" s="91">
        <v>3.66324477864724E-2</v>
      </c>
      <c r="C17" s="91">
        <v>0.404188441243513</v>
      </c>
      <c r="D17" s="91">
        <v>0</v>
      </c>
      <c r="E17" s="91">
        <v>0</v>
      </c>
      <c r="F17" s="91">
        <v>32.310569105691002</v>
      </c>
      <c r="G17" s="91">
        <v>106.84526455648501</v>
      </c>
      <c r="H17" s="91" t="s">
        <v>257</v>
      </c>
      <c r="I17" s="91">
        <f t="shared" si="0"/>
        <v>1.4361340607337592</v>
      </c>
    </row>
    <row r="18" spans="1:9" ht="15.75">
      <c r="A18" s="91" t="s">
        <v>5890</v>
      </c>
      <c r="B18" s="91">
        <v>3.66324477864724E-2</v>
      </c>
      <c r="C18" s="91">
        <v>0.404188441243513</v>
      </c>
      <c r="D18" s="91">
        <v>0</v>
      </c>
      <c r="E18" s="91">
        <v>0</v>
      </c>
      <c r="F18" s="91">
        <v>32.310569105691002</v>
      </c>
      <c r="G18" s="91">
        <v>106.84526455648501</v>
      </c>
      <c r="H18" s="91" t="s">
        <v>246</v>
      </c>
      <c r="I18" s="91">
        <f t="shared" si="0"/>
        <v>1.4361340607337592</v>
      </c>
    </row>
    <row r="19" spans="1:9" ht="15.75">
      <c r="A19" s="91" t="s">
        <v>5891</v>
      </c>
      <c r="B19" s="91">
        <v>3.9909215664440299E-2</v>
      </c>
      <c r="C19" s="91">
        <v>0.404188441243513</v>
      </c>
      <c r="D19" s="91">
        <v>0</v>
      </c>
      <c r="E19" s="91">
        <v>0</v>
      </c>
      <c r="F19" s="91">
        <v>6.6333221813315397</v>
      </c>
      <c r="G19" s="91">
        <v>21.366912562140602</v>
      </c>
      <c r="H19" s="91" t="s">
        <v>5892</v>
      </c>
      <c r="I19" s="91">
        <f t="shared" si="0"/>
        <v>1.3989268073187766</v>
      </c>
    </row>
    <row r="20" spans="1:9" ht="15.75">
      <c r="A20" s="91" t="s">
        <v>5893</v>
      </c>
      <c r="B20" s="91">
        <v>4.1340793044139797E-2</v>
      </c>
      <c r="C20" s="91">
        <v>0.404188441243513</v>
      </c>
      <c r="D20" s="91">
        <v>0</v>
      </c>
      <c r="E20" s="91">
        <v>0</v>
      </c>
      <c r="F20" s="91">
        <v>6.50032786885245</v>
      </c>
      <c r="G20" s="91">
        <v>20.709430578650402</v>
      </c>
      <c r="H20" s="91" t="s">
        <v>5894</v>
      </c>
      <c r="I20" s="91">
        <f t="shared" si="0"/>
        <v>1.3836211965188339</v>
      </c>
    </row>
    <row r="21" spans="1:9" ht="15.75">
      <c r="A21" s="91" t="s">
        <v>5895</v>
      </c>
      <c r="B21" s="91">
        <v>4.2607102382797302E-2</v>
      </c>
      <c r="C21" s="91">
        <v>0.404188441243513</v>
      </c>
      <c r="D21" s="91">
        <v>0</v>
      </c>
      <c r="E21" s="91">
        <v>0</v>
      </c>
      <c r="F21" s="91">
        <v>26.9241192411924</v>
      </c>
      <c r="G21" s="91">
        <v>84.965367044500994</v>
      </c>
      <c r="H21" s="91" t="s">
        <v>246</v>
      </c>
      <c r="I21" s="91">
        <f t="shared" si="0"/>
        <v>1.3705180002269586</v>
      </c>
    </row>
    <row r="22" spans="1:9" ht="15.75">
      <c r="A22" s="91" t="s">
        <v>5896</v>
      </c>
      <c r="B22" s="91">
        <v>4.2607102382797302E-2</v>
      </c>
      <c r="C22" s="91">
        <v>0.404188441243513</v>
      </c>
      <c r="D22" s="91">
        <v>0</v>
      </c>
      <c r="E22" s="91">
        <v>0</v>
      </c>
      <c r="F22" s="91">
        <v>26.9241192411924</v>
      </c>
      <c r="G22" s="91">
        <v>84.965367044500994</v>
      </c>
      <c r="H22" s="91" t="s">
        <v>239</v>
      </c>
      <c r="I22" s="91">
        <f t="shared" si="0"/>
        <v>1.3705180002269586</v>
      </c>
    </row>
    <row r="23" spans="1:9" ht="15.75">
      <c r="A23" s="91" t="s">
        <v>5897</v>
      </c>
      <c r="B23" s="91">
        <v>4.4261089191598199E-2</v>
      </c>
      <c r="C23" s="91">
        <v>0.404188441243513</v>
      </c>
      <c r="D23" s="91">
        <v>0</v>
      </c>
      <c r="E23" s="91">
        <v>0</v>
      </c>
      <c r="F23" s="91">
        <v>6.2496847414880197</v>
      </c>
      <c r="G23" s="91">
        <v>19.4843254827843</v>
      </c>
      <c r="H23" s="91" t="s">
        <v>5898</v>
      </c>
      <c r="I23" s="91">
        <f t="shared" si="0"/>
        <v>1.3539779030142614</v>
      </c>
    </row>
    <row r="24" spans="1:9" ht="15.75">
      <c r="A24" s="91" t="s">
        <v>5899</v>
      </c>
      <c r="B24" s="91">
        <v>4.8545001420476699E-2</v>
      </c>
      <c r="C24" s="91">
        <v>0.404188441243513</v>
      </c>
      <c r="D24" s="91">
        <v>0</v>
      </c>
      <c r="E24" s="91">
        <v>0</v>
      </c>
      <c r="F24" s="91">
        <v>23.076655052264801</v>
      </c>
      <c r="G24" s="91">
        <v>69.812974852306795</v>
      </c>
      <c r="H24" s="91" t="s">
        <v>275</v>
      </c>
      <c r="I24" s="91">
        <f t="shared" si="0"/>
        <v>1.3138554818685357</v>
      </c>
    </row>
    <row r="25" spans="1:9" ht="15.75">
      <c r="A25" s="91" t="s">
        <v>5900</v>
      </c>
      <c r="B25" s="91">
        <v>4.8545001420476699E-2</v>
      </c>
      <c r="C25" s="91">
        <v>0.404188441243513</v>
      </c>
      <c r="D25" s="91">
        <v>0</v>
      </c>
      <c r="E25" s="91">
        <v>0</v>
      </c>
      <c r="F25" s="91">
        <v>23.076655052264801</v>
      </c>
      <c r="G25" s="91">
        <v>69.812974852306795</v>
      </c>
      <c r="H25" s="91" t="s">
        <v>227</v>
      </c>
      <c r="I25" s="91">
        <f t="shared" si="0"/>
        <v>1.3138554818685357</v>
      </c>
    </row>
    <row r="26" spans="1:9" ht="15.75">
      <c r="A26" s="91" t="s">
        <v>5901</v>
      </c>
      <c r="B26" s="91">
        <v>4.9893784222082703E-2</v>
      </c>
      <c r="C26" s="91">
        <v>0.404188441243513</v>
      </c>
      <c r="D26" s="91">
        <v>0</v>
      </c>
      <c r="E26" s="91">
        <v>0</v>
      </c>
      <c r="F26" s="91">
        <v>3.7659249841068001</v>
      </c>
      <c r="G26" s="91">
        <v>11.289711537036499</v>
      </c>
      <c r="H26" s="91" t="s">
        <v>5902</v>
      </c>
      <c r="I26" s="91">
        <f t="shared" si="0"/>
        <v>1.3019535555027424</v>
      </c>
    </row>
    <row r="27" spans="1:9" ht="15.75">
      <c r="A27" s="91" t="s">
        <v>5903</v>
      </c>
      <c r="B27" s="91">
        <v>3.2535093969018998E-2</v>
      </c>
      <c r="C27" s="91">
        <v>0.404188441243513</v>
      </c>
      <c r="D27" s="91">
        <v>0</v>
      </c>
      <c r="E27" s="91">
        <v>0</v>
      </c>
      <c r="F27" s="91">
        <v>4.4962468723936597</v>
      </c>
      <c r="G27" s="91">
        <v>15.4016057118221</v>
      </c>
      <c r="H27" s="91" t="s">
        <v>5904</v>
      </c>
      <c r="I27" s="91">
        <f t="shared" si="0"/>
        <v>1.4876479345834992</v>
      </c>
    </row>
    <row r="28" spans="1:9" ht="15.75">
      <c r="A28" s="91" t="s">
        <v>5905</v>
      </c>
      <c r="B28" s="91">
        <v>5.2677478452122298E-2</v>
      </c>
      <c r="C28" s="91">
        <v>0.404188441243513</v>
      </c>
      <c r="D28" s="91">
        <v>0</v>
      </c>
      <c r="E28" s="91">
        <v>0</v>
      </c>
      <c r="F28" s="91">
        <v>3.6804200584104798</v>
      </c>
      <c r="G28" s="91">
        <v>10.8335640187323</v>
      </c>
      <c r="H28" s="91" t="s">
        <v>5906</v>
      </c>
      <c r="I28" s="91">
        <f t="shared" si="0"/>
        <v>1.278375021875374</v>
      </c>
    </row>
    <row r="29" spans="1:9" ht="16.5">
      <c r="A29" s="57"/>
      <c r="B29" s="57"/>
      <c r="C29" s="57"/>
    </row>
    <row r="30" spans="1:9" ht="16.5">
      <c r="A30" s="57"/>
      <c r="B30" s="57"/>
      <c r="C30" s="57"/>
    </row>
    <row r="31" spans="1:9" ht="16.5">
      <c r="A31" s="57"/>
      <c r="B31" s="57"/>
      <c r="C31" s="57"/>
    </row>
    <row r="32" spans="1:9" ht="16.5">
      <c r="A32" s="57"/>
      <c r="B32" s="57"/>
      <c r="C32" s="57"/>
    </row>
    <row r="33" spans="1:3" ht="16.5">
      <c r="A33" s="57"/>
      <c r="B33" s="57"/>
      <c r="C33" s="57"/>
    </row>
    <row r="34" spans="1:3" ht="16.5">
      <c r="A34" s="57"/>
      <c r="B34" s="57"/>
      <c r="C34" s="57"/>
    </row>
    <row r="35" spans="1:3" ht="16.5">
      <c r="A35" s="57"/>
      <c r="B35" s="57"/>
      <c r="C35" s="57"/>
    </row>
    <row r="36" spans="1:3" ht="16.5">
      <c r="A36" s="57"/>
      <c r="B36" s="57"/>
      <c r="C36" s="57"/>
    </row>
    <row r="37" spans="1:3" ht="16.5">
      <c r="A37" s="57"/>
      <c r="B37" s="57"/>
      <c r="C37" s="57"/>
    </row>
    <row r="38" spans="1:3" ht="16.5">
      <c r="A38" s="57"/>
      <c r="B38" s="57"/>
      <c r="C38" s="57"/>
    </row>
    <row r="39" spans="1:3" ht="16.5">
      <c r="A39" s="57"/>
      <c r="B39" s="57"/>
      <c r="C39" s="57"/>
    </row>
    <row r="40" spans="1:3" ht="16.5">
      <c r="A40" s="57"/>
      <c r="B40" s="57"/>
      <c r="C40" s="57"/>
    </row>
    <row r="41" spans="1:3" ht="16.5">
      <c r="A41" s="57"/>
      <c r="B41" s="57"/>
      <c r="C41" s="57"/>
    </row>
    <row r="42" spans="1:3" ht="16.5">
      <c r="A42" s="57"/>
      <c r="B42" s="57"/>
      <c r="C42" s="57"/>
    </row>
    <row r="43" spans="1:3" ht="16.5">
      <c r="A43" s="57"/>
      <c r="B43" s="57"/>
      <c r="C43" s="57"/>
    </row>
    <row r="45" spans="1:3" ht="16.5">
      <c r="A45" s="236"/>
      <c r="B45" s="234"/>
    </row>
    <row r="46" spans="1:3" ht="16.5">
      <c r="A46" s="236"/>
      <c r="B46" s="234"/>
    </row>
  </sheetData>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5759"/>
  <sheetViews>
    <sheetView topLeftCell="A2912" workbookViewId="0">
      <selection activeCell="M11" sqref="M11"/>
    </sheetView>
  </sheetViews>
  <sheetFormatPr defaultColWidth="10.875" defaultRowHeight="15"/>
  <cols>
    <col min="1" max="1" width="10.875" style="7"/>
    <col min="2" max="2" width="19.875" style="7" customWidth="1"/>
    <col min="3" max="3" width="17.375" style="7" customWidth="1"/>
    <col min="4" max="16384" width="10.875" style="7"/>
  </cols>
  <sheetData>
    <row r="1" spans="1:10">
      <c r="A1" s="7" t="s">
        <v>11073</v>
      </c>
    </row>
    <row r="3" spans="1:10" s="3" customFormat="1" ht="15.75"/>
    <row r="4" spans="1:10">
      <c r="A4" s="34" t="s">
        <v>67</v>
      </c>
    </row>
    <row r="5" spans="1:10">
      <c r="A5" s="7" t="s">
        <v>11074</v>
      </c>
    </row>
    <row r="7" spans="1:10" ht="15.75">
      <c r="A7" s="7" t="s">
        <v>5907</v>
      </c>
      <c r="F7"/>
      <c r="I7" s="245" t="s">
        <v>11075</v>
      </c>
      <c r="J7" s="245" t="s">
        <v>11076</v>
      </c>
    </row>
    <row r="8" spans="1:10" ht="15.75">
      <c r="A8" s="7" t="s">
        <v>5908</v>
      </c>
      <c r="F8"/>
      <c r="I8" s="246" t="s">
        <v>71</v>
      </c>
      <c r="J8" s="247">
        <v>6.2880000000000003</v>
      </c>
    </row>
    <row r="9" spans="1:10" ht="15.75">
      <c r="A9" s="7" t="s">
        <v>5909</v>
      </c>
      <c r="F9"/>
      <c r="I9" s="246" t="s">
        <v>72</v>
      </c>
      <c r="J9" s="247">
        <v>3.81</v>
      </c>
    </row>
    <row r="10" spans="1:10" ht="15.75">
      <c r="A10" s="7" t="s">
        <v>5910</v>
      </c>
      <c r="F10"/>
      <c r="I10" s="246" t="s">
        <v>73</v>
      </c>
      <c r="J10" s="247">
        <v>3.786</v>
      </c>
    </row>
    <row r="11" spans="1:10" ht="15.75">
      <c r="A11" s="7" t="s">
        <v>5911</v>
      </c>
      <c r="F11"/>
      <c r="I11" s="246" t="s">
        <v>44</v>
      </c>
      <c r="J11" s="247">
        <v>3.6240000000000001</v>
      </c>
    </row>
    <row r="12" spans="1:10" ht="15.75">
      <c r="A12" s="7" t="s">
        <v>5912</v>
      </c>
      <c r="F12"/>
      <c r="I12" s="246" t="s">
        <v>74</v>
      </c>
      <c r="J12" s="247">
        <v>3.552</v>
      </c>
    </row>
    <row r="13" spans="1:10" ht="15.75">
      <c r="A13" s="7" t="s">
        <v>5913</v>
      </c>
      <c r="F13"/>
      <c r="I13" s="246" t="s">
        <v>75</v>
      </c>
      <c r="J13" s="247">
        <v>3.2690000000000001</v>
      </c>
    </row>
    <row r="14" spans="1:10" ht="15.75">
      <c r="A14" s="7" t="s">
        <v>5914</v>
      </c>
      <c r="F14"/>
      <c r="I14" s="246" t="s">
        <v>76</v>
      </c>
      <c r="J14" s="247">
        <v>3.2639999999999998</v>
      </c>
    </row>
    <row r="15" spans="1:10" ht="15.75">
      <c r="I15" s="246" t="s">
        <v>77</v>
      </c>
      <c r="J15" s="247">
        <v>3.2109999999999999</v>
      </c>
    </row>
    <row r="16" spans="1:10" ht="15.75">
      <c r="A16" s="7" t="s">
        <v>5915</v>
      </c>
      <c r="B16" s="7" t="s">
        <v>5916</v>
      </c>
      <c r="C16" s="7" t="s">
        <v>5917</v>
      </c>
      <c r="D16" s="7" t="s">
        <v>5918</v>
      </c>
      <c r="E16" s="7" t="s">
        <v>5919</v>
      </c>
      <c r="F16"/>
    </row>
    <row r="17" spans="1:6" ht="15.75">
      <c r="A17" s="7" t="s">
        <v>71</v>
      </c>
      <c r="B17" s="7" t="s">
        <v>5920</v>
      </c>
      <c r="C17" s="7">
        <v>7</v>
      </c>
      <c r="D17" s="7">
        <v>6.2880000000000003</v>
      </c>
      <c r="E17" s="7">
        <v>0.878</v>
      </c>
      <c r="F17"/>
    </row>
    <row r="18" spans="1:6" ht="15.75">
      <c r="A18" s="7" t="s">
        <v>72</v>
      </c>
      <c r="B18" s="7" t="s">
        <v>5921</v>
      </c>
      <c r="C18" s="7">
        <v>5</v>
      </c>
      <c r="D18" s="7">
        <v>3.81</v>
      </c>
      <c r="E18" s="7">
        <v>0.53200000000000003</v>
      </c>
      <c r="F18"/>
    </row>
    <row r="19" spans="1:6" ht="15.75">
      <c r="A19" s="7" t="s">
        <v>73</v>
      </c>
      <c r="B19" s="7" t="s">
        <v>5922</v>
      </c>
      <c r="C19" s="7">
        <v>10</v>
      </c>
      <c r="D19" s="7">
        <v>3.786</v>
      </c>
      <c r="E19" s="7">
        <v>0.52900000000000003</v>
      </c>
      <c r="F19"/>
    </row>
    <row r="20" spans="1:6" ht="15.75">
      <c r="A20" s="7" t="s">
        <v>44</v>
      </c>
      <c r="B20" s="7" t="s">
        <v>5923</v>
      </c>
      <c r="C20" s="7">
        <v>4</v>
      </c>
      <c r="D20" s="7">
        <v>3.6240000000000001</v>
      </c>
      <c r="E20" s="7">
        <v>0.50600000000000001</v>
      </c>
      <c r="F20"/>
    </row>
    <row r="21" spans="1:6" ht="15.75">
      <c r="A21" s="7" t="s">
        <v>74</v>
      </c>
      <c r="B21" s="7" t="s">
        <v>5924</v>
      </c>
      <c r="C21" s="7">
        <v>11</v>
      </c>
      <c r="D21" s="7">
        <v>3.552</v>
      </c>
      <c r="E21" s="7">
        <v>0.49099999999999999</v>
      </c>
      <c r="F21"/>
    </row>
    <row r="22" spans="1:6" ht="15.75">
      <c r="A22" s="7" t="s">
        <v>75</v>
      </c>
      <c r="B22" s="7" t="s">
        <v>5925</v>
      </c>
      <c r="C22" s="7">
        <v>4</v>
      </c>
      <c r="D22" s="7">
        <v>3.2690000000000001</v>
      </c>
      <c r="E22" s="7">
        <v>0.45600000000000002</v>
      </c>
      <c r="F22"/>
    </row>
    <row r="23" spans="1:6" ht="15.75">
      <c r="A23" s="7" t="s">
        <v>76</v>
      </c>
      <c r="B23" s="7" t="s">
        <v>5926</v>
      </c>
      <c r="C23" s="7">
        <v>7</v>
      </c>
      <c r="D23" s="7">
        <v>3.2639999999999998</v>
      </c>
      <c r="E23" s="7">
        <v>0.45400000000000001</v>
      </c>
      <c r="F23"/>
    </row>
    <row r="24" spans="1:6" ht="15.75">
      <c r="A24" s="7" t="s">
        <v>1730</v>
      </c>
      <c r="B24" s="7" t="s">
        <v>5927</v>
      </c>
      <c r="C24" s="7">
        <v>13</v>
      </c>
      <c r="D24" s="7">
        <v>4.4269999999999996</v>
      </c>
      <c r="E24" s="7">
        <v>0.45100000000000001</v>
      </c>
      <c r="F24"/>
    </row>
    <row r="25" spans="1:6" ht="15.75">
      <c r="A25" s="7" t="s">
        <v>5928</v>
      </c>
      <c r="B25" s="7" t="s">
        <v>5927</v>
      </c>
      <c r="C25" s="7">
        <v>13</v>
      </c>
      <c r="D25" s="7">
        <v>4.4269999999999996</v>
      </c>
      <c r="E25" s="7">
        <v>0.45100000000000001</v>
      </c>
      <c r="F25"/>
    </row>
    <row r="26" spans="1:6" ht="15.75">
      <c r="A26" s="7" t="s">
        <v>5929</v>
      </c>
      <c r="B26" s="7" t="s">
        <v>5927</v>
      </c>
      <c r="C26" s="7">
        <v>13</v>
      </c>
      <c r="D26" s="7">
        <v>4.4269999999999996</v>
      </c>
      <c r="E26" s="7">
        <v>0.45100000000000001</v>
      </c>
      <c r="F26"/>
    </row>
    <row r="27" spans="1:6" ht="15.75">
      <c r="A27" s="7" t="s">
        <v>77</v>
      </c>
      <c r="B27" s="7" t="s">
        <v>5930</v>
      </c>
      <c r="C27" s="7">
        <v>7</v>
      </c>
      <c r="D27" s="7">
        <v>3.2109999999999999</v>
      </c>
      <c r="E27" s="7">
        <v>0.44700000000000001</v>
      </c>
      <c r="F27"/>
    </row>
    <row r="28" spans="1:6" ht="15.75">
      <c r="A28" s="7" t="s">
        <v>5931</v>
      </c>
      <c r="B28" s="7" t="s">
        <v>5932</v>
      </c>
      <c r="C28" s="7">
        <v>6</v>
      </c>
      <c r="D28" s="7">
        <v>3.0640000000000001</v>
      </c>
      <c r="E28" s="7">
        <v>0.42799999999999999</v>
      </c>
      <c r="F28"/>
    </row>
    <row r="29" spans="1:6" ht="15.75">
      <c r="A29" s="7" t="s">
        <v>1940</v>
      </c>
      <c r="B29" s="7" t="s">
        <v>5933</v>
      </c>
      <c r="C29" s="7">
        <v>10</v>
      </c>
      <c r="D29" s="7">
        <v>3.0110000000000001</v>
      </c>
      <c r="E29" s="7">
        <v>0.42</v>
      </c>
      <c r="F29"/>
    </row>
    <row r="30" spans="1:6" ht="15.75">
      <c r="A30" s="7" t="s">
        <v>5934</v>
      </c>
      <c r="B30" s="7" t="s">
        <v>5935</v>
      </c>
      <c r="C30" s="7">
        <v>10</v>
      </c>
      <c r="D30" s="7">
        <v>3.0230000000000001</v>
      </c>
      <c r="E30" s="7">
        <v>0.42</v>
      </c>
      <c r="F30"/>
    </row>
    <row r="31" spans="1:6" ht="15.75">
      <c r="A31" s="7" t="s">
        <v>5936</v>
      </c>
      <c r="B31" s="7" t="s">
        <v>5937</v>
      </c>
      <c r="C31" s="7">
        <v>16</v>
      </c>
      <c r="D31" s="7">
        <v>3</v>
      </c>
      <c r="E31" s="7">
        <v>0.41899999999999998</v>
      </c>
      <c r="F31"/>
    </row>
    <row r="32" spans="1:6" ht="15.75">
      <c r="A32" s="7" t="s">
        <v>580</v>
      </c>
      <c r="B32" s="7" t="s">
        <v>5938</v>
      </c>
      <c r="C32" s="7">
        <v>15</v>
      </c>
      <c r="D32" s="7">
        <v>2.9630000000000001</v>
      </c>
      <c r="E32" s="7">
        <v>0.41399999999999998</v>
      </c>
      <c r="F32"/>
    </row>
    <row r="33" spans="1:6" ht="15.75">
      <c r="A33" s="7" t="s">
        <v>4323</v>
      </c>
      <c r="B33" s="7" t="s">
        <v>5939</v>
      </c>
      <c r="C33" s="7">
        <v>11</v>
      </c>
      <c r="D33" s="7">
        <v>2.9590000000000001</v>
      </c>
      <c r="E33" s="7">
        <v>0.41199999999999998</v>
      </c>
      <c r="F33"/>
    </row>
    <row r="34" spans="1:6" ht="15.75">
      <c r="A34" s="7" t="s">
        <v>5940</v>
      </c>
      <c r="B34" s="7" t="s">
        <v>5941</v>
      </c>
      <c r="C34" s="7">
        <v>5</v>
      </c>
      <c r="D34" s="7">
        <v>2.8969999999999998</v>
      </c>
      <c r="E34" s="7">
        <v>0.40400000000000003</v>
      </c>
      <c r="F34"/>
    </row>
    <row r="35" spans="1:6" ht="15.75">
      <c r="A35" s="7" t="s">
        <v>476</v>
      </c>
      <c r="B35" s="7" t="s">
        <v>5942</v>
      </c>
      <c r="C35" s="7">
        <v>4</v>
      </c>
      <c r="D35" s="7">
        <v>2.8860000000000001</v>
      </c>
      <c r="E35" s="7">
        <v>0.4</v>
      </c>
      <c r="F35"/>
    </row>
    <row r="36" spans="1:6" ht="15.75">
      <c r="A36" s="7" t="s">
        <v>2424</v>
      </c>
      <c r="B36" s="7" t="s">
        <v>5943</v>
      </c>
      <c r="C36" s="7">
        <v>11</v>
      </c>
      <c r="D36" s="7">
        <v>2.8660000000000001</v>
      </c>
      <c r="E36" s="7">
        <v>0.4</v>
      </c>
      <c r="F36"/>
    </row>
    <row r="37" spans="1:6" ht="15.75">
      <c r="A37" s="7" t="s">
        <v>2337</v>
      </c>
      <c r="B37" s="7" t="s">
        <v>5944</v>
      </c>
      <c r="C37" s="7">
        <v>10</v>
      </c>
      <c r="D37" s="7">
        <v>2.8420000000000001</v>
      </c>
      <c r="E37" s="7">
        <v>0.39700000000000002</v>
      </c>
      <c r="F37"/>
    </row>
    <row r="38" spans="1:6" ht="15.75">
      <c r="A38" s="7" t="s">
        <v>5945</v>
      </c>
      <c r="B38" s="7" t="s">
        <v>5946</v>
      </c>
      <c r="C38" s="7">
        <v>11</v>
      </c>
      <c r="D38" s="7">
        <v>2.8919999999999999</v>
      </c>
      <c r="E38" s="7">
        <v>0.39700000000000002</v>
      </c>
      <c r="F38"/>
    </row>
    <row r="39" spans="1:6" ht="15.75">
      <c r="A39" s="7" t="s">
        <v>4533</v>
      </c>
      <c r="B39" s="7" t="s">
        <v>5947</v>
      </c>
      <c r="C39" s="7">
        <v>15</v>
      </c>
      <c r="D39" s="7">
        <v>2.8140000000000001</v>
      </c>
      <c r="E39" s="7">
        <v>0.39300000000000002</v>
      </c>
      <c r="F39"/>
    </row>
    <row r="40" spans="1:6" ht="15.75">
      <c r="A40" s="7" t="s">
        <v>5948</v>
      </c>
      <c r="B40" s="7" t="s">
        <v>5949</v>
      </c>
      <c r="C40" s="7">
        <v>15</v>
      </c>
      <c r="D40" s="7">
        <v>2.7919999999999998</v>
      </c>
      <c r="E40" s="7">
        <v>0.39</v>
      </c>
      <c r="F40"/>
    </row>
    <row r="41" spans="1:6" ht="15.75">
      <c r="A41" s="7" t="s">
        <v>5950</v>
      </c>
      <c r="B41" s="7" t="s">
        <v>5951</v>
      </c>
      <c r="C41" s="7">
        <v>11</v>
      </c>
      <c r="D41" s="7">
        <v>2.82</v>
      </c>
      <c r="E41" s="7">
        <v>0.39</v>
      </c>
      <c r="F41"/>
    </row>
    <row r="42" spans="1:6" ht="15.75">
      <c r="A42" s="7" t="s">
        <v>222</v>
      </c>
      <c r="B42" s="7" t="s">
        <v>5952</v>
      </c>
      <c r="C42" s="7">
        <v>8</v>
      </c>
      <c r="D42" s="7">
        <v>2.8029999999999999</v>
      </c>
      <c r="E42" s="7">
        <v>0.38700000000000001</v>
      </c>
      <c r="F42"/>
    </row>
    <row r="43" spans="1:6" ht="15.75">
      <c r="A43" s="7" t="s">
        <v>4237</v>
      </c>
      <c r="B43" s="7" t="s">
        <v>5953</v>
      </c>
      <c r="C43" s="7">
        <v>3</v>
      </c>
      <c r="D43" s="7">
        <v>2.7469999999999999</v>
      </c>
      <c r="E43" s="7">
        <v>0.38400000000000001</v>
      </c>
      <c r="F43"/>
    </row>
    <row r="44" spans="1:6" ht="15.75">
      <c r="A44" s="7" t="s">
        <v>471</v>
      </c>
      <c r="B44" s="7" t="s">
        <v>5954</v>
      </c>
      <c r="C44" s="7">
        <v>4</v>
      </c>
      <c r="D44" s="7">
        <v>2.7690000000000001</v>
      </c>
      <c r="E44" s="7">
        <v>0.38300000000000001</v>
      </c>
      <c r="F44"/>
    </row>
    <row r="45" spans="1:6" ht="15.75">
      <c r="A45" s="7" t="s">
        <v>3460</v>
      </c>
      <c r="B45" s="7" t="s">
        <v>5955</v>
      </c>
      <c r="C45" s="7">
        <v>8</v>
      </c>
      <c r="D45" s="7">
        <v>3.133</v>
      </c>
      <c r="E45" s="7">
        <v>0.38100000000000001</v>
      </c>
      <c r="F45"/>
    </row>
    <row r="46" spans="1:6" ht="15.75">
      <c r="A46" s="7" t="s">
        <v>3528</v>
      </c>
      <c r="B46" s="7" t="s">
        <v>5956</v>
      </c>
      <c r="C46" s="7">
        <v>22</v>
      </c>
      <c r="D46" s="7">
        <v>2.7189999999999999</v>
      </c>
      <c r="E46" s="7">
        <v>0.38</v>
      </c>
      <c r="F46"/>
    </row>
    <row r="47" spans="1:6" ht="15.75">
      <c r="A47" s="7" t="s">
        <v>1961</v>
      </c>
      <c r="B47" s="7" t="s">
        <v>5957</v>
      </c>
      <c r="C47" s="7">
        <v>9</v>
      </c>
      <c r="D47" s="7">
        <v>2.6779999999999999</v>
      </c>
      <c r="E47" s="7">
        <v>0.374</v>
      </c>
      <c r="F47"/>
    </row>
    <row r="48" spans="1:6" ht="15.75">
      <c r="A48" s="7" t="s">
        <v>1529</v>
      </c>
      <c r="B48" s="7" t="s">
        <v>5958</v>
      </c>
      <c r="C48" s="7">
        <v>9</v>
      </c>
      <c r="D48" s="7">
        <v>2.6829999999999998</v>
      </c>
      <c r="E48" s="7">
        <v>0.374</v>
      </c>
      <c r="F48"/>
    </row>
    <row r="49" spans="1:6" ht="15.75">
      <c r="A49" s="7" t="s">
        <v>2731</v>
      </c>
      <c r="B49" s="7" t="s">
        <v>5959</v>
      </c>
      <c r="C49" s="7">
        <v>4</v>
      </c>
      <c r="D49" s="7">
        <v>2.6749999999999998</v>
      </c>
      <c r="E49" s="7">
        <v>0.373</v>
      </c>
      <c r="F49"/>
    </row>
    <row r="50" spans="1:6" ht="15.75">
      <c r="A50" s="7" t="s">
        <v>4212</v>
      </c>
      <c r="B50" s="7" t="s">
        <v>5960</v>
      </c>
      <c r="C50" s="7">
        <v>9</v>
      </c>
      <c r="D50" s="7">
        <v>2.6680000000000001</v>
      </c>
      <c r="E50" s="7">
        <v>0.373</v>
      </c>
      <c r="F50"/>
    </row>
    <row r="51" spans="1:6" ht="15.75">
      <c r="A51" s="7" t="s">
        <v>5961</v>
      </c>
      <c r="B51" s="7" t="s">
        <v>5962</v>
      </c>
      <c r="C51" s="7">
        <v>20</v>
      </c>
      <c r="D51" s="7">
        <v>2.6680000000000001</v>
      </c>
      <c r="E51" s="7">
        <v>0.373</v>
      </c>
      <c r="F51"/>
    </row>
    <row r="52" spans="1:6" ht="15.75">
      <c r="A52" s="7" t="s">
        <v>5963</v>
      </c>
      <c r="B52" s="7" t="s">
        <v>5964</v>
      </c>
      <c r="C52" s="7">
        <v>4</v>
      </c>
      <c r="D52" s="7">
        <v>2.6749999999999998</v>
      </c>
      <c r="E52" s="7">
        <v>0.373</v>
      </c>
      <c r="F52"/>
    </row>
    <row r="53" spans="1:6" ht="15.75">
      <c r="A53" s="7" t="s">
        <v>2832</v>
      </c>
      <c r="B53" s="7" t="s">
        <v>5965</v>
      </c>
      <c r="C53" s="7">
        <v>16</v>
      </c>
      <c r="D53" s="7">
        <v>2.637</v>
      </c>
      <c r="E53" s="7">
        <v>0.36799999999999999</v>
      </c>
      <c r="F53"/>
    </row>
    <row r="54" spans="1:6" ht="15.75">
      <c r="A54" s="7" t="s">
        <v>1781</v>
      </c>
      <c r="B54" s="7" t="s">
        <v>5966</v>
      </c>
      <c r="C54" s="7">
        <v>10</v>
      </c>
      <c r="D54" s="7">
        <v>2.6230000000000002</v>
      </c>
      <c r="E54" s="7">
        <v>0.36599999999999999</v>
      </c>
      <c r="F54"/>
    </row>
    <row r="55" spans="1:6" ht="15.75">
      <c r="A55" s="7" t="s">
        <v>398</v>
      </c>
      <c r="B55" s="7" t="s">
        <v>5967</v>
      </c>
      <c r="C55" s="7">
        <v>7</v>
      </c>
      <c r="D55" s="7">
        <v>2.63</v>
      </c>
      <c r="E55" s="7">
        <v>0.36599999999999999</v>
      </c>
      <c r="F55"/>
    </row>
    <row r="56" spans="1:6" ht="15.75">
      <c r="A56" s="7" t="s">
        <v>2670</v>
      </c>
      <c r="B56" s="7" t="s">
        <v>5968</v>
      </c>
      <c r="C56" s="7">
        <v>17</v>
      </c>
      <c r="D56" s="7">
        <v>2.613</v>
      </c>
      <c r="E56" s="7">
        <v>0.35199999999999998</v>
      </c>
      <c r="F56"/>
    </row>
    <row r="57" spans="1:6" ht="15.75">
      <c r="A57" s="7" t="s">
        <v>4099</v>
      </c>
      <c r="B57" s="7" t="s">
        <v>5969</v>
      </c>
      <c r="C57" s="7">
        <v>7</v>
      </c>
      <c r="D57" s="7">
        <v>2.524</v>
      </c>
      <c r="E57" s="7">
        <v>0.35199999999999998</v>
      </c>
      <c r="F57"/>
    </row>
    <row r="58" spans="1:6" ht="15.75">
      <c r="A58" s="7" t="s">
        <v>5970</v>
      </c>
      <c r="B58" s="7" t="s">
        <v>5971</v>
      </c>
      <c r="C58" s="7">
        <v>14</v>
      </c>
      <c r="D58" s="7">
        <v>2.5230000000000001</v>
      </c>
      <c r="E58" s="7">
        <v>0.35099999999999998</v>
      </c>
      <c r="F58"/>
    </row>
    <row r="59" spans="1:6" ht="15.75">
      <c r="A59" s="7" t="s">
        <v>841</v>
      </c>
      <c r="B59" s="7" t="s">
        <v>5972</v>
      </c>
      <c r="C59" s="7">
        <v>10</v>
      </c>
      <c r="D59" s="7">
        <v>2.544</v>
      </c>
      <c r="E59" s="7">
        <v>0.35099999999999998</v>
      </c>
      <c r="F59"/>
    </row>
    <row r="60" spans="1:6" ht="15.75">
      <c r="A60" s="7" t="s">
        <v>4380</v>
      </c>
      <c r="B60" s="7" t="s">
        <v>5973</v>
      </c>
      <c r="C60" s="7">
        <v>8</v>
      </c>
      <c r="D60" s="7">
        <v>2.5139999999999998</v>
      </c>
      <c r="E60" s="7">
        <v>0.35099999999999998</v>
      </c>
      <c r="F60"/>
    </row>
    <row r="61" spans="1:6" ht="15.75">
      <c r="A61" s="7" t="s">
        <v>1814</v>
      </c>
      <c r="B61" s="7" t="s">
        <v>5974</v>
      </c>
      <c r="C61" s="7">
        <v>5</v>
      </c>
      <c r="D61" s="7">
        <v>2.4900000000000002</v>
      </c>
      <c r="E61" s="7">
        <v>0.34799999999999998</v>
      </c>
      <c r="F61"/>
    </row>
    <row r="62" spans="1:6" ht="15.75">
      <c r="A62" s="7" t="s">
        <v>504</v>
      </c>
      <c r="B62" s="7" t="s">
        <v>5975</v>
      </c>
      <c r="C62" s="7">
        <v>11</v>
      </c>
      <c r="D62" s="7">
        <v>2.5089999999999999</v>
      </c>
      <c r="E62" s="7">
        <v>0.34699999999999998</v>
      </c>
      <c r="F62"/>
    </row>
    <row r="63" spans="1:6" ht="15.75">
      <c r="A63" s="7" t="s">
        <v>5976</v>
      </c>
      <c r="B63" s="7" t="s">
        <v>5977</v>
      </c>
      <c r="C63" s="7">
        <v>6</v>
      </c>
      <c r="D63" s="7">
        <v>2.4790000000000001</v>
      </c>
      <c r="E63" s="7">
        <v>0.34599999999999997</v>
      </c>
      <c r="F63"/>
    </row>
    <row r="64" spans="1:6" ht="15.75">
      <c r="A64" s="7" t="s">
        <v>1318</v>
      </c>
      <c r="B64" s="7" t="s">
        <v>5978</v>
      </c>
      <c r="C64" s="7">
        <v>8</v>
      </c>
      <c r="D64" s="7">
        <v>2.5089999999999999</v>
      </c>
      <c r="E64" s="7">
        <v>0.34499999999999997</v>
      </c>
      <c r="F64"/>
    </row>
    <row r="65" spans="1:6" ht="15.75">
      <c r="A65" s="7" t="s">
        <v>2263</v>
      </c>
      <c r="B65" s="7" t="s">
        <v>5979</v>
      </c>
      <c r="C65" s="7">
        <v>3</v>
      </c>
      <c r="D65" s="7">
        <v>2.46</v>
      </c>
      <c r="E65" s="7">
        <v>0.34300000000000003</v>
      </c>
      <c r="F65"/>
    </row>
    <row r="66" spans="1:6" ht="15.75">
      <c r="A66" s="7" t="s">
        <v>3350</v>
      </c>
      <c r="B66" s="7" t="s">
        <v>5980</v>
      </c>
      <c r="C66" s="7">
        <v>13</v>
      </c>
      <c r="D66" s="7">
        <v>2.4380000000000002</v>
      </c>
      <c r="E66" s="7">
        <v>0.34</v>
      </c>
      <c r="F66"/>
    </row>
    <row r="67" spans="1:6" ht="15.75">
      <c r="A67" s="7" t="s">
        <v>2734</v>
      </c>
      <c r="B67" s="7" t="s">
        <v>5981</v>
      </c>
      <c r="C67" s="7">
        <v>9</v>
      </c>
      <c r="D67" s="7">
        <v>2.4569999999999999</v>
      </c>
      <c r="E67" s="7">
        <v>0.34</v>
      </c>
      <c r="F67"/>
    </row>
    <row r="68" spans="1:6" ht="15.75">
      <c r="A68" s="7" t="s">
        <v>1575</v>
      </c>
      <c r="B68" s="7" t="s">
        <v>5982</v>
      </c>
      <c r="C68" s="7">
        <v>8</v>
      </c>
      <c r="D68" s="7">
        <v>2.44</v>
      </c>
      <c r="E68" s="7">
        <v>0.33900000000000002</v>
      </c>
      <c r="F68"/>
    </row>
    <row r="69" spans="1:6" ht="15.75">
      <c r="A69" s="7" t="s">
        <v>4190</v>
      </c>
      <c r="B69" s="7" t="s">
        <v>5983</v>
      </c>
      <c r="C69" s="7">
        <v>4</v>
      </c>
      <c r="D69" s="7">
        <v>2.4079999999999999</v>
      </c>
      <c r="E69" s="7">
        <v>0.33600000000000002</v>
      </c>
      <c r="F69"/>
    </row>
    <row r="70" spans="1:6" ht="15.75">
      <c r="A70" s="7" t="s">
        <v>192</v>
      </c>
      <c r="B70" s="7" t="s">
        <v>5984</v>
      </c>
      <c r="C70" s="7">
        <v>4</v>
      </c>
      <c r="D70" s="7">
        <v>2.4</v>
      </c>
      <c r="E70" s="7">
        <v>0.33400000000000002</v>
      </c>
      <c r="F70"/>
    </row>
    <row r="71" spans="1:6" ht="15.75">
      <c r="A71" s="7" t="s">
        <v>3289</v>
      </c>
      <c r="B71" s="7" t="s">
        <v>5985</v>
      </c>
      <c r="C71" s="7">
        <v>7</v>
      </c>
      <c r="D71" s="7">
        <v>2.3919999999999999</v>
      </c>
      <c r="E71" s="7">
        <v>0.33400000000000002</v>
      </c>
      <c r="F71"/>
    </row>
    <row r="72" spans="1:6" ht="15.75">
      <c r="A72" s="7" t="s">
        <v>1333</v>
      </c>
      <c r="B72" s="7" t="s">
        <v>5986</v>
      </c>
      <c r="C72" s="7">
        <v>7</v>
      </c>
      <c r="D72" s="7">
        <v>2.39</v>
      </c>
      <c r="E72" s="7">
        <v>0.33400000000000002</v>
      </c>
      <c r="F72"/>
    </row>
    <row r="73" spans="1:6" ht="15.75">
      <c r="A73" s="7" t="s">
        <v>5987</v>
      </c>
      <c r="B73" s="7" t="s">
        <v>5988</v>
      </c>
      <c r="C73" s="7">
        <v>9</v>
      </c>
      <c r="D73" s="7">
        <v>2.3479999999999999</v>
      </c>
      <c r="E73" s="7">
        <v>0.32800000000000001</v>
      </c>
      <c r="F73"/>
    </row>
    <row r="74" spans="1:6" ht="15.75">
      <c r="A74" s="7" t="s">
        <v>3184</v>
      </c>
      <c r="B74" s="7" t="s">
        <v>5989</v>
      </c>
      <c r="C74" s="7">
        <v>6</v>
      </c>
      <c r="D74" s="7">
        <v>2.3490000000000002</v>
      </c>
      <c r="E74" s="7">
        <v>0.32700000000000001</v>
      </c>
      <c r="F74"/>
    </row>
    <row r="75" spans="1:6" ht="15.75">
      <c r="A75" s="7" t="s">
        <v>2423</v>
      </c>
      <c r="B75" s="7" t="s">
        <v>5990</v>
      </c>
      <c r="C75" s="7">
        <v>6</v>
      </c>
      <c r="D75" s="7">
        <v>2.33</v>
      </c>
      <c r="E75" s="7">
        <v>0.32500000000000001</v>
      </c>
      <c r="F75"/>
    </row>
    <row r="76" spans="1:6" ht="15.75">
      <c r="A76" s="7" t="s">
        <v>856</v>
      </c>
      <c r="B76" s="7" t="s">
        <v>5991</v>
      </c>
      <c r="C76" s="7">
        <v>10</v>
      </c>
      <c r="D76" s="7">
        <v>2.3290000000000002</v>
      </c>
      <c r="E76" s="7">
        <v>0.32400000000000001</v>
      </c>
      <c r="F76"/>
    </row>
    <row r="77" spans="1:6" ht="15.75">
      <c r="A77" s="7" t="s">
        <v>3941</v>
      </c>
      <c r="B77" s="7" t="s">
        <v>5992</v>
      </c>
      <c r="C77" s="7">
        <v>12</v>
      </c>
      <c r="D77" s="7">
        <v>2.323</v>
      </c>
      <c r="E77" s="7">
        <v>0.32300000000000001</v>
      </c>
      <c r="F77"/>
    </row>
    <row r="78" spans="1:6" ht="15.75">
      <c r="A78" s="7" t="s">
        <v>5993</v>
      </c>
      <c r="B78" s="7" t="s">
        <v>5994</v>
      </c>
      <c r="C78" s="7">
        <v>5</v>
      </c>
      <c r="D78" s="7">
        <v>2.302</v>
      </c>
      <c r="E78" s="7">
        <v>0.32100000000000001</v>
      </c>
      <c r="F78"/>
    </row>
    <row r="79" spans="1:6" ht="15.75">
      <c r="A79" s="7" t="s">
        <v>2787</v>
      </c>
      <c r="B79" s="7" t="s">
        <v>5995</v>
      </c>
      <c r="C79" s="7">
        <v>16</v>
      </c>
      <c r="D79" s="7">
        <v>2.4209999999999998</v>
      </c>
      <c r="E79" s="7">
        <v>0.32</v>
      </c>
      <c r="F79"/>
    </row>
    <row r="80" spans="1:6" ht="15.75">
      <c r="A80" s="7" t="s">
        <v>5996</v>
      </c>
      <c r="B80" s="7" t="s">
        <v>5997</v>
      </c>
      <c r="C80" s="7">
        <v>10</v>
      </c>
      <c r="D80" s="7">
        <v>2.2919999999999998</v>
      </c>
      <c r="E80" s="7">
        <v>0.32</v>
      </c>
      <c r="F80"/>
    </row>
    <row r="81" spans="1:6" ht="15.75">
      <c r="A81" s="7" t="s">
        <v>1244</v>
      </c>
      <c r="B81" s="7" t="s">
        <v>5998</v>
      </c>
      <c r="C81" s="7">
        <v>9</v>
      </c>
      <c r="D81" s="7">
        <v>2.29</v>
      </c>
      <c r="E81" s="7">
        <v>0.31900000000000001</v>
      </c>
      <c r="F81"/>
    </row>
    <row r="82" spans="1:6" ht="15.75">
      <c r="A82" s="7" t="s">
        <v>5999</v>
      </c>
      <c r="B82" s="7" t="s">
        <v>6000</v>
      </c>
      <c r="C82" s="7">
        <v>7</v>
      </c>
      <c r="D82" s="7">
        <v>2.3740000000000001</v>
      </c>
      <c r="E82" s="7">
        <v>0.31900000000000001</v>
      </c>
      <c r="F82"/>
    </row>
    <row r="83" spans="1:6" ht="15.75">
      <c r="A83" s="7" t="s">
        <v>4245</v>
      </c>
      <c r="B83" s="7" t="s">
        <v>6001</v>
      </c>
      <c r="C83" s="7">
        <v>5</v>
      </c>
      <c r="D83" s="7">
        <v>2.2440000000000002</v>
      </c>
      <c r="E83" s="7">
        <v>0.312</v>
      </c>
      <c r="F83"/>
    </row>
    <row r="84" spans="1:6" ht="15.75">
      <c r="A84" s="7" t="s">
        <v>3412</v>
      </c>
      <c r="B84" s="7" t="s">
        <v>6002</v>
      </c>
      <c r="C84" s="7">
        <v>7</v>
      </c>
      <c r="D84" s="7">
        <v>2.2290000000000001</v>
      </c>
      <c r="E84" s="7">
        <v>0.311</v>
      </c>
      <c r="F84"/>
    </row>
    <row r="85" spans="1:6" ht="15.75">
      <c r="A85" s="7" t="s">
        <v>1979</v>
      </c>
      <c r="B85" s="7" t="s">
        <v>6003</v>
      </c>
      <c r="C85" s="7">
        <v>4</v>
      </c>
      <c r="D85" s="7">
        <v>2.23</v>
      </c>
      <c r="E85" s="7">
        <v>0.311</v>
      </c>
      <c r="F85"/>
    </row>
    <row r="86" spans="1:6" ht="15.75">
      <c r="A86" s="7" t="s">
        <v>2547</v>
      </c>
      <c r="B86" s="7" t="s">
        <v>6004</v>
      </c>
      <c r="C86" s="7">
        <v>5</v>
      </c>
      <c r="D86" s="7">
        <v>2.2189999999999999</v>
      </c>
      <c r="E86" s="7">
        <v>0.31</v>
      </c>
      <c r="F86"/>
    </row>
    <row r="87" spans="1:6" ht="15.75">
      <c r="A87" s="7" t="s">
        <v>3625</v>
      </c>
      <c r="B87" s="7" t="s">
        <v>6005</v>
      </c>
      <c r="C87" s="7">
        <v>3</v>
      </c>
      <c r="D87" s="7">
        <v>2.2149999999999999</v>
      </c>
      <c r="E87" s="7">
        <v>0.309</v>
      </c>
      <c r="F87"/>
    </row>
    <row r="88" spans="1:6" ht="15.75">
      <c r="A88" s="7" t="s">
        <v>2137</v>
      </c>
      <c r="B88" s="7" t="s">
        <v>6006</v>
      </c>
      <c r="C88" s="7">
        <v>7</v>
      </c>
      <c r="D88" s="7">
        <v>2.2160000000000002</v>
      </c>
      <c r="E88" s="7">
        <v>0.309</v>
      </c>
      <c r="F88"/>
    </row>
    <row r="89" spans="1:6" ht="15.75">
      <c r="A89" s="7" t="s">
        <v>1408</v>
      </c>
      <c r="B89" s="7" t="s">
        <v>6007</v>
      </c>
      <c r="C89" s="7">
        <v>9</v>
      </c>
      <c r="D89" s="7">
        <v>2.3140000000000001</v>
      </c>
      <c r="E89" s="7">
        <v>0.307</v>
      </c>
      <c r="F89"/>
    </row>
    <row r="90" spans="1:6" ht="15.75">
      <c r="A90" s="7" t="s">
        <v>6008</v>
      </c>
      <c r="B90" s="7" t="s">
        <v>6009</v>
      </c>
      <c r="C90" s="7">
        <v>4</v>
      </c>
      <c r="D90" s="7">
        <v>2.1920000000000002</v>
      </c>
      <c r="E90" s="7">
        <v>0.30599999999999999</v>
      </c>
      <c r="F90"/>
    </row>
    <row r="91" spans="1:6" ht="15.75">
      <c r="A91" s="7" t="s">
        <v>3751</v>
      </c>
      <c r="B91" s="7" t="s">
        <v>6010</v>
      </c>
      <c r="C91" s="7">
        <v>5</v>
      </c>
      <c r="D91" s="7">
        <v>2.3660000000000001</v>
      </c>
      <c r="E91" s="7">
        <v>0.30599999999999999</v>
      </c>
      <c r="F91"/>
    </row>
    <row r="92" spans="1:6" ht="15.75">
      <c r="A92" s="7" t="s">
        <v>501</v>
      </c>
      <c r="B92" s="7" t="s">
        <v>6011</v>
      </c>
      <c r="C92" s="7">
        <v>13</v>
      </c>
      <c r="D92" s="7">
        <v>2.1920000000000002</v>
      </c>
      <c r="E92" s="7">
        <v>0.30499999999999999</v>
      </c>
      <c r="F92"/>
    </row>
    <row r="93" spans="1:6" ht="15.75">
      <c r="A93" s="7" t="s">
        <v>3302</v>
      </c>
      <c r="B93" s="7" t="s">
        <v>6012</v>
      </c>
      <c r="C93" s="7">
        <v>11</v>
      </c>
      <c r="D93" s="7">
        <v>2.2909999999999999</v>
      </c>
      <c r="E93" s="7">
        <v>0.30399999999999999</v>
      </c>
      <c r="F93"/>
    </row>
    <row r="94" spans="1:6" ht="15.75">
      <c r="A94" s="7" t="s">
        <v>3008</v>
      </c>
      <c r="B94" s="7" t="s">
        <v>6013</v>
      </c>
      <c r="C94" s="7">
        <v>12</v>
      </c>
      <c r="D94" s="7">
        <v>2.1779999999999999</v>
      </c>
      <c r="E94" s="7">
        <v>0.30399999999999999</v>
      </c>
      <c r="F94"/>
    </row>
    <row r="95" spans="1:6" ht="15.75">
      <c r="A95" s="7" t="s">
        <v>2490</v>
      </c>
      <c r="B95" s="7" t="s">
        <v>6014</v>
      </c>
      <c r="C95" s="7">
        <v>5</v>
      </c>
      <c r="D95" s="7">
        <v>2.1680000000000001</v>
      </c>
      <c r="E95" s="7">
        <v>0.30299999999999999</v>
      </c>
      <c r="F95"/>
    </row>
    <row r="96" spans="1:6" ht="15.75">
      <c r="A96" s="7" t="s">
        <v>3948</v>
      </c>
      <c r="B96" s="7" t="s">
        <v>6015</v>
      </c>
      <c r="C96" s="7">
        <v>5</v>
      </c>
      <c r="D96" s="7">
        <v>2.1680000000000001</v>
      </c>
      <c r="E96" s="7">
        <v>0.30299999999999999</v>
      </c>
      <c r="F96"/>
    </row>
    <row r="97" spans="1:6" ht="15.75">
      <c r="A97" s="7" t="s">
        <v>2111</v>
      </c>
      <c r="B97" s="7" t="s">
        <v>6016</v>
      </c>
      <c r="C97" s="7">
        <v>10</v>
      </c>
      <c r="D97" s="7">
        <v>2.1659999999999999</v>
      </c>
      <c r="E97" s="7">
        <v>0.30199999999999999</v>
      </c>
      <c r="F97"/>
    </row>
    <row r="98" spans="1:6" ht="15.75">
      <c r="A98" s="7" t="s">
        <v>6017</v>
      </c>
      <c r="B98" s="7" t="s">
        <v>6018</v>
      </c>
      <c r="C98" s="7">
        <v>4</v>
      </c>
      <c r="D98" s="7">
        <v>2.161</v>
      </c>
      <c r="E98" s="7">
        <v>0.30199999999999999</v>
      </c>
      <c r="F98"/>
    </row>
    <row r="99" spans="1:6" ht="15.75">
      <c r="A99" s="7" t="s">
        <v>491</v>
      </c>
      <c r="B99" s="7" t="s">
        <v>6019</v>
      </c>
      <c r="C99" s="7">
        <v>11</v>
      </c>
      <c r="D99" s="7">
        <v>2.1669999999999998</v>
      </c>
      <c r="E99" s="7">
        <v>0.30099999999999999</v>
      </c>
      <c r="F99"/>
    </row>
    <row r="100" spans="1:6" ht="15.75">
      <c r="A100" s="7" t="s">
        <v>6020</v>
      </c>
      <c r="B100" s="7" t="s">
        <v>6021</v>
      </c>
      <c r="C100" s="7">
        <v>3</v>
      </c>
      <c r="D100" s="7">
        <v>2.1560000000000001</v>
      </c>
      <c r="E100" s="7">
        <v>0.30099999999999999</v>
      </c>
      <c r="F100"/>
    </row>
    <row r="101" spans="1:6" ht="15.75">
      <c r="A101" s="7" t="s">
        <v>6022</v>
      </c>
      <c r="B101" s="7" t="s">
        <v>6023</v>
      </c>
      <c r="C101" s="7">
        <v>7</v>
      </c>
      <c r="D101" s="7">
        <v>2.149</v>
      </c>
      <c r="E101" s="7">
        <v>0.3</v>
      </c>
      <c r="F101"/>
    </row>
    <row r="102" spans="1:6" ht="15.75">
      <c r="A102" s="7" t="s">
        <v>3854</v>
      </c>
      <c r="B102" s="7" t="s">
        <v>6024</v>
      </c>
      <c r="C102" s="7">
        <v>10</v>
      </c>
      <c r="D102" s="7">
        <v>2.1840000000000002</v>
      </c>
      <c r="E102" s="7">
        <v>0.3</v>
      </c>
      <c r="F102"/>
    </row>
    <row r="103" spans="1:6" ht="15.75">
      <c r="A103" s="7" t="s">
        <v>938</v>
      </c>
      <c r="B103" s="7" t="s">
        <v>6025</v>
      </c>
      <c r="C103" s="7">
        <v>8</v>
      </c>
      <c r="D103" s="7">
        <v>2.21</v>
      </c>
      <c r="E103" s="7">
        <v>0.29899999999999999</v>
      </c>
      <c r="F103"/>
    </row>
    <row r="104" spans="1:6" ht="15.75">
      <c r="A104" s="7" t="s">
        <v>2834</v>
      </c>
      <c r="B104" s="7" t="s">
        <v>6026</v>
      </c>
      <c r="C104" s="7">
        <v>4</v>
      </c>
      <c r="D104" s="7">
        <v>2.1349999999999998</v>
      </c>
      <c r="E104" s="7">
        <v>0.29799999999999999</v>
      </c>
      <c r="F104"/>
    </row>
    <row r="105" spans="1:6" ht="15.75">
      <c r="A105" s="7" t="s">
        <v>6027</v>
      </c>
      <c r="B105" s="7" t="s">
        <v>6028</v>
      </c>
      <c r="C105" s="7">
        <v>7</v>
      </c>
      <c r="D105" s="7">
        <v>2.2280000000000002</v>
      </c>
      <c r="E105" s="7">
        <v>0.29699999999999999</v>
      </c>
      <c r="F105"/>
    </row>
    <row r="106" spans="1:6" ht="15.75">
      <c r="A106" s="7" t="s">
        <v>1171</v>
      </c>
      <c r="B106" s="7" t="s">
        <v>6029</v>
      </c>
      <c r="C106" s="7">
        <v>9</v>
      </c>
      <c r="D106" s="7">
        <v>2.1509999999999998</v>
      </c>
      <c r="E106" s="7">
        <v>0.29599999999999999</v>
      </c>
      <c r="F106"/>
    </row>
    <row r="107" spans="1:6" ht="15.75">
      <c r="A107" s="7" t="s">
        <v>379</v>
      </c>
      <c r="B107" s="7" t="s">
        <v>6030</v>
      </c>
      <c r="C107" s="7">
        <v>14</v>
      </c>
      <c r="D107" s="7">
        <v>2.1139999999999999</v>
      </c>
      <c r="E107" s="7">
        <v>0.29499999999999998</v>
      </c>
      <c r="F107"/>
    </row>
    <row r="108" spans="1:6" ht="15.75">
      <c r="A108" s="7" t="s">
        <v>2010</v>
      </c>
      <c r="B108" s="7" t="s">
        <v>6031</v>
      </c>
      <c r="C108" s="7">
        <v>6</v>
      </c>
      <c r="D108" s="7">
        <v>2.1240000000000001</v>
      </c>
      <c r="E108" s="7">
        <v>0.29399999999999998</v>
      </c>
      <c r="F108"/>
    </row>
    <row r="109" spans="1:6" ht="15.75">
      <c r="A109" s="7" t="s">
        <v>2914</v>
      </c>
      <c r="B109" s="7" t="s">
        <v>6032</v>
      </c>
      <c r="C109" s="7">
        <v>9</v>
      </c>
      <c r="D109" s="7">
        <v>2.1320000000000001</v>
      </c>
      <c r="E109" s="7">
        <v>0.29399999999999998</v>
      </c>
      <c r="F109"/>
    </row>
    <row r="110" spans="1:6" ht="15.75">
      <c r="A110" s="7" t="s">
        <v>1702</v>
      </c>
      <c r="B110" s="7" t="s">
        <v>6033</v>
      </c>
      <c r="C110" s="7">
        <v>5</v>
      </c>
      <c r="D110" s="7">
        <v>2.1219999999999999</v>
      </c>
      <c r="E110" s="7">
        <v>0.29299999999999998</v>
      </c>
      <c r="F110"/>
    </row>
    <row r="111" spans="1:6" ht="15.75">
      <c r="A111" s="7" t="s">
        <v>2077</v>
      </c>
      <c r="B111" s="7" t="s">
        <v>6034</v>
      </c>
      <c r="C111" s="7">
        <v>10</v>
      </c>
      <c r="D111" s="7">
        <v>2.1280000000000001</v>
      </c>
      <c r="E111" s="7">
        <v>0.28999999999999998</v>
      </c>
      <c r="F111"/>
    </row>
    <row r="112" spans="1:6" ht="15.75">
      <c r="A112" s="7" t="s">
        <v>1552</v>
      </c>
      <c r="B112" s="7" t="s">
        <v>6035</v>
      </c>
      <c r="C112" s="7">
        <v>8</v>
      </c>
      <c r="D112" s="7">
        <v>2.0870000000000002</v>
      </c>
      <c r="E112" s="7">
        <v>0.28899999999999998</v>
      </c>
      <c r="F112"/>
    </row>
    <row r="113" spans="1:6" ht="15.75">
      <c r="A113" s="7" t="s">
        <v>3129</v>
      </c>
      <c r="B113" s="7" t="s">
        <v>6036</v>
      </c>
      <c r="C113" s="7">
        <v>12</v>
      </c>
      <c r="D113" s="7">
        <v>2.0649999999999999</v>
      </c>
      <c r="E113" s="7">
        <v>0.28799999999999998</v>
      </c>
      <c r="F113"/>
    </row>
    <row r="114" spans="1:6" ht="15.75">
      <c r="A114" s="7" t="s">
        <v>3955</v>
      </c>
      <c r="B114" s="7" t="s">
        <v>6037</v>
      </c>
      <c r="C114" s="7">
        <v>3</v>
      </c>
      <c r="D114" s="7">
        <v>2.0649999999999999</v>
      </c>
      <c r="E114" s="7">
        <v>0.28799999999999998</v>
      </c>
      <c r="F114"/>
    </row>
    <row r="115" spans="1:6" ht="15.75">
      <c r="A115" s="7" t="s">
        <v>1899</v>
      </c>
      <c r="B115" s="7" t="s">
        <v>6038</v>
      </c>
      <c r="C115" s="7">
        <v>10</v>
      </c>
      <c r="D115" s="7">
        <v>2.093</v>
      </c>
      <c r="E115" s="7">
        <v>0.28699999999999998</v>
      </c>
      <c r="F115"/>
    </row>
    <row r="116" spans="1:6" ht="15.75">
      <c r="A116" s="7" t="s">
        <v>290</v>
      </c>
      <c r="B116" s="7" t="s">
        <v>6039</v>
      </c>
      <c r="C116" s="7">
        <v>8</v>
      </c>
      <c r="D116" s="7">
        <v>2.1240000000000001</v>
      </c>
      <c r="E116" s="7">
        <v>0.28699999999999998</v>
      </c>
      <c r="F116"/>
    </row>
    <row r="117" spans="1:6" ht="15.75">
      <c r="A117" s="7" t="s">
        <v>1720</v>
      </c>
      <c r="B117" s="7" t="s">
        <v>6040</v>
      </c>
      <c r="C117" s="7">
        <v>7</v>
      </c>
      <c r="D117" s="7">
        <v>2.1760000000000002</v>
      </c>
      <c r="E117" s="7">
        <v>0.28699999999999998</v>
      </c>
      <c r="F117"/>
    </row>
    <row r="118" spans="1:6" ht="15.75">
      <c r="A118" s="7" t="s">
        <v>3809</v>
      </c>
      <c r="B118" s="7" t="s">
        <v>6041</v>
      </c>
      <c r="C118" s="7">
        <v>18</v>
      </c>
      <c r="D118" s="7">
        <v>2.0870000000000002</v>
      </c>
      <c r="E118" s="7">
        <v>0.28599999999999998</v>
      </c>
      <c r="F118"/>
    </row>
    <row r="119" spans="1:6" ht="15.75">
      <c r="A119" s="7" t="s">
        <v>3110</v>
      </c>
      <c r="B119" s="7" t="s">
        <v>6042</v>
      </c>
      <c r="C119" s="7">
        <v>11</v>
      </c>
      <c r="D119" s="7">
        <v>2.036</v>
      </c>
      <c r="E119" s="7">
        <v>0.28399999999999997</v>
      </c>
      <c r="F119"/>
    </row>
    <row r="120" spans="1:6" ht="15.75">
      <c r="A120" s="7" t="s">
        <v>2504</v>
      </c>
      <c r="B120" s="7" t="s">
        <v>6043</v>
      </c>
      <c r="C120" s="7">
        <v>8</v>
      </c>
      <c r="D120" s="7">
        <v>2.0870000000000002</v>
      </c>
      <c r="E120" s="7">
        <v>0.28399999999999997</v>
      </c>
      <c r="F120"/>
    </row>
    <row r="121" spans="1:6" ht="15.75">
      <c r="A121" s="7" t="s">
        <v>3633</v>
      </c>
      <c r="B121" s="7" t="s">
        <v>6044</v>
      </c>
      <c r="C121" s="7">
        <v>7</v>
      </c>
      <c r="D121" s="7">
        <v>2.0419999999999998</v>
      </c>
      <c r="E121" s="7">
        <v>0.28299999999999997</v>
      </c>
      <c r="F121"/>
    </row>
    <row r="122" spans="1:6" ht="15.75">
      <c r="A122" s="7" t="s">
        <v>3489</v>
      </c>
      <c r="B122" s="7" t="s">
        <v>6045</v>
      </c>
      <c r="C122" s="7">
        <v>4</v>
      </c>
      <c r="D122" s="7">
        <v>2.0299999999999998</v>
      </c>
      <c r="E122" s="7">
        <v>0.28299999999999997</v>
      </c>
      <c r="F122"/>
    </row>
    <row r="123" spans="1:6" ht="15.75">
      <c r="A123" s="7" t="s">
        <v>4300</v>
      </c>
      <c r="B123" s="7" t="s">
        <v>6046</v>
      </c>
      <c r="C123" s="7">
        <v>7</v>
      </c>
      <c r="D123" s="7">
        <v>2.028</v>
      </c>
      <c r="E123" s="7">
        <v>0.28299999999999997</v>
      </c>
      <c r="F123"/>
    </row>
    <row r="124" spans="1:6" ht="15.75">
      <c r="A124" s="7" t="s">
        <v>4203</v>
      </c>
      <c r="B124" s="7" t="s">
        <v>6047</v>
      </c>
      <c r="C124" s="7">
        <v>5</v>
      </c>
      <c r="D124" s="7">
        <v>2.0670000000000002</v>
      </c>
      <c r="E124" s="7">
        <v>0.28199999999999997</v>
      </c>
      <c r="F124"/>
    </row>
    <row r="125" spans="1:6" ht="15.75">
      <c r="A125" s="7" t="s">
        <v>339</v>
      </c>
      <c r="B125" s="7" t="s">
        <v>6048</v>
      </c>
      <c r="C125" s="7">
        <v>5</v>
      </c>
      <c r="D125" s="7">
        <v>2.0510000000000002</v>
      </c>
      <c r="E125" s="7">
        <v>0.28199999999999997</v>
      </c>
      <c r="F125"/>
    </row>
    <row r="126" spans="1:6" ht="15.75">
      <c r="A126" s="7" t="s">
        <v>1179</v>
      </c>
      <c r="B126" s="7" t="s">
        <v>6049</v>
      </c>
      <c r="C126" s="7">
        <v>5</v>
      </c>
      <c r="D126" s="7">
        <v>2.1120000000000001</v>
      </c>
      <c r="E126" s="7">
        <v>0.28199999999999997</v>
      </c>
      <c r="F126"/>
    </row>
    <row r="127" spans="1:6" ht="15.75">
      <c r="A127" s="7" t="s">
        <v>2035</v>
      </c>
      <c r="B127" s="7" t="s">
        <v>6050</v>
      </c>
      <c r="C127" s="7">
        <v>4</v>
      </c>
      <c r="D127" s="7">
        <v>1.9970000000000001</v>
      </c>
      <c r="E127" s="7">
        <v>0.27900000000000003</v>
      </c>
      <c r="F127"/>
    </row>
    <row r="128" spans="1:6" ht="15.75">
      <c r="A128" s="7" t="s">
        <v>3404</v>
      </c>
      <c r="B128" s="7" t="s">
        <v>6051</v>
      </c>
      <c r="C128" s="7">
        <v>7</v>
      </c>
      <c r="D128" s="7">
        <v>1.99</v>
      </c>
      <c r="E128" s="7">
        <v>0.27800000000000002</v>
      </c>
      <c r="F128"/>
    </row>
    <row r="129" spans="1:6" ht="15.75">
      <c r="A129" s="7" t="s">
        <v>4284</v>
      </c>
      <c r="B129" s="7" t="s">
        <v>6052</v>
      </c>
      <c r="C129" s="7">
        <v>7</v>
      </c>
      <c r="D129" s="7">
        <v>2.0179999999999998</v>
      </c>
      <c r="E129" s="7">
        <v>0.27700000000000002</v>
      </c>
      <c r="F129"/>
    </row>
    <row r="130" spans="1:6" ht="15.75">
      <c r="A130" s="7" t="s">
        <v>3860</v>
      </c>
      <c r="B130" s="7" t="s">
        <v>6053</v>
      </c>
      <c r="C130" s="7">
        <v>8</v>
      </c>
      <c r="D130" s="7">
        <v>1.984</v>
      </c>
      <c r="E130" s="7">
        <v>0.27700000000000002</v>
      </c>
      <c r="F130"/>
    </row>
    <row r="131" spans="1:6" ht="15.75">
      <c r="A131" s="7" t="s">
        <v>3308</v>
      </c>
      <c r="B131" s="7" t="s">
        <v>6054</v>
      </c>
      <c r="C131" s="7">
        <v>6</v>
      </c>
      <c r="D131" s="7">
        <v>1.984</v>
      </c>
      <c r="E131" s="7">
        <v>0.27700000000000002</v>
      </c>
      <c r="F131"/>
    </row>
    <row r="132" spans="1:6" ht="15.75">
      <c r="A132" s="7" t="s">
        <v>2369</v>
      </c>
      <c r="B132" s="7" t="s">
        <v>6055</v>
      </c>
      <c r="C132" s="7">
        <v>4</v>
      </c>
      <c r="D132" s="7">
        <v>1.9890000000000001</v>
      </c>
      <c r="E132" s="7">
        <v>0.27700000000000002</v>
      </c>
      <c r="F132"/>
    </row>
    <row r="133" spans="1:6" ht="15.75">
      <c r="A133" s="7" t="s">
        <v>1542</v>
      </c>
      <c r="B133" s="7" t="s">
        <v>6056</v>
      </c>
      <c r="C133" s="7">
        <v>5</v>
      </c>
      <c r="D133" s="7">
        <v>1.9810000000000001</v>
      </c>
      <c r="E133" s="7">
        <v>0.27700000000000002</v>
      </c>
      <c r="F133"/>
    </row>
    <row r="134" spans="1:6" ht="15.75">
      <c r="A134" s="7" t="s">
        <v>2374</v>
      </c>
      <c r="B134" s="7" t="s">
        <v>6057</v>
      </c>
      <c r="C134" s="7">
        <v>3</v>
      </c>
      <c r="D134" s="7">
        <v>1.974</v>
      </c>
      <c r="E134" s="7">
        <v>0.27500000000000002</v>
      </c>
      <c r="F134"/>
    </row>
    <row r="135" spans="1:6" ht="15.75">
      <c r="A135" s="7" t="s">
        <v>4626</v>
      </c>
      <c r="B135" s="7" t="s">
        <v>6058</v>
      </c>
      <c r="C135" s="7">
        <v>9</v>
      </c>
      <c r="D135" s="7">
        <v>1.978</v>
      </c>
      <c r="E135" s="7">
        <v>0.27500000000000002</v>
      </c>
      <c r="F135"/>
    </row>
    <row r="136" spans="1:6" ht="15.75">
      <c r="A136" s="7" t="s">
        <v>1039</v>
      </c>
      <c r="B136" s="7" t="s">
        <v>6059</v>
      </c>
      <c r="C136" s="7">
        <v>7</v>
      </c>
      <c r="D136" s="7">
        <v>1.9790000000000001</v>
      </c>
      <c r="E136" s="7">
        <v>0.27500000000000002</v>
      </c>
      <c r="F136"/>
    </row>
    <row r="137" spans="1:6" ht="15.75">
      <c r="A137" s="7" t="s">
        <v>3267</v>
      </c>
      <c r="B137" s="7" t="s">
        <v>6060</v>
      </c>
      <c r="C137" s="7">
        <v>5</v>
      </c>
      <c r="D137" s="7">
        <v>1.968</v>
      </c>
      <c r="E137" s="7">
        <v>0.27500000000000002</v>
      </c>
      <c r="F137"/>
    </row>
    <row r="138" spans="1:6" ht="15.75">
      <c r="A138" s="7" t="s">
        <v>1416</v>
      </c>
      <c r="B138" s="7" t="s">
        <v>6061</v>
      </c>
      <c r="C138" s="7">
        <v>6</v>
      </c>
      <c r="D138" s="7">
        <v>1.9710000000000001</v>
      </c>
      <c r="E138" s="7">
        <v>0.27500000000000002</v>
      </c>
      <c r="F138"/>
    </row>
    <row r="139" spans="1:6" ht="15.75">
      <c r="A139" s="7" t="s">
        <v>6062</v>
      </c>
      <c r="B139" s="7" t="s">
        <v>6063</v>
      </c>
      <c r="C139" s="7">
        <v>5</v>
      </c>
      <c r="D139" s="7">
        <v>1.9670000000000001</v>
      </c>
      <c r="E139" s="7">
        <v>0.27500000000000002</v>
      </c>
      <c r="F139"/>
    </row>
    <row r="140" spans="1:6" ht="15.75">
      <c r="A140" s="7" t="s">
        <v>1284</v>
      </c>
      <c r="B140" s="7" t="s">
        <v>6064</v>
      </c>
      <c r="C140" s="7">
        <v>9</v>
      </c>
      <c r="D140" s="7">
        <v>1.9690000000000001</v>
      </c>
      <c r="E140" s="7">
        <v>0.27500000000000002</v>
      </c>
      <c r="F140"/>
    </row>
    <row r="141" spans="1:6" ht="15.75">
      <c r="A141" s="7" t="s">
        <v>3554</v>
      </c>
      <c r="B141" s="7" t="s">
        <v>6065</v>
      </c>
      <c r="C141" s="7">
        <v>2</v>
      </c>
      <c r="D141" s="7">
        <v>1.964</v>
      </c>
      <c r="E141" s="7">
        <v>0.27400000000000002</v>
      </c>
      <c r="F141"/>
    </row>
    <row r="142" spans="1:6" ht="15.75">
      <c r="A142" s="7" t="s">
        <v>2958</v>
      </c>
      <c r="B142" s="7" t="s">
        <v>6066</v>
      </c>
      <c r="C142" s="7">
        <v>2</v>
      </c>
      <c r="D142" s="7">
        <v>1.9590000000000001</v>
      </c>
      <c r="E142" s="7">
        <v>0.27400000000000002</v>
      </c>
      <c r="F142"/>
    </row>
    <row r="143" spans="1:6" ht="15.75">
      <c r="A143" s="7" t="s">
        <v>6067</v>
      </c>
      <c r="B143" s="7" t="s">
        <v>6068</v>
      </c>
      <c r="C143" s="7">
        <v>5</v>
      </c>
      <c r="D143" s="7">
        <v>1.9610000000000001</v>
      </c>
      <c r="E143" s="7">
        <v>0.27400000000000002</v>
      </c>
      <c r="F143"/>
    </row>
    <row r="144" spans="1:6" ht="15.75">
      <c r="A144" s="7" t="s">
        <v>1969</v>
      </c>
      <c r="B144" s="7" t="s">
        <v>6069</v>
      </c>
      <c r="C144" s="7">
        <v>2</v>
      </c>
      <c r="D144" s="7">
        <v>1.9570000000000001</v>
      </c>
      <c r="E144" s="7">
        <v>0.27300000000000002</v>
      </c>
      <c r="F144"/>
    </row>
    <row r="145" spans="1:6" ht="15.75">
      <c r="A145" s="7" t="s">
        <v>6070</v>
      </c>
      <c r="B145" s="7" t="s">
        <v>6071</v>
      </c>
      <c r="C145" s="7">
        <v>4</v>
      </c>
      <c r="D145" s="7">
        <v>1.9419999999999999</v>
      </c>
      <c r="E145" s="7">
        <v>0.27100000000000002</v>
      </c>
      <c r="F145"/>
    </row>
    <row r="146" spans="1:6" ht="15.75">
      <c r="A146" s="7" t="s">
        <v>2984</v>
      </c>
      <c r="B146" s="7" t="s">
        <v>6072</v>
      </c>
      <c r="C146" s="7">
        <v>16</v>
      </c>
      <c r="D146" s="7">
        <v>1.9930000000000001</v>
      </c>
      <c r="E146" s="7">
        <v>0.27</v>
      </c>
      <c r="F146"/>
    </row>
    <row r="147" spans="1:6" ht="15.75">
      <c r="A147" s="7" t="s">
        <v>2345</v>
      </c>
      <c r="B147" s="7" t="s">
        <v>6073</v>
      </c>
      <c r="C147" s="7">
        <v>7</v>
      </c>
      <c r="D147" s="7">
        <v>1.9350000000000001</v>
      </c>
      <c r="E147" s="7">
        <v>0.27</v>
      </c>
      <c r="F147"/>
    </row>
    <row r="148" spans="1:6" ht="15.75">
      <c r="A148" s="7" t="s">
        <v>6074</v>
      </c>
      <c r="B148" s="7" t="s">
        <v>6075</v>
      </c>
      <c r="C148" s="7">
        <v>7</v>
      </c>
      <c r="D148" s="7">
        <v>1.9319999999999999</v>
      </c>
      <c r="E148" s="7">
        <v>0.27</v>
      </c>
      <c r="F148"/>
    </row>
    <row r="149" spans="1:6" ht="15.75">
      <c r="A149" s="7" t="s">
        <v>6076</v>
      </c>
      <c r="B149" s="7" t="s">
        <v>6077</v>
      </c>
      <c r="C149" s="7">
        <v>4</v>
      </c>
      <c r="D149" s="7">
        <v>1.9379999999999999</v>
      </c>
      <c r="E149" s="7">
        <v>0.27</v>
      </c>
      <c r="F149"/>
    </row>
    <row r="150" spans="1:6" ht="15.75">
      <c r="A150" s="7" t="s">
        <v>3686</v>
      </c>
      <c r="B150" s="7" t="s">
        <v>6078</v>
      </c>
      <c r="C150" s="7">
        <v>4</v>
      </c>
      <c r="D150" s="7">
        <v>1.9370000000000001</v>
      </c>
      <c r="E150" s="7">
        <v>0.26900000000000002</v>
      </c>
      <c r="F150"/>
    </row>
    <row r="151" spans="1:6" ht="15.75">
      <c r="A151" s="7" t="s">
        <v>1144</v>
      </c>
      <c r="B151" s="7" t="s">
        <v>6079</v>
      </c>
      <c r="C151" s="7">
        <v>7</v>
      </c>
      <c r="D151" s="7">
        <v>1.9279999999999999</v>
      </c>
      <c r="E151" s="7">
        <v>0.26900000000000002</v>
      </c>
      <c r="F151"/>
    </row>
    <row r="152" spans="1:6" ht="15.75">
      <c r="A152" s="7" t="s">
        <v>6080</v>
      </c>
      <c r="B152" s="7" t="s">
        <v>6081</v>
      </c>
      <c r="C152" s="7">
        <v>3</v>
      </c>
      <c r="D152" s="7">
        <v>1.903</v>
      </c>
      <c r="E152" s="7">
        <v>0.26600000000000001</v>
      </c>
      <c r="F152"/>
    </row>
    <row r="153" spans="1:6" ht="15.75">
      <c r="A153" s="7" t="s">
        <v>531</v>
      </c>
      <c r="B153" s="7" t="s">
        <v>6082</v>
      </c>
      <c r="C153" s="7">
        <v>6</v>
      </c>
      <c r="D153" s="7">
        <v>1.903</v>
      </c>
      <c r="E153" s="7">
        <v>0.26600000000000001</v>
      </c>
      <c r="F153"/>
    </row>
    <row r="154" spans="1:6" ht="15.75">
      <c r="A154" s="7" t="s">
        <v>3043</v>
      </c>
      <c r="B154" s="7" t="s">
        <v>6083</v>
      </c>
      <c r="C154" s="7">
        <v>6</v>
      </c>
      <c r="D154" s="7">
        <v>1.903</v>
      </c>
      <c r="E154" s="7">
        <v>0.26600000000000001</v>
      </c>
      <c r="F154"/>
    </row>
    <row r="155" spans="1:6" ht="15.75">
      <c r="A155" s="7" t="s">
        <v>389</v>
      </c>
      <c r="B155" s="7" t="s">
        <v>6084</v>
      </c>
      <c r="C155" s="7">
        <v>3</v>
      </c>
      <c r="D155" s="7">
        <v>1.903</v>
      </c>
      <c r="E155" s="7">
        <v>0.26600000000000001</v>
      </c>
      <c r="F155"/>
    </row>
    <row r="156" spans="1:6" ht="15.75">
      <c r="A156" s="7" t="s">
        <v>6085</v>
      </c>
      <c r="B156" s="7" t="s">
        <v>6086</v>
      </c>
      <c r="C156" s="7">
        <v>13</v>
      </c>
      <c r="D156" s="7">
        <v>2.597</v>
      </c>
      <c r="E156" s="7">
        <v>0.26500000000000001</v>
      </c>
      <c r="F156"/>
    </row>
    <row r="157" spans="1:6" ht="15.75">
      <c r="A157" s="7" t="s">
        <v>6087</v>
      </c>
      <c r="B157" s="7" t="s">
        <v>6088</v>
      </c>
      <c r="C157" s="7">
        <v>3</v>
      </c>
      <c r="D157" s="7">
        <v>1.901</v>
      </c>
      <c r="E157" s="7">
        <v>0.26500000000000001</v>
      </c>
      <c r="F157"/>
    </row>
    <row r="158" spans="1:6" ht="15.75">
      <c r="A158" s="7" t="s">
        <v>2760</v>
      </c>
      <c r="B158" s="7" t="s">
        <v>6089</v>
      </c>
      <c r="C158" s="7">
        <v>2</v>
      </c>
      <c r="D158" s="7">
        <v>1.895</v>
      </c>
      <c r="E158" s="7">
        <v>0.26500000000000001</v>
      </c>
      <c r="F158"/>
    </row>
    <row r="159" spans="1:6" ht="15.75">
      <c r="A159" s="7" t="s">
        <v>2574</v>
      </c>
      <c r="B159" s="7" t="s">
        <v>6090</v>
      </c>
      <c r="C159" s="7">
        <v>7</v>
      </c>
      <c r="D159" s="7">
        <v>1.897</v>
      </c>
      <c r="E159" s="7">
        <v>0.26500000000000001</v>
      </c>
      <c r="F159"/>
    </row>
    <row r="160" spans="1:6" ht="15.75">
      <c r="A160" s="7" t="s">
        <v>919</v>
      </c>
      <c r="B160" s="7" t="s">
        <v>6091</v>
      </c>
      <c r="C160" s="7">
        <v>7</v>
      </c>
      <c r="D160" s="7">
        <v>1.8959999999999999</v>
      </c>
      <c r="E160" s="7">
        <v>0.26400000000000001</v>
      </c>
      <c r="F160"/>
    </row>
    <row r="161" spans="1:6" ht="15.75">
      <c r="A161" s="7" t="s">
        <v>6092</v>
      </c>
      <c r="B161" s="7" t="s">
        <v>6093</v>
      </c>
      <c r="C161" s="7">
        <v>7</v>
      </c>
      <c r="D161" s="7">
        <v>1.8879999999999999</v>
      </c>
      <c r="E161" s="7">
        <v>0.26400000000000001</v>
      </c>
      <c r="F161"/>
    </row>
    <row r="162" spans="1:6" ht="15.75">
      <c r="A162" s="7" t="s">
        <v>1731</v>
      </c>
      <c r="B162" s="7" t="s">
        <v>6094</v>
      </c>
      <c r="C162" s="7">
        <v>9</v>
      </c>
      <c r="D162" s="7">
        <v>1.903</v>
      </c>
      <c r="E162" s="7">
        <v>0.26400000000000001</v>
      </c>
      <c r="F162"/>
    </row>
    <row r="163" spans="1:6" ht="15.75">
      <c r="A163" s="7" t="s">
        <v>1486</v>
      </c>
      <c r="B163" s="7" t="s">
        <v>6095</v>
      </c>
      <c r="C163" s="7">
        <v>4</v>
      </c>
      <c r="D163" s="7">
        <v>1.919</v>
      </c>
      <c r="E163" s="7">
        <v>0.26300000000000001</v>
      </c>
      <c r="F163"/>
    </row>
    <row r="164" spans="1:6" ht="15.75">
      <c r="A164" s="7" t="s">
        <v>1698</v>
      </c>
      <c r="B164" s="7" t="s">
        <v>6096</v>
      </c>
      <c r="C164" s="7">
        <v>6</v>
      </c>
      <c r="D164" s="7">
        <v>1.88</v>
      </c>
      <c r="E164" s="7">
        <v>0.26300000000000001</v>
      </c>
      <c r="F164"/>
    </row>
    <row r="165" spans="1:6" ht="15.75">
      <c r="A165" s="7" t="s">
        <v>2695</v>
      </c>
      <c r="B165" s="7" t="s">
        <v>6097</v>
      </c>
      <c r="C165" s="7">
        <v>5</v>
      </c>
      <c r="D165" s="7">
        <v>1.8939999999999999</v>
      </c>
      <c r="E165" s="7">
        <v>0.26300000000000001</v>
      </c>
      <c r="F165"/>
    </row>
    <row r="166" spans="1:6" ht="15.75">
      <c r="A166" s="7" t="s">
        <v>4013</v>
      </c>
      <c r="B166" s="7" t="s">
        <v>6098</v>
      </c>
      <c r="C166" s="7">
        <v>5</v>
      </c>
      <c r="D166" s="7">
        <v>1.891</v>
      </c>
      <c r="E166" s="7">
        <v>0.26300000000000001</v>
      </c>
      <c r="F166"/>
    </row>
    <row r="167" spans="1:6" ht="15.75">
      <c r="A167" s="7" t="s">
        <v>313</v>
      </c>
      <c r="B167" s="7" t="s">
        <v>6099</v>
      </c>
      <c r="C167" s="7">
        <v>8</v>
      </c>
      <c r="D167" s="7">
        <v>1.8859999999999999</v>
      </c>
      <c r="E167" s="7">
        <v>0.26300000000000001</v>
      </c>
      <c r="F167"/>
    </row>
    <row r="168" spans="1:6" ht="15.75">
      <c r="A168" s="7" t="s">
        <v>3316</v>
      </c>
      <c r="B168" s="7" t="s">
        <v>6100</v>
      </c>
      <c r="C168" s="7">
        <v>5</v>
      </c>
      <c r="D168" s="7">
        <v>1.901</v>
      </c>
      <c r="E168" s="7">
        <v>0.26300000000000001</v>
      </c>
      <c r="F168"/>
    </row>
    <row r="169" spans="1:6" ht="15.75">
      <c r="A169" s="7" t="s">
        <v>6101</v>
      </c>
      <c r="B169" s="7" t="s">
        <v>6102</v>
      </c>
      <c r="C169" s="7">
        <v>9</v>
      </c>
      <c r="D169" s="7">
        <v>1.91</v>
      </c>
      <c r="E169" s="7">
        <v>0.26300000000000001</v>
      </c>
      <c r="F169"/>
    </row>
    <row r="170" spans="1:6" ht="15.75">
      <c r="A170" s="7" t="s">
        <v>268</v>
      </c>
      <c r="B170" s="7" t="s">
        <v>6103</v>
      </c>
      <c r="C170" s="7">
        <v>6</v>
      </c>
      <c r="D170" s="7">
        <v>1.9279999999999999</v>
      </c>
      <c r="E170" s="7">
        <v>0.26200000000000001</v>
      </c>
      <c r="F170"/>
    </row>
    <row r="171" spans="1:6" ht="15.75">
      <c r="A171" s="7" t="s">
        <v>2725</v>
      </c>
      <c r="B171" s="7" t="s">
        <v>6104</v>
      </c>
      <c r="C171" s="7">
        <v>3</v>
      </c>
      <c r="D171" s="7">
        <v>1.8779999999999999</v>
      </c>
      <c r="E171" s="7">
        <v>0.26200000000000001</v>
      </c>
      <c r="F171"/>
    </row>
    <row r="172" spans="1:6" ht="15.75">
      <c r="A172" s="7" t="s">
        <v>795</v>
      </c>
      <c r="B172" s="7" t="s">
        <v>6105</v>
      </c>
      <c r="C172" s="7">
        <v>7</v>
      </c>
      <c r="D172" s="7">
        <v>1.887</v>
      </c>
      <c r="E172" s="7">
        <v>0.26100000000000001</v>
      </c>
      <c r="F172"/>
    </row>
    <row r="173" spans="1:6" ht="15.75">
      <c r="A173" s="7" t="s">
        <v>3182</v>
      </c>
      <c r="B173" s="7" t="s">
        <v>6106</v>
      </c>
      <c r="C173" s="7">
        <v>12</v>
      </c>
      <c r="D173" s="7">
        <v>1.879</v>
      </c>
      <c r="E173" s="7">
        <v>0.26100000000000001</v>
      </c>
      <c r="F173"/>
    </row>
    <row r="174" spans="1:6" ht="15.75">
      <c r="A174" s="7" t="s">
        <v>474</v>
      </c>
      <c r="B174" s="7" t="s">
        <v>6107</v>
      </c>
      <c r="C174" s="7">
        <v>3</v>
      </c>
      <c r="D174" s="7">
        <v>1.8620000000000001</v>
      </c>
      <c r="E174" s="7">
        <v>0.26</v>
      </c>
      <c r="F174"/>
    </row>
    <row r="175" spans="1:6" ht="15.75">
      <c r="A175" s="7" t="s">
        <v>2561</v>
      </c>
      <c r="B175" s="7" t="s">
        <v>6108</v>
      </c>
      <c r="C175" s="7">
        <v>13</v>
      </c>
      <c r="D175" s="7">
        <v>1.88</v>
      </c>
      <c r="E175" s="7">
        <v>0.26</v>
      </c>
      <c r="F175"/>
    </row>
    <row r="176" spans="1:6" ht="15.75">
      <c r="A176" s="7" t="s">
        <v>2480</v>
      </c>
      <c r="B176" s="7" t="s">
        <v>6109</v>
      </c>
      <c r="C176" s="7">
        <v>3</v>
      </c>
      <c r="D176" s="7">
        <v>1.8779999999999999</v>
      </c>
      <c r="E176" s="7">
        <v>0.26</v>
      </c>
      <c r="F176"/>
    </row>
    <row r="177" spans="1:6" ht="15.75">
      <c r="A177" s="7" t="s">
        <v>6110</v>
      </c>
      <c r="B177" s="7" t="s">
        <v>6111</v>
      </c>
      <c r="C177" s="7">
        <v>7</v>
      </c>
      <c r="D177" s="7">
        <v>1.861</v>
      </c>
      <c r="E177" s="7">
        <v>0.25900000000000001</v>
      </c>
      <c r="F177"/>
    </row>
    <row r="178" spans="1:6" ht="15.75">
      <c r="A178" s="7" t="s">
        <v>4372</v>
      </c>
      <c r="B178" s="7" t="s">
        <v>6112</v>
      </c>
      <c r="C178" s="7">
        <v>11</v>
      </c>
      <c r="D178" s="7">
        <v>1.853</v>
      </c>
      <c r="E178" s="7">
        <v>0.25800000000000001</v>
      </c>
      <c r="F178"/>
    </row>
    <row r="179" spans="1:6" ht="15.75">
      <c r="A179" s="7" t="s">
        <v>2813</v>
      </c>
      <c r="B179" s="7" t="s">
        <v>6113</v>
      </c>
      <c r="C179" s="7">
        <v>4</v>
      </c>
      <c r="D179" s="7">
        <v>1.8540000000000001</v>
      </c>
      <c r="E179" s="7">
        <v>0.25800000000000001</v>
      </c>
      <c r="F179"/>
    </row>
    <row r="180" spans="1:6" ht="15.75">
      <c r="A180" s="7" t="s">
        <v>532</v>
      </c>
      <c r="B180" s="7" t="s">
        <v>6114</v>
      </c>
      <c r="C180" s="7">
        <v>6</v>
      </c>
      <c r="D180" s="7">
        <v>1.863</v>
      </c>
      <c r="E180" s="7">
        <v>0.25800000000000001</v>
      </c>
      <c r="F180"/>
    </row>
    <row r="181" spans="1:6" ht="15.75">
      <c r="A181" s="7" t="s">
        <v>3800</v>
      </c>
      <c r="B181" s="7" t="s">
        <v>6115</v>
      </c>
      <c r="C181" s="7">
        <v>12</v>
      </c>
      <c r="D181" s="7">
        <v>1.855</v>
      </c>
      <c r="E181" s="7">
        <v>0.25700000000000001</v>
      </c>
      <c r="F181"/>
    </row>
    <row r="182" spans="1:6" ht="15.75">
      <c r="A182" s="7" t="s">
        <v>6116</v>
      </c>
      <c r="B182" s="7" t="s">
        <v>6117</v>
      </c>
      <c r="C182" s="7">
        <v>11</v>
      </c>
      <c r="D182" s="7">
        <v>1.8420000000000001</v>
      </c>
      <c r="E182" s="7">
        <v>0.25700000000000001</v>
      </c>
      <c r="F182"/>
    </row>
    <row r="183" spans="1:6" ht="15.75">
      <c r="A183" s="7" t="s">
        <v>6118</v>
      </c>
      <c r="B183" s="7" t="s">
        <v>6119</v>
      </c>
      <c r="C183" s="7">
        <v>6</v>
      </c>
      <c r="D183" s="7">
        <v>1.8440000000000001</v>
      </c>
      <c r="E183" s="7">
        <v>0.25700000000000001</v>
      </c>
      <c r="F183"/>
    </row>
    <row r="184" spans="1:6" ht="15.75">
      <c r="A184" s="7" t="s">
        <v>6120</v>
      </c>
      <c r="B184" s="7" t="s">
        <v>6121</v>
      </c>
      <c r="C184" s="7">
        <v>11</v>
      </c>
      <c r="D184" s="7">
        <v>1.841</v>
      </c>
      <c r="E184" s="7">
        <v>0.25700000000000001</v>
      </c>
      <c r="F184"/>
    </row>
    <row r="185" spans="1:6" ht="15.75">
      <c r="A185" s="7" t="s">
        <v>2352</v>
      </c>
      <c r="B185" s="7" t="s">
        <v>6122</v>
      </c>
      <c r="C185" s="7">
        <v>7</v>
      </c>
      <c r="D185" s="7">
        <v>1.835</v>
      </c>
      <c r="E185" s="7">
        <v>0.25600000000000001</v>
      </c>
      <c r="F185"/>
    </row>
    <row r="186" spans="1:6" ht="15.75">
      <c r="A186" s="7" t="s">
        <v>3842</v>
      </c>
      <c r="B186" s="7" t="s">
        <v>6123</v>
      </c>
      <c r="C186" s="7">
        <v>9</v>
      </c>
      <c r="D186" s="7">
        <v>1.86</v>
      </c>
      <c r="E186" s="7">
        <v>0.25600000000000001</v>
      </c>
      <c r="F186"/>
    </row>
    <row r="187" spans="1:6" ht="15.75">
      <c r="A187" s="7" t="s">
        <v>6124</v>
      </c>
      <c r="B187" s="7" t="s">
        <v>6125</v>
      </c>
      <c r="C187" s="7">
        <v>2</v>
      </c>
      <c r="D187" s="7">
        <v>1.8260000000000001</v>
      </c>
      <c r="E187" s="7">
        <v>0.255</v>
      </c>
      <c r="F187"/>
    </row>
    <row r="188" spans="1:6" ht="15.75">
      <c r="A188" s="7" t="s">
        <v>3893</v>
      </c>
      <c r="B188" s="7" t="s">
        <v>6126</v>
      </c>
      <c r="C188" s="7">
        <v>5</v>
      </c>
      <c r="D188" s="7">
        <v>1.8360000000000001</v>
      </c>
      <c r="E188" s="7">
        <v>0.255</v>
      </c>
      <c r="F188"/>
    </row>
    <row r="189" spans="1:6" ht="15.75">
      <c r="A189" s="7" t="s">
        <v>2071</v>
      </c>
      <c r="B189" s="7" t="s">
        <v>6127</v>
      </c>
      <c r="C189" s="7">
        <v>14</v>
      </c>
      <c r="D189" s="7">
        <v>1.8959999999999999</v>
      </c>
      <c r="E189" s="7">
        <v>0.254</v>
      </c>
      <c r="F189"/>
    </row>
    <row r="190" spans="1:6" ht="15.75">
      <c r="A190" s="7" t="s">
        <v>1411</v>
      </c>
      <c r="B190" s="7" t="s">
        <v>6128</v>
      </c>
      <c r="C190" s="7">
        <v>10</v>
      </c>
      <c r="D190" s="7">
        <v>1.821</v>
      </c>
      <c r="E190" s="7">
        <v>0.254</v>
      </c>
      <c r="F190"/>
    </row>
    <row r="191" spans="1:6" ht="15.75">
      <c r="A191" s="7" t="s">
        <v>6129</v>
      </c>
      <c r="B191" s="7" t="s">
        <v>6130</v>
      </c>
      <c r="C191" s="7">
        <v>4</v>
      </c>
      <c r="D191" s="7">
        <v>1.821</v>
      </c>
      <c r="E191" s="7">
        <v>0.254</v>
      </c>
      <c r="F191"/>
    </row>
    <row r="192" spans="1:6" ht="15.75">
      <c r="A192" s="7" t="s">
        <v>648</v>
      </c>
      <c r="B192" s="7" t="s">
        <v>6131</v>
      </c>
      <c r="C192" s="7">
        <v>5</v>
      </c>
      <c r="D192" s="7">
        <v>1.8140000000000001</v>
      </c>
      <c r="E192" s="7">
        <v>0.253</v>
      </c>
      <c r="F192"/>
    </row>
    <row r="193" spans="1:6" ht="15.75">
      <c r="A193" s="7" t="s">
        <v>920</v>
      </c>
      <c r="B193" s="7" t="s">
        <v>6132</v>
      </c>
      <c r="C193" s="7">
        <v>7</v>
      </c>
      <c r="D193" s="7">
        <v>1.843</v>
      </c>
      <c r="E193" s="7">
        <v>0.253</v>
      </c>
      <c r="F193"/>
    </row>
    <row r="194" spans="1:6" ht="15.75">
      <c r="A194" s="7" t="s">
        <v>444</v>
      </c>
      <c r="B194" s="7" t="s">
        <v>6133</v>
      </c>
      <c r="C194" s="7">
        <v>10</v>
      </c>
      <c r="D194" s="7">
        <v>1.8140000000000001</v>
      </c>
      <c r="E194" s="7">
        <v>0.253</v>
      </c>
      <c r="F194"/>
    </row>
    <row r="195" spans="1:6" ht="15.75">
      <c r="A195" s="7" t="s">
        <v>2892</v>
      </c>
      <c r="B195" s="7" t="s">
        <v>6134</v>
      </c>
      <c r="C195" s="7">
        <v>9</v>
      </c>
      <c r="D195" s="7">
        <v>1.821</v>
      </c>
      <c r="E195" s="7">
        <v>0.253</v>
      </c>
      <c r="F195"/>
    </row>
    <row r="196" spans="1:6" ht="15.75">
      <c r="A196" s="7" t="s">
        <v>6135</v>
      </c>
      <c r="B196" s="7" t="s">
        <v>6136</v>
      </c>
      <c r="C196" s="7">
        <v>3</v>
      </c>
      <c r="D196" s="7">
        <v>1.8140000000000001</v>
      </c>
      <c r="E196" s="7">
        <v>0.253</v>
      </c>
      <c r="F196"/>
    </row>
    <row r="197" spans="1:6" ht="15.75">
      <c r="A197" s="7" t="s">
        <v>736</v>
      </c>
      <c r="B197" s="7" t="s">
        <v>6137</v>
      </c>
      <c r="C197" s="7">
        <v>9</v>
      </c>
      <c r="D197" s="7">
        <v>1.8149999999999999</v>
      </c>
      <c r="E197" s="7">
        <v>0.252</v>
      </c>
      <c r="F197"/>
    </row>
    <row r="198" spans="1:6" ht="15.75">
      <c r="A198" s="7" t="s">
        <v>4149</v>
      </c>
      <c r="B198" s="7" t="s">
        <v>6138</v>
      </c>
      <c r="C198" s="7">
        <v>17</v>
      </c>
      <c r="D198" s="7">
        <v>1.84</v>
      </c>
      <c r="E198" s="7">
        <v>0.252</v>
      </c>
      <c r="F198"/>
    </row>
    <row r="199" spans="1:6" ht="15.75">
      <c r="A199" s="7" t="s">
        <v>6139</v>
      </c>
      <c r="B199" s="7" t="s">
        <v>6140</v>
      </c>
      <c r="C199" s="7">
        <v>4</v>
      </c>
      <c r="D199" s="7">
        <v>1.875</v>
      </c>
      <c r="E199" s="7">
        <v>0.252</v>
      </c>
      <c r="F199"/>
    </row>
    <row r="200" spans="1:6" ht="15.75">
      <c r="A200" s="7" t="s">
        <v>3322</v>
      </c>
      <c r="B200" s="7" t="s">
        <v>6141</v>
      </c>
      <c r="C200" s="7">
        <v>5</v>
      </c>
      <c r="D200" s="7">
        <v>1.7969999999999999</v>
      </c>
      <c r="E200" s="7">
        <v>0.251</v>
      </c>
      <c r="F200"/>
    </row>
    <row r="201" spans="1:6" ht="15.75">
      <c r="A201" s="7" t="s">
        <v>3467</v>
      </c>
      <c r="B201" s="7" t="s">
        <v>6142</v>
      </c>
      <c r="C201" s="7">
        <v>7</v>
      </c>
      <c r="D201" s="7">
        <v>1.929</v>
      </c>
      <c r="E201" s="7">
        <v>0.251</v>
      </c>
      <c r="F201"/>
    </row>
    <row r="202" spans="1:6" ht="15.75">
      <c r="A202" s="7" t="s">
        <v>4503</v>
      </c>
      <c r="B202" s="7" t="s">
        <v>6143</v>
      </c>
      <c r="C202" s="7">
        <v>2</v>
      </c>
      <c r="D202" s="7">
        <v>1.7929999999999999</v>
      </c>
      <c r="E202" s="7">
        <v>0.25</v>
      </c>
      <c r="F202"/>
    </row>
    <row r="203" spans="1:6" ht="15.75">
      <c r="A203" s="7" t="s">
        <v>1841</v>
      </c>
      <c r="B203" s="7" t="s">
        <v>6144</v>
      </c>
      <c r="C203" s="7">
        <v>4</v>
      </c>
      <c r="D203" s="7">
        <v>1.786</v>
      </c>
      <c r="E203" s="7">
        <v>0.249</v>
      </c>
      <c r="F203"/>
    </row>
    <row r="204" spans="1:6" ht="15.75">
      <c r="A204" s="7" t="s">
        <v>2148</v>
      </c>
      <c r="B204" s="7" t="s">
        <v>6145</v>
      </c>
      <c r="C204" s="7">
        <v>9</v>
      </c>
      <c r="D204" s="7">
        <v>1.8049999999999999</v>
      </c>
      <c r="E204" s="7">
        <v>0.249</v>
      </c>
      <c r="F204"/>
    </row>
    <row r="205" spans="1:6" ht="15.75">
      <c r="A205" s="7" t="s">
        <v>930</v>
      </c>
      <c r="B205" s="7" t="s">
        <v>6146</v>
      </c>
      <c r="C205" s="7">
        <v>2</v>
      </c>
      <c r="D205" s="7">
        <v>1.7829999999999999</v>
      </c>
      <c r="E205" s="7">
        <v>0.248</v>
      </c>
      <c r="F205"/>
    </row>
    <row r="206" spans="1:6" ht="15.75">
      <c r="A206" s="7" t="s">
        <v>852</v>
      </c>
      <c r="B206" s="7" t="s">
        <v>6147</v>
      </c>
      <c r="C206" s="7">
        <v>8</v>
      </c>
      <c r="D206" s="7">
        <v>1.774</v>
      </c>
      <c r="E206" s="7">
        <v>0.248</v>
      </c>
      <c r="F206"/>
    </row>
    <row r="207" spans="1:6" ht="15.75">
      <c r="A207" s="7" t="s">
        <v>3090</v>
      </c>
      <c r="B207" s="7" t="s">
        <v>6148</v>
      </c>
      <c r="C207" s="7">
        <v>7</v>
      </c>
      <c r="D207" s="7">
        <v>1.78</v>
      </c>
      <c r="E207" s="7">
        <v>0.248</v>
      </c>
      <c r="F207"/>
    </row>
    <row r="208" spans="1:6" ht="15.75">
      <c r="A208" s="7" t="s">
        <v>440</v>
      </c>
      <c r="B208" s="7" t="s">
        <v>6149</v>
      </c>
      <c r="C208" s="7">
        <v>7</v>
      </c>
      <c r="D208" s="7">
        <v>1.891</v>
      </c>
      <c r="E208" s="7">
        <v>0.248</v>
      </c>
      <c r="F208"/>
    </row>
    <row r="209" spans="1:6" ht="15.75">
      <c r="A209" s="7" t="s">
        <v>2568</v>
      </c>
      <c r="B209" s="7" t="s">
        <v>6150</v>
      </c>
      <c r="C209" s="7">
        <v>3</v>
      </c>
      <c r="D209" s="7">
        <v>1.778</v>
      </c>
      <c r="E209" s="7">
        <v>0.248</v>
      </c>
      <c r="F209"/>
    </row>
    <row r="210" spans="1:6" ht="15.75">
      <c r="A210" s="7" t="s">
        <v>6151</v>
      </c>
      <c r="B210" s="7" t="s">
        <v>6152</v>
      </c>
      <c r="C210" s="7">
        <v>5</v>
      </c>
      <c r="D210" s="7">
        <v>1.772</v>
      </c>
      <c r="E210" s="7">
        <v>0.247</v>
      </c>
      <c r="F210"/>
    </row>
    <row r="211" spans="1:6" ht="15.75">
      <c r="A211" s="7" t="s">
        <v>6153</v>
      </c>
      <c r="B211" s="7" t="s">
        <v>6154</v>
      </c>
      <c r="C211" s="7">
        <v>5</v>
      </c>
      <c r="D211" s="7">
        <v>1.794</v>
      </c>
      <c r="E211" s="7">
        <v>0.247</v>
      </c>
      <c r="F211"/>
    </row>
    <row r="212" spans="1:6" ht="15.75">
      <c r="A212" s="7" t="s">
        <v>1260</v>
      </c>
      <c r="B212" s="7" t="s">
        <v>6155</v>
      </c>
      <c r="C212" s="7">
        <v>13</v>
      </c>
      <c r="D212" s="7">
        <v>1.7869999999999999</v>
      </c>
      <c r="E212" s="7">
        <v>0.247</v>
      </c>
      <c r="F212"/>
    </row>
    <row r="213" spans="1:6" ht="15.75">
      <c r="A213" s="7" t="s">
        <v>4115</v>
      </c>
      <c r="B213" s="7" t="s">
        <v>6156</v>
      </c>
      <c r="C213" s="7">
        <v>4</v>
      </c>
      <c r="D213" s="7">
        <v>1.77</v>
      </c>
      <c r="E213" s="7">
        <v>0.247</v>
      </c>
      <c r="F213"/>
    </row>
    <row r="214" spans="1:6" ht="15.75">
      <c r="A214" s="7" t="s">
        <v>6157</v>
      </c>
      <c r="B214" s="7" t="s">
        <v>6158</v>
      </c>
      <c r="C214" s="7">
        <v>3</v>
      </c>
      <c r="D214" s="7">
        <v>1.7889999999999999</v>
      </c>
      <c r="E214" s="7">
        <v>0.247</v>
      </c>
      <c r="F214"/>
    </row>
    <row r="215" spans="1:6" ht="15.75">
      <c r="A215" s="7" t="s">
        <v>3946</v>
      </c>
      <c r="B215" s="7" t="s">
        <v>6159</v>
      </c>
      <c r="C215" s="7">
        <v>5</v>
      </c>
      <c r="D215" s="7">
        <v>1.792</v>
      </c>
      <c r="E215" s="7">
        <v>0.247</v>
      </c>
      <c r="F215"/>
    </row>
    <row r="216" spans="1:6" ht="15.75">
      <c r="A216" s="7" t="s">
        <v>4543</v>
      </c>
      <c r="B216" s="7" t="s">
        <v>6160</v>
      </c>
      <c r="C216" s="7">
        <v>4</v>
      </c>
      <c r="D216" s="7">
        <v>1.7609999999999999</v>
      </c>
      <c r="E216" s="7">
        <v>0.246</v>
      </c>
      <c r="F216"/>
    </row>
    <row r="217" spans="1:6" ht="15.75">
      <c r="A217" s="7" t="s">
        <v>2294</v>
      </c>
      <c r="B217" s="7" t="s">
        <v>6161</v>
      </c>
      <c r="C217" s="7">
        <v>11</v>
      </c>
      <c r="D217" s="7">
        <v>1.778</v>
      </c>
      <c r="E217" s="7">
        <v>0.246</v>
      </c>
      <c r="F217"/>
    </row>
    <row r="218" spans="1:6" ht="15.75">
      <c r="A218" s="7" t="s">
        <v>3111</v>
      </c>
      <c r="B218" s="7" t="s">
        <v>6162</v>
      </c>
      <c r="C218" s="7">
        <v>7</v>
      </c>
      <c r="D218" s="7">
        <v>1.7549999999999999</v>
      </c>
      <c r="E218" s="7">
        <v>0.245</v>
      </c>
      <c r="F218"/>
    </row>
    <row r="219" spans="1:6" ht="15.75">
      <c r="A219" s="7" t="s">
        <v>2120</v>
      </c>
      <c r="B219" s="7" t="s">
        <v>6163</v>
      </c>
      <c r="C219" s="7">
        <v>2</v>
      </c>
      <c r="D219" s="7">
        <v>1.81</v>
      </c>
      <c r="E219" s="7">
        <v>0.245</v>
      </c>
      <c r="F219"/>
    </row>
    <row r="220" spans="1:6" ht="15.75">
      <c r="A220" s="7" t="s">
        <v>819</v>
      </c>
      <c r="B220" s="7" t="s">
        <v>6164</v>
      </c>
      <c r="C220" s="7">
        <v>3</v>
      </c>
      <c r="D220" s="7">
        <v>1.7589999999999999</v>
      </c>
      <c r="E220" s="7">
        <v>0.245</v>
      </c>
      <c r="F220"/>
    </row>
    <row r="221" spans="1:6" ht="15.75">
      <c r="A221" s="7" t="s">
        <v>1216</v>
      </c>
      <c r="B221" s="7" t="s">
        <v>6165</v>
      </c>
      <c r="C221" s="7">
        <v>9</v>
      </c>
      <c r="D221" s="7">
        <v>1.77</v>
      </c>
      <c r="E221" s="7">
        <v>0.245</v>
      </c>
      <c r="F221"/>
    </row>
    <row r="222" spans="1:6" ht="15.75">
      <c r="A222" s="7" t="s">
        <v>826</v>
      </c>
      <c r="B222" s="7" t="s">
        <v>6166</v>
      </c>
      <c r="C222" s="7">
        <v>5</v>
      </c>
      <c r="D222" s="7">
        <v>1.7549999999999999</v>
      </c>
      <c r="E222" s="7">
        <v>0.245</v>
      </c>
      <c r="F222"/>
    </row>
    <row r="223" spans="1:6" ht="15.75">
      <c r="A223" s="7" t="s">
        <v>2277</v>
      </c>
      <c r="B223" s="7" t="s">
        <v>6167</v>
      </c>
      <c r="C223" s="7">
        <v>3</v>
      </c>
      <c r="D223" s="7">
        <v>1.756</v>
      </c>
      <c r="E223" s="7">
        <v>0.24399999999999999</v>
      </c>
      <c r="F223"/>
    </row>
    <row r="224" spans="1:6" ht="15.75">
      <c r="A224" s="7" t="s">
        <v>6168</v>
      </c>
      <c r="B224" s="7" t="s">
        <v>6169</v>
      </c>
      <c r="C224" s="7">
        <v>4</v>
      </c>
      <c r="D224" s="7">
        <v>1.802</v>
      </c>
      <c r="E224" s="7">
        <v>0.24299999999999999</v>
      </c>
      <c r="F224"/>
    </row>
    <row r="225" spans="1:6" ht="15.75">
      <c r="A225" s="7" t="s">
        <v>1890</v>
      </c>
      <c r="B225" s="7" t="s">
        <v>6170</v>
      </c>
      <c r="C225" s="7">
        <v>8</v>
      </c>
      <c r="D225" s="7">
        <v>1.7430000000000001</v>
      </c>
      <c r="E225" s="7">
        <v>0.24299999999999999</v>
      </c>
      <c r="F225"/>
    </row>
    <row r="226" spans="1:6" ht="15.75">
      <c r="A226" s="7" t="s">
        <v>4273</v>
      </c>
      <c r="B226" s="7" t="s">
        <v>6171</v>
      </c>
      <c r="C226" s="7">
        <v>10</v>
      </c>
      <c r="D226" s="7">
        <v>1.7330000000000001</v>
      </c>
      <c r="E226" s="7">
        <v>0.24199999999999999</v>
      </c>
      <c r="F226"/>
    </row>
    <row r="227" spans="1:6" ht="15.75">
      <c r="A227" s="7" t="s">
        <v>4096</v>
      </c>
      <c r="B227" s="7" t="s">
        <v>6172</v>
      </c>
      <c r="C227" s="7">
        <v>7</v>
      </c>
      <c r="D227" s="7">
        <v>1.7390000000000001</v>
      </c>
      <c r="E227" s="7">
        <v>0.24199999999999999</v>
      </c>
      <c r="F227"/>
    </row>
    <row r="228" spans="1:6" ht="15.75">
      <c r="A228" s="7" t="s">
        <v>3386</v>
      </c>
      <c r="B228" s="7" t="s">
        <v>6173</v>
      </c>
      <c r="C228" s="7">
        <v>4</v>
      </c>
      <c r="D228" s="7">
        <v>1.8009999999999999</v>
      </c>
      <c r="E228" s="7">
        <v>0.24199999999999999</v>
      </c>
      <c r="F228"/>
    </row>
    <row r="229" spans="1:6" ht="15.75">
      <c r="A229" s="7" t="s">
        <v>2169</v>
      </c>
      <c r="B229" s="7" t="s">
        <v>6174</v>
      </c>
      <c r="C229" s="7">
        <v>8</v>
      </c>
      <c r="D229" s="7">
        <v>1.742</v>
      </c>
      <c r="E229" s="7">
        <v>0.24199999999999999</v>
      </c>
      <c r="F229"/>
    </row>
    <row r="230" spans="1:6" ht="15.75">
      <c r="A230" s="7" t="s">
        <v>6175</v>
      </c>
      <c r="B230" s="7" t="s">
        <v>6176</v>
      </c>
      <c r="C230" s="7">
        <v>9</v>
      </c>
      <c r="D230" s="7">
        <v>1.74</v>
      </c>
      <c r="E230" s="7">
        <v>0.24099999999999999</v>
      </c>
      <c r="F230"/>
    </row>
    <row r="231" spans="1:6" ht="15.75">
      <c r="A231" s="7" t="s">
        <v>874</v>
      </c>
      <c r="B231" s="7" t="s">
        <v>6177</v>
      </c>
      <c r="C231" s="7">
        <v>5</v>
      </c>
      <c r="D231" s="7">
        <v>1.7210000000000001</v>
      </c>
      <c r="E231" s="7">
        <v>0.24</v>
      </c>
      <c r="F231"/>
    </row>
    <row r="232" spans="1:6" ht="15.75">
      <c r="A232" s="7" t="s">
        <v>6178</v>
      </c>
      <c r="B232" s="7" t="s">
        <v>6179</v>
      </c>
      <c r="C232" s="7">
        <v>9</v>
      </c>
      <c r="D232" s="7">
        <v>1.7350000000000001</v>
      </c>
      <c r="E232" s="7">
        <v>0.24</v>
      </c>
      <c r="F232"/>
    </row>
    <row r="233" spans="1:6" ht="15.75">
      <c r="A233" s="7" t="s">
        <v>1635</v>
      </c>
      <c r="B233" s="7" t="s">
        <v>6180</v>
      </c>
      <c r="C233" s="7">
        <v>3</v>
      </c>
      <c r="D233" s="7">
        <v>1.7190000000000001</v>
      </c>
      <c r="E233" s="7">
        <v>0.23899999999999999</v>
      </c>
      <c r="F233"/>
    </row>
    <row r="234" spans="1:6" ht="15.75">
      <c r="A234" s="7" t="s">
        <v>4110</v>
      </c>
      <c r="B234" s="7" t="s">
        <v>6181</v>
      </c>
      <c r="C234" s="7">
        <v>3</v>
      </c>
      <c r="D234" s="7">
        <v>1.7749999999999999</v>
      </c>
      <c r="E234" s="7">
        <v>0.23899999999999999</v>
      </c>
      <c r="F234"/>
    </row>
    <row r="235" spans="1:6" ht="15.75">
      <c r="A235" s="7" t="s">
        <v>783</v>
      </c>
      <c r="B235" s="7" t="s">
        <v>6182</v>
      </c>
      <c r="C235" s="7">
        <v>3</v>
      </c>
      <c r="D235" s="7">
        <v>1.7070000000000001</v>
      </c>
      <c r="E235" s="7">
        <v>0.23799999999999999</v>
      </c>
      <c r="F235"/>
    </row>
    <row r="236" spans="1:6" ht="15.75">
      <c r="A236" s="7" t="s">
        <v>6183</v>
      </c>
      <c r="B236" s="7" t="s">
        <v>6184</v>
      </c>
      <c r="C236" s="7">
        <v>6</v>
      </c>
      <c r="D236" s="7">
        <v>1.748</v>
      </c>
      <c r="E236" s="7">
        <v>0.23799999999999999</v>
      </c>
      <c r="F236"/>
    </row>
    <row r="237" spans="1:6" ht="15.75">
      <c r="A237" s="7" t="s">
        <v>603</v>
      </c>
      <c r="B237" s="7" t="s">
        <v>6185</v>
      </c>
      <c r="C237" s="7">
        <v>6</v>
      </c>
      <c r="D237" s="7">
        <v>1.7070000000000001</v>
      </c>
      <c r="E237" s="7">
        <v>0.23799999999999999</v>
      </c>
      <c r="F237"/>
    </row>
    <row r="238" spans="1:6" ht="15.75">
      <c r="A238" s="7" t="s">
        <v>705</v>
      </c>
      <c r="B238" s="7" t="s">
        <v>6186</v>
      </c>
      <c r="C238" s="7">
        <v>5</v>
      </c>
      <c r="D238" s="7">
        <v>1.7050000000000001</v>
      </c>
      <c r="E238" s="7">
        <v>0.23799999999999999</v>
      </c>
      <c r="F238"/>
    </row>
    <row r="239" spans="1:6" ht="15.75">
      <c r="A239" s="7" t="s">
        <v>4339</v>
      </c>
      <c r="B239" s="7" t="s">
        <v>6187</v>
      </c>
      <c r="C239" s="7">
        <v>5</v>
      </c>
      <c r="D239" s="7">
        <v>1.7110000000000001</v>
      </c>
      <c r="E239" s="7">
        <v>0.23799999999999999</v>
      </c>
      <c r="F239"/>
    </row>
    <row r="240" spans="1:6" ht="15.75">
      <c r="A240" s="7" t="s">
        <v>2290</v>
      </c>
      <c r="B240" s="7" t="s">
        <v>6188</v>
      </c>
      <c r="C240" s="7">
        <v>4</v>
      </c>
      <c r="D240" s="7">
        <v>1.698</v>
      </c>
      <c r="E240" s="7">
        <v>0.23699999999999999</v>
      </c>
      <c r="F240"/>
    </row>
    <row r="241" spans="1:6" ht="15.75">
      <c r="A241" s="7" t="s">
        <v>448</v>
      </c>
      <c r="B241" s="7" t="s">
        <v>6189</v>
      </c>
      <c r="C241" s="7">
        <v>3</v>
      </c>
      <c r="D241" s="7">
        <v>1.698</v>
      </c>
      <c r="E241" s="7">
        <v>0.23699999999999999</v>
      </c>
      <c r="F241"/>
    </row>
    <row r="242" spans="1:6" ht="15.75">
      <c r="A242" s="7" t="s">
        <v>3782</v>
      </c>
      <c r="B242" s="7" t="s">
        <v>6190</v>
      </c>
      <c r="C242" s="7">
        <v>10</v>
      </c>
      <c r="D242" s="7">
        <v>1.7150000000000001</v>
      </c>
      <c r="E242" s="7">
        <v>0.23699999999999999</v>
      </c>
      <c r="F242"/>
    </row>
    <row r="243" spans="1:6" ht="15.75">
      <c r="A243" s="7" t="s">
        <v>1723</v>
      </c>
      <c r="B243" s="7" t="s">
        <v>6191</v>
      </c>
      <c r="C243" s="7">
        <v>5</v>
      </c>
      <c r="D243" s="7">
        <v>1.6990000000000001</v>
      </c>
      <c r="E243" s="7">
        <v>0.23699999999999999</v>
      </c>
      <c r="F243"/>
    </row>
    <row r="244" spans="1:6" ht="15.75">
      <c r="A244" s="7" t="s">
        <v>6192</v>
      </c>
      <c r="B244" s="7" t="s">
        <v>6193</v>
      </c>
      <c r="C244" s="7">
        <v>15</v>
      </c>
      <c r="D244" s="7">
        <v>1.714</v>
      </c>
      <c r="E244" s="7">
        <v>0.23599999999999999</v>
      </c>
      <c r="F244"/>
    </row>
    <row r="245" spans="1:6" ht="15.75">
      <c r="A245" s="7" t="s">
        <v>2513</v>
      </c>
      <c r="B245" s="7" t="s">
        <v>6194</v>
      </c>
      <c r="C245" s="7">
        <v>15</v>
      </c>
      <c r="D245" s="7">
        <v>1.714</v>
      </c>
      <c r="E245" s="7">
        <v>0.23599999999999999</v>
      </c>
      <c r="F245"/>
    </row>
    <row r="246" spans="1:6" ht="15.75">
      <c r="A246" s="7" t="s">
        <v>3426</v>
      </c>
      <c r="B246" s="7" t="s">
        <v>6195</v>
      </c>
      <c r="C246" s="7">
        <v>6</v>
      </c>
      <c r="D246" s="7">
        <v>1.728</v>
      </c>
      <c r="E246" s="7">
        <v>0.23599999999999999</v>
      </c>
      <c r="F246"/>
    </row>
    <row r="247" spans="1:6" ht="15.75">
      <c r="A247" s="7" t="s">
        <v>6196</v>
      </c>
      <c r="B247" s="7" t="s">
        <v>6197</v>
      </c>
      <c r="C247" s="7">
        <v>10</v>
      </c>
      <c r="D247" s="7">
        <v>1.704</v>
      </c>
      <c r="E247" s="7">
        <v>0.23499999999999999</v>
      </c>
      <c r="F247"/>
    </row>
    <row r="248" spans="1:6" ht="15.75">
      <c r="A248" s="7" t="s">
        <v>3934</v>
      </c>
      <c r="B248" s="7" t="s">
        <v>6198</v>
      </c>
      <c r="C248" s="7">
        <v>4</v>
      </c>
      <c r="D248" s="7">
        <v>1.6739999999999999</v>
      </c>
      <c r="E248" s="7">
        <v>0.23400000000000001</v>
      </c>
      <c r="F248"/>
    </row>
    <row r="249" spans="1:6" ht="15.75">
      <c r="A249" s="7" t="s">
        <v>207</v>
      </c>
      <c r="B249" s="7" t="s">
        <v>6199</v>
      </c>
      <c r="C249" s="7">
        <v>6</v>
      </c>
      <c r="D249" s="7">
        <v>1.6830000000000001</v>
      </c>
      <c r="E249" s="7">
        <v>0.23400000000000001</v>
      </c>
      <c r="F249"/>
    </row>
    <row r="250" spans="1:6" ht="15.75">
      <c r="A250" s="7" t="s">
        <v>1927</v>
      </c>
      <c r="B250" s="7" t="s">
        <v>6200</v>
      </c>
      <c r="C250" s="7">
        <v>9</v>
      </c>
      <c r="D250" s="7">
        <v>1.6759999999999999</v>
      </c>
      <c r="E250" s="7">
        <v>0.23400000000000001</v>
      </c>
      <c r="F250"/>
    </row>
    <row r="251" spans="1:6" ht="15.75">
      <c r="A251" s="7" t="s">
        <v>4523</v>
      </c>
      <c r="B251" s="7" t="s">
        <v>6201</v>
      </c>
      <c r="C251" s="7">
        <v>9</v>
      </c>
      <c r="D251" s="7">
        <v>1.679</v>
      </c>
      <c r="E251" s="7">
        <v>0.23400000000000001</v>
      </c>
      <c r="F251"/>
    </row>
    <row r="252" spans="1:6" ht="15.75">
      <c r="A252" s="7" t="s">
        <v>2394</v>
      </c>
      <c r="B252" s="7" t="s">
        <v>6202</v>
      </c>
      <c r="C252" s="7">
        <v>10</v>
      </c>
      <c r="D252" s="7">
        <v>1.671</v>
      </c>
      <c r="E252" s="7">
        <v>0.23300000000000001</v>
      </c>
      <c r="F252"/>
    </row>
    <row r="253" spans="1:6" ht="15.75">
      <c r="A253" s="7" t="s">
        <v>1418</v>
      </c>
      <c r="B253" s="7" t="s">
        <v>6203</v>
      </c>
      <c r="C253" s="7">
        <v>4</v>
      </c>
      <c r="D253" s="7">
        <v>1.67</v>
      </c>
      <c r="E253" s="7">
        <v>0.23300000000000001</v>
      </c>
      <c r="F253"/>
    </row>
    <row r="254" spans="1:6" ht="15.75">
      <c r="A254" s="7" t="s">
        <v>4172</v>
      </c>
      <c r="B254" s="7" t="s">
        <v>6204</v>
      </c>
      <c r="C254" s="7">
        <v>5</v>
      </c>
      <c r="D254" s="7">
        <v>1.671</v>
      </c>
      <c r="E254" s="7">
        <v>0.23300000000000001</v>
      </c>
      <c r="F254"/>
    </row>
    <row r="255" spans="1:6" ht="15.75">
      <c r="A255" s="7" t="s">
        <v>2273</v>
      </c>
      <c r="B255" s="7" t="s">
        <v>6205</v>
      </c>
      <c r="C255" s="7">
        <v>8</v>
      </c>
      <c r="D255" s="7">
        <v>1.6890000000000001</v>
      </c>
      <c r="E255" s="7">
        <v>0.23300000000000001</v>
      </c>
      <c r="F255"/>
    </row>
    <row r="256" spans="1:6" ht="15.75">
      <c r="A256" s="7" t="s">
        <v>6206</v>
      </c>
      <c r="B256" s="7" t="s">
        <v>6207</v>
      </c>
      <c r="C256" s="7">
        <v>3</v>
      </c>
      <c r="D256" s="7">
        <v>1.6659999999999999</v>
      </c>
      <c r="E256" s="7">
        <v>0.23300000000000001</v>
      </c>
      <c r="F256"/>
    </row>
    <row r="257" spans="1:6" ht="15.75">
      <c r="A257" s="7" t="s">
        <v>3993</v>
      </c>
      <c r="B257" s="7" t="s">
        <v>6208</v>
      </c>
      <c r="C257" s="7">
        <v>6</v>
      </c>
      <c r="D257" s="7">
        <v>1.671</v>
      </c>
      <c r="E257" s="7">
        <v>0.23300000000000001</v>
      </c>
      <c r="F257"/>
    </row>
    <row r="258" spans="1:6" ht="15.75">
      <c r="A258" s="7" t="s">
        <v>1070</v>
      </c>
      <c r="B258" s="7" t="s">
        <v>6209</v>
      </c>
      <c r="C258" s="7">
        <v>8</v>
      </c>
      <c r="D258" s="7">
        <v>1.665</v>
      </c>
      <c r="E258" s="7">
        <v>0.23200000000000001</v>
      </c>
      <c r="F258"/>
    </row>
    <row r="259" spans="1:6" ht="15.75">
      <c r="A259" s="7" t="s">
        <v>6210</v>
      </c>
      <c r="B259" s="7" t="s">
        <v>6211</v>
      </c>
      <c r="C259" s="7">
        <v>5</v>
      </c>
      <c r="D259" s="7">
        <v>1.6639999999999999</v>
      </c>
      <c r="E259" s="7">
        <v>0.23200000000000001</v>
      </c>
      <c r="F259"/>
    </row>
    <row r="260" spans="1:6" ht="15.75">
      <c r="A260" s="7" t="s">
        <v>4286</v>
      </c>
      <c r="B260" s="7" t="s">
        <v>6212</v>
      </c>
      <c r="C260" s="7">
        <v>4</v>
      </c>
      <c r="D260" s="7">
        <v>1.661</v>
      </c>
      <c r="E260" s="7">
        <v>0.23200000000000001</v>
      </c>
      <c r="F260"/>
    </row>
    <row r="261" spans="1:6" ht="15.75">
      <c r="A261" s="7" t="s">
        <v>3381</v>
      </c>
      <c r="B261" s="7" t="s">
        <v>6213</v>
      </c>
      <c r="C261" s="7">
        <v>5</v>
      </c>
      <c r="D261" s="7">
        <v>1.6639999999999999</v>
      </c>
      <c r="E261" s="7">
        <v>0.23200000000000001</v>
      </c>
      <c r="F261"/>
    </row>
    <row r="262" spans="1:6" ht="15.75">
      <c r="A262" s="7" t="s">
        <v>213</v>
      </c>
      <c r="B262" s="7" t="s">
        <v>6214</v>
      </c>
      <c r="C262" s="7">
        <v>5</v>
      </c>
      <c r="D262" s="7">
        <v>1.66</v>
      </c>
      <c r="E262" s="7">
        <v>0.23200000000000001</v>
      </c>
      <c r="F262"/>
    </row>
    <row r="263" spans="1:6" ht="15.75">
      <c r="A263" s="7" t="s">
        <v>4251</v>
      </c>
      <c r="B263" s="7" t="s">
        <v>6215</v>
      </c>
      <c r="C263" s="7">
        <v>11</v>
      </c>
      <c r="D263" s="7">
        <v>1.6679999999999999</v>
      </c>
      <c r="E263" s="7">
        <v>0.23200000000000001</v>
      </c>
      <c r="F263"/>
    </row>
    <row r="264" spans="1:6" ht="15.75">
      <c r="A264" s="7" t="s">
        <v>1385</v>
      </c>
      <c r="B264" s="7" t="s">
        <v>6216</v>
      </c>
      <c r="C264" s="7">
        <v>4</v>
      </c>
      <c r="D264" s="7">
        <v>1.661</v>
      </c>
      <c r="E264" s="7">
        <v>0.23100000000000001</v>
      </c>
      <c r="F264"/>
    </row>
    <row r="265" spans="1:6" ht="15.75">
      <c r="A265" s="7" t="s">
        <v>3743</v>
      </c>
      <c r="B265" s="7" t="s">
        <v>6217</v>
      </c>
      <c r="C265" s="7">
        <v>4</v>
      </c>
      <c r="D265" s="7">
        <v>1.649</v>
      </c>
      <c r="E265" s="7">
        <v>0.23</v>
      </c>
      <c r="F265"/>
    </row>
    <row r="266" spans="1:6" ht="15.75">
      <c r="A266" s="7" t="s">
        <v>1301</v>
      </c>
      <c r="B266" s="7" t="s">
        <v>6218</v>
      </c>
      <c r="C266" s="7">
        <v>6</v>
      </c>
      <c r="D266" s="7">
        <v>1.6479999999999999</v>
      </c>
      <c r="E266" s="7">
        <v>0.23</v>
      </c>
      <c r="F266"/>
    </row>
    <row r="267" spans="1:6" ht="15.75">
      <c r="A267" s="7" t="s">
        <v>6219</v>
      </c>
      <c r="B267" s="7" t="s">
        <v>6220</v>
      </c>
      <c r="C267" s="7">
        <v>4</v>
      </c>
      <c r="D267" s="7">
        <v>1.651</v>
      </c>
      <c r="E267" s="7">
        <v>0.23</v>
      </c>
      <c r="F267"/>
    </row>
    <row r="268" spans="1:6" ht="15.75">
      <c r="A268" s="7" t="s">
        <v>1288</v>
      </c>
      <c r="B268" s="7" t="s">
        <v>6221</v>
      </c>
      <c r="C268" s="7">
        <v>4</v>
      </c>
      <c r="D268" s="7">
        <v>1.653</v>
      </c>
      <c r="E268" s="7">
        <v>0.23</v>
      </c>
      <c r="F268"/>
    </row>
    <row r="269" spans="1:6" ht="15.75">
      <c r="A269" s="7" t="s">
        <v>6222</v>
      </c>
      <c r="B269" s="7" t="s">
        <v>6223</v>
      </c>
      <c r="C269" s="7">
        <v>5</v>
      </c>
      <c r="D269" s="7">
        <v>1.651</v>
      </c>
      <c r="E269" s="7">
        <v>0.23</v>
      </c>
      <c r="F269"/>
    </row>
    <row r="270" spans="1:6" ht="15.75">
      <c r="A270" s="7" t="s">
        <v>2905</v>
      </c>
      <c r="B270" s="7" t="s">
        <v>6224</v>
      </c>
      <c r="C270" s="7">
        <v>9</v>
      </c>
      <c r="D270" s="7">
        <v>1.66</v>
      </c>
      <c r="E270" s="7">
        <v>0.23</v>
      </c>
      <c r="F270"/>
    </row>
    <row r="271" spans="1:6" ht="15.75">
      <c r="A271" s="7" t="s">
        <v>4036</v>
      </c>
      <c r="B271" s="7" t="s">
        <v>6225</v>
      </c>
      <c r="C271" s="7">
        <v>4</v>
      </c>
      <c r="D271" s="7">
        <v>1.67</v>
      </c>
      <c r="E271" s="7">
        <v>0.22900000000000001</v>
      </c>
      <c r="F271"/>
    </row>
    <row r="272" spans="1:6" ht="15.75">
      <c r="A272" s="7" t="s">
        <v>6226</v>
      </c>
      <c r="B272" s="7" t="s">
        <v>6227</v>
      </c>
      <c r="C272" s="7">
        <v>6</v>
      </c>
      <c r="D272" s="7">
        <v>1.6419999999999999</v>
      </c>
      <c r="E272" s="7">
        <v>0.22900000000000001</v>
      </c>
      <c r="F272"/>
    </row>
    <row r="273" spans="1:6" ht="15.75">
      <c r="A273" s="7" t="s">
        <v>4216</v>
      </c>
      <c r="B273" s="7" t="s">
        <v>6228</v>
      </c>
      <c r="C273" s="7">
        <v>6</v>
      </c>
      <c r="D273" s="7">
        <v>1.645</v>
      </c>
      <c r="E273" s="7">
        <v>0.22900000000000001</v>
      </c>
      <c r="F273"/>
    </row>
    <row r="274" spans="1:6" ht="15.75">
      <c r="A274" s="7" t="s">
        <v>190</v>
      </c>
      <c r="B274" s="7" t="s">
        <v>6229</v>
      </c>
      <c r="C274" s="7">
        <v>12</v>
      </c>
      <c r="D274" s="7">
        <v>1.72</v>
      </c>
      <c r="E274" s="7">
        <v>0.22900000000000001</v>
      </c>
      <c r="F274"/>
    </row>
    <row r="275" spans="1:6" ht="15.75">
      <c r="A275" s="7" t="s">
        <v>1122</v>
      </c>
      <c r="B275" s="7" t="s">
        <v>6230</v>
      </c>
      <c r="C275" s="7">
        <v>2</v>
      </c>
      <c r="D275" s="7">
        <v>1.639</v>
      </c>
      <c r="E275" s="7">
        <v>0.22900000000000001</v>
      </c>
      <c r="F275"/>
    </row>
    <row r="276" spans="1:6" ht="15.75">
      <c r="A276" s="7" t="s">
        <v>2583</v>
      </c>
      <c r="B276" s="7" t="s">
        <v>6231</v>
      </c>
      <c r="C276" s="7">
        <v>3</v>
      </c>
      <c r="D276" s="7">
        <v>1.627</v>
      </c>
      <c r="E276" s="7">
        <v>0.22700000000000001</v>
      </c>
      <c r="F276"/>
    </row>
    <row r="277" spans="1:6" ht="15.75">
      <c r="A277" s="7" t="s">
        <v>1441</v>
      </c>
      <c r="B277" s="7" t="s">
        <v>6232</v>
      </c>
      <c r="C277" s="7">
        <v>5</v>
      </c>
      <c r="D277" s="7">
        <v>1.63</v>
      </c>
      <c r="E277" s="7">
        <v>0.22700000000000001</v>
      </c>
      <c r="F277"/>
    </row>
    <row r="278" spans="1:6" ht="15.75">
      <c r="A278" s="7" t="s">
        <v>3622</v>
      </c>
      <c r="B278" s="7" t="s">
        <v>6233</v>
      </c>
      <c r="C278" s="7">
        <v>9</v>
      </c>
      <c r="D278" s="7">
        <v>2.0289999999999999</v>
      </c>
      <c r="E278" s="7">
        <v>0.22700000000000001</v>
      </c>
      <c r="F278"/>
    </row>
    <row r="279" spans="1:6" ht="15.75">
      <c r="A279" s="7" t="s">
        <v>1056</v>
      </c>
      <c r="B279" s="7" t="s">
        <v>6234</v>
      </c>
      <c r="C279" s="7">
        <v>3</v>
      </c>
      <c r="D279" s="7">
        <v>1.623</v>
      </c>
      <c r="E279" s="7">
        <v>0.22700000000000001</v>
      </c>
      <c r="F279"/>
    </row>
    <row r="280" spans="1:6" ht="15.75">
      <c r="A280" s="7" t="s">
        <v>1863</v>
      </c>
      <c r="B280" s="7" t="s">
        <v>6235</v>
      </c>
      <c r="C280" s="7">
        <v>3</v>
      </c>
      <c r="D280" s="7">
        <v>1.64</v>
      </c>
      <c r="E280" s="7">
        <v>0.22700000000000001</v>
      </c>
      <c r="F280"/>
    </row>
    <row r="281" spans="1:6" ht="15.75">
      <c r="A281" s="7" t="s">
        <v>1062</v>
      </c>
      <c r="B281" s="7" t="s">
        <v>6236</v>
      </c>
      <c r="C281" s="7">
        <v>7</v>
      </c>
      <c r="D281" s="7">
        <v>1.63</v>
      </c>
      <c r="E281" s="7">
        <v>0.22600000000000001</v>
      </c>
      <c r="F281"/>
    </row>
    <row r="282" spans="1:6" ht="15.75">
      <c r="A282" s="7" t="s">
        <v>3363</v>
      </c>
      <c r="B282" s="7" t="s">
        <v>6237</v>
      </c>
      <c r="C282" s="7">
        <v>12</v>
      </c>
      <c r="D282" s="7">
        <v>1.696</v>
      </c>
      <c r="E282" s="7">
        <v>0.22600000000000001</v>
      </c>
      <c r="F282"/>
    </row>
    <row r="283" spans="1:6" ht="15.75">
      <c r="A283" s="7" t="s">
        <v>2676</v>
      </c>
      <c r="B283" s="7" t="s">
        <v>6238</v>
      </c>
      <c r="C283" s="7">
        <v>5</v>
      </c>
      <c r="D283" s="7">
        <v>1.62</v>
      </c>
      <c r="E283" s="7">
        <v>0.22600000000000001</v>
      </c>
      <c r="F283"/>
    </row>
    <row r="284" spans="1:6" ht="15.75">
      <c r="A284" s="7" t="s">
        <v>1602</v>
      </c>
      <c r="B284" s="7" t="s">
        <v>6239</v>
      </c>
      <c r="C284" s="7">
        <v>8</v>
      </c>
      <c r="D284" s="7">
        <v>1.6990000000000001</v>
      </c>
      <c r="E284" s="7">
        <v>0.22600000000000001</v>
      </c>
      <c r="F284"/>
    </row>
    <row r="285" spans="1:6" ht="15.75">
      <c r="A285" s="7" t="s">
        <v>3423</v>
      </c>
      <c r="B285" s="7" t="s">
        <v>6240</v>
      </c>
      <c r="C285" s="7">
        <v>9</v>
      </c>
      <c r="D285" s="7">
        <v>1.6319999999999999</v>
      </c>
      <c r="E285" s="7">
        <v>0.22600000000000001</v>
      </c>
      <c r="F285"/>
    </row>
    <row r="286" spans="1:6" ht="15.75">
      <c r="A286" s="7" t="s">
        <v>4315</v>
      </c>
      <c r="B286" s="7" t="s">
        <v>6241</v>
      </c>
      <c r="C286" s="7">
        <v>4</v>
      </c>
      <c r="D286" s="7">
        <v>1.621</v>
      </c>
      <c r="E286" s="7">
        <v>0.22500000000000001</v>
      </c>
      <c r="F286"/>
    </row>
    <row r="287" spans="1:6" ht="15.75">
      <c r="A287" s="7" t="s">
        <v>3721</v>
      </c>
      <c r="B287" s="7" t="s">
        <v>6242</v>
      </c>
      <c r="C287" s="7">
        <v>4</v>
      </c>
      <c r="D287" s="7">
        <v>1.669</v>
      </c>
      <c r="E287" s="7">
        <v>0.22500000000000001</v>
      </c>
      <c r="F287"/>
    </row>
    <row r="288" spans="1:6" ht="15.75">
      <c r="A288" s="7" t="s">
        <v>2417</v>
      </c>
      <c r="B288" s="7" t="s">
        <v>6243</v>
      </c>
      <c r="C288" s="7">
        <v>2</v>
      </c>
      <c r="D288" s="7">
        <v>1.619</v>
      </c>
      <c r="E288" s="7">
        <v>0.22500000000000001</v>
      </c>
      <c r="F288"/>
    </row>
    <row r="289" spans="1:6" ht="15.75">
      <c r="A289" s="7" t="s">
        <v>2348</v>
      </c>
      <c r="B289" s="7" t="s">
        <v>6244</v>
      </c>
      <c r="C289" s="7">
        <v>3</v>
      </c>
      <c r="D289" s="7">
        <v>1.635</v>
      </c>
      <c r="E289" s="7">
        <v>0.22500000000000001</v>
      </c>
      <c r="F289"/>
    </row>
    <row r="290" spans="1:6" ht="15.75">
      <c r="A290" s="7" t="s">
        <v>6245</v>
      </c>
      <c r="B290" s="7" t="s">
        <v>6246</v>
      </c>
      <c r="C290" s="7">
        <v>4</v>
      </c>
      <c r="D290" s="7">
        <v>1.601</v>
      </c>
      <c r="E290" s="7">
        <v>0.224</v>
      </c>
      <c r="F290"/>
    </row>
    <row r="291" spans="1:6" ht="15.75">
      <c r="A291" s="7" t="s">
        <v>6247</v>
      </c>
      <c r="B291" s="7" t="s">
        <v>6248</v>
      </c>
      <c r="C291" s="7">
        <v>8</v>
      </c>
      <c r="D291" s="7">
        <v>1.613</v>
      </c>
      <c r="E291" s="7">
        <v>0.224</v>
      </c>
      <c r="F291"/>
    </row>
    <row r="292" spans="1:6" ht="15.75">
      <c r="A292" s="7" t="s">
        <v>3981</v>
      </c>
      <c r="B292" s="7" t="s">
        <v>6249</v>
      </c>
      <c r="C292" s="7">
        <v>5</v>
      </c>
      <c r="D292" s="7">
        <v>1.6020000000000001</v>
      </c>
      <c r="E292" s="7">
        <v>0.224</v>
      </c>
      <c r="F292"/>
    </row>
    <row r="293" spans="1:6" ht="15.75">
      <c r="A293" s="7" t="s">
        <v>3493</v>
      </c>
      <c r="B293" s="7" t="s">
        <v>6250</v>
      </c>
      <c r="C293" s="7">
        <v>3</v>
      </c>
      <c r="D293" s="7">
        <v>1.613</v>
      </c>
      <c r="E293" s="7">
        <v>0.224</v>
      </c>
      <c r="F293"/>
    </row>
    <row r="294" spans="1:6" ht="15.75">
      <c r="A294" s="7" t="s">
        <v>3921</v>
      </c>
      <c r="B294" s="7" t="s">
        <v>6251</v>
      </c>
      <c r="C294" s="7">
        <v>6</v>
      </c>
      <c r="D294" s="7">
        <v>1.6140000000000001</v>
      </c>
      <c r="E294" s="7">
        <v>0.224</v>
      </c>
      <c r="F294"/>
    </row>
    <row r="295" spans="1:6" ht="15.75">
      <c r="A295" s="7" t="s">
        <v>3373</v>
      </c>
      <c r="B295" s="7" t="s">
        <v>6252</v>
      </c>
      <c r="C295" s="7">
        <v>4</v>
      </c>
      <c r="D295" s="7">
        <v>1.681</v>
      </c>
      <c r="E295" s="7">
        <v>0.224</v>
      </c>
      <c r="F295"/>
    </row>
    <row r="296" spans="1:6" ht="15.75">
      <c r="A296" s="7" t="s">
        <v>4628</v>
      </c>
      <c r="B296" s="7" t="s">
        <v>6253</v>
      </c>
      <c r="C296" s="7">
        <v>5</v>
      </c>
      <c r="D296" s="7">
        <v>1.603</v>
      </c>
      <c r="E296" s="7">
        <v>0.224</v>
      </c>
      <c r="F296"/>
    </row>
    <row r="297" spans="1:6" ht="15.75">
      <c r="A297" s="7" t="s">
        <v>1865</v>
      </c>
      <c r="B297" s="7" t="s">
        <v>6254</v>
      </c>
      <c r="C297" s="7">
        <v>5</v>
      </c>
      <c r="D297" s="7">
        <v>1.64</v>
      </c>
      <c r="E297" s="7">
        <v>0.224</v>
      </c>
      <c r="F297"/>
    </row>
    <row r="298" spans="1:6" ht="15.75">
      <c r="A298" s="7" t="s">
        <v>2255</v>
      </c>
      <c r="B298" s="7" t="s">
        <v>6255</v>
      </c>
      <c r="C298" s="7">
        <v>6</v>
      </c>
      <c r="D298" s="7">
        <v>1.603</v>
      </c>
      <c r="E298" s="7">
        <v>0.224</v>
      </c>
      <c r="F298"/>
    </row>
    <row r="299" spans="1:6" ht="15.75">
      <c r="A299" s="7" t="s">
        <v>6256</v>
      </c>
      <c r="B299" s="7" t="s">
        <v>6257</v>
      </c>
      <c r="C299" s="7">
        <v>5</v>
      </c>
      <c r="D299" s="7">
        <v>1.6339999999999999</v>
      </c>
      <c r="E299" s="7">
        <v>0.223</v>
      </c>
      <c r="F299"/>
    </row>
    <row r="300" spans="1:6" ht="15.75">
      <c r="A300" s="7" t="s">
        <v>969</v>
      </c>
      <c r="B300" s="7" t="s">
        <v>6258</v>
      </c>
      <c r="C300" s="7">
        <v>4</v>
      </c>
      <c r="D300" s="7">
        <v>1.6559999999999999</v>
      </c>
      <c r="E300" s="7">
        <v>0.223</v>
      </c>
      <c r="F300"/>
    </row>
    <row r="301" spans="1:6" ht="15.75">
      <c r="A301" s="7" t="s">
        <v>1606</v>
      </c>
      <c r="B301" s="7" t="s">
        <v>6259</v>
      </c>
      <c r="C301" s="7">
        <v>4</v>
      </c>
      <c r="D301" s="7">
        <v>1.639</v>
      </c>
      <c r="E301" s="7">
        <v>0.223</v>
      </c>
      <c r="F301"/>
    </row>
    <row r="302" spans="1:6" ht="15.75">
      <c r="A302" s="7" t="s">
        <v>566</v>
      </c>
      <c r="B302" s="7" t="s">
        <v>6260</v>
      </c>
      <c r="C302" s="7">
        <v>4</v>
      </c>
      <c r="D302" s="7">
        <v>1.6080000000000001</v>
      </c>
      <c r="E302" s="7">
        <v>0.223</v>
      </c>
      <c r="F302"/>
    </row>
    <row r="303" spans="1:6" ht="15.75">
      <c r="A303" s="7" t="s">
        <v>1713</v>
      </c>
      <c r="B303" s="7" t="s">
        <v>6261</v>
      </c>
      <c r="C303" s="7">
        <v>6</v>
      </c>
      <c r="D303" s="7">
        <v>1.6259999999999999</v>
      </c>
      <c r="E303" s="7">
        <v>0.222</v>
      </c>
      <c r="F303"/>
    </row>
    <row r="304" spans="1:6" ht="15.75">
      <c r="A304" s="7" t="s">
        <v>6262</v>
      </c>
      <c r="B304" s="7" t="s">
        <v>6263</v>
      </c>
      <c r="C304" s="7">
        <v>4</v>
      </c>
      <c r="D304" s="7">
        <v>1.589</v>
      </c>
      <c r="E304" s="7">
        <v>0.222</v>
      </c>
      <c r="F304"/>
    </row>
    <row r="305" spans="1:6" ht="15.75">
      <c r="A305" s="7" t="s">
        <v>373</v>
      </c>
      <c r="B305" s="7" t="s">
        <v>6264</v>
      </c>
      <c r="C305" s="7">
        <v>4</v>
      </c>
      <c r="D305" s="7">
        <v>1.5880000000000001</v>
      </c>
      <c r="E305" s="7">
        <v>0.222</v>
      </c>
      <c r="F305"/>
    </row>
    <row r="306" spans="1:6" ht="15.75">
      <c r="A306" s="7" t="s">
        <v>1809</v>
      </c>
      <c r="B306" s="7" t="s">
        <v>6265</v>
      </c>
      <c r="C306" s="7">
        <v>3</v>
      </c>
      <c r="D306" s="7">
        <v>1.5940000000000001</v>
      </c>
      <c r="E306" s="7">
        <v>0.222</v>
      </c>
      <c r="F306"/>
    </row>
    <row r="307" spans="1:6" ht="15.75">
      <c r="A307" s="7" t="s">
        <v>6266</v>
      </c>
      <c r="B307" s="7" t="s">
        <v>6267</v>
      </c>
      <c r="C307" s="7">
        <v>4</v>
      </c>
      <c r="D307" s="7">
        <v>1.5840000000000001</v>
      </c>
      <c r="E307" s="7">
        <v>0.221</v>
      </c>
      <c r="F307"/>
    </row>
    <row r="308" spans="1:6" ht="15.75">
      <c r="A308" s="7" t="s">
        <v>2270</v>
      </c>
      <c r="B308" s="7" t="s">
        <v>6268</v>
      </c>
      <c r="C308" s="7">
        <v>7</v>
      </c>
      <c r="D308" s="7">
        <v>1.613</v>
      </c>
      <c r="E308" s="7">
        <v>0.221</v>
      </c>
      <c r="F308"/>
    </row>
    <row r="309" spans="1:6" ht="15.75">
      <c r="A309" s="7" t="s">
        <v>4108</v>
      </c>
      <c r="B309" s="7" t="s">
        <v>6269</v>
      </c>
      <c r="C309" s="7">
        <v>5</v>
      </c>
      <c r="D309" s="7">
        <v>1.595</v>
      </c>
      <c r="E309" s="7">
        <v>0.22</v>
      </c>
      <c r="F309"/>
    </row>
    <row r="310" spans="1:6" ht="15.75">
      <c r="A310" s="7" t="s">
        <v>1175</v>
      </c>
      <c r="B310" s="7" t="s">
        <v>6270</v>
      </c>
      <c r="C310" s="7">
        <v>6</v>
      </c>
      <c r="D310" s="7">
        <v>1.758</v>
      </c>
      <c r="E310" s="7">
        <v>0.22</v>
      </c>
      <c r="F310"/>
    </row>
    <row r="311" spans="1:6" ht="15.75">
      <c r="A311" s="7" t="s">
        <v>2452</v>
      </c>
      <c r="B311" s="7" t="s">
        <v>6271</v>
      </c>
      <c r="C311" s="7">
        <v>5</v>
      </c>
      <c r="D311" s="7">
        <v>1.573</v>
      </c>
      <c r="E311" s="7">
        <v>0.22</v>
      </c>
      <c r="F311"/>
    </row>
    <row r="312" spans="1:6" ht="15.75">
      <c r="A312" s="7" t="s">
        <v>1738</v>
      </c>
      <c r="B312" s="7" t="s">
        <v>6272</v>
      </c>
      <c r="C312" s="7">
        <v>7</v>
      </c>
      <c r="D312" s="7">
        <v>1.585</v>
      </c>
      <c r="E312" s="7">
        <v>0.219</v>
      </c>
      <c r="F312"/>
    </row>
    <row r="313" spans="1:6" ht="15.75">
      <c r="A313" s="7" t="s">
        <v>1622</v>
      </c>
      <c r="B313" s="7" t="s">
        <v>6273</v>
      </c>
      <c r="C313" s="7">
        <v>4</v>
      </c>
      <c r="D313" s="7">
        <v>1.5720000000000001</v>
      </c>
      <c r="E313" s="7">
        <v>0.219</v>
      </c>
      <c r="F313"/>
    </row>
    <row r="314" spans="1:6" ht="15.75">
      <c r="A314" s="7" t="s">
        <v>1703</v>
      </c>
      <c r="B314" s="7" t="s">
        <v>6274</v>
      </c>
      <c r="C314" s="7">
        <v>11</v>
      </c>
      <c r="D314" s="7">
        <v>1.591</v>
      </c>
      <c r="E314" s="7">
        <v>0.219</v>
      </c>
      <c r="F314"/>
    </row>
    <row r="315" spans="1:6" ht="15.75">
      <c r="A315" s="7" t="s">
        <v>3764</v>
      </c>
      <c r="B315" s="7" t="s">
        <v>6275</v>
      </c>
      <c r="C315" s="7">
        <v>2</v>
      </c>
      <c r="D315" s="7">
        <v>1.5740000000000001</v>
      </c>
      <c r="E315" s="7">
        <v>0.219</v>
      </c>
      <c r="F315"/>
    </row>
    <row r="316" spans="1:6" ht="15.75">
      <c r="A316" s="7" t="s">
        <v>2461</v>
      </c>
      <c r="B316" s="7" t="s">
        <v>6276</v>
      </c>
      <c r="C316" s="7">
        <v>6</v>
      </c>
      <c r="D316" s="7">
        <v>1.5589999999999999</v>
      </c>
      <c r="E316" s="7">
        <v>0.218</v>
      </c>
      <c r="F316"/>
    </row>
    <row r="317" spans="1:6" ht="15.75">
      <c r="A317" s="7" t="s">
        <v>4159</v>
      </c>
      <c r="B317" s="7" t="s">
        <v>6277</v>
      </c>
      <c r="C317" s="7">
        <v>9</v>
      </c>
      <c r="D317" s="7">
        <v>1.5660000000000001</v>
      </c>
      <c r="E317" s="7">
        <v>0.218</v>
      </c>
      <c r="F317"/>
    </row>
    <row r="318" spans="1:6" ht="15.75">
      <c r="A318" s="7" t="s">
        <v>1139</v>
      </c>
      <c r="B318" s="7" t="s">
        <v>6278</v>
      </c>
      <c r="C318" s="7">
        <v>7</v>
      </c>
      <c r="D318" s="7">
        <v>1.5529999999999999</v>
      </c>
      <c r="E318" s="7">
        <v>0.217</v>
      </c>
      <c r="F318"/>
    </row>
    <row r="319" spans="1:6" ht="15.75">
      <c r="A319" s="7" t="s">
        <v>3702</v>
      </c>
      <c r="B319" s="7" t="s">
        <v>6279</v>
      </c>
      <c r="C319" s="7">
        <v>8</v>
      </c>
      <c r="D319" s="7">
        <v>1.556</v>
      </c>
      <c r="E319" s="7">
        <v>0.217</v>
      </c>
      <c r="F319"/>
    </row>
    <row r="320" spans="1:6" ht="15.75">
      <c r="A320" s="7" t="s">
        <v>3523</v>
      </c>
      <c r="B320" s="7" t="s">
        <v>6280</v>
      </c>
      <c r="C320" s="7">
        <v>7</v>
      </c>
      <c r="D320" s="7">
        <v>1.5629999999999999</v>
      </c>
      <c r="E320" s="7">
        <v>0.217</v>
      </c>
      <c r="F320"/>
    </row>
    <row r="321" spans="1:6" ht="15.75">
      <c r="A321" s="7" t="s">
        <v>263</v>
      </c>
      <c r="B321" s="7" t="s">
        <v>6281</v>
      </c>
      <c r="C321" s="7">
        <v>5</v>
      </c>
      <c r="D321" s="7">
        <v>1.583</v>
      </c>
      <c r="E321" s="7">
        <v>0.217</v>
      </c>
      <c r="F321"/>
    </row>
    <row r="322" spans="1:6" ht="15.75">
      <c r="A322" s="7" t="s">
        <v>2233</v>
      </c>
      <c r="B322" s="7" t="s">
        <v>6282</v>
      </c>
      <c r="C322" s="7">
        <v>4</v>
      </c>
      <c r="D322" s="7">
        <v>1.5580000000000001</v>
      </c>
      <c r="E322" s="7">
        <v>0.217</v>
      </c>
      <c r="F322"/>
    </row>
    <row r="323" spans="1:6" ht="15.75">
      <c r="A323" s="7" t="s">
        <v>294</v>
      </c>
      <c r="B323" s="7" t="s">
        <v>6283</v>
      </c>
      <c r="C323" s="7">
        <v>13</v>
      </c>
      <c r="D323" s="7">
        <v>1.605</v>
      </c>
      <c r="E323" s="7">
        <v>0.217</v>
      </c>
      <c r="F323"/>
    </row>
    <row r="324" spans="1:6" ht="15.75">
      <c r="A324" s="7" t="s">
        <v>6284</v>
      </c>
      <c r="B324" s="7" t="s">
        <v>6285</v>
      </c>
      <c r="C324" s="7">
        <v>4</v>
      </c>
      <c r="D324" s="7">
        <v>1.546</v>
      </c>
      <c r="E324" s="7">
        <v>0.216</v>
      </c>
      <c r="F324"/>
    </row>
    <row r="325" spans="1:6" ht="15.75">
      <c r="A325" s="7" t="s">
        <v>3280</v>
      </c>
      <c r="B325" s="7" t="s">
        <v>6286</v>
      </c>
      <c r="C325" s="7">
        <v>5</v>
      </c>
      <c r="D325" s="7">
        <v>1.5549999999999999</v>
      </c>
      <c r="E325" s="7">
        <v>0.216</v>
      </c>
      <c r="F325"/>
    </row>
    <row r="326" spans="1:6" ht="15.75">
      <c r="A326" s="7" t="s">
        <v>6287</v>
      </c>
      <c r="B326" s="7" t="s">
        <v>6288</v>
      </c>
      <c r="C326" s="7">
        <v>4</v>
      </c>
      <c r="D326" s="7">
        <v>1.544</v>
      </c>
      <c r="E326" s="7">
        <v>0.216</v>
      </c>
      <c r="F326"/>
    </row>
    <row r="327" spans="1:6" ht="15.75">
      <c r="A327" s="7" t="s">
        <v>6289</v>
      </c>
      <c r="B327" s="7" t="s">
        <v>6290</v>
      </c>
      <c r="C327" s="7">
        <v>8</v>
      </c>
      <c r="D327" s="7">
        <v>1.554</v>
      </c>
      <c r="E327" s="7">
        <v>0.216</v>
      </c>
      <c r="F327"/>
    </row>
    <row r="328" spans="1:6" ht="15.75">
      <c r="A328" s="7" t="s">
        <v>2250</v>
      </c>
      <c r="B328" s="7" t="s">
        <v>6291</v>
      </c>
      <c r="C328" s="7">
        <v>7</v>
      </c>
      <c r="D328" s="7">
        <v>1.5549999999999999</v>
      </c>
      <c r="E328" s="7">
        <v>0.216</v>
      </c>
      <c r="F328"/>
    </row>
    <row r="329" spans="1:6" ht="15.75">
      <c r="A329" s="7" t="s">
        <v>3762</v>
      </c>
      <c r="B329" s="7" t="s">
        <v>6292</v>
      </c>
      <c r="C329" s="7">
        <v>5</v>
      </c>
      <c r="D329" s="7">
        <v>1.5389999999999999</v>
      </c>
      <c r="E329" s="7">
        <v>0.215</v>
      </c>
      <c r="F329"/>
    </row>
    <row r="330" spans="1:6" ht="15.75">
      <c r="A330" s="7" t="s">
        <v>1008</v>
      </c>
      <c r="B330" s="7" t="s">
        <v>6293</v>
      </c>
      <c r="C330" s="7">
        <v>9</v>
      </c>
      <c r="D330" s="7">
        <v>1.5529999999999999</v>
      </c>
      <c r="E330" s="7">
        <v>0.215</v>
      </c>
      <c r="F330"/>
    </row>
    <row r="331" spans="1:6" ht="15.75">
      <c r="A331" s="7" t="s">
        <v>2987</v>
      </c>
      <c r="B331" s="7" t="s">
        <v>6294</v>
      </c>
      <c r="C331" s="7">
        <v>2</v>
      </c>
      <c r="D331" s="7">
        <v>1.5409999999999999</v>
      </c>
      <c r="E331" s="7">
        <v>0.215</v>
      </c>
      <c r="F331"/>
    </row>
    <row r="332" spans="1:6" ht="15.75">
      <c r="A332" s="7" t="s">
        <v>3037</v>
      </c>
      <c r="B332" s="7" t="s">
        <v>6295</v>
      </c>
      <c r="C332" s="7">
        <v>10</v>
      </c>
      <c r="D332" s="7">
        <v>1.556</v>
      </c>
      <c r="E332" s="7">
        <v>0.215</v>
      </c>
      <c r="F332"/>
    </row>
    <row r="333" spans="1:6" ht="15.75">
      <c r="A333" s="7" t="s">
        <v>1325</v>
      </c>
      <c r="B333" s="7" t="s">
        <v>6296</v>
      </c>
      <c r="C333" s="7">
        <v>9</v>
      </c>
      <c r="D333" s="7">
        <v>1.542</v>
      </c>
      <c r="E333" s="7">
        <v>0.215</v>
      </c>
      <c r="F333"/>
    </row>
    <row r="334" spans="1:6" ht="15.75">
      <c r="A334" s="7" t="s">
        <v>4014</v>
      </c>
      <c r="B334" s="7" t="s">
        <v>6297</v>
      </c>
      <c r="C334" s="7">
        <v>6</v>
      </c>
      <c r="D334" s="7">
        <v>1.546</v>
      </c>
      <c r="E334" s="7">
        <v>0.215</v>
      </c>
      <c r="F334"/>
    </row>
    <row r="335" spans="1:6" ht="15.75">
      <c r="A335" s="7" t="s">
        <v>6298</v>
      </c>
      <c r="B335" s="7" t="s">
        <v>6299</v>
      </c>
      <c r="C335" s="7">
        <v>4</v>
      </c>
      <c r="D335" s="7">
        <v>1.5660000000000001</v>
      </c>
      <c r="E335" s="7">
        <v>0.214</v>
      </c>
      <c r="F335"/>
    </row>
    <row r="336" spans="1:6" ht="15.75">
      <c r="A336" s="7" t="s">
        <v>6300</v>
      </c>
      <c r="B336" s="7" t="s">
        <v>6301</v>
      </c>
      <c r="C336" s="7">
        <v>5</v>
      </c>
      <c r="D336" s="7">
        <v>1.5309999999999999</v>
      </c>
      <c r="E336" s="7">
        <v>0.214</v>
      </c>
      <c r="F336"/>
    </row>
    <row r="337" spans="1:6" ht="15.75">
      <c r="A337" s="7" t="s">
        <v>2174</v>
      </c>
      <c r="B337" s="7" t="s">
        <v>6302</v>
      </c>
      <c r="C337" s="7">
        <v>12</v>
      </c>
      <c r="D337" s="7">
        <v>1.591</v>
      </c>
      <c r="E337" s="7">
        <v>0.214</v>
      </c>
      <c r="F337"/>
    </row>
    <row r="338" spans="1:6" ht="15.75">
      <c r="A338" s="7" t="s">
        <v>3491</v>
      </c>
      <c r="B338" s="7" t="s">
        <v>6303</v>
      </c>
      <c r="C338" s="7">
        <v>9</v>
      </c>
      <c r="D338" s="7">
        <v>1.5349999999999999</v>
      </c>
      <c r="E338" s="7">
        <v>0.214</v>
      </c>
      <c r="F338"/>
    </row>
    <row r="339" spans="1:6" ht="15.75">
      <c r="A339" s="7" t="s">
        <v>1203</v>
      </c>
      <c r="B339" s="7" t="s">
        <v>6304</v>
      </c>
      <c r="C339" s="7">
        <v>9</v>
      </c>
      <c r="D339" s="7">
        <v>1.5349999999999999</v>
      </c>
      <c r="E339" s="7">
        <v>0.21299999999999999</v>
      </c>
      <c r="F339"/>
    </row>
    <row r="340" spans="1:6" ht="15.75">
      <c r="A340" s="7" t="s">
        <v>708</v>
      </c>
      <c r="B340" s="7" t="s">
        <v>6305</v>
      </c>
      <c r="C340" s="7">
        <v>7</v>
      </c>
      <c r="D340" s="7">
        <v>1.5609999999999999</v>
      </c>
      <c r="E340" s="7">
        <v>0.21299999999999999</v>
      </c>
      <c r="F340"/>
    </row>
    <row r="341" spans="1:6" ht="15.75">
      <c r="A341" s="7" t="s">
        <v>1640</v>
      </c>
      <c r="B341" s="7" t="s">
        <v>6306</v>
      </c>
      <c r="C341" s="7">
        <v>7</v>
      </c>
      <c r="D341" s="7">
        <v>1.5249999999999999</v>
      </c>
      <c r="E341" s="7">
        <v>0.21299999999999999</v>
      </c>
      <c r="F341"/>
    </row>
    <row r="342" spans="1:6" ht="15.75">
      <c r="A342" s="7" t="s">
        <v>6307</v>
      </c>
      <c r="B342" s="7" t="s">
        <v>6308</v>
      </c>
      <c r="C342" s="7">
        <v>4</v>
      </c>
      <c r="D342" s="7">
        <v>1.534</v>
      </c>
      <c r="E342" s="7">
        <v>0.21299999999999999</v>
      </c>
      <c r="F342"/>
    </row>
    <row r="343" spans="1:6" ht="15.75">
      <c r="A343" s="7" t="s">
        <v>2650</v>
      </c>
      <c r="B343" s="7" t="s">
        <v>6309</v>
      </c>
      <c r="C343" s="7">
        <v>8</v>
      </c>
      <c r="D343" s="7">
        <v>1.569</v>
      </c>
      <c r="E343" s="7">
        <v>0.21299999999999999</v>
      </c>
      <c r="F343"/>
    </row>
    <row r="344" spans="1:6" ht="15.75">
      <c r="A344" s="7" t="s">
        <v>2811</v>
      </c>
      <c r="B344" s="7" t="s">
        <v>6310</v>
      </c>
      <c r="C344" s="7">
        <v>8</v>
      </c>
      <c r="D344" s="7">
        <v>1.5549999999999999</v>
      </c>
      <c r="E344" s="7">
        <v>0.21299999999999999</v>
      </c>
      <c r="F344"/>
    </row>
    <row r="345" spans="1:6" ht="15.75">
      <c r="A345" s="7" t="s">
        <v>4055</v>
      </c>
      <c r="B345" s="7" t="s">
        <v>6311</v>
      </c>
      <c r="C345" s="7">
        <v>7</v>
      </c>
      <c r="D345" s="7">
        <v>1.532</v>
      </c>
      <c r="E345" s="7">
        <v>0.21299999999999999</v>
      </c>
      <c r="F345"/>
    </row>
    <row r="346" spans="1:6" ht="15.75">
      <c r="A346" s="7" t="s">
        <v>6312</v>
      </c>
      <c r="B346" s="7" t="s">
        <v>6313</v>
      </c>
      <c r="C346" s="7">
        <v>7</v>
      </c>
      <c r="D346" s="7">
        <v>1.5389999999999999</v>
      </c>
      <c r="E346" s="7">
        <v>0.21299999999999999</v>
      </c>
      <c r="F346"/>
    </row>
    <row r="347" spans="1:6" ht="15.75">
      <c r="A347" s="7" t="s">
        <v>1063</v>
      </c>
      <c r="B347" s="7" t="s">
        <v>6314</v>
      </c>
      <c r="C347" s="7">
        <v>2</v>
      </c>
      <c r="D347" s="7">
        <v>1.53</v>
      </c>
      <c r="E347" s="7">
        <v>0.21299999999999999</v>
      </c>
      <c r="F347"/>
    </row>
    <row r="348" spans="1:6" ht="15.75">
      <c r="A348" s="7" t="s">
        <v>2786</v>
      </c>
      <c r="B348" s="7" t="s">
        <v>6315</v>
      </c>
      <c r="C348" s="7">
        <v>6</v>
      </c>
      <c r="D348" s="7">
        <v>1.5269999999999999</v>
      </c>
      <c r="E348" s="7">
        <v>0.21299999999999999</v>
      </c>
      <c r="F348"/>
    </row>
    <row r="349" spans="1:6" ht="15.75">
      <c r="A349" s="7" t="s">
        <v>1148</v>
      </c>
      <c r="B349" s="7" t="s">
        <v>6316</v>
      </c>
      <c r="C349" s="7">
        <v>8</v>
      </c>
      <c r="D349" s="7">
        <v>1.534</v>
      </c>
      <c r="E349" s="7">
        <v>0.21299999999999999</v>
      </c>
      <c r="F349"/>
    </row>
    <row r="350" spans="1:6" ht="15.75">
      <c r="A350" s="7" t="s">
        <v>1801</v>
      </c>
      <c r="B350" s="7" t="s">
        <v>6317</v>
      </c>
      <c r="C350" s="7">
        <v>5</v>
      </c>
      <c r="D350" s="7">
        <v>1.5449999999999999</v>
      </c>
      <c r="E350" s="7">
        <v>0.21199999999999999</v>
      </c>
      <c r="F350"/>
    </row>
    <row r="351" spans="1:6" ht="15.75">
      <c r="A351" s="7" t="s">
        <v>3056</v>
      </c>
      <c r="B351" s="7" t="s">
        <v>6318</v>
      </c>
      <c r="C351" s="7">
        <v>3</v>
      </c>
      <c r="D351" s="7">
        <v>1.53</v>
      </c>
      <c r="E351" s="7">
        <v>0.21199999999999999</v>
      </c>
      <c r="F351"/>
    </row>
    <row r="352" spans="1:6" ht="15.75">
      <c r="A352" s="7" t="s">
        <v>4618</v>
      </c>
      <c r="B352" s="7" t="s">
        <v>6319</v>
      </c>
      <c r="C352" s="7">
        <v>7</v>
      </c>
      <c r="D352" s="7">
        <v>1.5249999999999999</v>
      </c>
      <c r="E352" s="7">
        <v>0.21199999999999999</v>
      </c>
      <c r="F352"/>
    </row>
    <row r="353" spans="1:6" ht="15.75">
      <c r="A353" s="7" t="s">
        <v>4461</v>
      </c>
      <c r="B353" s="7" t="s">
        <v>6320</v>
      </c>
      <c r="C353" s="7">
        <v>11</v>
      </c>
      <c r="D353" s="7">
        <v>1.6759999999999999</v>
      </c>
      <c r="E353" s="7">
        <v>0.21199999999999999</v>
      </c>
      <c r="F353"/>
    </row>
    <row r="354" spans="1:6" ht="15.75">
      <c r="A354" s="7" t="s">
        <v>6321</v>
      </c>
      <c r="B354" s="7" t="s">
        <v>6322</v>
      </c>
      <c r="C354" s="7">
        <v>10</v>
      </c>
      <c r="D354" s="7">
        <v>1.5640000000000001</v>
      </c>
      <c r="E354" s="7">
        <v>0.21199999999999999</v>
      </c>
      <c r="F354"/>
    </row>
    <row r="355" spans="1:6" ht="15.75">
      <c r="A355" s="7" t="s">
        <v>1718</v>
      </c>
      <c r="B355" s="7" t="s">
        <v>6323</v>
      </c>
      <c r="C355" s="7">
        <v>4</v>
      </c>
      <c r="D355" s="7">
        <v>1.5109999999999999</v>
      </c>
      <c r="E355" s="7">
        <v>0.21099999999999999</v>
      </c>
      <c r="F355"/>
    </row>
    <row r="356" spans="1:6" ht="15.75">
      <c r="A356" s="7" t="s">
        <v>3126</v>
      </c>
      <c r="B356" s="7" t="s">
        <v>6324</v>
      </c>
      <c r="C356" s="7">
        <v>9</v>
      </c>
      <c r="D356" s="7">
        <v>1.6879999999999999</v>
      </c>
      <c r="E356" s="7">
        <v>0.21099999999999999</v>
      </c>
      <c r="F356"/>
    </row>
    <row r="357" spans="1:6" ht="15.75">
      <c r="A357" s="7" t="s">
        <v>538</v>
      </c>
      <c r="B357" s="7" t="s">
        <v>6325</v>
      </c>
      <c r="C357" s="7">
        <v>11</v>
      </c>
      <c r="D357" s="7">
        <v>1.5269999999999999</v>
      </c>
      <c r="E357" s="7">
        <v>0.21099999999999999</v>
      </c>
      <c r="F357"/>
    </row>
    <row r="358" spans="1:6" ht="15.75">
      <c r="A358" s="7" t="s">
        <v>1983</v>
      </c>
      <c r="B358" s="7" t="s">
        <v>6326</v>
      </c>
      <c r="C358" s="7">
        <v>4</v>
      </c>
      <c r="D358" s="7">
        <v>1.5069999999999999</v>
      </c>
      <c r="E358" s="7">
        <v>0.21</v>
      </c>
      <c r="F358"/>
    </row>
    <row r="359" spans="1:6" ht="15.75">
      <c r="A359" s="7" t="s">
        <v>980</v>
      </c>
      <c r="B359" s="7" t="s">
        <v>6327</v>
      </c>
      <c r="C359" s="7">
        <v>5</v>
      </c>
      <c r="D359" s="7">
        <v>1.534</v>
      </c>
      <c r="E359" s="7">
        <v>0.21</v>
      </c>
      <c r="F359"/>
    </row>
    <row r="360" spans="1:6" ht="15.75">
      <c r="A360" s="7" t="s">
        <v>6328</v>
      </c>
      <c r="B360" s="7" t="s">
        <v>6329</v>
      </c>
      <c r="C360" s="7">
        <v>7</v>
      </c>
      <c r="D360" s="7">
        <v>1.5269999999999999</v>
      </c>
      <c r="E360" s="7">
        <v>0.21</v>
      </c>
      <c r="F360"/>
    </row>
    <row r="361" spans="1:6" ht="15.75">
      <c r="A361" s="7" t="s">
        <v>6330</v>
      </c>
      <c r="B361" s="7" t="s">
        <v>6331</v>
      </c>
      <c r="C361" s="7">
        <v>5</v>
      </c>
      <c r="D361" s="7">
        <v>1.5009999999999999</v>
      </c>
      <c r="E361" s="7">
        <v>0.21</v>
      </c>
      <c r="F361"/>
    </row>
    <row r="362" spans="1:6" ht="15.75">
      <c r="A362" s="7" t="s">
        <v>6332</v>
      </c>
      <c r="B362" s="7" t="s">
        <v>6331</v>
      </c>
      <c r="C362" s="7">
        <v>5</v>
      </c>
      <c r="D362" s="7">
        <v>1.5009999999999999</v>
      </c>
      <c r="E362" s="7">
        <v>0.21</v>
      </c>
      <c r="F362"/>
    </row>
    <row r="363" spans="1:6" ht="15.75">
      <c r="A363" s="7" t="s">
        <v>2842</v>
      </c>
      <c r="B363" s="7" t="s">
        <v>6333</v>
      </c>
      <c r="C363" s="7">
        <v>4</v>
      </c>
      <c r="D363" s="7">
        <v>1.5049999999999999</v>
      </c>
      <c r="E363" s="7">
        <v>0.21</v>
      </c>
      <c r="F363"/>
    </row>
    <row r="364" spans="1:6" ht="15.75">
      <c r="A364" s="7" t="s">
        <v>1849</v>
      </c>
      <c r="B364" s="7" t="s">
        <v>6334</v>
      </c>
      <c r="C364" s="7">
        <v>5</v>
      </c>
      <c r="D364" s="7">
        <v>1.5069999999999999</v>
      </c>
      <c r="E364" s="7">
        <v>0.21</v>
      </c>
      <c r="F364"/>
    </row>
    <row r="365" spans="1:6" ht="15.75">
      <c r="A365" s="7" t="s">
        <v>2910</v>
      </c>
      <c r="B365" s="7" t="s">
        <v>6335</v>
      </c>
      <c r="C365" s="7">
        <v>10</v>
      </c>
      <c r="D365" s="7">
        <v>1.496</v>
      </c>
      <c r="E365" s="7">
        <v>0.20899999999999999</v>
      </c>
      <c r="F365"/>
    </row>
    <row r="366" spans="1:6" ht="15.75">
      <c r="A366" s="7" t="s">
        <v>3366</v>
      </c>
      <c r="B366" s="7" t="s">
        <v>6336</v>
      </c>
      <c r="C366" s="7">
        <v>3</v>
      </c>
      <c r="D366" s="7">
        <v>1.4950000000000001</v>
      </c>
      <c r="E366" s="7">
        <v>0.20899999999999999</v>
      </c>
      <c r="F366"/>
    </row>
    <row r="367" spans="1:6" ht="15.75">
      <c r="A367" s="7" t="s">
        <v>1227</v>
      </c>
      <c r="B367" s="7" t="s">
        <v>6337</v>
      </c>
      <c r="C367" s="7">
        <v>10</v>
      </c>
      <c r="D367" s="7">
        <v>1.5009999999999999</v>
      </c>
      <c r="E367" s="7">
        <v>0.20899999999999999</v>
      </c>
      <c r="F367"/>
    </row>
    <row r="368" spans="1:6" ht="15.75">
      <c r="A368" s="7" t="s">
        <v>2398</v>
      </c>
      <c r="B368" s="7" t="s">
        <v>6338</v>
      </c>
      <c r="C368" s="7">
        <v>2</v>
      </c>
      <c r="D368" s="7">
        <v>1.5</v>
      </c>
      <c r="E368" s="7">
        <v>0.20899999999999999</v>
      </c>
      <c r="F368"/>
    </row>
    <row r="369" spans="1:6" ht="15.75">
      <c r="A369" s="7" t="s">
        <v>3994</v>
      </c>
      <c r="B369" s="7" t="s">
        <v>6339</v>
      </c>
      <c r="C369" s="7">
        <v>15</v>
      </c>
      <c r="D369" s="7">
        <v>1.518</v>
      </c>
      <c r="E369" s="7">
        <v>0.20899999999999999</v>
      </c>
      <c r="F369"/>
    </row>
    <row r="370" spans="1:6" ht="15.75">
      <c r="A370" s="7" t="s">
        <v>6340</v>
      </c>
      <c r="B370" s="7" t="s">
        <v>6341</v>
      </c>
      <c r="C370" s="7">
        <v>7</v>
      </c>
      <c r="D370" s="7">
        <v>1.5169999999999999</v>
      </c>
      <c r="E370" s="7">
        <v>0.20899999999999999</v>
      </c>
      <c r="F370"/>
    </row>
    <row r="371" spans="1:6" ht="15.75">
      <c r="A371" s="7" t="s">
        <v>1034</v>
      </c>
      <c r="B371" s="7" t="s">
        <v>6342</v>
      </c>
      <c r="C371" s="7">
        <v>7</v>
      </c>
      <c r="D371" s="7">
        <v>1.494</v>
      </c>
      <c r="E371" s="7">
        <v>0.20899999999999999</v>
      </c>
      <c r="F371"/>
    </row>
    <row r="372" spans="1:6" ht="15.75">
      <c r="A372" s="7" t="s">
        <v>3425</v>
      </c>
      <c r="B372" s="7" t="s">
        <v>6343</v>
      </c>
      <c r="C372" s="7">
        <v>3</v>
      </c>
      <c r="D372" s="7">
        <v>1.4970000000000001</v>
      </c>
      <c r="E372" s="7">
        <v>0.20899999999999999</v>
      </c>
      <c r="F372"/>
    </row>
    <row r="373" spans="1:6" ht="15.75">
      <c r="A373" s="7" t="s">
        <v>3021</v>
      </c>
      <c r="B373" s="7" t="s">
        <v>6344</v>
      </c>
      <c r="C373" s="7">
        <v>2</v>
      </c>
      <c r="D373" s="7">
        <v>1.498</v>
      </c>
      <c r="E373" s="7">
        <v>0.20899999999999999</v>
      </c>
      <c r="F373"/>
    </row>
    <row r="374" spans="1:6" ht="15.75">
      <c r="A374" s="7" t="s">
        <v>6345</v>
      </c>
      <c r="B374" s="7" t="s">
        <v>6346</v>
      </c>
      <c r="C374" s="7">
        <v>9</v>
      </c>
      <c r="D374" s="7">
        <v>1.488</v>
      </c>
      <c r="E374" s="7">
        <v>0.20799999999999999</v>
      </c>
      <c r="F374"/>
    </row>
    <row r="375" spans="1:6" ht="15.75">
      <c r="A375" s="7" t="s">
        <v>314</v>
      </c>
      <c r="B375" s="7" t="s">
        <v>6347</v>
      </c>
      <c r="C375" s="7">
        <v>8</v>
      </c>
      <c r="D375" s="7">
        <v>1.4950000000000001</v>
      </c>
      <c r="E375" s="7">
        <v>0.20799999999999999</v>
      </c>
      <c r="F375"/>
    </row>
    <row r="376" spans="1:6" ht="15.75">
      <c r="A376" s="7" t="s">
        <v>1466</v>
      </c>
      <c r="B376" s="7" t="s">
        <v>6348</v>
      </c>
      <c r="C376" s="7">
        <v>12</v>
      </c>
      <c r="D376" s="7">
        <v>1.5489999999999999</v>
      </c>
      <c r="E376" s="7">
        <v>0.20799999999999999</v>
      </c>
      <c r="F376"/>
    </row>
    <row r="377" spans="1:6" ht="15.75">
      <c r="A377" s="7" t="s">
        <v>1514</v>
      </c>
      <c r="B377" s="7" t="s">
        <v>6349</v>
      </c>
      <c r="C377" s="7">
        <v>8</v>
      </c>
      <c r="D377" s="7">
        <v>1.5069999999999999</v>
      </c>
      <c r="E377" s="7">
        <v>0.20799999999999999</v>
      </c>
      <c r="F377"/>
    </row>
    <row r="378" spans="1:6" ht="15.75">
      <c r="A378" s="7" t="s">
        <v>6350</v>
      </c>
      <c r="B378" s="7" t="s">
        <v>6351</v>
      </c>
      <c r="C378" s="7">
        <v>5</v>
      </c>
      <c r="D378" s="7">
        <v>1.4830000000000001</v>
      </c>
      <c r="E378" s="7">
        <v>0.20699999999999999</v>
      </c>
      <c r="F378"/>
    </row>
    <row r="379" spans="1:6" ht="15.75">
      <c r="A379" s="7" t="s">
        <v>2416</v>
      </c>
      <c r="B379" s="7" t="s">
        <v>6352</v>
      </c>
      <c r="C379" s="7">
        <v>4</v>
      </c>
      <c r="D379" s="7">
        <v>1.526</v>
      </c>
      <c r="E379" s="7">
        <v>0.20699999999999999</v>
      </c>
      <c r="F379"/>
    </row>
    <row r="380" spans="1:6" ht="15.75">
      <c r="A380" s="7" t="s">
        <v>3478</v>
      </c>
      <c r="B380" s="7" t="s">
        <v>6353</v>
      </c>
      <c r="C380" s="7">
        <v>10</v>
      </c>
      <c r="D380" s="7">
        <v>1.48</v>
      </c>
      <c r="E380" s="7">
        <v>0.20699999999999999</v>
      </c>
      <c r="F380"/>
    </row>
    <row r="381" spans="1:6" ht="15.75">
      <c r="A381" s="7" t="s">
        <v>6354</v>
      </c>
      <c r="B381" s="7" t="s">
        <v>6355</v>
      </c>
      <c r="C381" s="7">
        <v>7</v>
      </c>
      <c r="D381" s="7">
        <v>1.5069999999999999</v>
      </c>
      <c r="E381" s="7">
        <v>0.20699999999999999</v>
      </c>
      <c r="F381"/>
    </row>
    <row r="382" spans="1:6" ht="15.75">
      <c r="A382" s="7" t="s">
        <v>3186</v>
      </c>
      <c r="B382" s="7" t="s">
        <v>6356</v>
      </c>
      <c r="C382" s="7">
        <v>2</v>
      </c>
      <c r="D382" s="7">
        <v>1.4870000000000001</v>
      </c>
      <c r="E382" s="7">
        <v>0.20699999999999999</v>
      </c>
      <c r="F382"/>
    </row>
    <row r="383" spans="1:6" ht="15.75">
      <c r="A383" s="7" t="s">
        <v>6357</v>
      </c>
      <c r="B383" s="7" t="s">
        <v>6351</v>
      </c>
      <c r="C383" s="7">
        <v>5</v>
      </c>
      <c r="D383" s="7">
        <v>1.4830000000000001</v>
      </c>
      <c r="E383" s="7">
        <v>0.20699999999999999</v>
      </c>
      <c r="F383"/>
    </row>
    <row r="384" spans="1:6" ht="15.75">
      <c r="A384" s="7" t="s">
        <v>6358</v>
      </c>
      <c r="B384" s="7" t="s">
        <v>6351</v>
      </c>
      <c r="C384" s="7">
        <v>5</v>
      </c>
      <c r="D384" s="7">
        <v>1.4830000000000001</v>
      </c>
      <c r="E384" s="7">
        <v>0.20699999999999999</v>
      </c>
      <c r="F384"/>
    </row>
    <row r="385" spans="1:6" ht="15.75">
      <c r="A385" s="7" t="s">
        <v>3992</v>
      </c>
      <c r="B385" s="7" t="s">
        <v>6359</v>
      </c>
      <c r="C385" s="7">
        <v>13</v>
      </c>
      <c r="D385" s="7">
        <v>1.504</v>
      </c>
      <c r="E385" s="7">
        <v>0.20699999999999999</v>
      </c>
      <c r="F385"/>
    </row>
    <row r="386" spans="1:6" ht="15.75">
      <c r="A386" s="7" t="s">
        <v>3138</v>
      </c>
      <c r="B386" s="7" t="s">
        <v>6360</v>
      </c>
      <c r="C386" s="7">
        <v>3</v>
      </c>
      <c r="D386" s="7">
        <v>1.4850000000000001</v>
      </c>
      <c r="E386" s="7">
        <v>0.20699999999999999</v>
      </c>
      <c r="F386"/>
    </row>
    <row r="387" spans="1:6" ht="15.75">
      <c r="A387" s="7" t="s">
        <v>3449</v>
      </c>
      <c r="B387" s="7" t="s">
        <v>6361</v>
      </c>
      <c r="C387" s="7">
        <v>6</v>
      </c>
      <c r="D387" s="7">
        <v>1.4830000000000001</v>
      </c>
      <c r="E387" s="7">
        <v>0.20599999999999999</v>
      </c>
      <c r="F387"/>
    </row>
    <row r="388" spans="1:6" ht="15.75">
      <c r="A388" s="7" t="s">
        <v>6362</v>
      </c>
      <c r="B388" s="7" t="s">
        <v>6363</v>
      </c>
      <c r="C388" s="7">
        <v>10</v>
      </c>
      <c r="D388" s="7">
        <v>1.476</v>
      </c>
      <c r="E388" s="7">
        <v>0.20599999999999999</v>
      </c>
      <c r="F388"/>
    </row>
    <row r="389" spans="1:6" ht="15.75">
      <c r="A389" s="7" t="s">
        <v>3913</v>
      </c>
      <c r="B389" s="7" t="s">
        <v>6364</v>
      </c>
      <c r="C389" s="7">
        <v>3</v>
      </c>
      <c r="D389" s="7">
        <v>1.4750000000000001</v>
      </c>
      <c r="E389" s="7">
        <v>0.20599999999999999</v>
      </c>
      <c r="F389"/>
    </row>
    <row r="390" spans="1:6" ht="15.75">
      <c r="A390" s="7" t="s">
        <v>6365</v>
      </c>
      <c r="B390" s="7" t="s">
        <v>6366</v>
      </c>
      <c r="C390" s="7">
        <v>8</v>
      </c>
      <c r="D390" s="7">
        <v>1.4790000000000001</v>
      </c>
      <c r="E390" s="7">
        <v>0.20599999999999999</v>
      </c>
      <c r="F390"/>
    </row>
    <row r="391" spans="1:6" ht="15.75">
      <c r="A391" s="7" t="s">
        <v>6367</v>
      </c>
      <c r="B391" s="7" t="s">
        <v>6366</v>
      </c>
      <c r="C391" s="7">
        <v>8</v>
      </c>
      <c r="D391" s="7">
        <v>1.4790000000000001</v>
      </c>
      <c r="E391" s="7">
        <v>0.20599999999999999</v>
      </c>
      <c r="F391"/>
    </row>
    <row r="392" spans="1:6" ht="15.75">
      <c r="A392" s="7" t="s">
        <v>2886</v>
      </c>
      <c r="B392" s="7" t="s">
        <v>6366</v>
      </c>
      <c r="C392" s="7">
        <v>8</v>
      </c>
      <c r="D392" s="7">
        <v>1.4790000000000001</v>
      </c>
      <c r="E392" s="7">
        <v>0.20599999999999999</v>
      </c>
      <c r="F392"/>
    </row>
    <row r="393" spans="1:6" ht="15.75">
      <c r="A393" s="7" t="s">
        <v>6368</v>
      </c>
      <c r="B393" s="7" t="s">
        <v>6366</v>
      </c>
      <c r="C393" s="7">
        <v>8</v>
      </c>
      <c r="D393" s="7">
        <v>1.4790000000000001</v>
      </c>
      <c r="E393" s="7">
        <v>0.20599999999999999</v>
      </c>
      <c r="F393"/>
    </row>
    <row r="394" spans="1:6" ht="15.75">
      <c r="A394" s="7" t="s">
        <v>2888</v>
      </c>
      <c r="B394" s="7" t="s">
        <v>6366</v>
      </c>
      <c r="C394" s="7">
        <v>8</v>
      </c>
      <c r="D394" s="7">
        <v>1.4790000000000001</v>
      </c>
      <c r="E394" s="7">
        <v>0.20599999999999999</v>
      </c>
      <c r="F394"/>
    </row>
    <row r="395" spans="1:6" ht="15.75">
      <c r="A395" s="7" t="s">
        <v>2887</v>
      </c>
      <c r="B395" s="7" t="s">
        <v>6366</v>
      </c>
      <c r="C395" s="7">
        <v>8</v>
      </c>
      <c r="D395" s="7">
        <v>1.4790000000000001</v>
      </c>
      <c r="E395" s="7">
        <v>0.20599999999999999</v>
      </c>
      <c r="F395"/>
    </row>
    <row r="396" spans="1:6" ht="15.75">
      <c r="A396" s="7" t="s">
        <v>2885</v>
      </c>
      <c r="B396" s="7" t="s">
        <v>6366</v>
      </c>
      <c r="C396" s="7">
        <v>8</v>
      </c>
      <c r="D396" s="7">
        <v>1.4790000000000001</v>
      </c>
      <c r="E396" s="7">
        <v>0.20599999999999999</v>
      </c>
      <c r="F396"/>
    </row>
    <row r="397" spans="1:6" ht="15.75">
      <c r="A397" s="7" t="s">
        <v>2884</v>
      </c>
      <c r="B397" s="7" t="s">
        <v>6366</v>
      </c>
      <c r="C397" s="7">
        <v>8</v>
      </c>
      <c r="D397" s="7">
        <v>1.4790000000000001</v>
      </c>
      <c r="E397" s="7">
        <v>0.20599999999999999</v>
      </c>
      <c r="F397"/>
    </row>
    <row r="398" spans="1:6" ht="15.75">
      <c r="A398" s="7" t="s">
        <v>3533</v>
      </c>
      <c r="B398" s="7" t="s">
        <v>6369</v>
      </c>
      <c r="C398" s="7">
        <v>8</v>
      </c>
      <c r="D398" s="7">
        <v>1.698</v>
      </c>
      <c r="E398" s="7">
        <v>0.20599999999999999</v>
      </c>
      <c r="F398"/>
    </row>
    <row r="399" spans="1:6" ht="15.75">
      <c r="A399" s="7" t="s">
        <v>2633</v>
      </c>
      <c r="B399" s="7" t="s">
        <v>6366</v>
      </c>
      <c r="C399" s="7">
        <v>8</v>
      </c>
      <c r="D399" s="7">
        <v>1.4790000000000001</v>
      </c>
      <c r="E399" s="7">
        <v>0.20599999999999999</v>
      </c>
      <c r="F399"/>
    </row>
    <row r="400" spans="1:6" ht="15.75">
      <c r="A400" s="7" t="s">
        <v>2889</v>
      </c>
      <c r="B400" s="7" t="s">
        <v>6366</v>
      </c>
      <c r="C400" s="7">
        <v>8</v>
      </c>
      <c r="D400" s="7">
        <v>1.4790000000000001</v>
      </c>
      <c r="E400" s="7">
        <v>0.20599999999999999</v>
      </c>
      <c r="F400"/>
    </row>
    <row r="401" spans="1:6" ht="15.75">
      <c r="A401" s="7" t="s">
        <v>2635</v>
      </c>
      <c r="B401" s="7" t="s">
        <v>6366</v>
      </c>
      <c r="C401" s="7">
        <v>8</v>
      </c>
      <c r="D401" s="7">
        <v>1.4790000000000001</v>
      </c>
      <c r="E401" s="7">
        <v>0.20599999999999999</v>
      </c>
      <c r="F401"/>
    </row>
    <row r="402" spans="1:6" ht="15.75">
      <c r="A402" s="7" t="s">
        <v>2634</v>
      </c>
      <c r="B402" s="7" t="s">
        <v>6366</v>
      </c>
      <c r="C402" s="7">
        <v>8</v>
      </c>
      <c r="D402" s="7">
        <v>1.4790000000000001</v>
      </c>
      <c r="E402" s="7">
        <v>0.20599999999999999</v>
      </c>
      <c r="F402"/>
    </row>
    <row r="403" spans="1:6" ht="15.75">
      <c r="A403" s="7" t="s">
        <v>2637</v>
      </c>
      <c r="B403" s="7" t="s">
        <v>6366</v>
      </c>
      <c r="C403" s="7">
        <v>8</v>
      </c>
      <c r="D403" s="7">
        <v>1.4790000000000001</v>
      </c>
      <c r="E403" s="7">
        <v>0.20599999999999999</v>
      </c>
      <c r="F403"/>
    </row>
    <row r="404" spans="1:6" ht="15.75">
      <c r="A404" s="7" t="s">
        <v>2636</v>
      </c>
      <c r="B404" s="7" t="s">
        <v>6366</v>
      </c>
      <c r="C404" s="7">
        <v>8</v>
      </c>
      <c r="D404" s="7">
        <v>1.4790000000000001</v>
      </c>
      <c r="E404" s="7">
        <v>0.20599999999999999</v>
      </c>
      <c r="F404"/>
    </row>
    <row r="405" spans="1:6" ht="15.75">
      <c r="A405" s="7" t="s">
        <v>6370</v>
      </c>
      <c r="B405" s="7" t="s">
        <v>6366</v>
      </c>
      <c r="C405" s="7">
        <v>8</v>
      </c>
      <c r="D405" s="7">
        <v>1.4790000000000001</v>
      </c>
      <c r="E405" s="7">
        <v>0.20599999999999999</v>
      </c>
      <c r="F405"/>
    </row>
    <row r="406" spans="1:6" ht="15.75">
      <c r="A406" s="7" t="s">
        <v>2638</v>
      </c>
      <c r="B406" s="7" t="s">
        <v>6366</v>
      </c>
      <c r="C406" s="7">
        <v>8</v>
      </c>
      <c r="D406" s="7">
        <v>1.4790000000000001</v>
      </c>
      <c r="E406" s="7">
        <v>0.20599999999999999</v>
      </c>
      <c r="F406"/>
    </row>
    <row r="407" spans="1:6" ht="15.75">
      <c r="A407" s="7" t="s">
        <v>1893</v>
      </c>
      <c r="B407" s="7" t="s">
        <v>6371</v>
      </c>
      <c r="C407" s="7">
        <v>2</v>
      </c>
      <c r="D407" s="7">
        <v>1.7110000000000001</v>
      </c>
      <c r="E407" s="7">
        <v>0.20499999999999999</v>
      </c>
      <c r="F407"/>
    </row>
    <row r="408" spans="1:6" ht="15.75">
      <c r="A408" s="7" t="s">
        <v>2690</v>
      </c>
      <c r="B408" s="7" t="s">
        <v>6372</v>
      </c>
      <c r="C408" s="7">
        <v>6</v>
      </c>
      <c r="D408" s="7">
        <v>1.4670000000000001</v>
      </c>
      <c r="E408" s="7">
        <v>0.20499999999999999</v>
      </c>
      <c r="F408"/>
    </row>
    <row r="409" spans="1:6" ht="15.75">
      <c r="A409" s="7" t="s">
        <v>3935</v>
      </c>
      <c r="B409" s="7" t="s">
        <v>6373</v>
      </c>
      <c r="C409" s="7">
        <v>4</v>
      </c>
      <c r="D409" s="7">
        <v>1.466</v>
      </c>
      <c r="E409" s="7">
        <v>0.20499999999999999</v>
      </c>
      <c r="F409"/>
    </row>
    <row r="410" spans="1:6" ht="15.75">
      <c r="A410" s="7" t="s">
        <v>1823</v>
      </c>
      <c r="B410" s="7" t="s">
        <v>6374</v>
      </c>
      <c r="C410" s="7">
        <v>7</v>
      </c>
      <c r="D410" s="7">
        <v>1.4690000000000001</v>
      </c>
      <c r="E410" s="7">
        <v>0.20499999999999999</v>
      </c>
      <c r="F410"/>
    </row>
    <row r="411" spans="1:6" ht="15.75">
      <c r="A411" s="7" t="s">
        <v>2170</v>
      </c>
      <c r="B411" s="7" t="s">
        <v>6375</v>
      </c>
      <c r="C411" s="7">
        <v>9</v>
      </c>
      <c r="D411" s="7">
        <v>1.478</v>
      </c>
      <c r="E411" s="7">
        <v>0.20499999999999999</v>
      </c>
      <c r="F411"/>
    </row>
    <row r="412" spans="1:6" ht="15.75">
      <c r="A412" s="7" t="s">
        <v>2582</v>
      </c>
      <c r="B412" s="7" t="s">
        <v>6376</v>
      </c>
      <c r="C412" s="7">
        <v>7</v>
      </c>
      <c r="D412" s="7">
        <v>1.468</v>
      </c>
      <c r="E412" s="7">
        <v>0.20499999999999999</v>
      </c>
      <c r="F412"/>
    </row>
    <row r="413" spans="1:6" ht="15.75">
      <c r="A413" s="7" t="s">
        <v>2296</v>
      </c>
      <c r="B413" s="7" t="s">
        <v>6377</v>
      </c>
      <c r="C413" s="7">
        <v>7</v>
      </c>
      <c r="D413" s="7">
        <v>1.4790000000000001</v>
      </c>
      <c r="E413" s="7">
        <v>0.20499999999999999</v>
      </c>
      <c r="F413"/>
    </row>
    <row r="414" spans="1:6" ht="15.75">
      <c r="A414" s="7" t="s">
        <v>6378</v>
      </c>
      <c r="B414" s="7" t="s">
        <v>6379</v>
      </c>
      <c r="C414" s="7">
        <v>3</v>
      </c>
      <c r="D414" s="7">
        <v>1.4930000000000001</v>
      </c>
      <c r="E414" s="7">
        <v>0.20499999999999999</v>
      </c>
      <c r="F414"/>
    </row>
    <row r="415" spans="1:6" ht="15.75">
      <c r="A415" s="7" t="s">
        <v>823</v>
      </c>
      <c r="B415" s="7" t="s">
        <v>6380</v>
      </c>
      <c r="C415" s="7">
        <v>10</v>
      </c>
      <c r="D415" s="7">
        <v>1.4730000000000001</v>
      </c>
      <c r="E415" s="7">
        <v>0.20399999999999999</v>
      </c>
      <c r="F415"/>
    </row>
    <row r="416" spans="1:6" ht="15.75">
      <c r="A416" s="7" t="s">
        <v>3569</v>
      </c>
      <c r="B416" s="7" t="s">
        <v>6381</v>
      </c>
      <c r="C416" s="7">
        <v>3</v>
      </c>
      <c r="D416" s="7">
        <v>1.4670000000000001</v>
      </c>
      <c r="E416" s="7">
        <v>0.20399999999999999</v>
      </c>
      <c r="F416"/>
    </row>
    <row r="417" spans="1:6" ht="15.75">
      <c r="A417" s="7" t="s">
        <v>6382</v>
      </c>
      <c r="B417" s="7" t="s">
        <v>6383</v>
      </c>
      <c r="C417" s="7">
        <v>7</v>
      </c>
      <c r="D417" s="7">
        <v>1.4870000000000001</v>
      </c>
      <c r="E417" s="7">
        <v>0.20399999999999999</v>
      </c>
      <c r="F417"/>
    </row>
    <row r="418" spans="1:6" ht="15.75">
      <c r="A418" s="7" t="s">
        <v>2584</v>
      </c>
      <c r="B418" s="7" t="s">
        <v>6384</v>
      </c>
      <c r="C418" s="7">
        <v>11</v>
      </c>
      <c r="D418" s="7">
        <v>1.466</v>
      </c>
      <c r="E418" s="7">
        <v>0.20399999999999999</v>
      </c>
      <c r="F418"/>
    </row>
    <row r="419" spans="1:6" ht="15.75">
      <c r="A419" s="7" t="s">
        <v>1829</v>
      </c>
      <c r="B419" s="7" t="s">
        <v>6385</v>
      </c>
      <c r="C419" s="7">
        <v>3</v>
      </c>
      <c r="D419" s="7">
        <v>1.504</v>
      </c>
      <c r="E419" s="7">
        <v>0.20399999999999999</v>
      </c>
      <c r="F419"/>
    </row>
    <row r="420" spans="1:6" ht="15.75">
      <c r="A420" s="7" t="s">
        <v>608</v>
      </c>
      <c r="B420" s="7" t="s">
        <v>6386</v>
      </c>
      <c r="C420" s="7">
        <v>7</v>
      </c>
      <c r="D420" s="7">
        <v>1.52</v>
      </c>
      <c r="E420" s="7">
        <v>0.20399999999999999</v>
      </c>
      <c r="F420"/>
    </row>
    <row r="421" spans="1:6" ht="15.75">
      <c r="A421" s="7" t="s">
        <v>564</v>
      </c>
      <c r="B421" s="7" t="s">
        <v>6387</v>
      </c>
      <c r="C421" s="7">
        <v>3</v>
      </c>
      <c r="D421" s="7">
        <v>1.452</v>
      </c>
      <c r="E421" s="7">
        <v>0.20300000000000001</v>
      </c>
      <c r="F421"/>
    </row>
    <row r="422" spans="1:6" ht="15.75">
      <c r="A422" s="7" t="s">
        <v>4043</v>
      </c>
      <c r="B422" s="7" t="s">
        <v>6388</v>
      </c>
      <c r="C422" s="7">
        <v>4</v>
      </c>
      <c r="D422" s="7">
        <v>1.79</v>
      </c>
      <c r="E422" s="7">
        <v>0.20300000000000001</v>
      </c>
      <c r="F422"/>
    </row>
    <row r="423" spans="1:6" ht="15.75">
      <c r="A423" s="7" t="s">
        <v>982</v>
      </c>
      <c r="B423" s="7" t="s">
        <v>6389</v>
      </c>
      <c r="C423" s="7">
        <v>5</v>
      </c>
      <c r="D423" s="7">
        <v>1.4910000000000001</v>
      </c>
      <c r="E423" s="7">
        <v>0.20300000000000001</v>
      </c>
      <c r="F423"/>
    </row>
    <row r="424" spans="1:6" ht="15.75">
      <c r="A424" s="7" t="s">
        <v>6390</v>
      </c>
      <c r="B424" s="7" t="s">
        <v>6391</v>
      </c>
      <c r="C424" s="7">
        <v>14</v>
      </c>
      <c r="D424" s="7">
        <v>1.4810000000000001</v>
      </c>
      <c r="E424" s="7">
        <v>0.20300000000000001</v>
      </c>
      <c r="F424"/>
    </row>
    <row r="425" spans="1:6" ht="15.75">
      <c r="A425" s="7" t="s">
        <v>3580</v>
      </c>
      <c r="B425" s="7" t="s">
        <v>6392</v>
      </c>
      <c r="C425" s="7">
        <v>4</v>
      </c>
      <c r="D425" s="7">
        <v>1.456</v>
      </c>
      <c r="E425" s="7">
        <v>0.20300000000000001</v>
      </c>
      <c r="F425"/>
    </row>
    <row r="426" spans="1:6" ht="15.75">
      <c r="A426" s="7" t="s">
        <v>1076</v>
      </c>
      <c r="B426" s="7" t="s">
        <v>6393</v>
      </c>
      <c r="C426" s="7">
        <v>6</v>
      </c>
      <c r="D426" s="7">
        <v>1.462</v>
      </c>
      <c r="E426" s="7">
        <v>0.20300000000000001</v>
      </c>
      <c r="F426"/>
    </row>
    <row r="427" spans="1:6" ht="15.75">
      <c r="A427" s="7" t="s">
        <v>934</v>
      </c>
      <c r="B427" s="7" t="s">
        <v>6394</v>
      </c>
      <c r="C427" s="7">
        <v>5</v>
      </c>
      <c r="D427" s="7">
        <v>1.4510000000000001</v>
      </c>
      <c r="E427" s="7">
        <v>0.20300000000000001</v>
      </c>
      <c r="F427"/>
    </row>
    <row r="428" spans="1:6" ht="15.75">
      <c r="A428" s="7" t="s">
        <v>4622</v>
      </c>
      <c r="B428" s="7" t="s">
        <v>6395</v>
      </c>
      <c r="C428" s="7">
        <v>4</v>
      </c>
      <c r="D428" s="7">
        <v>1.4470000000000001</v>
      </c>
      <c r="E428" s="7">
        <v>0.20200000000000001</v>
      </c>
      <c r="F428"/>
    </row>
    <row r="429" spans="1:6" ht="15.75">
      <c r="A429" s="7" t="s">
        <v>2375</v>
      </c>
      <c r="B429" s="7" t="s">
        <v>6396</v>
      </c>
      <c r="C429" s="7">
        <v>5</v>
      </c>
      <c r="D429" s="7">
        <v>1.4830000000000001</v>
      </c>
      <c r="E429" s="7">
        <v>0.20200000000000001</v>
      </c>
      <c r="F429"/>
    </row>
    <row r="430" spans="1:6" ht="15.75">
      <c r="A430" s="7" t="s">
        <v>3394</v>
      </c>
      <c r="B430" s="7" t="s">
        <v>6397</v>
      </c>
      <c r="C430" s="7">
        <v>5</v>
      </c>
      <c r="D430" s="7">
        <v>1.4510000000000001</v>
      </c>
      <c r="E430" s="7">
        <v>0.20200000000000001</v>
      </c>
      <c r="F430"/>
    </row>
    <row r="431" spans="1:6" ht="15.75">
      <c r="A431" s="7" t="s">
        <v>6398</v>
      </c>
      <c r="B431" s="7" t="s">
        <v>6399</v>
      </c>
      <c r="C431" s="7">
        <v>4</v>
      </c>
      <c r="D431" s="7">
        <v>1.4450000000000001</v>
      </c>
      <c r="E431" s="7">
        <v>0.20200000000000001</v>
      </c>
      <c r="F431"/>
    </row>
    <row r="432" spans="1:6" ht="15.75">
      <c r="A432" s="7" t="s">
        <v>6400</v>
      </c>
      <c r="B432" s="7" t="s">
        <v>6401</v>
      </c>
      <c r="C432" s="7">
        <v>15</v>
      </c>
      <c r="D432" s="7">
        <v>1.45</v>
      </c>
      <c r="E432" s="7">
        <v>0.20200000000000001</v>
      </c>
      <c r="F432"/>
    </row>
    <row r="433" spans="1:6" ht="15.75">
      <c r="A433" s="7" t="s">
        <v>4391</v>
      </c>
      <c r="B433" s="7" t="s">
        <v>6402</v>
      </c>
      <c r="C433" s="7">
        <v>5</v>
      </c>
      <c r="D433" s="7">
        <v>1.4550000000000001</v>
      </c>
      <c r="E433" s="7">
        <v>0.20200000000000001</v>
      </c>
      <c r="F433"/>
    </row>
    <row r="434" spans="1:6" ht="15.75">
      <c r="A434" s="7" t="s">
        <v>2211</v>
      </c>
      <c r="B434" s="7" t="s">
        <v>6403</v>
      </c>
      <c r="C434" s="7">
        <v>8</v>
      </c>
      <c r="D434" s="7">
        <v>1.452</v>
      </c>
      <c r="E434" s="7">
        <v>0.20100000000000001</v>
      </c>
      <c r="F434"/>
    </row>
    <row r="435" spans="1:6" ht="15.75">
      <c r="A435" s="7" t="s">
        <v>1803</v>
      </c>
      <c r="B435" s="7" t="s">
        <v>6404</v>
      </c>
      <c r="C435" s="7">
        <v>11</v>
      </c>
      <c r="D435" s="7">
        <v>1.4590000000000001</v>
      </c>
      <c r="E435" s="7">
        <v>0.20100000000000001</v>
      </c>
      <c r="F435"/>
    </row>
    <row r="436" spans="1:6" ht="15.75">
      <c r="A436" s="7" t="s">
        <v>1894</v>
      </c>
      <c r="B436" s="7" t="s">
        <v>6405</v>
      </c>
      <c r="C436" s="7">
        <v>23</v>
      </c>
      <c r="D436" s="7">
        <v>1.44</v>
      </c>
      <c r="E436" s="7">
        <v>0.20100000000000001</v>
      </c>
      <c r="F436"/>
    </row>
    <row r="437" spans="1:6" ht="15.75">
      <c r="A437" s="7" t="s">
        <v>2153</v>
      </c>
      <c r="B437" s="7" t="s">
        <v>6406</v>
      </c>
      <c r="C437" s="7">
        <v>6</v>
      </c>
      <c r="D437" s="7">
        <v>1.4390000000000001</v>
      </c>
      <c r="E437" s="7">
        <v>0.20100000000000001</v>
      </c>
      <c r="F437"/>
    </row>
    <row r="438" spans="1:6" ht="15.75">
      <c r="A438" s="7" t="s">
        <v>1217</v>
      </c>
      <c r="B438" s="7" t="s">
        <v>6407</v>
      </c>
      <c r="C438" s="7">
        <v>4</v>
      </c>
      <c r="D438" s="7">
        <v>1.4419999999999999</v>
      </c>
      <c r="E438" s="7">
        <v>0.20100000000000001</v>
      </c>
      <c r="F438"/>
    </row>
    <row r="439" spans="1:6" ht="15.75">
      <c r="A439" s="7" t="s">
        <v>6408</v>
      </c>
      <c r="B439" s="7" t="s">
        <v>6409</v>
      </c>
      <c r="C439" s="7">
        <v>5</v>
      </c>
      <c r="D439" s="7">
        <v>1.4670000000000001</v>
      </c>
      <c r="E439" s="7">
        <v>0.20100000000000001</v>
      </c>
      <c r="F439"/>
    </row>
    <row r="440" spans="1:6" ht="15.75">
      <c r="A440" s="7" t="s">
        <v>3097</v>
      </c>
      <c r="B440" s="7" t="s">
        <v>6410</v>
      </c>
      <c r="C440" s="7">
        <v>4</v>
      </c>
      <c r="D440" s="7">
        <v>1.4390000000000001</v>
      </c>
      <c r="E440" s="7">
        <v>0.20100000000000001</v>
      </c>
      <c r="F440"/>
    </row>
    <row r="441" spans="1:6" ht="15.75">
      <c r="A441" s="7" t="s">
        <v>1912</v>
      </c>
      <c r="B441" s="7" t="s">
        <v>6411</v>
      </c>
      <c r="C441" s="7">
        <v>5</v>
      </c>
      <c r="D441" s="7">
        <v>1.448</v>
      </c>
      <c r="E441" s="7">
        <v>0.2</v>
      </c>
      <c r="F441"/>
    </row>
    <row r="442" spans="1:6" ht="15.75">
      <c r="A442" s="7" t="s">
        <v>2847</v>
      </c>
      <c r="B442" s="7" t="s">
        <v>6412</v>
      </c>
      <c r="C442" s="7">
        <v>4</v>
      </c>
      <c r="D442" s="7">
        <v>1.4319999999999999</v>
      </c>
      <c r="E442" s="7">
        <v>0.2</v>
      </c>
      <c r="F442"/>
    </row>
    <row r="443" spans="1:6" ht="15.75">
      <c r="A443" s="7" t="s">
        <v>1879</v>
      </c>
      <c r="B443" s="7" t="s">
        <v>6413</v>
      </c>
      <c r="C443" s="7">
        <v>3</v>
      </c>
      <c r="D443" s="7">
        <v>1.5760000000000001</v>
      </c>
      <c r="E443" s="7">
        <v>0.2</v>
      </c>
      <c r="F443"/>
    </row>
    <row r="444" spans="1:6" ht="15.75">
      <c r="A444" s="7" t="s">
        <v>669</v>
      </c>
      <c r="B444" s="7" t="s">
        <v>6414</v>
      </c>
      <c r="C444" s="7">
        <v>6</v>
      </c>
      <c r="D444" s="7">
        <v>1.4339999999999999</v>
      </c>
      <c r="E444" s="7">
        <v>0.2</v>
      </c>
      <c r="F444"/>
    </row>
    <row r="445" spans="1:6" ht="15.75">
      <c r="A445" s="7" t="s">
        <v>4388</v>
      </c>
      <c r="B445" s="7" t="s">
        <v>6415</v>
      </c>
      <c r="C445" s="7">
        <v>2</v>
      </c>
      <c r="D445" s="7">
        <v>1.44</v>
      </c>
      <c r="E445" s="7">
        <v>0.2</v>
      </c>
      <c r="F445"/>
    </row>
    <row r="446" spans="1:6" ht="15.75">
      <c r="A446" s="7" t="s">
        <v>4049</v>
      </c>
      <c r="B446" s="7" t="s">
        <v>6416</v>
      </c>
      <c r="C446" s="7">
        <v>3</v>
      </c>
      <c r="D446" s="7">
        <v>1.45</v>
      </c>
      <c r="E446" s="7">
        <v>0.2</v>
      </c>
      <c r="F446"/>
    </row>
    <row r="447" spans="1:6" ht="15.75">
      <c r="A447" s="7" t="s">
        <v>1228</v>
      </c>
      <c r="B447" s="7" t="s">
        <v>6417</v>
      </c>
      <c r="C447" s="7">
        <v>6</v>
      </c>
      <c r="D447" s="7">
        <v>1.462</v>
      </c>
      <c r="E447" s="7">
        <v>0.2</v>
      </c>
      <c r="F447"/>
    </row>
    <row r="448" spans="1:6" ht="15.75">
      <c r="A448" s="7" t="s">
        <v>1797</v>
      </c>
      <c r="B448" s="7" t="s">
        <v>6418</v>
      </c>
      <c r="C448" s="7">
        <v>4</v>
      </c>
      <c r="D448" s="7">
        <v>1.4259999999999999</v>
      </c>
      <c r="E448" s="7">
        <v>0.19900000000000001</v>
      </c>
      <c r="F448"/>
    </row>
    <row r="449" spans="1:6" ht="15.75">
      <c r="A449" s="92">
        <v>39508</v>
      </c>
      <c r="B449" s="7" t="s">
        <v>6419</v>
      </c>
      <c r="C449" s="7">
        <v>3</v>
      </c>
      <c r="D449" s="7">
        <v>1.446</v>
      </c>
      <c r="E449" s="7">
        <v>0.19900000000000001</v>
      </c>
      <c r="F449"/>
    </row>
    <row r="450" spans="1:6" ht="15.75">
      <c r="A450" s="7" t="s">
        <v>3409</v>
      </c>
      <c r="B450" s="7" t="s">
        <v>6420</v>
      </c>
      <c r="C450" s="7">
        <v>7</v>
      </c>
      <c r="D450" s="7">
        <v>1.4490000000000001</v>
      </c>
      <c r="E450" s="7">
        <v>0.19900000000000001</v>
      </c>
      <c r="F450"/>
    </row>
    <row r="451" spans="1:6" ht="15.75">
      <c r="A451" s="7" t="s">
        <v>1428</v>
      </c>
      <c r="B451" s="7" t="s">
        <v>6421</v>
      </c>
      <c r="C451" s="7">
        <v>7</v>
      </c>
      <c r="D451" s="7">
        <v>1.4530000000000001</v>
      </c>
      <c r="E451" s="7">
        <v>0.19800000000000001</v>
      </c>
      <c r="F451"/>
    </row>
    <row r="452" spans="1:6" ht="15.75">
      <c r="A452" s="7" t="s">
        <v>2980</v>
      </c>
      <c r="B452" s="7" t="s">
        <v>6422</v>
      </c>
      <c r="C452" s="7">
        <v>6</v>
      </c>
      <c r="D452" s="7">
        <v>1.4419999999999999</v>
      </c>
      <c r="E452" s="7">
        <v>0.19800000000000001</v>
      </c>
      <c r="F452"/>
    </row>
    <row r="453" spans="1:6" ht="15.75">
      <c r="A453" s="7" t="s">
        <v>6423</v>
      </c>
      <c r="B453" s="7" t="s">
        <v>6424</v>
      </c>
      <c r="C453" s="7">
        <v>3</v>
      </c>
      <c r="D453" s="7">
        <v>1.4159999999999999</v>
      </c>
      <c r="E453" s="7">
        <v>0.19800000000000001</v>
      </c>
      <c r="F453"/>
    </row>
    <row r="454" spans="1:6" ht="15.75">
      <c r="A454" s="7" t="s">
        <v>4368</v>
      </c>
      <c r="B454" s="7" t="s">
        <v>6425</v>
      </c>
      <c r="C454" s="7">
        <v>10</v>
      </c>
      <c r="D454" s="7">
        <v>1.423</v>
      </c>
      <c r="E454" s="7">
        <v>0.19800000000000001</v>
      </c>
      <c r="F454"/>
    </row>
    <row r="455" spans="1:6" ht="15.75">
      <c r="A455" s="7" t="s">
        <v>4231</v>
      </c>
      <c r="B455" s="7" t="s">
        <v>6426</v>
      </c>
      <c r="C455" s="7">
        <v>5</v>
      </c>
      <c r="D455" s="7">
        <v>1.5109999999999999</v>
      </c>
      <c r="E455" s="7">
        <v>0.19800000000000001</v>
      </c>
      <c r="F455"/>
    </row>
    <row r="456" spans="1:6" ht="15.75">
      <c r="A456" s="7" t="s">
        <v>3747</v>
      </c>
      <c r="B456" s="7" t="s">
        <v>6427</v>
      </c>
      <c r="C456" s="7">
        <v>4</v>
      </c>
      <c r="D456" s="7">
        <v>1.4419999999999999</v>
      </c>
      <c r="E456" s="7">
        <v>0.19800000000000001</v>
      </c>
      <c r="F456"/>
    </row>
    <row r="457" spans="1:6" ht="15.75">
      <c r="A457" s="7" t="s">
        <v>1231</v>
      </c>
      <c r="B457" s="7" t="s">
        <v>6428</v>
      </c>
      <c r="C457" s="7">
        <v>7</v>
      </c>
      <c r="D457" s="7">
        <v>1.4530000000000001</v>
      </c>
      <c r="E457" s="7">
        <v>0.19800000000000001</v>
      </c>
      <c r="F457"/>
    </row>
    <row r="458" spans="1:6" ht="15.75">
      <c r="A458" s="7" t="s">
        <v>665</v>
      </c>
      <c r="B458" s="7" t="s">
        <v>6429</v>
      </c>
      <c r="C458" s="7">
        <v>8</v>
      </c>
      <c r="D458" s="7">
        <v>1.4610000000000001</v>
      </c>
      <c r="E458" s="7">
        <v>0.19800000000000001</v>
      </c>
      <c r="F458"/>
    </row>
    <row r="459" spans="1:6" ht="15.75">
      <c r="A459" s="7" t="s">
        <v>3960</v>
      </c>
      <c r="B459" s="7" t="s">
        <v>6430</v>
      </c>
      <c r="C459" s="7">
        <v>7</v>
      </c>
      <c r="D459" s="7">
        <v>1.4359999999999999</v>
      </c>
      <c r="E459" s="7">
        <v>0.19800000000000001</v>
      </c>
      <c r="F459"/>
    </row>
    <row r="460" spans="1:6" ht="15.75">
      <c r="A460" s="7" t="s">
        <v>6431</v>
      </c>
      <c r="B460" s="7" t="s">
        <v>6432</v>
      </c>
      <c r="C460" s="7">
        <v>8</v>
      </c>
      <c r="D460" s="7">
        <v>1.48</v>
      </c>
      <c r="E460" s="7">
        <v>0.19800000000000001</v>
      </c>
      <c r="F460"/>
    </row>
    <row r="461" spans="1:6" ht="15.75">
      <c r="A461" s="7" t="s">
        <v>555</v>
      </c>
      <c r="B461" s="7" t="s">
        <v>6433</v>
      </c>
      <c r="C461" s="7">
        <v>7</v>
      </c>
      <c r="D461" s="7">
        <v>1.42</v>
      </c>
      <c r="E461" s="7">
        <v>0.19700000000000001</v>
      </c>
      <c r="F461"/>
    </row>
    <row r="462" spans="1:6" ht="15.75">
      <c r="A462" s="7" t="s">
        <v>1627</v>
      </c>
      <c r="B462" s="7" t="s">
        <v>6434</v>
      </c>
      <c r="C462" s="7">
        <v>8</v>
      </c>
      <c r="D462" s="7">
        <v>1.446</v>
      </c>
      <c r="E462" s="7">
        <v>0.19700000000000001</v>
      </c>
      <c r="F462"/>
    </row>
    <row r="463" spans="1:6" ht="15.75">
      <c r="A463" s="7" t="s">
        <v>638</v>
      </c>
      <c r="B463" s="7" t="s">
        <v>6435</v>
      </c>
      <c r="C463" s="7">
        <v>4</v>
      </c>
      <c r="D463" s="7">
        <v>1.431</v>
      </c>
      <c r="E463" s="7">
        <v>0.19700000000000001</v>
      </c>
      <c r="F463"/>
    </row>
    <row r="464" spans="1:6" ht="15.75">
      <c r="A464" s="7" t="s">
        <v>6436</v>
      </c>
      <c r="B464" s="7" t="s">
        <v>6437</v>
      </c>
      <c r="C464" s="7">
        <v>6</v>
      </c>
      <c r="D464" s="7">
        <v>1.409</v>
      </c>
      <c r="E464" s="7">
        <v>0.19700000000000001</v>
      </c>
      <c r="F464"/>
    </row>
    <row r="465" spans="1:6" ht="15.75">
      <c r="A465" s="7" t="s">
        <v>835</v>
      </c>
      <c r="B465" s="7" t="s">
        <v>6438</v>
      </c>
      <c r="C465" s="7">
        <v>8</v>
      </c>
      <c r="D465" s="7">
        <v>1.4239999999999999</v>
      </c>
      <c r="E465" s="7">
        <v>0.19700000000000001</v>
      </c>
      <c r="F465"/>
    </row>
    <row r="466" spans="1:6" ht="15.75">
      <c r="A466" s="7" t="s">
        <v>993</v>
      </c>
      <c r="B466" s="7" t="s">
        <v>6439</v>
      </c>
      <c r="C466" s="7">
        <v>9</v>
      </c>
      <c r="D466" s="7">
        <v>1.4339999999999999</v>
      </c>
      <c r="E466" s="7">
        <v>0.19700000000000001</v>
      </c>
      <c r="F466"/>
    </row>
    <row r="467" spans="1:6" ht="15.75">
      <c r="A467" s="7" t="s">
        <v>2012</v>
      </c>
      <c r="B467" s="7" t="s">
        <v>6440</v>
      </c>
      <c r="C467" s="7">
        <v>3</v>
      </c>
      <c r="D467" s="7">
        <v>1.401</v>
      </c>
      <c r="E467" s="7">
        <v>0.19600000000000001</v>
      </c>
      <c r="F467"/>
    </row>
    <row r="468" spans="1:6" ht="15.75">
      <c r="A468" s="7" t="s">
        <v>4483</v>
      </c>
      <c r="B468" s="7" t="s">
        <v>6441</v>
      </c>
      <c r="C468" s="7">
        <v>7</v>
      </c>
      <c r="D468" s="7">
        <v>1.423</v>
      </c>
      <c r="E468" s="7">
        <v>0.19600000000000001</v>
      </c>
      <c r="F468"/>
    </row>
    <row r="469" spans="1:6" ht="15.75">
      <c r="A469" s="7" t="s">
        <v>425</v>
      </c>
      <c r="B469" s="7" t="s">
        <v>6442</v>
      </c>
      <c r="C469" s="7">
        <v>3</v>
      </c>
      <c r="D469" s="7">
        <v>1.403</v>
      </c>
      <c r="E469" s="7">
        <v>0.19600000000000001</v>
      </c>
      <c r="F469"/>
    </row>
    <row r="470" spans="1:6" ht="15.75">
      <c r="A470" s="7" t="s">
        <v>3482</v>
      </c>
      <c r="B470" s="7" t="s">
        <v>6443</v>
      </c>
      <c r="C470" s="7">
        <v>11</v>
      </c>
      <c r="D470" s="7">
        <v>1.407</v>
      </c>
      <c r="E470" s="7">
        <v>0.19500000000000001</v>
      </c>
      <c r="F470"/>
    </row>
    <row r="471" spans="1:6" ht="15.75">
      <c r="A471" s="7" t="s">
        <v>2009</v>
      </c>
      <c r="B471" s="7" t="s">
        <v>6444</v>
      </c>
      <c r="C471" s="7">
        <v>15</v>
      </c>
      <c r="D471" s="7">
        <v>1.706</v>
      </c>
      <c r="E471" s="7">
        <v>0.19500000000000001</v>
      </c>
      <c r="F471"/>
    </row>
    <row r="472" spans="1:6" ht="15.75">
      <c r="A472" s="7" t="s">
        <v>1092</v>
      </c>
      <c r="B472" s="7" t="s">
        <v>6445</v>
      </c>
      <c r="C472" s="7">
        <v>7</v>
      </c>
      <c r="D472" s="7">
        <v>1.3979999999999999</v>
      </c>
      <c r="E472" s="7">
        <v>0.19500000000000001</v>
      </c>
      <c r="F472"/>
    </row>
    <row r="473" spans="1:6" ht="15.75">
      <c r="A473" s="7" t="s">
        <v>4059</v>
      </c>
      <c r="B473" s="7" t="s">
        <v>6446</v>
      </c>
      <c r="C473" s="7">
        <v>3</v>
      </c>
      <c r="D473" s="7">
        <v>1.399</v>
      </c>
      <c r="E473" s="7">
        <v>0.19500000000000001</v>
      </c>
      <c r="F473"/>
    </row>
    <row r="474" spans="1:6" ht="15.75">
      <c r="A474" s="7" t="s">
        <v>2721</v>
      </c>
      <c r="B474" s="7" t="s">
        <v>6447</v>
      </c>
      <c r="C474" s="7">
        <v>6</v>
      </c>
      <c r="D474" s="7">
        <v>1.419</v>
      </c>
      <c r="E474" s="7">
        <v>0.19500000000000001</v>
      </c>
      <c r="F474"/>
    </row>
    <row r="475" spans="1:6" ht="15.75">
      <c r="A475" s="7" t="s">
        <v>1197</v>
      </c>
      <c r="B475" s="7" t="s">
        <v>6448</v>
      </c>
      <c r="C475" s="7">
        <v>4</v>
      </c>
      <c r="D475" s="7">
        <v>1.397</v>
      </c>
      <c r="E475" s="7">
        <v>0.19500000000000001</v>
      </c>
      <c r="F475"/>
    </row>
    <row r="476" spans="1:6" ht="15.75">
      <c r="A476" s="7" t="s">
        <v>4285</v>
      </c>
      <c r="B476" s="7" t="s">
        <v>6449</v>
      </c>
      <c r="C476" s="7">
        <v>8</v>
      </c>
      <c r="D476" s="7">
        <v>1.407</v>
      </c>
      <c r="E476" s="7">
        <v>0.19500000000000001</v>
      </c>
      <c r="F476"/>
    </row>
    <row r="477" spans="1:6" ht="15.75">
      <c r="A477" s="7" t="s">
        <v>1364</v>
      </c>
      <c r="B477" s="7" t="s">
        <v>6450</v>
      </c>
      <c r="C477" s="7">
        <v>6</v>
      </c>
      <c r="D477" s="7">
        <v>1.407</v>
      </c>
      <c r="E477" s="7">
        <v>0.19500000000000001</v>
      </c>
      <c r="F477"/>
    </row>
    <row r="478" spans="1:6" ht="15.75">
      <c r="A478" s="7" t="s">
        <v>2176</v>
      </c>
      <c r="B478" s="7" t="s">
        <v>6451</v>
      </c>
      <c r="C478" s="7">
        <v>7</v>
      </c>
      <c r="D478" s="7">
        <v>1.4059999999999999</v>
      </c>
      <c r="E478" s="7">
        <v>0.19500000000000001</v>
      </c>
      <c r="F478"/>
    </row>
    <row r="479" spans="1:6" ht="15.75">
      <c r="A479" s="7" t="s">
        <v>1110</v>
      </c>
      <c r="B479" s="7" t="s">
        <v>6452</v>
      </c>
      <c r="C479" s="7">
        <v>7</v>
      </c>
      <c r="D479" s="7">
        <v>1.3979999999999999</v>
      </c>
      <c r="E479" s="7">
        <v>0.19500000000000001</v>
      </c>
      <c r="F479"/>
    </row>
    <row r="480" spans="1:6" ht="15.75">
      <c r="A480" s="7" t="s">
        <v>4106</v>
      </c>
      <c r="B480" s="7" t="s">
        <v>6453</v>
      </c>
      <c r="C480" s="7">
        <v>9</v>
      </c>
      <c r="D480" s="7">
        <v>1.3939999999999999</v>
      </c>
      <c r="E480" s="7">
        <v>0.19500000000000001</v>
      </c>
      <c r="F480"/>
    </row>
    <row r="481" spans="1:6" ht="15.75">
      <c r="A481" s="7" t="s">
        <v>2265</v>
      </c>
      <c r="B481" s="7" t="s">
        <v>6454</v>
      </c>
      <c r="C481" s="7">
        <v>3</v>
      </c>
      <c r="D481" s="7">
        <v>1.395</v>
      </c>
      <c r="E481" s="7">
        <v>0.19500000000000001</v>
      </c>
      <c r="F481"/>
    </row>
    <row r="482" spans="1:6" ht="15.75">
      <c r="A482" s="7" t="s">
        <v>1934</v>
      </c>
      <c r="B482" s="7" t="s">
        <v>6455</v>
      </c>
      <c r="C482" s="7">
        <v>6</v>
      </c>
      <c r="D482" s="7">
        <v>1.3979999999999999</v>
      </c>
      <c r="E482" s="7">
        <v>0.19500000000000001</v>
      </c>
      <c r="F482"/>
    </row>
    <row r="483" spans="1:6" ht="15.75">
      <c r="A483" s="7" t="s">
        <v>4321</v>
      </c>
      <c r="B483" s="7" t="s">
        <v>6456</v>
      </c>
      <c r="C483" s="7">
        <v>3</v>
      </c>
      <c r="D483" s="7">
        <v>1.4</v>
      </c>
      <c r="E483" s="7">
        <v>0.19500000000000001</v>
      </c>
      <c r="F483"/>
    </row>
    <row r="484" spans="1:6" ht="15.75">
      <c r="A484" s="7" t="s">
        <v>6457</v>
      </c>
      <c r="B484" s="7" t="s">
        <v>6458</v>
      </c>
      <c r="C484" s="7">
        <v>5</v>
      </c>
      <c r="D484" s="7">
        <v>1.393</v>
      </c>
      <c r="E484" s="7">
        <v>0.19500000000000001</v>
      </c>
      <c r="F484"/>
    </row>
    <row r="485" spans="1:6" ht="15.75">
      <c r="A485" s="7" t="s">
        <v>6459</v>
      </c>
      <c r="B485" s="7" t="s">
        <v>6458</v>
      </c>
      <c r="C485" s="7">
        <v>5</v>
      </c>
      <c r="D485" s="7">
        <v>1.393</v>
      </c>
      <c r="E485" s="7">
        <v>0.19500000000000001</v>
      </c>
      <c r="F485"/>
    </row>
    <row r="486" spans="1:6" ht="15.75">
      <c r="A486" s="7" t="s">
        <v>4638</v>
      </c>
      <c r="B486" s="7" t="s">
        <v>6460</v>
      </c>
      <c r="C486" s="7">
        <v>6</v>
      </c>
      <c r="D486" s="7">
        <v>1.401</v>
      </c>
      <c r="E486" s="7">
        <v>0.19400000000000001</v>
      </c>
      <c r="F486"/>
    </row>
    <row r="487" spans="1:6" ht="15.75">
      <c r="A487" s="7" t="s">
        <v>1800</v>
      </c>
      <c r="B487" s="7" t="s">
        <v>6461</v>
      </c>
      <c r="C487" s="7">
        <v>8</v>
      </c>
      <c r="D487" s="7">
        <v>1.39</v>
      </c>
      <c r="E487" s="7">
        <v>0.19400000000000001</v>
      </c>
      <c r="F487"/>
    </row>
    <row r="488" spans="1:6" ht="15.75">
      <c r="A488" s="7" t="s">
        <v>3303</v>
      </c>
      <c r="B488" s="7" t="s">
        <v>6462</v>
      </c>
      <c r="C488" s="7">
        <v>5</v>
      </c>
      <c r="D488" s="7">
        <v>1.3959999999999999</v>
      </c>
      <c r="E488" s="7">
        <v>0.19400000000000001</v>
      </c>
      <c r="F488"/>
    </row>
    <row r="489" spans="1:6" ht="15.75">
      <c r="A489" s="7" t="s">
        <v>436</v>
      </c>
      <c r="B489" s="7" t="s">
        <v>6463</v>
      </c>
      <c r="C489" s="7">
        <v>4</v>
      </c>
      <c r="D489" s="7">
        <v>1.389</v>
      </c>
      <c r="E489" s="7">
        <v>0.19400000000000001</v>
      </c>
      <c r="F489"/>
    </row>
    <row r="490" spans="1:6" ht="15.75">
      <c r="A490" s="7" t="s">
        <v>1660</v>
      </c>
      <c r="B490" s="7" t="s">
        <v>6464</v>
      </c>
      <c r="C490" s="7">
        <v>3</v>
      </c>
      <c r="D490" s="7">
        <v>1.3919999999999999</v>
      </c>
      <c r="E490" s="7">
        <v>0.19400000000000001</v>
      </c>
      <c r="F490"/>
    </row>
    <row r="491" spans="1:6" ht="15.75">
      <c r="A491" s="7" t="s">
        <v>1242</v>
      </c>
      <c r="B491" s="7" t="s">
        <v>6465</v>
      </c>
      <c r="C491" s="7">
        <v>5</v>
      </c>
      <c r="D491" s="7">
        <v>1.387</v>
      </c>
      <c r="E491" s="7">
        <v>0.193</v>
      </c>
      <c r="F491"/>
    </row>
    <row r="492" spans="1:6" ht="15.75">
      <c r="A492" s="7" t="s">
        <v>6466</v>
      </c>
      <c r="B492" s="7" t="s">
        <v>6467</v>
      </c>
      <c r="C492" s="7">
        <v>4</v>
      </c>
      <c r="D492" s="7">
        <v>1.383</v>
      </c>
      <c r="E492" s="7">
        <v>0.193</v>
      </c>
      <c r="F492"/>
    </row>
    <row r="493" spans="1:6" ht="15.75">
      <c r="A493" s="7" t="s">
        <v>4504</v>
      </c>
      <c r="B493" s="7" t="s">
        <v>6468</v>
      </c>
      <c r="C493" s="7">
        <v>5</v>
      </c>
      <c r="D493" s="7">
        <v>1.47</v>
      </c>
      <c r="E493" s="7">
        <v>0.193</v>
      </c>
      <c r="F493"/>
    </row>
    <row r="494" spans="1:6" ht="15.75">
      <c r="A494" s="7" t="s">
        <v>1528</v>
      </c>
      <c r="B494" s="7" t="s">
        <v>6469</v>
      </c>
      <c r="C494" s="7">
        <v>6</v>
      </c>
      <c r="D494" s="7">
        <v>1.385</v>
      </c>
      <c r="E494" s="7">
        <v>0.193</v>
      </c>
      <c r="F494"/>
    </row>
    <row r="495" spans="1:6" ht="15.75">
      <c r="A495" s="7" t="s">
        <v>4262</v>
      </c>
      <c r="B495" s="7" t="s">
        <v>6470</v>
      </c>
      <c r="C495" s="7">
        <v>5</v>
      </c>
      <c r="D495" s="7">
        <v>1.417</v>
      </c>
      <c r="E495" s="7">
        <v>0.193</v>
      </c>
      <c r="F495"/>
    </row>
    <row r="496" spans="1:6" ht="15.75">
      <c r="A496" s="7" t="s">
        <v>1984</v>
      </c>
      <c r="B496" s="7" t="s">
        <v>6471</v>
      </c>
      <c r="C496" s="7">
        <v>6</v>
      </c>
      <c r="D496" s="7">
        <v>1.3939999999999999</v>
      </c>
      <c r="E496" s="7">
        <v>0.193</v>
      </c>
      <c r="F496"/>
    </row>
    <row r="497" spans="1:6" ht="15.75">
      <c r="A497" s="7" t="s">
        <v>4398</v>
      </c>
      <c r="B497" s="7" t="s">
        <v>6472</v>
      </c>
      <c r="C497" s="7">
        <v>6</v>
      </c>
      <c r="D497" s="7">
        <v>1.454</v>
      </c>
      <c r="E497" s="7">
        <v>0.193</v>
      </c>
      <c r="F497"/>
    </row>
    <row r="498" spans="1:6" ht="15.75">
      <c r="A498" s="7" t="s">
        <v>1562</v>
      </c>
      <c r="B498" s="7" t="s">
        <v>6473</v>
      </c>
      <c r="C498" s="7">
        <v>5</v>
      </c>
      <c r="D498" s="7">
        <v>1.3879999999999999</v>
      </c>
      <c r="E498" s="7">
        <v>0.193</v>
      </c>
      <c r="F498"/>
    </row>
    <row r="499" spans="1:6" ht="15.75">
      <c r="A499" s="7" t="s">
        <v>276</v>
      </c>
      <c r="B499" s="7" t="s">
        <v>6474</v>
      </c>
      <c r="C499" s="7">
        <v>6</v>
      </c>
      <c r="D499" s="7">
        <v>1.3859999999999999</v>
      </c>
      <c r="E499" s="7">
        <v>0.193</v>
      </c>
      <c r="F499"/>
    </row>
    <row r="500" spans="1:6" ht="15.75">
      <c r="A500" s="7" t="s">
        <v>6475</v>
      </c>
      <c r="B500" s="7" t="s">
        <v>6476</v>
      </c>
      <c r="C500" s="7">
        <v>5</v>
      </c>
      <c r="D500" s="7">
        <v>1.3819999999999999</v>
      </c>
      <c r="E500" s="7">
        <v>0.193</v>
      </c>
      <c r="F500"/>
    </row>
    <row r="501" spans="1:6" ht="15.75">
      <c r="A501" s="7" t="s">
        <v>6477</v>
      </c>
      <c r="B501" s="7" t="s">
        <v>6478</v>
      </c>
      <c r="C501" s="7">
        <v>5</v>
      </c>
      <c r="D501" s="7">
        <v>1.3819999999999999</v>
      </c>
      <c r="E501" s="7">
        <v>0.193</v>
      </c>
      <c r="F501"/>
    </row>
    <row r="502" spans="1:6" ht="15.75">
      <c r="A502" s="7" t="s">
        <v>900</v>
      </c>
      <c r="B502" s="7" t="s">
        <v>6479</v>
      </c>
      <c r="C502" s="7">
        <v>7</v>
      </c>
      <c r="D502" s="7">
        <v>1.6459999999999999</v>
      </c>
      <c r="E502" s="7">
        <v>0.193</v>
      </c>
      <c r="F502"/>
    </row>
    <row r="503" spans="1:6" ht="15.75">
      <c r="A503" s="7" t="s">
        <v>3434</v>
      </c>
      <c r="B503" s="7" t="s">
        <v>6480</v>
      </c>
      <c r="C503" s="7">
        <v>3</v>
      </c>
      <c r="D503" s="7">
        <v>1.4159999999999999</v>
      </c>
      <c r="E503" s="7">
        <v>0.193</v>
      </c>
      <c r="F503"/>
    </row>
    <row r="504" spans="1:6" ht="15.75">
      <c r="A504" s="7" t="s">
        <v>2494</v>
      </c>
      <c r="B504" s="7" t="s">
        <v>6481</v>
      </c>
      <c r="C504" s="7">
        <v>3</v>
      </c>
      <c r="D504" s="7">
        <v>1.375</v>
      </c>
      <c r="E504" s="7">
        <v>0.192</v>
      </c>
      <c r="F504"/>
    </row>
    <row r="505" spans="1:6" ht="15.75">
      <c r="A505" s="7" t="s">
        <v>3160</v>
      </c>
      <c r="B505" s="7" t="s">
        <v>6482</v>
      </c>
      <c r="C505" s="7">
        <v>3</v>
      </c>
      <c r="D505" s="7">
        <v>1.4419999999999999</v>
      </c>
      <c r="E505" s="7">
        <v>0.192</v>
      </c>
      <c r="F505"/>
    </row>
    <row r="506" spans="1:6" ht="15.75">
      <c r="A506" s="7" t="s">
        <v>2981</v>
      </c>
      <c r="B506" s="7" t="s">
        <v>6483</v>
      </c>
      <c r="C506" s="7">
        <v>3</v>
      </c>
      <c r="D506" s="7">
        <v>1.375</v>
      </c>
      <c r="E506" s="7">
        <v>0.192</v>
      </c>
      <c r="F506"/>
    </row>
    <row r="507" spans="1:6" ht="15.75">
      <c r="A507" s="7" t="s">
        <v>1747</v>
      </c>
      <c r="B507" s="7" t="s">
        <v>6484</v>
      </c>
      <c r="C507" s="7">
        <v>7</v>
      </c>
      <c r="D507" s="7">
        <v>1.4910000000000001</v>
      </c>
      <c r="E507" s="7">
        <v>0.192</v>
      </c>
      <c r="F507"/>
    </row>
    <row r="508" spans="1:6" ht="15.75">
      <c r="A508" s="7" t="s">
        <v>6485</v>
      </c>
      <c r="B508" s="7" t="s">
        <v>6486</v>
      </c>
      <c r="C508" s="7">
        <v>9</v>
      </c>
      <c r="D508" s="7">
        <v>1.4510000000000001</v>
      </c>
      <c r="E508" s="7">
        <v>0.192</v>
      </c>
      <c r="F508"/>
    </row>
    <row r="509" spans="1:6" ht="15.75">
      <c r="A509" s="7" t="s">
        <v>3272</v>
      </c>
      <c r="B509" s="7" t="s">
        <v>6487</v>
      </c>
      <c r="C509" s="7">
        <v>12</v>
      </c>
      <c r="D509" s="7">
        <v>1.4279999999999999</v>
      </c>
      <c r="E509" s="7">
        <v>0.192</v>
      </c>
      <c r="F509"/>
    </row>
    <row r="510" spans="1:6" ht="15.75">
      <c r="A510" s="7" t="s">
        <v>3794</v>
      </c>
      <c r="B510" s="7" t="s">
        <v>6488</v>
      </c>
      <c r="C510" s="7">
        <v>3</v>
      </c>
      <c r="D510" s="7">
        <v>1.399</v>
      </c>
      <c r="E510" s="7">
        <v>0.192</v>
      </c>
      <c r="F510"/>
    </row>
    <row r="511" spans="1:6" ht="15.75">
      <c r="A511" s="7" t="s">
        <v>2564</v>
      </c>
      <c r="B511" s="7" t="s">
        <v>6489</v>
      </c>
      <c r="C511" s="7">
        <v>7</v>
      </c>
      <c r="D511" s="7">
        <v>1.371</v>
      </c>
      <c r="E511" s="7">
        <v>0.191</v>
      </c>
      <c r="F511"/>
    </row>
    <row r="512" spans="1:6" ht="15.75">
      <c r="A512" s="7" t="s">
        <v>1978</v>
      </c>
      <c r="B512" s="7" t="s">
        <v>6490</v>
      </c>
      <c r="C512" s="7">
        <v>6</v>
      </c>
      <c r="D512" s="7">
        <v>1.3879999999999999</v>
      </c>
      <c r="E512" s="7">
        <v>0.191</v>
      </c>
      <c r="F512"/>
    </row>
    <row r="513" spans="1:6" ht="15.75">
      <c r="A513" s="7" t="s">
        <v>4104</v>
      </c>
      <c r="B513" s="7" t="s">
        <v>6491</v>
      </c>
      <c r="C513" s="7">
        <v>5</v>
      </c>
      <c r="D513" s="7">
        <v>1.379</v>
      </c>
      <c r="E513" s="7">
        <v>0.191</v>
      </c>
      <c r="F513"/>
    </row>
    <row r="514" spans="1:6" ht="15.75">
      <c r="A514" s="7" t="s">
        <v>3577</v>
      </c>
      <c r="B514" s="7" t="s">
        <v>6492</v>
      </c>
      <c r="C514" s="7">
        <v>7</v>
      </c>
      <c r="D514" s="7">
        <v>1.3740000000000001</v>
      </c>
      <c r="E514" s="7">
        <v>0.191</v>
      </c>
      <c r="F514"/>
    </row>
    <row r="515" spans="1:6" ht="15.75">
      <c r="A515" s="7" t="s">
        <v>3985</v>
      </c>
      <c r="B515" s="7" t="s">
        <v>6493</v>
      </c>
      <c r="C515" s="7">
        <v>3</v>
      </c>
      <c r="D515" s="7">
        <v>1.369</v>
      </c>
      <c r="E515" s="7">
        <v>0.191</v>
      </c>
      <c r="F515"/>
    </row>
    <row r="516" spans="1:6" ht="15.75">
      <c r="A516" s="7" t="s">
        <v>3532</v>
      </c>
      <c r="B516" s="7" t="s">
        <v>6494</v>
      </c>
      <c r="C516" s="7">
        <v>8</v>
      </c>
      <c r="D516" s="7">
        <v>1.5860000000000001</v>
      </c>
      <c r="E516" s="7">
        <v>0.191</v>
      </c>
      <c r="F516"/>
    </row>
    <row r="517" spans="1:6" ht="15.75">
      <c r="A517" s="7" t="s">
        <v>918</v>
      </c>
      <c r="B517" s="7" t="s">
        <v>6495</v>
      </c>
      <c r="C517" s="7">
        <v>7</v>
      </c>
      <c r="D517" s="7">
        <v>1.361</v>
      </c>
      <c r="E517" s="7">
        <v>0.19</v>
      </c>
      <c r="F517"/>
    </row>
    <row r="518" spans="1:6" ht="15.75">
      <c r="A518" s="7" t="s">
        <v>6496</v>
      </c>
      <c r="B518" s="7" t="s">
        <v>6497</v>
      </c>
      <c r="C518" s="7">
        <v>4</v>
      </c>
      <c r="D518" s="7">
        <v>1.3839999999999999</v>
      </c>
      <c r="E518" s="7">
        <v>0.19</v>
      </c>
      <c r="F518"/>
    </row>
    <row r="519" spans="1:6" ht="15.75">
      <c r="A519" s="7" t="s">
        <v>3925</v>
      </c>
      <c r="B519" s="7" t="s">
        <v>6498</v>
      </c>
      <c r="C519" s="7">
        <v>2</v>
      </c>
      <c r="D519" s="7">
        <v>1.383</v>
      </c>
      <c r="E519" s="7">
        <v>0.19</v>
      </c>
      <c r="F519"/>
    </row>
    <row r="520" spans="1:6" ht="15.75">
      <c r="A520" s="7" t="s">
        <v>1002</v>
      </c>
      <c r="B520" s="7" t="s">
        <v>6499</v>
      </c>
      <c r="C520" s="7">
        <v>6</v>
      </c>
      <c r="D520" s="7">
        <v>1.389</v>
      </c>
      <c r="E520" s="7">
        <v>0.19</v>
      </c>
      <c r="F520"/>
    </row>
    <row r="521" spans="1:6" ht="15.75">
      <c r="A521" s="7" t="s">
        <v>3192</v>
      </c>
      <c r="B521" s="7" t="s">
        <v>6500</v>
      </c>
      <c r="C521" s="7">
        <v>6</v>
      </c>
      <c r="D521" s="7">
        <v>1.369</v>
      </c>
      <c r="E521" s="7">
        <v>0.189</v>
      </c>
      <c r="F521"/>
    </row>
    <row r="522" spans="1:6" ht="15.75">
      <c r="A522" s="7" t="s">
        <v>2870</v>
      </c>
      <c r="B522" s="7" t="s">
        <v>6501</v>
      </c>
      <c r="C522" s="7">
        <v>11</v>
      </c>
      <c r="D522" s="7">
        <v>1.37</v>
      </c>
      <c r="E522" s="7">
        <v>0.189</v>
      </c>
      <c r="F522"/>
    </row>
    <row r="523" spans="1:6" ht="15.75">
      <c r="A523" s="7" t="s">
        <v>6502</v>
      </c>
      <c r="B523" s="7" t="s">
        <v>6503</v>
      </c>
      <c r="C523" s="7">
        <v>8</v>
      </c>
      <c r="D523" s="7">
        <v>1.36</v>
      </c>
      <c r="E523" s="7">
        <v>0.189</v>
      </c>
      <c r="F523"/>
    </row>
    <row r="524" spans="1:6" ht="15.75">
      <c r="A524" s="7" t="s">
        <v>2483</v>
      </c>
      <c r="B524" s="7" t="s">
        <v>6504</v>
      </c>
      <c r="C524" s="7">
        <v>8</v>
      </c>
      <c r="D524" s="7">
        <v>1.38</v>
      </c>
      <c r="E524" s="7">
        <v>0.189</v>
      </c>
      <c r="F524"/>
    </row>
    <row r="525" spans="1:6" ht="15.75">
      <c r="A525" s="7" t="s">
        <v>875</v>
      </c>
      <c r="B525" s="7" t="s">
        <v>6505</v>
      </c>
      <c r="C525" s="7">
        <v>4</v>
      </c>
      <c r="D525" s="7">
        <v>1.518</v>
      </c>
      <c r="E525" s="7">
        <v>0.189</v>
      </c>
      <c r="F525"/>
    </row>
    <row r="526" spans="1:6" ht="15.75">
      <c r="A526" s="7" t="s">
        <v>1031</v>
      </c>
      <c r="B526" s="7" t="s">
        <v>6506</v>
      </c>
      <c r="C526" s="7">
        <v>3</v>
      </c>
      <c r="D526" s="7">
        <v>1.353</v>
      </c>
      <c r="E526" s="7">
        <v>0.189</v>
      </c>
      <c r="F526"/>
    </row>
    <row r="527" spans="1:6" ht="15.75">
      <c r="A527" s="7" t="s">
        <v>4378</v>
      </c>
      <c r="B527" s="7" t="s">
        <v>6507</v>
      </c>
      <c r="C527" s="7">
        <v>5</v>
      </c>
      <c r="D527" s="7">
        <v>1.4359999999999999</v>
      </c>
      <c r="E527" s="7">
        <v>0.188</v>
      </c>
      <c r="F527"/>
    </row>
    <row r="528" spans="1:6" ht="15.75">
      <c r="A528" s="7" t="s">
        <v>975</v>
      </c>
      <c r="B528" s="7" t="s">
        <v>6508</v>
      </c>
      <c r="C528" s="7">
        <v>14</v>
      </c>
      <c r="D528" s="7">
        <v>1.349</v>
      </c>
      <c r="E528" s="7">
        <v>0.188</v>
      </c>
      <c r="F528"/>
    </row>
    <row r="529" spans="1:6" ht="15.75">
      <c r="A529" s="7" t="s">
        <v>941</v>
      </c>
      <c r="B529" s="7" t="s">
        <v>6509</v>
      </c>
      <c r="C529" s="7">
        <v>12</v>
      </c>
      <c r="D529" s="7">
        <v>1.345</v>
      </c>
      <c r="E529" s="7">
        <v>0.188</v>
      </c>
      <c r="F529"/>
    </row>
    <row r="530" spans="1:6" ht="15.75">
      <c r="A530" s="7" t="s">
        <v>3531</v>
      </c>
      <c r="B530" s="7" t="s">
        <v>6510</v>
      </c>
      <c r="C530" s="7">
        <v>9</v>
      </c>
      <c r="D530" s="7">
        <v>1.3680000000000001</v>
      </c>
      <c r="E530" s="7">
        <v>0.188</v>
      </c>
      <c r="F530"/>
    </row>
    <row r="531" spans="1:6" ht="15.75">
      <c r="A531" s="7" t="s">
        <v>6511</v>
      </c>
      <c r="B531" s="7" t="s">
        <v>6512</v>
      </c>
      <c r="C531" s="7">
        <v>7</v>
      </c>
      <c r="D531" s="7">
        <v>1.3720000000000001</v>
      </c>
      <c r="E531" s="7">
        <v>0.188</v>
      </c>
      <c r="F531"/>
    </row>
    <row r="532" spans="1:6" ht="15.75">
      <c r="A532" s="7" t="s">
        <v>1006</v>
      </c>
      <c r="B532" s="7" t="s">
        <v>6513</v>
      </c>
      <c r="C532" s="7">
        <v>3</v>
      </c>
      <c r="D532" s="7">
        <v>1.3460000000000001</v>
      </c>
      <c r="E532" s="7">
        <v>0.187</v>
      </c>
      <c r="F532"/>
    </row>
    <row r="533" spans="1:6" ht="15.75">
      <c r="A533" s="7" t="s">
        <v>1861</v>
      </c>
      <c r="B533" s="7" t="s">
        <v>6514</v>
      </c>
      <c r="C533" s="7">
        <v>3</v>
      </c>
      <c r="D533" s="7">
        <v>1.34</v>
      </c>
      <c r="E533" s="7">
        <v>0.187</v>
      </c>
      <c r="F533"/>
    </row>
    <row r="534" spans="1:6" ht="15.75">
      <c r="A534" s="7" t="s">
        <v>2766</v>
      </c>
      <c r="B534" s="7" t="s">
        <v>6515</v>
      </c>
      <c r="C534" s="7">
        <v>5</v>
      </c>
      <c r="D534" s="7">
        <v>1.339</v>
      </c>
      <c r="E534" s="7">
        <v>0.187</v>
      </c>
      <c r="F534"/>
    </row>
    <row r="535" spans="1:6" ht="15.75">
      <c r="A535" s="7" t="s">
        <v>3190</v>
      </c>
      <c r="B535" s="7" t="s">
        <v>6516</v>
      </c>
      <c r="C535" s="7">
        <v>3</v>
      </c>
      <c r="D535" s="7">
        <v>1.3480000000000001</v>
      </c>
      <c r="E535" s="7">
        <v>0.186</v>
      </c>
      <c r="F535"/>
    </row>
    <row r="536" spans="1:6" ht="15.75">
      <c r="A536" s="7" t="s">
        <v>4326</v>
      </c>
      <c r="B536" s="7" t="s">
        <v>6517</v>
      </c>
      <c r="C536" s="7">
        <v>3</v>
      </c>
      <c r="D536" s="7">
        <v>1.3320000000000001</v>
      </c>
      <c r="E536" s="7">
        <v>0.186</v>
      </c>
      <c r="F536"/>
    </row>
    <row r="537" spans="1:6" ht="15.75">
      <c r="A537" s="7" t="s">
        <v>6518</v>
      </c>
      <c r="B537" s="7" t="s">
        <v>6519</v>
      </c>
      <c r="C537" s="7">
        <v>7</v>
      </c>
      <c r="D537" s="7">
        <v>1.3360000000000001</v>
      </c>
      <c r="E537" s="7">
        <v>0.186</v>
      </c>
      <c r="F537"/>
    </row>
    <row r="538" spans="1:6" ht="15.75">
      <c r="A538" s="7" t="s">
        <v>642</v>
      </c>
      <c r="B538" s="7" t="s">
        <v>6520</v>
      </c>
      <c r="C538" s="7">
        <v>8</v>
      </c>
      <c r="D538" s="7">
        <v>1.3340000000000001</v>
      </c>
      <c r="E538" s="7">
        <v>0.186</v>
      </c>
      <c r="F538"/>
    </row>
    <row r="539" spans="1:6" ht="15.75">
      <c r="A539" s="7" t="s">
        <v>3829</v>
      </c>
      <c r="B539" s="7" t="s">
        <v>6521</v>
      </c>
      <c r="C539" s="7">
        <v>15</v>
      </c>
      <c r="D539" s="7">
        <v>1.3560000000000001</v>
      </c>
      <c r="E539" s="7">
        <v>0.186</v>
      </c>
      <c r="F539"/>
    </row>
    <row r="540" spans="1:6" ht="15.75">
      <c r="A540" s="7" t="s">
        <v>203</v>
      </c>
      <c r="B540" s="7" t="s">
        <v>6522</v>
      </c>
      <c r="C540" s="7">
        <v>9</v>
      </c>
      <c r="D540" s="7">
        <v>1.349</v>
      </c>
      <c r="E540" s="7">
        <v>0.186</v>
      </c>
      <c r="F540"/>
    </row>
    <row r="541" spans="1:6" ht="15.75">
      <c r="A541" s="7" t="s">
        <v>3301</v>
      </c>
      <c r="B541" s="7" t="s">
        <v>6523</v>
      </c>
      <c r="C541" s="7">
        <v>4</v>
      </c>
      <c r="D541" s="7">
        <v>1.3320000000000001</v>
      </c>
      <c r="E541" s="7">
        <v>0.186</v>
      </c>
      <c r="F541"/>
    </row>
    <row r="542" spans="1:6" ht="15.75">
      <c r="A542" s="7" t="s">
        <v>3942</v>
      </c>
      <c r="B542" s="7" t="s">
        <v>6524</v>
      </c>
      <c r="C542" s="7">
        <v>3</v>
      </c>
      <c r="D542" s="7">
        <v>1.331</v>
      </c>
      <c r="E542" s="7">
        <v>0.186</v>
      </c>
      <c r="F542"/>
    </row>
    <row r="543" spans="1:6" ht="15.75">
      <c r="A543" s="7" t="s">
        <v>4250</v>
      </c>
      <c r="B543" s="7" t="s">
        <v>6525</v>
      </c>
      <c r="C543" s="7">
        <v>11</v>
      </c>
      <c r="D543" s="7">
        <v>1.3480000000000001</v>
      </c>
      <c r="E543" s="7">
        <v>0.186</v>
      </c>
      <c r="F543"/>
    </row>
    <row r="544" spans="1:6" ht="15.75">
      <c r="A544" s="7" t="s">
        <v>177</v>
      </c>
      <c r="B544" s="7" t="s">
        <v>6526</v>
      </c>
      <c r="C544" s="7">
        <v>9</v>
      </c>
      <c r="D544" s="7">
        <v>1.339</v>
      </c>
      <c r="E544" s="7">
        <v>0.186</v>
      </c>
      <c r="F544"/>
    </row>
    <row r="545" spans="1:6" ht="15.75">
      <c r="A545" s="7" t="s">
        <v>1022</v>
      </c>
      <c r="B545" s="7" t="s">
        <v>6527</v>
      </c>
      <c r="C545" s="7">
        <v>8</v>
      </c>
      <c r="D545" s="7">
        <v>1.3540000000000001</v>
      </c>
      <c r="E545" s="7">
        <v>0.185</v>
      </c>
      <c r="F545"/>
    </row>
    <row r="546" spans="1:6" ht="15.75">
      <c r="A546" s="7" t="s">
        <v>4502</v>
      </c>
      <c r="B546" s="7" t="s">
        <v>6528</v>
      </c>
      <c r="C546" s="7">
        <v>4</v>
      </c>
      <c r="D546" s="7">
        <v>1.325</v>
      </c>
      <c r="E546" s="7">
        <v>0.185</v>
      </c>
      <c r="F546"/>
    </row>
    <row r="547" spans="1:6" ht="15.75">
      <c r="A547" s="7" t="s">
        <v>169</v>
      </c>
      <c r="B547" s="7" t="s">
        <v>6529</v>
      </c>
      <c r="C547" s="7">
        <v>5</v>
      </c>
      <c r="D547" s="7">
        <v>1.325</v>
      </c>
      <c r="E547" s="7">
        <v>0.185</v>
      </c>
      <c r="F547"/>
    </row>
    <row r="548" spans="1:6" ht="15.75">
      <c r="A548" s="7" t="s">
        <v>4643</v>
      </c>
      <c r="B548" s="7" t="s">
        <v>6530</v>
      </c>
      <c r="C548" s="7">
        <v>4</v>
      </c>
      <c r="D548" s="7">
        <v>1.383</v>
      </c>
      <c r="E548" s="7">
        <v>0.185</v>
      </c>
      <c r="F548"/>
    </row>
    <row r="549" spans="1:6" ht="15.75">
      <c r="A549" s="7" t="s">
        <v>4056</v>
      </c>
      <c r="B549" s="7" t="s">
        <v>6531</v>
      </c>
      <c r="C549" s="7">
        <v>3</v>
      </c>
      <c r="D549" s="7">
        <v>1.319</v>
      </c>
      <c r="E549" s="7">
        <v>0.184</v>
      </c>
      <c r="F549"/>
    </row>
    <row r="550" spans="1:6" ht="15.75">
      <c r="A550" s="7" t="s">
        <v>4275</v>
      </c>
      <c r="B550" s="7" t="s">
        <v>6532</v>
      </c>
      <c r="C550" s="7">
        <v>2</v>
      </c>
      <c r="D550" s="7">
        <v>1.34</v>
      </c>
      <c r="E550" s="7">
        <v>0.184</v>
      </c>
      <c r="F550"/>
    </row>
    <row r="551" spans="1:6" ht="15.75">
      <c r="A551" s="7" t="s">
        <v>4406</v>
      </c>
      <c r="B551" s="7" t="s">
        <v>6533</v>
      </c>
      <c r="C551" s="7">
        <v>5</v>
      </c>
      <c r="D551" s="7">
        <v>1.3180000000000001</v>
      </c>
      <c r="E551" s="7">
        <v>0.184</v>
      </c>
      <c r="F551"/>
    </row>
    <row r="552" spans="1:6" ht="15.75">
      <c r="A552" s="7" t="s">
        <v>4367</v>
      </c>
      <c r="B552" s="7" t="s">
        <v>6534</v>
      </c>
      <c r="C552" s="7">
        <v>3</v>
      </c>
      <c r="D552" s="7">
        <v>1.32</v>
      </c>
      <c r="E552" s="7">
        <v>0.184</v>
      </c>
      <c r="F552"/>
    </row>
    <row r="553" spans="1:6" ht="15.75">
      <c r="A553" s="7" t="s">
        <v>404</v>
      </c>
      <c r="B553" s="7" t="s">
        <v>6535</v>
      </c>
      <c r="C553" s="7">
        <v>23</v>
      </c>
      <c r="D553" s="7">
        <v>1.3149999999999999</v>
      </c>
      <c r="E553" s="7">
        <v>0.184</v>
      </c>
      <c r="F553"/>
    </row>
    <row r="554" spans="1:6" ht="15.75">
      <c r="A554" s="7" t="s">
        <v>3451</v>
      </c>
      <c r="B554" s="7" t="s">
        <v>6536</v>
      </c>
      <c r="C554" s="7">
        <v>11</v>
      </c>
      <c r="D554" s="7">
        <v>1.3220000000000001</v>
      </c>
      <c r="E554" s="7">
        <v>0.184</v>
      </c>
      <c r="F554"/>
    </row>
    <row r="555" spans="1:6" ht="15.75">
      <c r="A555" s="7" t="s">
        <v>1765</v>
      </c>
      <c r="B555" s="7" t="s">
        <v>6537</v>
      </c>
      <c r="C555" s="7">
        <v>3</v>
      </c>
      <c r="D555" s="7">
        <v>1.3180000000000001</v>
      </c>
      <c r="E555" s="7">
        <v>0.184</v>
      </c>
      <c r="F555"/>
    </row>
    <row r="556" spans="1:6" ht="15.75">
      <c r="A556" s="7" t="s">
        <v>1145</v>
      </c>
      <c r="B556" s="7" t="s">
        <v>6538</v>
      </c>
      <c r="C556" s="7">
        <v>4</v>
      </c>
      <c r="D556" s="7">
        <v>1.351</v>
      </c>
      <c r="E556" s="7">
        <v>0.183</v>
      </c>
      <c r="F556"/>
    </row>
    <row r="557" spans="1:6" ht="15.75">
      <c r="A557" s="7" t="s">
        <v>3945</v>
      </c>
      <c r="B557" s="7" t="s">
        <v>6539</v>
      </c>
      <c r="C557" s="7">
        <v>9</v>
      </c>
      <c r="D557" s="7">
        <v>1.37</v>
      </c>
      <c r="E557" s="7">
        <v>0.183</v>
      </c>
      <c r="F557"/>
    </row>
    <row r="558" spans="1:6" ht="15.75">
      <c r="A558" s="7" t="s">
        <v>3719</v>
      </c>
      <c r="B558" s="7" t="s">
        <v>6540</v>
      </c>
      <c r="C558" s="7">
        <v>13</v>
      </c>
      <c r="D558" s="7">
        <v>1.335</v>
      </c>
      <c r="E558" s="7">
        <v>0.183</v>
      </c>
      <c r="F558"/>
    </row>
    <row r="559" spans="1:6" ht="15.75">
      <c r="A559" s="7" t="s">
        <v>4045</v>
      </c>
      <c r="B559" s="7" t="s">
        <v>6541</v>
      </c>
      <c r="C559" s="7">
        <v>7</v>
      </c>
      <c r="D559" s="7">
        <v>1.389</v>
      </c>
      <c r="E559" s="7">
        <v>0.183</v>
      </c>
      <c r="F559"/>
    </row>
    <row r="560" spans="1:6" ht="15.75">
      <c r="A560" s="7" t="s">
        <v>827</v>
      </c>
      <c r="B560" s="7" t="s">
        <v>6542</v>
      </c>
      <c r="C560" s="7">
        <v>4</v>
      </c>
      <c r="D560" s="7">
        <v>1.3049999999999999</v>
      </c>
      <c r="E560" s="7">
        <v>0.182</v>
      </c>
      <c r="F560"/>
    </row>
    <row r="561" spans="1:6" ht="15.75">
      <c r="A561" s="7" t="s">
        <v>6543</v>
      </c>
      <c r="B561" s="7" t="s">
        <v>6544</v>
      </c>
      <c r="C561" s="7">
        <v>7</v>
      </c>
      <c r="D561" s="7">
        <v>1.3220000000000001</v>
      </c>
      <c r="E561" s="7">
        <v>0.182</v>
      </c>
      <c r="F561"/>
    </row>
    <row r="562" spans="1:6" ht="15.75">
      <c r="A562" s="7" t="s">
        <v>4512</v>
      </c>
      <c r="B562" s="7" t="s">
        <v>6545</v>
      </c>
      <c r="C562" s="7">
        <v>3</v>
      </c>
      <c r="D562" s="7">
        <v>1.302</v>
      </c>
      <c r="E562" s="7">
        <v>0.182</v>
      </c>
      <c r="F562"/>
    </row>
    <row r="563" spans="1:6" ht="15.75">
      <c r="A563" s="7" t="s">
        <v>1990</v>
      </c>
      <c r="B563" s="7" t="s">
        <v>6546</v>
      </c>
      <c r="C563" s="7">
        <v>8</v>
      </c>
      <c r="D563" s="7">
        <v>1.363</v>
      </c>
      <c r="E563" s="7">
        <v>0.182</v>
      </c>
      <c r="F563"/>
    </row>
    <row r="564" spans="1:6" ht="15.75">
      <c r="A564" s="7" t="s">
        <v>1992</v>
      </c>
      <c r="B564" s="7" t="s">
        <v>6547</v>
      </c>
      <c r="C564" s="7">
        <v>6</v>
      </c>
      <c r="D564" s="7">
        <v>1.3069999999999999</v>
      </c>
      <c r="E564" s="7">
        <v>0.182</v>
      </c>
      <c r="F564"/>
    </row>
    <row r="565" spans="1:6" ht="15.75">
      <c r="A565" s="7" t="s">
        <v>2571</v>
      </c>
      <c r="B565" s="7" t="s">
        <v>6548</v>
      </c>
      <c r="C565" s="7">
        <v>5</v>
      </c>
      <c r="D565" s="7">
        <v>1.304</v>
      </c>
      <c r="E565" s="7">
        <v>0.182</v>
      </c>
      <c r="F565"/>
    </row>
    <row r="566" spans="1:6" ht="15.75">
      <c r="A566" s="7" t="s">
        <v>4481</v>
      </c>
      <c r="B566" s="7" t="s">
        <v>6549</v>
      </c>
      <c r="C566" s="7">
        <v>2</v>
      </c>
      <c r="D566" s="7">
        <v>1.36</v>
      </c>
      <c r="E566" s="7">
        <v>0.182</v>
      </c>
      <c r="F566"/>
    </row>
    <row r="567" spans="1:6" ht="15.75">
      <c r="A567" s="7" t="s">
        <v>2063</v>
      </c>
      <c r="B567" s="7" t="s">
        <v>6550</v>
      </c>
      <c r="C567" s="7">
        <v>3</v>
      </c>
      <c r="D567" s="7">
        <v>1.304</v>
      </c>
      <c r="E567" s="7">
        <v>0.182</v>
      </c>
      <c r="F567"/>
    </row>
    <row r="568" spans="1:6" ht="15.75">
      <c r="A568" s="7" t="s">
        <v>2601</v>
      </c>
      <c r="B568" s="7" t="s">
        <v>6551</v>
      </c>
      <c r="C568" s="7">
        <v>8</v>
      </c>
      <c r="D568" s="7">
        <v>1.35</v>
      </c>
      <c r="E568" s="7">
        <v>0.18099999999999999</v>
      </c>
      <c r="F568"/>
    </row>
    <row r="569" spans="1:6" ht="15.75">
      <c r="A569" s="7" t="s">
        <v>2060</v>
      </c>
      <c r="B569" s="7" t="s">
        <v>6552</v>
      </c>
      <c r="C569" s="7">
        <v>11</v>
      </c>
      <c r="D569" s="7">
        <v>1.3069999999999999</v>
      </c>
      <c r="E569" s="7">
        <v>0.18099999999999999</v>
      </c>
      <c r="F569"/>
    </row>
    <row r="570" spans="1:6" ht="15.75">
      <c r="A570" s="7" t="s">
        <v>746</v>
      </c>
      <c r="B570" s="7" t="s">
        <v>6553</v>
      </c>
      <c r="C570" s="7">
        <v>7</v>
      </c>
      <c r="D570" s="7">
        <v>1.2989999999999999</v>
      </c>
      <c r="E570" s="7">
        <v>0.18099999999999999</v>
      </c>
      <c r="F570"/>
    </row>
    <row r="571" spans="1:6" ht="15.75">
      <c r="A571" s="7" t="s">
        <v>2976</v>
      </c>
      <c r="B571" s="7" t="s">
        <v>6554</v>
      </c>
      <c r="C571" s="7">
        <v>5</v>
      </c>
      <c r="D571" s="7">
        <v>1.298</v>
      </c>
      <c r="E571" s="7">
        <v>0.18099999999999999</v>
      </c>
      <c r="F571"/>
    </row>
    <row r="572" spans="1:6" ht="15.75">
      <c r="A572" s="7" t="s">
        <v>6555</v>
      </c>
      <c r="B572" s="7" t="s">
        <v>6556</v>
      </c>
      <c r="C572" s="7">
        <v>3</v>
      </c>
      <c r="D572" s="7">
        <v>1.3540000000000001</v>
      </c>
      <c r="E572" s="7">
        <v>0.18099999999999999</v>
      </c>
      <c r="F572"/>
    </row>
    <row r="573" spans="1:6" ht="15.75">
      <c r="A573" s="7" t="s">
        <v>3824</v>
      </c>
      <c r="B573" s="7" t="s">
        <v>6557</v>
      </c>
      <c r="C573" s="7">
        <v>8</v>
      </c>
      <c r="D573" s="7">
        <v>1.6419999999999999</v>
      </c>
      <c r="E573" s="7">
        <v>0.18099999999999999</v>
      </c>
      <c r="F573"/>
    </row>
    <row r="574" spans="1:6" ht="15.75">
      <c r="A574" s="7" t="s">
        <v>712</v>
      </c>
      <c r="B574" s="7" t="s">
        <v>6558</v>
      </c>
      <c r="C574" s="7">
        <v>5</v>
      </c>
      <c r="D574" s="7">
        <v>1.2929999999999999</v>
      </c>
      <c r="E574" s="7">
        <v>0.18099999999999999</v>
      </c>
      <c r="F574"/>
    </row>
    <row r="575" spans="1:6" ht="15.75">
      <c r="A575" s="7" t="s">
        <v>4364</v>
      </c>
      <c r="B575" s="7" t="s">
        <v>6559</v>
      </c>
      <c r="C575" s="7">
        <v>5</v>
      </c>
      <c r="D575" s="7">
        <v>1.2969999999999999</v>
      </c>
      <c r="E575" s="7">
        <v>0.18099999999999999</v>
      </c>
      <c r="F575"/>
    </row>
    <row r="576" spans="1:6" ht="15.75">
      <c r="A576" s="7" t="s">
        <v>1435</v>
      </c>
      <c r="B576" s="7" t="s">
        <v>6560</v>
      </c>
      <c r="C576" s="7">
        <v>2</v>
      </c>
      <c r="D576" s="7">
        <v>1.306</v>
      </c>
      <c r="E576" s="7">
        <v>0.18099999999999999</v>
      </c>
      <c r="F576"/>
    </row>
    <row r="577" spans="1:6" ht="15.75">
      <c r="A577" s="7" t="s">
        <v>3324</v>
      </c>
      <c r="B577" s="7" t="s">
        <v>6561</v>
      </c>
      <c r="C577" s="7">
        <v>5</v>
      </c>
      <c r="D577" s="7">
        <v>1.2989999999999999</v>
      </c>
      <c r="E577" s="7">
        <v>0.18099999999999999</v>
      </c>
      <c r="F577"/>
    </row>
    <row r="578" spans="1:6" ht="15.75">
      <c r="A578" s="7" t="s">
        <v>2293</v>
      </c>
      <c r="B578" s="7" t="s">
        <v>6562</v>
      </c>
      <c r="C578" s="7">
        <v>9</v>
      </c>
      <c r="D578" s="7">
        <v>1.296</v>
      </c>
      <c r="E578" s="7">
        <v>0.18</v>
      </c>
      <c r="F578"/>
    </row>
    <row r="579" spans="1:6" ht="15.75">
      <c r="A579" s="7" t="s">
        <v>3593</v>
      </c>
      <c r="B579" s="7" t="s">
        <v>6563</v>
      </c>
      <c r="C579" s="7">
        <v>7</v>
      </c>
      <c r="D579" s="7">
        <v>1.288</v>
      </c>
      <c r="E579" s="7">
        <v>0.18</v>
      </c>
      <c r="F579"/>
    </row>
    <row r="580" spans="1:6" ht="15.75">
      <c r="A580" s="7" t="s">
        <v>2815</v>
      </c>
      <c r="B580" s="7" t="s">
        <v>6564</v>
      </c>
      <c r="C580" s="7">
        <v>6</v>
      </c>
      <c r="D580" s="7">
        <v>1.2989999999999999</v>
      </c>
      <c r="E580" s="7">
        <v>0.18</v>
      </c>
      <c r="F580"/>
    </row>
    <row r="581" spans="1:6" ht="15.75">
      <c r="A581" s="7" t="s">
        <v>814</v>
      </c>
      <c r="B581" s="7" t="s">
        <v>6565</v>
      </c>
      <c r="C581" s="7">
        <v>7</v>
      </c>
      <c r="D581" s="7">
        <v>1.31</v>
      </c>
      <c r="E581" s="7">
        <v>0.18</v>
      </c>
      <c r="F581"/>
    </row>
    <row r="582" spans="1:6" ht="15.75">
      <c r="A582" s="7" t="s">
        <v>1902</v>
      </c>
      <c r="B582" s="7" t="s">
        <v>6566</v>
      </c>
      <c r="C582" s="7">
        <v>7</v>
      </c>
      <c r="D582" s="7">
        <v>1.2909999999999999</v>
      </c>
      <c r="E582" s="7">
        <v>0.17899999999999999</v>
      </c>
      <c r="F582"/>
    </row>
    <row r="583" spans="1:6" ht="15.75">
      <c r="A583" s="7" t="s">
        <v>3639</v>
      </c>
      <c r="B583" s="7" t="s">
        <v>6567</v>
      </c>
      <c r="C583" s="7">
        <v>5</v>
      </c>
      <c r="D583" s="7">
        <v>1.2889999999999999</v>
      </c>
      <c r="E583" s="7">
        <v>0.17899999999999999</v>
      </c>
      <c r="F583"/>
    </row>
    <row r="584" spans="1:6" ht="15.75">
      <c r="A584" s="7" t="s">
        <v>4119</v>
      </c>
      <c r="B584" s="7" t="s">
        <v>6568</v>
      </c>
      <c r="C584" s="7">
        <v>11</v>
      </c>
      <c r="D584" s="7">
        <v>1.294</v>
      </c>
      <c r="E584" s="7">
        <v>0.17899999999999999</v>
      </c>
      <c r="F584"/>
    </row>
    <row r="585" spans="1:6" ht="15.75">
      <c r="A585" s="7" t="s">
        <v>1878</v>
      </c>
      <c r="B585" s="7" t="s">
        <v>6569</v>
      </c>
      <c r="C585" s="7">
        <v>8</v>
      </c>
      <c r="D585" s="7">
        <v>1.3460000000000001</v>
      </c>
      <c r="E585" s="7">
        <v>0.17899999999999999</v>
      </c>
      <c r="F585"/>
    </row>
    <row r="586" spans="1:6" ht="15.75">
      <c r="A586" s="7" t="s">
        <v>2134</v>
      </c>
      <c r="B586" s="7" t="s">
        <v>6570</v>
      </c>
      <c r="C586" s="7">
        <v>6</v>
      </c>
      <c r="D586" s="7">
        <v>1.3009999999999999</v>
      </c>
      <c r="E586" s="7">
        <v>0.17899999999999999</v>
      </c>
      <c r="F586"/>
    </row>
    <row r="587" spans="1:6" ht="15.75">
      <c r="A587" s="7" t="s">
        <v>1371</v>
      </c>
      <c r="B587" s="7" t="s">
        <v>6571</v>
      </c>
      <c r="C587" s="7">
        <v>13</v>
      </c>
      <c r="D587" s="7">
        <v>1.28</v>
      </c>
      <c r="E587" s="7">
        <v>0.17799999999999999</v>
      </c>
      <c r="F587"/>
    </row>
    <row r="588" spans="1:6" ht="15.75">
      <c r="A588" s="7" t="s">
        <v>3820</v>
      </c>
      <c r="B588" s="7" t="s">
        <v>6572</v>
      </c>
      <c r="C588" s="7">
        <v>23</v>
      </c>
      <c r="D588" s="7">
        <v>1.2749999999999999</v>
      </c>
      <c r="E588" s="7">
        <v>0.17799999999999999</v>
      </c>
      <c r="F588"/>
    </row>
    <row r="589" spans="1:6" ht="15.75">
      <c r="A589" s="7" t="s">
        <v>2530</v>
      </c>
      <c r="B589" s="7" t="s">
        <v>6573</v>
      </c>
      <c r="C589" s="7">
        <v>2</v>
      </c>
      <c r="D589" s="7">
        <v>1.276</v>
      </c>
      <c r="E589" s="7">
        <v>0.17799999999999999</v>
      </c>
      <c r="F589"/>
    </row>
    <row r="590" spans="1:6" ht="15.75">
      <c r="A590" s="7" t="s">
        <v>4163</v>
      </c>
      <c r="B590" s="7" t="s">
        <v>6574</v>
      </c>
      <c r="C590" s="7">
        <v>15</v>
      </c>
      <c r="D590" s="7">
        <v>1.2749999999999999</v>
      </c>
      <c r="E590" s="7">
        <v>0.17799999999999999</v>
      </c>
      <c r="F590"/>
    </row>
    <row r="591" spans="1:6" ht="15.75">
      <c r="A591" s="7" t="s">
        <v>912</v>
      </c>
      <c r="B591" s="7" t="s">
        <v>6575</v>
      </c>
      <c r="C591" s="7">
        <v>8</v>
      </c>
      <c r="D591" s="7">
        <v>1.3220000000000001</v>
      </c>
      <c r="E591" s="7">
        <v>0.17799999999999999</v>
      </c>
      <c r="F591"/>
    </row>
    <row r="592" spans="1:6" ht="15.75">
      <c r="A592" s="7" t="s">
        <v>743</v>
      </c>
      <c r="B592" s="7" t="s">
        <v>6576</v>
      </c>
      <c r="C592" s="7">
        <v>2</v>
      </c>
      <c r="D592" s="7">
        <v>1.2689999999999999</v>
      </c>
      <c r="E592" s="7">
        <v>0.17699999999999999</v>
      </c>
      <c r="F592"/>
    </row>
    <row r="593" spans="1:6" ht="15.75">
      <c r="A593" s="7" t="s">
        <v>2244</v>
      </c>
      <c r="B593" s="7" t="s">
        <v>6577</v>
      </c>
      <c r="C593" s="7">
        <v>6</v>
      </c>
      <c r="D593" s="7">
        <v>1.27</v>
      </c>
      <c r="E593" s="7">
        <v>0.17699999999999999</v>
      </c>
      <c r="F593"/>
    </row>
    <row r="594" spans="1:6" ht="15.75">
      <c r="A594" s="7" t="s">
        <v>4331</v>
      </c>
      <c r="B594" s="7" t="s">
        <v>6578</v>
      </c>
      <c r="C594" s="7">
        <v>7</v>
      </c>
      <c r="D594" s="7">
        <v>1.266</v>
      </c>
      <c r="E594" s="7">
        <v>0.17699999999999999</v>
      </c>
      <c r="F594"/>
    </row>
    <row r="595" spans="1:6" ht="15.75">
      <c r="A595" s="7" t="s">
        <v>811</v>
      </c>
      <c r="B595" s="7" t="s">
        <v>6579</v>
      </c>
      <c r="C595" s="7">
        <v>3</v>
      </c>
      <c r="D595" s="7">
        <v>1.278</v>
      </c>
      <c r="E595" s="7">
        <v>0.17699999999999999</v>
      </c>
      <c r="F595"/>
    </row>
    <row r="596" spans="1:6" ht="15.75">
      <c r="A596" s="7" t="s">
        <v>6580</v>
      </c>
      <c r="B596" s="7" t="s">
        <v>6581</v>
      </c>
      <c r="C596" s="7">
        <v>7</v>
      </c>
      <c r="D596" s="7">
        <v>1.292</v>
      </c>
      <c r="E596" s="7">
        <v>0.17699999999999999</v>
      </c>
      <c r="F596"/>
    </row>
    <row r="597" spans="1:6" ht="15.75">
      <c r="A597" s="7" t="s">
        <v>6582</v>
      </c>
      <c r="B597" s="7" t="s">
        <v>6583</v>
      </c>
      <c r="C597" s="7">
        <v>8</v>
      </c>
      <c r="D597" s="7">
        <v>1.3080000000000001</v>
      </c>
      <c r="E597" s="7">
        <v>0.17699999999999999</v>
      </c>
      <c r="F597"/>
    </row>
    <row r="598" spans="1:6" ht="15.75">
      <c r="A598" s="7" t="s">
        <v>248</v>
      </c>
      <c r="B598" s="7" t="s">
        <v>6584</v>
      </c>
      <c r="C598" s="7">
        <v>8</v>
      </c>
      <c r="D598" s="7">
        <v>1.2649999999999999</v>
      </c>
      <c r="E598" s="7">
        <v>0.17699999999999999</v>
      </c>
      <c r="F598"/>
    </row>
    <row r="599" spans="1:6" ht="15.75">
      <c r="A599" s="7" t="s">
        <v>2287</v>
      </c>
      <c r="B599" s="7" t="s">
        <v>6585</v>
      </c>
      <c r="C599" s="7">
        <v>6</v>
      </c>
      <c r="D599" s="7">
        <v>1.286</v>
      </c>
      <c r="E599" s="7">
        <v>0.17699999999999999</v>
      </c>
      <c r="F599"/>
    </row>
    <row r="600" spans="1:6" ht="15.75">
      <c r="A600" s="7" t="s">
        <v>3589</v>
      </c>
      <c r="B600" s="7" t="s">
        <v>6586</v>
      </c>
      <c r="C600" s="7">
        <v>9</v>
      </c>
      <c r="D600" s="7">
        <v>1.272</v>
      </c>
      <c r="E600" s="7">
        <v>0.17599999999999999</v>
      </c>
      <c r="F600"/>
    </row>
    <row r="601" spans="1:6" ht="15.75">
      <c r="A601" s="7" t="s">
        <v>3002</v>
      </c>
      <c r="B601" s="7" t="s">
        <v>6587</v>
      </c>
      <c r="C601" s="7">
        <v>4</v>
      </c>
      <c r="D601" s="7">
        <v>1.2589999999999999</v>
      </c>
      <c r="E601" s="7">
        <v>0.17599999999999999</v>
      </c>
      <c r="F601"/>
    </row>
    <row r="602" spans="1:6" ht="15.75">
      <c r="A602" s="7" t="s">
        <v>3148</v>
      </c>
      <c r="B602" s="7" t="s">
        <v>6588</v>
      </c>
      <c r="C602" s="7">
        <v>7</v>
      </c>
      <c r="D602" s="7">
        <v>1.2669999999999999</v>
      </c>
      <c r="E602" s="7">
        <v>0.17599999999999999</v>
      </c>
      <c r="F602"/>
    </row>
    <row r="603" spans="1:6" ht="15.75">
      <c r="A603" s="7" t="s">
        <v>3657</v>
      </c>
      <c r="B603" s="7" t="s">
        <v>6589</v>
      </c>
      <c r="C603" s="7">
        <v>6</v>
      </c>
      <c r="D603" s="7">
        <v>1.2629999999999999</v>
      </c>
      <c r="E603" s="7">
        <v>0.17599999999999999</v>
      </c>
      <c r="F603"/>
    </row>
    <row r="604" spans="1:6" ht="15.75">
      <c r="A604" s="7" t="s">
        <v>1469</v>
      </c>
      <c r="B604" s="7" t="s">
        <v>6590</v>
      </c>
      <c r="C604" s="7">
        <v>3</v>
      </c>
      <c r="D604" s="7">
        <v>1.258</v>
      </c>
      <c r="E604" s="7">
        <v>0.17599999999999999</v>
      </c>
      <c r="F604"/>
    </row>
    <row r="605" spans="1:6" ht="15.75">
      <c r="A605" s="7" t="s">
        <v>4105</v>
      </c>
      <c r="B605" s="7" t="s">
        <v>6591</v>
      </c>
      <c r="C605" s="7">
        <v>6</v>
      </c>
      <c r="D605" s="7">
        <v>1.262</v>
      </c>
      <c r="E605" s="7">
        <v>0.17599999999999999</v>
      </c>
      <c r="F605"/>
    </row>
    <row r="606" spans="1:6" ht="15.75">
      <c r="A606" s="7" t="s">
        <v>6592</v>
      </c>
      <c r="B606" s="7" t="s">
        <v>6593</v>
      </c>
      <c r="C606" s="7">
        <v>4</v>
      </c>
      <c r="D606" s="7">
        <v>1.4650000000000001</v>
      </c>
      <c r="E606" s="7">
        <v>0.17599999999999999</v>
      </c>
      <c r="F606"/>
    </row>
    <row r="607" spans="1:6" ht="15.75">
      <c r="A607" s="7" t="s">
        <v>1193</v>
      </c>
      <c r="B607" s="7" t="s">
        <v>6594</v>
      </c>
      <c r="C607" s="7">
        <v>3</v>
      </c>
      <c r="D607" s="7">
        <v>1.286</v>
      </c>
      <c r="E607" s="7">
        <v>0.17599999999999999</v>
      </c>
      <c r="F607"/>
    </row>
    <row r="608" spans="1:6" ht="15.75">
      <c r="A608" s="7" t="s">
        <v>963</v>
      </c>
      <c r="B608" s="7" t="s">
        <v>6595</v>
      </c>
      <c r="C608" s="7">
        <v>8</v>
      </c>
      <c r="D608" s="7">
        <v>1.2589999999999999</v>
      </c>
      <c r="E608" s="7">
        <v>0.17599999999999999</v>
      </c>
      <c r="F608"/>
    </row>
    <row r="609" spans="1:6" ht="15.75">
      <c r="A609" s="7" t="s">
        <v>4233</v>
      </c>
      <c r="B609" s="7" t="s">
        <v>6596</v>
      </c>
      <c r="C609" s="7">
        <v>5</v>
      </c>
      <c r="D609" s="7">
        <v>1.26</v>
      </c>
      <c r="E609" s="7">
        <v>0.17599999999999999</v>
      </c>
      <c r="F609"/>
    </row>
    <row r="610" spans="1:6" ht="15.75">
      <c r="A610" s="7" t="s">
        <v>1276</v>
      </c>
      <c r="B610" s="7" t="s">
        <v>6597</v>
      </c>
      <c r="C610" s="7">
        <v>4</v>
      </c>
      <c r="D610" s="7">
        <v>1.254</v>
      </c>
      <c r="E610" s="7">
        <v>0.17499999999999999</v>
      </c>
      <c r="F610"/>
    </row>
    <row r="611" spans="1:6" ht="15.75">
      <c r="A611" s="7" t="s">
        <v>1009</v>
      </c>
      <c r="B611" s="7" t="s">
        <v>6598</v>
      </c>
      <c r="C611" s="7">
        <v>5</v>
      </c>
      <c r="D611" s="7">
        <v>1.2509999999999999</v>
      </c>
      <c r="E611" s="7">
        <v>0.17499999999999999</v>
      </c>
      <c r="F611"/>
    </row>
    <row r="612" spans="1:6" ht="15.75">
      <c r="A612" s="7" t="s">
        <v>6599</v>
      </c>
      <c r="B612" s="7" t="s">
        <v>6600</v>
      </c>
      <c r="C612" s="7">
        <v>3</v>
      </c>
      <c r="D612" s="7">
        <v>1.2549999999999999</v>
      </c>
      <c r="E612" s="7">
        <v>0.17499999999999999</v>
      </c>
      <c r="F612"/>
    </row>
    <row r="613" spans="1:6" ht="15.75">
      <c r="A613" s="7" t="s">
        <v>6601</v>
      </c>
      <c r="B613" s="7" t="s">
        <v>6602</v>
      </c>
      <c r="C613" s="7">
        <v>2</v>
      </c>
      <c r="D613" s="7">
        <v>1.2569999999999999</v>
      </c>
      <c r="E613" s="7">
        <v>0.17499999999999999</v>
      </c>
      <c r="F613"/>
    </row>
    <row r="614" spans="1:6" ht="15.75">
      <c r="A614" s="7" t="s">
        <v>4274</v>
      </c>
      <c r="B614" s="7" t="s">
        <v>6603</v>
      </c>
      <c r="C614" s="7">
        <v>7</v>
      </c>
      <c r="D614" s="7">
        <v>1.2549999999999999</v>
      </c>
      <c r="E614" s="7">
        <v>0.17499999999999999</v>
      </c>
      <c r="F614"/>
    </row>
    <row r="615" spans="1:6" ht="15.75">
      <c r="A615" s="7" t="s">
        <v>4627</v>
      </c>
      <c r="B615" s="7" t="s">
        <v>6604</v>
      </c>
      <c r="C615" s="7">
        <v>7</v>
      </c>
      <c r="D615" s="7">
        <v>1.2569999999999999</v>
      </c>
      <c r="E615" s="7">
        <v>0.17499999999999999</v>
      </c>
      <c r="F615"/>
    </row>
    <row r="616" spans="1:6" ht="15.75">
      <c r="A616" s="7" t="s">
        <v>2344</v>
      </c>
      <c r="B616" s="7" t="s">
        <v>6605</v>
      </c>
      <c r="C616" s="7">
        <v>7</v>
      </c>
      <c r="D616" s="7">
        <v>1.264</v>
      </c>
      <c r="E616" s="7">
        <v>0.17399999999999999</v>
      </c>
      <c r="F616"/>
    </row>
    <row r="617" spans="1:6" ht="15.75">
      <c r="A617" s="7" t="s">
        <v>1060</v>
      </c>
      <c r="B617" s="7" t="s">
        <v>6606</v>
      </c>
      <c r="C617" s="7">
        <v>5</v>
      </c>
      <c r="D617" s="7">
        <v>1.589</v>
      </c>
      <c r="E617" s="7">
        <v>0.17399999999999999</v>
      </c>
      <c r="F617"/>
    </row>
    <row r="618" spans="1:6" ht="15.75">
      <c r="A618" s="7" t="s">
        <v>857</v>
      </c>
      <c r="B618" s="7" t="s">
        <v>6607</v>
      </c>
      <c r="C618" s="7">
        <v>3</v>
      </c>
      <c r="D618" s="7">
        <v>1.2470000000000001</v>
      </c>
      <c r="E618" s="7">
        <v>0.17399999999999999</v>
      </c>
      <c r="F618"/>
    </row>
    <row r="619" spans="1:6" ht="15.75">
      <c r="A619" s="7" t="s">
        <v>1745</v>
      </c>
      <c r="B619" s="7" t="s">
        <v>6608</v>
      </c>
      <c r="C619" s="7">
        <v>4</v>
      </c>
      <c r="D619" s="7">
        <v>1.2450000000000001</v>
      </c>
      <c r="E619" s="7">
        <v>0.17399999999999999</v>
      </c>
      <c r="F619"/>
    </row>
    <row r="620" spans="1:6" ht="15.75">
      <c r="A620" s="7" t="s">
        <v>1608</v>
      </c>
      <c r="B620" s="7" t="s">
        <v>6609</v>
      </c>
      <c r="C620" s="7">
        <v>6</v>
      </c>
      <c r="D620" s="7">
        <v>1.298</v>
      </c>
      <c r="E620" s="7">
        <v>0.17399999999999999</v>
      </c>
      <c r="F620"/>
    </row>
    <row r="621" spans="1:6" ht="15.75">
      <c r="A621" s="7" t="s">
        <v>2612</v>
      </c>
      <c r="B621" s="7" t="s">
        <v>6610</v>
      </c>
      <c r="C621" s="7">
        <v>7</v>
      </c>
      <c r="D621" s="7">
        <v>1.2669999999999999</v>
      </c>
      <c r="E621" s="7">
        <v>0.17399999999999999</v>
      </c>
      <c r="F621"/>
    </row>
    <row r="622" spans="1:6" ht="15.75">
      <c r="A622" s="7" t="s">
        <v>4041</v>
      </c>
      <c r="B622" s="7" t="s">
        <v>6611</v>
      </c>
      <c r="C622" s="7">
        <v>3</v>
      </c>
      <c r="D622" s="7">
        <v>1.266</v>
      </c>
      <c r="E622" s="7">
        <v>0.17399999999999999</v>
      </c>
      <c r="F622"/>
    </row>
    <row r="623" spans="1:6" ht="15.75">
      <c r="A623" s="7" t="s">
        <v>6612</v>
      </c>
      <c r="B623" s="7" t="s">
        <v>6613</v>
      </c>
      <c r="C623" s="7">
        <v>5</v>
      </c>
      <c r="D623" s="7">
        <v>1.248</v>
      </c>
      <c r="E623" s="7">
        <v>0.17399999999999999</v>
      </c>
      <c r="F623"/>
    </row>
    <row r="624" spans="1:6" ht="15.75">
      <c r="A624" s="7" t="s">
        <v>6614</v>
      </c>
      <c r="B624" s="7" t="s">
        <v>6615</v>
      </c>
      <c r="C624" s="7">
        <v>3</v>
      </c>
      <c r="D624" s="7">
        <v>1.2649999999999999</v>
      </c>
      <c r="E624" s="7">
        <v>0.17299999999999999</v>
      </c>
      <c r="F624"/>
    </row>
    <row r="625" spans="1:6" ht="15.75">
      <c r="A625" s="7" t="s">
        <v>911</v>
      </c>
      <c r="B625" s="7" t="s">
        <v>6616</v>
      </c>
      <c r="C625" s="7">
        <v>3</v>
      </c>
      <c r="D625" s="7">
        <v>1.238</v>
      </c>
      <c r="E625" s="7">
        <v>0.17299999999999999</v>
      </c>
      <c r="F625"/>
    </row>
    <row r="626" spans="1:6" ht="15.75">
      <c r="A626" s="7" t="s">
        <v>2212</v>
      </c>
      <c r="B626" s="7" t="s">
        <v>6617</v>
      </c>
      <c r="C626" s="7">
        <v>8</v>
      </c>
      <c r="D626" s="7">
        <v>1.298</v>
      </c>
      <c r="E626" s="7">
        <v>0.17299999999999999</v>
      </c>
      <c r="F626"/>
    </row>
    <row r="627" spans="1:6" ht="15.75">
      <c r="A627" s="7" t="s">
        <v>1492</v>
      </c>
      <c r="B627" s="7" t="s">
        <v>6618</v>
      </c>
      <c r="C627" s="7">
        <v>5</v>
      </c>
      <c r="D627" s="7">
        <v>1.248</v>
      </c>
      <c r="E627" s="7">
        <v>0.17299999999999999</v>
      </c>
      <c r="F627"/>
    </row>
    <row r="628" spans="1:6" ht="15.75">
      <c r="A628" s="7" t="s">
        <v>3621</v>
      </c>
      <c r="B628" s="7" t="s">
        <v>6619</v>
      </c>
      <c r="C628" s="7">
        <v>4</v>
      </c>
      <c r="D628" s="7">
        <v>1.2310000000000001</v>
      </c>
      <c r="E628" s="7">
        <v>0.17199999999999999</v>
      </c>
      <c r="F628"/>
    </row>
    <row r="629" spans="1:6" ht="15.75">
      <c r="A629" s="7" t="s">
        <v>3693</v>
      </c>
      <c r="B629" s="7" t="s">
        <v>6620</v>
      </c>
      <c r="C629" s="7">
        <v>10</v>
      </c>
      <c r="D629" s="7">
        <v>1.236</v>
      </c>
      <c r="E629" s="7">
        <v>0.17199999999999999</v>
      </c>
      <c r="F629"/>
    </row>
    <row r="630" spans="1:6" ht="15.75">
      <c r="A630" s="7" t="s">
        <v>1065</v>
      </c>
      <c r="B630" s="7" t="s">
        <v>6621</v>
      </c>
      <c r="C630" s="7">
        <v>5</v>
      </c>
      <c r="D630" s="7">
        <v>1.244</v>
      </c>
      <c r="E630" s="7">
        <v>0.17199999999999999</v>
      </c>
      <c r="F630"/>
    </row>
    <row r="631" spans="1:6" ht="15.75">
      <c r="A631" s="7" t="s">
        <v>6622</v>
      </c>
      <c r="B631" s="7" t="s">
        <v>6623</v>
      </c>
      <c r="C631" s="7">
        <v>6</v>
      </c>
      <c r="D631" s="7">
        <v>1.2350000000000001</v>
      </c>
      <c r="E631" s="7">
        <v>0.17199999999999999</v>
      </c>
      <c r="F631"/>
    </row>
    <row r="632" spans="1:6" ht="15.75">
      <c r="A632" s="7" t="s">
        <v>2792</v>
      </c>
      <c r="B632" s="7" t="s">
        <v>6624</v>
      </c>
      <c r="C632" s="7">
        <v>12</v>
      </c>
      <c r="D632" s="7">
        <v>1.2310000000000001</v>
      </c>
      <c r="E632" s="7">
        <v>0.17199999999999999</v>
      </c>
      <c r="F632"/>
    </row>
    <row r="633" spans="1:6" ht="15.75">
      <c r="A633" s="7" t="s">
        <v>3773</v>
      </c>
      <c r="B633" s="7" t="s">
        <v>6625</v>
      </c>
      <c r="C633" s="7">
        <v>4</v>
      </c>
      <c r="D633" s="7">
        <v>1.2350000000000001</v>
      </c>
      <c r="E633" s="7">
        <v>0.17199999999999999</v>
      </c>
      <c r="F633"/>
    </row>
    <row r="634" spans="1:6" ht="15.75">
      <c r="A634" s="7" t="s">
        <v>1763</v>
      </c>
      <c r="B634" s="7" t="s">
        <v>6626</v>
      </c>
      <c r="C634" s="7">
        <v>3</v>
      </c>
      <c r="D634" s="7">
        <v>1.228</v>
      </c>
      <c r="E634" s="7">
        <v>0.17100000000000001</v>
      </c>
      <c r="F634"/>
    </row>
    <row r="635" spans="1:6" ht="15.75">
      <c r="A635" s="7" t="s">
        <v>3638</v>
      </c>
      <c r="B635" s="7" t="s">
        <v>6627</v>
      </c>
      <c r="C635" s="7">
        <v>6</v>
      </c>
      <c r="D635" s="7">
        <v>1.2330000000000001</v>
      </c>
      <c r="E635" s="7">
        <v>0.17100000000000001</v>
      </c>
      <c r="F635"/>
    </row>
    <row r="636" spans="1:6" ht="15.75">
      <c r="A636" s="7" t="s">
        <v>2477</v>
      </c>
      <c r="B636" s="7" t="s">
        <v>6628</v>
      </c>
      <c r="C636" s="7">
        <v>8</v>
      </c>
      <c r="D636" s="7">
        <v>1.3160000000000001</v>
      </c>
      <c r="E636" s="7">
        <v>0.17100000000000001</v>
      </c>
      <c r="F636"/>
    </row>
    <row r="637" spans="1:6" ht="15.75">
      <c r="A637" s="7" t="s">
        <v>6629</v>
      </c>
      <c r="B637" s="7" t="s">
        <v>6630</v>
      </c>
      <c r="C637" s="7">
        <v>3</v>
      </c>
      <c r="D637" s="7">
        <v>1.264</v>
      </c>
      <c r="E637" s="7">
        <v>0.17100000000000001</v>
      </c>
      <c r="F637"/>
    </row>
    <row r="638" spans="1:6" ht="15.75">
      <c r="A638" s="7" t="s">
        <v>4289</v>
      </c>
      <c r="B638" s="7" t="s">
        <v>6631</v>
      </c>
      <c r="C638" s="7">
        <v>11</v>
      </c>
      <c r="D638" s="7">
        <v>1.24</v>
      </c>
      <c r="E638" s="7">
        <v>0.17100000000000001</v>
      </c>
      <c r="F638"/>
    </row>
    <row r="639" spans="1:6" ht="15.75">
      <c r="A639" s="7" t="s">
        <v>1121</v>
      </c>
      <c r="B639" s="7" t="s">
        <v>6632</v>
      </c>
      <c r="C639" s="7">
        <v>5</v>
      </c>
      <c r="D639" s="7">
        <v>1.2889999999999999</v>
      </c>
      <c r="E639" s="7">
        <v>0.17100000000000001</v>
      </c>
      <c r="F639"/>
    </row>
    <row r="640" spans="1:6" ht="15.75">
      <c r="A640" s="7" t="s">
        <v>1277</v>
      </c>
      <c r="B640" s="7" t="s">
        <v>6633</v>
      </c>
      <c r="C640" s="7">
        <v>10</v>
      </c>
      <c r="D640" s="7">
        <v>1.39</v>
      </c>
      <c r="E640" s="7">
        <v>0.17</v>
      </c>
      <c r="F640"/>
    </row>
    <row r="641" spans="1:6" ht="15.75">
      <c r="A641" s="7" t="s">
        <v>6634</v>
      </c>
      <c r="B641" s="7" t="s">
        <v>6635</v>
      </c>
      <c r="C641" s="7">
        <v>8</v>
      </c>
      <c r="D641" s="7">
        <v>1.222</v>
      </c>
      <c r="E641" s="7">
        <v>0.17</v>
      </c>
      <c r="F641"/>
    </row>
    <row r="642" spans="1:6" ht="15.75">
      <c r="A642" s="7" t="s">
        <v>4269</v>
      </c>
      <c r="B642" s="7" t="s">
        <v>6636</v>
      </c>
      <c r="C642" s="7">
        <v>8</v>
      </c>
      <c r="D642" s="7">
        <v>1.2250000000000001</v>
      </c>
      <c r="E642" s="7">
        <v>0.17</v>
      </c>
      <c r="F642"/>
    </row>
    <row r="643" spans="1:6" ht="15.75">
      <c r="A643" s="7" t="s">
        <v>2441</v>
      </c>
      <c r="B643" s="7" t="s">
        <v>6637</v>
      </c>
      <c r="C643" s="7">
        <v>4</v>
      </c>
      <c r="D643" s="7">
        <v>1.216</v>
      </c>
      <c r="E643" s="7">
        <v>0.17</v>
      </c>
      <c r="F643"/>
    </row>
    <row r="644" spans="1:6" ht="15.75">
      <c r="A644" s="7" t="s">
        <v>4446</v>
      </c>
      <c r="B644" s="7" t="s">
        <v>6638</v>
      </c>
      <c r="C644" s="7">
        <v>7</v>
      </c>
      <c r="D644" s="7">
        <v>1.2450000000000001</v>
      </c>
      <c r="E644" s="7">
        <v>0.17</v>
      </c>
      <c r="F644"/>
    </row>
    <row r="645" spans="1:6" ht="15.75">
      <c r="A645" s="7" t="s">
        <v>1185</v>
      </c>
      <c r="B645" s="7" t="s">
        <v>6639</v>
      </c>
      <c r="C645" s="7">
        <v>6</v>
      </c>
      <c r="D645" s="7">
        <v>1.2470000000000001</v>
      </c>
      <c r="E645" s="7">
        <v>0.17</v>
      </c>
      <c r="F645"/>
    </row>
    <row r="646" spans="1:6" ht="15.75">
      <c r="A646" s="7" t="s">
        <v>6640</v>
      </c>
      <c r="B646" s="7" t="s">
        <v>6641</v>
      </c>
      <c r="C646" s="7">
        <v>5</v>
      </c>
      <c r="D646" s="7">
        <v>1.226</v>
      </c>
      <c r="E646" s="7">
        <v>0.17</v>
      </c>
      <c r="F646"/>
    </row>
    <row r="647" spans="1:6" ht="15.75">
      <c r="A647" s="7" t="s">
        <v>2979</v>
      </c>
      <c r="B647" s="7" t="s">
        <v>6642</v>
      </c>
      <c r="C647" s="7">
        <v>8</v>
      </c>
      <c r="D647" s="7">
        <v>1.2629999999999999</v>
      </c>
      <c r="E647" s="7">
        <v>0.17</v>
      </c>
      <c r="F647"/>
    </row>
    <row r="648" spans="1:6" ht="15.75">
      <c r="A648" s="7" t="s">
        <v>682</v>
      </c>
      <c r="B648" s="7" t="s">
        <v>6643</v>
      </c>
      <c r="C648" s="7">
        <v>5</v>
      </c>
      <c r="D648" s="7">
        <v>1.218</v>
      </c>
      <c r="E648" s="7">
        <v>0.17</v>
      </c>
      <c r="F648"/>
    </row>
    <row r="649" spans="1:6" ht="15.75">
      <c r="A649" s="7" t="s">
        <v>785</v>
      </c>
      <c r="B649" s="7" t="s">
        <v>6644</v>
      </c>
      <c r="C649" s="7">
        <v>5</v>
      </c>
      <c r="D649" s="7">
        <v>1.226</v>
      </c>
      <c r="E649" s="7">
        <v>0.17</v>
      </c>
      <c r="F649"/>
    </row>
    <row r="650" spans="1:6" ht="15.75">
      <c r="A650" s="7" t="s">
        <v>4181</v>
      </c>
      <c r="B650" s="7" t="s">
        <v>6645</v>
      </c>
      <c r="C650" s="7">
        <v>8</v>
      </c>
      <c r="D650" s="7">
        <v>1.2170000000000001</v>
      </c>
      <c r="E650" s="7">
        <v>0.16900000000000001</v>
      </c>
      <c r="F650"/>
    </row>
    <row r="651" spans="1:6" ht="15.75">
      <c r="A651" s="7" t="s">
        <v>3487</v>
      </c>
      <c r="B651" s="7" t="s">
        <v>6646</v>
      </c>
      <c r="C651" s="7">
        <v>3</v>
      </c>
      <c r="D651" s="7">
        <v>1.2090000000000001</v>
      </c>
      <c r="E651" s="7">
        <v>0.16900000000000001</v>
      </c>
      <c r="F651"/>
    </row>
    <row r="652" spans="1:6" ht="15.75">
      <c r="A652" s="7" t="s">
        <v>6647</v>
      </c>
      <c r="B652" s="7" t="s">
        <v>6648</v>
      </c>
      <c r="C652" s="7">
        <v>5</v>
      </c>
      <c r="D652" s="7">
        <v>1.214</v>
      </c>
      <c r="E652" s="7">
        <v>0.16900000000000001</v>
      </c>
      <c r="F652"/>
    </row>
    <row r="653" spans="1:6" ht="15.75">
      <c r="A653" s="7" t="s">
        <v>1013</v>
      </c>
      <c r="B653" s="7" t="s">
        <v>6649</v>
      </c>
      <c r="C653" s="7">
        <v>6</v>
      </c>
      <c r="D653" s="7">
        <v>1.2090000000000001</v>
      </c>
      <c r="E653" s="7">
        <v>0.16900000000000001</v>
      </c>
      <c r="F653"/>
    </row>
    <row r="654" spans="1:6" ht="15.75">
      <c r="A654" s="7" t="s">
        <v>3963</v>
      </c>
      <c r="B654" s="7" t="s">
        <v>6650</v>
      </c>
      <c r="C654" s="7">
        <v>8</v>
      </c>
      <c r="D654" s="7">
        <v>1.244</v>
      </c>
      <c r="E654" s="7">
        <v>0.16900000000000001</v>
      </c>
      <c r="F654"/>
    </row>
    <row r="655" spans="1:6" ht="15.75">
      <c r="A655" s="7" t="s">
        <v>2925</v>
      </c>
      <c r="B655" s="7" t="s">
        <v>6651</v>
      </c>
      <c r="C655" s="7">
        <v>6</v>
      </c>
      <c r="D655" s="7">
        <v>1.2110000000000001</v>
      </c>
      <c r="E655" s="7">
        <v>0.16900000000000001</v>
      </c>
      <c r="F655"/>
    </row>
    <row r="656" spans="1:6" ht="15.75">
      <c r="A656" s="7" t="s">
        <v>4244</v>
      </c>
      <c r="B656" s="7" t="s">
        <v>6652</v>
      </c>
      <c r="C656" s="7">
        <v>7</v>
      </c>
      <c r="D656" s="7">
        <v>1.2390000000000001</v>
      </c>
      <c r="E656" s="7">
        <v>0.16900000000000001</v>
      </c>
      <c r="F656"/>
    </row>
    <row r="657" spans="1:6" ht="15.75">
      <c r="A657" s="7" t="s">
        <v>1989</v>
      </c>
      <c r="B657" s="7" t="s">
        <v>6653</v>
      </c>
      <c r="C657" s="7">
        <v>4</v>
      </c>
      <c r="D657" s="7">
        <v>1.212</v>
      </c>
      <c r="E657" s="7">
        <v>0.16900000000000001</v>
      </c>
      <c r="F657"/>
    </row>
    <row r="658" spans="1:6" ht="15.75">
      <c r="A658" s="7" t="s">
        <v>3949</v>
      </c>
      <c r="B658" s="7" t="s">
        <v>6654</v>
      </c>
      <c r="C658" s="7">
        <v>7</v>
      </c>
      <c r="D658" s="7">
        <v>1.238</v>
      </c>
      <c r="E658" s="7">
        <v>0.16800000000000001</v>
      </c>
      <c r="F658"/>
    </row>
    <row r="659" spans="1:6" ht="15.75">
      <c r="A659" s="7" t="s">
        <v>3939</v>
      </c>
      <c r="B659" s="7" t="s">
        <v>6655</v>
      </c>
      <c r="C659" s="7">
        <v>5</v>
      </c>
      <c r="D659" s="7">
        <v>1.2030000000000001</v>
      </c>
      <c r="E659" s="7">
        <v>0.16800000000000001</v>
      </c>
      <c r="F659"/>
    </row>
    <row r="660" spans="1:6" ht="15.75">
      <c r="A660" s="7" t="s">
        <v>6656</v>
      </c>
      <c r="B660" s="7" t="s">
        <v>6657</v>
      </c>
      <c r="C660" s="7">
        <v>2</v>
      </c>
      <c r="D660" s="7">
        <v>1.2</v>
      </c>
      <c r="E660" s="7">
        <v>0.16800000000000001</v>
      </c>
      <c r="F660"/>
    </row>
    <row r="661" spans="1:6" ht="15.75">
      <c r="A661" s="7" t="s">
        <v>2579</v>
      </c>
      <c r="B661" s="7" t="s">
        <v>6658</v>
      </c>
      <c r="C661" s="7">
        <v>5</v>
      </c>
      <c r="D661" s="7">
        <v>1.206</v>
      </c>
      <c r="E661" s="7">
        <v>0.16800000000000001</v>
      </c>
      <c r="F661"/>
    </row>
    <row r="662" spans="1:6" ht="15.75">
      <c r="A662" s="7" t="s">
        <v>2023</v>
      </c>
      <c r="B662" s="7" t="s">
        <v>6659</v>
      </c>
      <c r="C662" s="7">
        <v>6</v>
      </c>
      <c r="D662" s="7">
        <v>1.2050000000000001</v>
      </c>
      <c r="E662" s="7">
        <v>0.16800000000000001</v>
      </c>
      <c r="F662"/>
    </row>
    <row r="663" spans="1:6" ht="15.75">
      <c r="A663" s="7" t="s">
        <v>3562</v>
      </c>
      <c r="B663" s="7" t="s">
        <v>6660</v>
      </c>
      <c r="C663" s="7">
        <v>4</v>
      </c>
      <c r="D663" s="7">
        <v>1.2050000000000001</v>
      </c>
      <c r="E663" s="7">
        <v>0.16800000000000001</v>
      </c>
      <c r="F663"/>
    </row>
    <row r="664" spans="1:6" ht="15.75">
      <c r="A664" s="7" t="s">
        <v>4218</v>
      </c>
      <c r="B664" s="7" t="s">
        <v>6661</v>
      </c>
      <c r="C664" s="7">
        <v>4</v>
      </c>
      <c r="D664" s="7">
        <v>1.2050000000000001</v>
      </c>
      <c r="E664" s="7">
        <v>0.16800000000000001</v>
      </c>
      <c r="F664"/>
    </row>
    <row r="665" spans="1:6" ht="15.75">
      <c r="A665" s="7" t="s">
        <v>1454</v>
      </c>
      <c r="B665" s="7" t="s">
        <v>6662</v>
      </c>
      <c r="C665" s="7">
        <v>8</v>
      </c>
      <c r="D665" s="7">
        <v>1.2430000000000001</v>
      </c>
      <c r="E665" s="7">
        <v>0.16800000000000001</v>
      </c>
      <c r="F665"/>
    </row>
    <row r="666" spans="1:6" ht="15.75">
      <c r="A666" s="7" t="s">
        <v>6663</v>
      </c>
      <c r="B666" s="7" t="s">
        <v>6664</v>
      </c>
      <c r="C666" s="7">
        <v>2</v>
      </c>
      <c r="D666" s="7">
        <v>1.258</v>
      </c>
      <c r="E666" s="7">
        <v>0.16800000000000001</v>
      </c>
      <c r="F666"/>
    </row>
    <row r="667" spans="1:6" ht="15.75">
      <c r="A667" s="7" t="s">
        <v>1384</v>
      </c>
      <c r="B667" s="7" t="s">
        <v>6665</v>
      </c>
      <c r="C667" s="7">
        <v>5</v>
      </c>
      <c r="D667" s="7">
        <v>1.248</v>
      </c>
      <c r="E667" s="7">
        <v>0.16800000000000001</v>
      </c>
      <c r="F667"/>
    </row>
    <row r="668" spans="1:6" ht="15.75">
      <c r="A668" s="7" t="s">
        <v>1226</v>
      </c>
      <c r="B668" s="7" t="s">
        <v>6666</v>
      </c>
      <c r="C668" s="7">
        <v>5</v>
      </c>
      <c r="D668" s="7">
        <v>1.2529999999999999</v>
      </c>
      <c r="E668" s="7">
        <v>0.16700000000000001</v>
      </c>
      <c r="F668"/>
    </row>
    <row r="669" spans="1:6" ht="15.75">
      <c r="A669" s="7" t="s">
        <v>772</v>
      </c>
      <c r="B669" s="7" t="s">
        <v>6667</v>
      </c>
      <c r="C669" s="7">
        <v>2</v>
      </c>
      <c r="D669" s="7">
        <v>1.196</v>
      </c>
      <c r="E669" s="7">
        <v>0.16700000000000001</v>
      </c>
      <c r="F669"/>
    </row>
    <row r="670" spans="1:6" ht="15.75">
      <c r="A670" s="7" t="s">
        <v>723</v>
      </c>
      <c r="B670" s="7" t="s">
        <v>6668</v>
      </c>
      <c r="C670" s="7">
        <v>4</v>
      </c>
      <c r="D670" s="7">
        <v>1.1990000000000001</v>
      </c>
      <c r="E670" s="7">
        <v>0.16700000000000001</v>
      </c>
      <c r="F670"/>
    </row>
    <row r="671" spans="1:6" ht="15.75">
      <c r="A671" s="7" t="s">
        <v>2466</v>
      </c>
      <c r="B671" s="7" t="s">
        <v>6669</v>
      </c>
      <c r="C671" s="7">
        <v>7</v>
      </c>
      <c r="D671" s="7">
        <v>1.2250000000000001</v>
      </c>
      <c r="E671" s="7">
        <v>0.16700000000000001</v>
      </c>
      <c r="F671"/>
    </row>
    <row r="672" spans="1:6" ht="15.75">
      <c r="A672" s="7" t="s">
        <v>2200</v>
      </c>
      <c r="B672" s="7" t="s">
        <v>6670</v>
      </c>
      <c r="C672" s="7">
        <v>7</v>
      </c>
      <c r="D672" s="7">
        <v>1.228</v>
      </c>
      <c r="E672" s="7">
        <v>0.16700000000000001</v>
      </c>
      <c r="F672"/>
    </row>
    <row r="673" spans="1:6" ht="15.75">
      <c r="A673" s="7" t="s">
        <v>2718</v>
      </c>
      <c r="B673" s="7" t="s">
        <v>6671</v>
      </c>
      <c r="C673" s="7">
        <v>9</v>
      </c>
      <c r="D673" s="7">
        <v>1.2070000000000001</v>
      </c>
      <c r="E673" s="7">
        <v>0.16700000000000001</v>
      </c>
      <c r="F673"/>
    </row>
    <row r="674" spans="1:6" ht="15.75">
      <c r="A674" s="7" t="s">
        <v>1516</v>
      </c>
      <c r="B674" s="7" t="s">
        <v>6672</v>
      </c>
      <c r="C674" s="7">
        <v>5</v>
      </c>
      <c r="D674" s="7">
        <v>1.274</v>
      </c>
      <c r="E674" s="7">
        <v>0.16700000000000001</v>
      </c>
      <c r="F674"/>
    </row>
    <row r="675" spans="1:6" ht="15.75">
      <c r="A675" s="7" t="s">
        <v>1298</v>
      </c>
      <c r="B675" s="7" t="s">
        <v>6673</v>
      </c>
      <c r="C675" s="7">
        <v>7</v>
      </c>
      <c r="D675" s="7">
        <v>1.2589999999999999</v>
      </c>
      <c r="E675" s="7">
        <v>0.16700000000000001</v>
      </c>
      <c r="F675"/>
    </row>
    <row r="676" spans="1:6" ht="15.75">
      <c r="A676" s="7" t="s">
        <v>6674</v>
      </c>
      <c r="B676" s="7" t="s">
        <v>6675</v>
      </c>
      <c r="C676" s="7">
        <v>6</v>
      </c>
      <c r="D676" s="7">
        <v>1.2210000000000001</v>
      </c>
      <c r="E676" s="7">
        <v>0.16700000000000001</v>
      </c>
      <c r="F676"/>
    </row>
    <row r="677" spans="1:6" ht="15.75">
      <c r="A677" s="7" t="s">
        <v>1783</v>
      </c>
      <c r="B677" s="7" t="s">
        <v>6676</v>
      </c>
      <c r="C677" s="7">
        <v>6</v>
      </c>
      <c r="D677" s="7">
        <v>1.194</v>
      </c>
      <c r="E677" s="7">
        <v>0.16700000000000001</v>
      </c>
      <c r="F677"/>
    </row>
    <row r="678" spans="1:6" ht="15.75">
      <c r="A678" s="7" t="s">
        <v>6677</v>
      </c>
      <c r="B678" s="7" t="s">
        <v>6678</v>
      </c>
      <c r="C678" s="7">
        <v>3</v>
      </c>
      <c r="D678" s="7">
        <v>1.2</v>
      </c>
      <c r="E678" s="7">
        <v>0.16700000000000001</v>
      </c>
      <c r="F678"/>
    </row>
    <row r="679" spans="1:6" ht="15.75">
      <c r="A679" s="7" t="s">
        <v>3281</v>
      </c>
      <c r="B679" s="7" t="s">
        <v>6679</v>
      </c>
      <c r="C679" s="7">
        <v>7</v>
      </c>
      <c r="D679" s="7">
        <v>1.1990000000000001</v>
      </c>
      <c r="E679" s="7">
        <v>0.16700000000000001</v>
      </c>
      <c r="F679"/>
    </row>
    <row r="680" spans="1:6" ht="15.75">
      <c r="A680" s="7" t="s">
        <v>1059</v>
      </c>
      <c r="B680" s="7" t="s">
        <v>6680</v>
      </c>
      <c r="C680" s="7">
        <v>5</v>
      </c>
      <c r="D680" s="7">
        <v>1.196</v>
      </c>
      <c r="E680" s="7">
        <v>0.16700000000000001</v>
      </c>
      <c r="F680"/>
    </row>
    <row r="681" spans="1:6" ht="15.75">
      <c r="A681" s="7" t="s">
        <v>1593</v>
      </c>
      <c r="B681" s="7" t="s">
        <v>6681</v>
      </c>
      <c r="C681" s="7">
        <v>11</v>
      </c>
      <c r="D681" s="7">
        <v>1.2170000000000001</v>
      </c>
      <c r="E681" s="7">
        <v>0.16700000000000001</v>
      </c>
      <c r="F681"/>
    </row>
    <row r="682" spans="1:6" ht="15.75">
      <c r="A682" s="7" t="s">
        <v>2736</v>
      </c>
      <c r="B682" s="7" t="s">
        <v>6682</v>
      </c>
      <c r="C682" s="7">
        <v>2</v>
      </c>
      <c r="D682" s="7">
        <v>1.1970000000000001</v>
      </c>
      <c r="E682" s="7">
        <v>0.16700000000000001</v>
      </c>
      <c r="F682"/>
    </row>
    <row r="683" spans="1:6" ht="15.75">
      <c r="A683" s="7" t="s">
        <v>3437</v>
      </c>
      <c r="B683" s="7" t="s">
        <v>6683</v>
      </c>
      <c r="C683" s="7">
        <v>6</v>
      </c>
      <c r="D683" s="7">
        <v>1.212</v>
      </c>
      <c r="E683" s="7">
        <v>0.16700000000000001</v>
      </c>
      <c r="F683"/>
    </row>
    <row r="684" spans="1:6" ht="15.75">
      <c r="A684" s="7" t="s">
        <v>4617</v>
      </c>
      <c r="B684" s="7" t="s">
        <v>6684</v>
      </c>
      <c r="C684" s="7">
        <v>4</v>
      </c>
      <c r="D684" s="7">
        <v>1.258</v>
      </c>
      <c r="E684" s="7">
        <v>0.16700000000000001</v>
      </c>
      <c r="F684"/>
    </row>
    <row r="685" spans="1:6" ht="15.75">
      <c r="A685" s="7" t="s">
        <v>3071</v>
      </c>
      <c r="B685" s="7" t="s">
        <v>6685</v>
      </c>
      <c r="C685" s="7">
        <v>4</v>
      </c>
      <c r="D685" s="7">
        <v>1.212</v>
      </c>
      <c r="E685" s="7">
        <v>0.16600000000000001</v>
      </c>
      <c r="F685"/>
    </row>
    <row r="686" spans="1:6" ht="15.75">
      <c r="A686" s="7" t="s">
        <v>6686</v>
      </c>
      <c r="B686" s="7" t="s">
        <v>6687</v>
      </c>
      <c r="C686" s="7">
        <v>5</v>
      </c>
      <c r="D686" s="7">
        <v>1.1879999999999999</v>
      </c>
      <c r="E686" s="7">
        <v>0.16600000000000001</v>
      </c>
      <c r="F686"/>
    </row>
    <row r="687" spans="1:6" ht="15.75">
      <c r="A687" s="7" t="s">
        <v>1412</v>
      </c>
      <c r="B687" s="7" t="s">
        <v>6688</v>
      </c>
      <c r="C687" s="7">
        <v>6</v>
      </c>
      <c r="D687" s="7">
        <v>1.361</v>
      </c>
      <c r="E687" s="7">
        <v>0.16600000000000001</v>
      </c>
      <c r="F687"/>
    </row>
    <row r="688" spans="1:6" ht="15.75">
      <c r="A688" s="7" t="s">
        <v>2143</v>
      </c>
      <c r="B688" s="7" t="s">
        <v>6689</v>
      </c>
      <c r="C688" s="7">
        <v>7</v>
      </c>
      <c r="D688" s="7">
        <v>1.1950000000000001</v>
      </c>
      <c r="E688" s="7">
        <v>0.16600000000000001</v>
      </c>
      <c r="F688"/>
    </row>
    <row r="689" spans="1:6" ht="15.75">
      <c r="A689" s="7" t="s">
        <v>3222</v>
      </c>
      <c r="B689" s="7" t="s">
        <v>6690</v>
      </c>
      <c r="C689" s="7">
        <v>8</v>
      </c>
      <c r="D689" s="7">
        <v>1.1890000000000001</v>
      </c>
      <c r="E689" s="7">
        <v>0.16600000000000001</v>
      </c>
      <c r="F689"/>
    </row>
    <row r="690" spans="1:6" ht="15.75">
      <c r="A690" s="7" t="s">
        <v>3196</v>
      </c>
      <c r="B690" s="7" t="s">
        <v>6691</v>
      </c>
      <c r="C690" s="7">
        <v>8</v>
      </c>
      <c r="D690" s="7">
        <v>1.19</v>
      </c>
      <c r="E690" s="7">
        <v>0.16600000000000001</v>
      </c>
      <c r="F690"/>
    </row>
    <row r="691" spans="1:6" ht="15.75">
      <c r="A691" s="7" t="s">
        <v>4114</v>
      </c>
      <c r="B691" s="7" t="s">
        <v>6692</v>
      </c>
      <c r="C691" s="7">
        <v>4</v>
      </c>
      <c r="D691" s="7">
        <v>1.1910000000000001</v>
      </c>
      <c r="E691" s="7">
        <v>0.16600000000000001</v>
      </c>
      <c r="F691"/>
    </row>
    <row r="692" spans="1:6" ht="15.75">
      <c r="A692" s="7" t="s">
        <v>2043</v>
      </c>
      <c r="B692" s="7" t="s">
        <v>6693</v>
      </c>
      <c r="C692" s="7">
        <v>5</v>
      </c>
      <c r="D692" s="7">
        <v>1.2</v>
      </c>
      <c r="E692" s="7">
        <v>0.16600000000000001</v>
      </c>
      <c r="F692"/>
    </row>
    <row r="693" spans="1:6" ht="15.75">
      <c r="A693" s="7" t="s">
        <v>1025</v>
      </c>
      <c r="B693" s="7" t="s">
        <v>6694</v>
      </c>
      <c r="C693" s="7">
        <v>4</v>
      </c>
      <c r="D693" s="7">
        <v>1.216</v>
      </c>
      <c r="E693" s="7">
        <v>0.16600000000000001</v>
      </c>
      <c r="F693"/>
    </row>
    <row r="694" spans="1:6" ht="15.75">
      <c r="A694" s="7" t="s">
        <v>240</v>
      </c>
      <c r="B694" s="7" t="s">
        <v>6695</v>
      </c>
      <c r="C694" s="7">
        <v>8</v>
      </c>
      <c r="D694" s="7">
        <v>1.1870000000000001</v>
      </c>
      <c r="E694" s="7">
        <v>0.16600000000000001</v>
      </c>
      <c r="F694"/>
    </row>
    <row r="695" spans="1:6" ht="15.75">
      <c r="A695" s="7" t="s">
        <v>228</v>
      </c>
      <c r="B695" s="7" t="s">
        <v>6696</v>
      </c>
      <c r="C695" s="7">
        <v>2</v>
      </c>
      <c r="D695" s="7">
        <v>1.1919999999999999</v>
      </c>
      <c r="E695" s="7">
        <v>0.16600000000000001</v>
      </c>
      <c r="F695"/>
    </row>
    <row r="696" spans="1:6" ht="15.75">
      <c r="A696" s="7" t="s">
        <v>4642</v>
      </c>
      <c r="B696" s="7" t="s">
        <v>6697</v>
      </c>
      <c r="C696" s="7">
        <v>7</v>
      </c>
      <c r="D696" s="7">
        <v>1.1919999999999999</v>
      </c>
      <c r="E696" s="7">
        <v>0.16500000000000001</v>
      </c>
      <c r="F696"/>
    </row>
    <row r="697" spans="1:6" ht="15.75">
      <c r="A697" s="7" t="s">
        <v>6698</v>
      </c>
      <c r="B697" s="7" t="s">
        <v>6699</v>
      </c>
      <c r="C697" s="7">
        <v>8</v>
      </c>
      <c r="D697" s="7">
        <v>1.268</v>
      </c>
      <c r="E697" s="7">
        <v>0.16500000000000001</v>
      </c>
      <c r="F697"/>
    </row>
    <row r="698" spans="1:6" ht="15.75">
      <c r="A698" s="7" t="s">
        <v>3640</v>
      </c>
      <c r="B698" s="7" t="s">
        <v>6700</v>
      </c>
      <c r="C698" s="7">
        <v>13</v>
      </c>
      <c r="D698" s="7">
        <v>1.238</v>
      </c>
      <c r="E698" s="7">
        <v>0.16500000000000001</v>
      </c>
      <c r="F698"/>
    </row>
    <row r="699" spans="1:6" ht="15.75">
      <c r="A699" s="7" t="s">
        <v>2103</v>
      </c>
      <c r="B699" s="7" t="s">
        <v>6701</v>
      </c>
      <c r="C699" s="7">
        <v>6</v>
      </c>
      <c r="D699" s="7">
        <v>1.1990000000000001</v>
      </c>
      <c r="E699" s="7">
        <v>0.16500000000000001</v>
      </c>
      <c r="F699"/>
    </row>
    <row r="700" spans="1:6" ht="15.75">
      <c r="A700" s="7" t="s">
        <v>1041</v>
      </c>
      <c r="B700" s="7" t="s">
        <v>6702</v>
      </c>
      <c r="C700" s="7">
        <v>3</v>
      </c>
      <c r="D700" s="7">
        <v>1.1839999999999999</v>
      </c>
      <c r="E700" s="7">
        <v>0.16500000000000001</v>
      </c>
      <c r="F700"/>
    </row>
    <row r="701" spans="1:6" ht="15.75">
      <c r="A701" s="7" t="s">
        <v>6703</v>
      </c>
      <c r="B701" s="7" t="s">
        <v>6704</v>
      </c>
      <c r="C701" s="7">
        <v>11</v>
      </c>
      <c r="D701" s="7">
        <v>1.1850000000000001</v>
      </c>
      <c r="E701" s="7">
        <v>0.16500000000000001</v>
      </c>
      <c r="F701"/>
    </row>
    <row r="702" spans="1:6" ht="15.75">
      <c r="A702" s="7" t="s">
        <v>3635</v>
      </c>
      <c r="B702" s="7" t="s">
        <v>6705</v>
      </c>
      <c r="C702" s="7">
        <v>4</v>
      </c>
      <c r="D702" s="7">
        <v>1.181</v>
      </c>
      <c r="E702" s="7">
        <v>0.16500000000000001</v>
      </c>
      <c r="F702"/>
    </row>
    <row r="703" spans="1:6" ht="15.75">
      <c r="A703" s="7" t="s">
        <v>6706</v>
      </c>
      <c r="B703" s="7" t="s">
        <v>6707</v>
      </c>
      <c r="C703" s="7">
        <v>6</v>
      </c>
      <c r="D703" s="7">
        <v>1.1830000000000001</v>
      </c>
      <c r="E703" s="7">
        <v>0.16500000000000001</v>
      </c>
      <c r="F703"/>
    </row>
    <row r="704" spans="1:6" ht="15.75">
      <c r="A704" s="7" t="s">
        <v>2855</v>
      </c>
      <c r="B704" s="7" t="s">
        <v>6708</v>
      </c>
      <c r="C704" s="7">
        <v>4</v>
      </c>
      <c r="D704" s="7">
        <v>1.2230000000000001</v>
      </c>
      <c r="E704" s="7">
        <v>0.16500000000000001</v>
      </c>
      <c r="F704"/>
    </row>
    <row r="705" spans="1:6" ht="15.75">
      <c r="A705" s="7" t="s">
        <v>2989</v>
      </c>
      <c r="B705" s="7" t="s">
        <v>6709</v>
      </c>
      <c r="C705" s="7">
        <v>2</v>
      </c>
      <c r="D705" s="7">
        <v>1.212</v>
      </c>
      <c r="E705" s="7">
        <v>0.16500000000000001</v>
      </c>
      <c r="F705"/>
    </row>
    <row r="706" spans="1:6" ht="15.75">
      <c r="A706" s="7" t="s">
        <v>3717</v>
      </c>
      <c r="B706" s="7" t="s">
        <v>6710</v>
      </c>
      <c r="C706" s="7">
        <v>5</v>
      </c>
      <c r="D706" s="7">
        <v>1.1819999999999999</v>
      </c>
      <c r="E706" s="7">
        <v>0.16500000000000001</v>
      </c>
      <c r="F706"/>
    </row>
    <row r="707" spans="1:6" ht="15.75">
      <c r="A707" s="7" t="s">
        <v>892</v>
      </c>
      <c r="B707" s="7" t="s">
        <v>6711</v>
      </c>
      <c r="C707" s="7">
        <v>3</v>
      </c>
      <c r="D707" s="7">
        <v>1.1850000000000001</v>
      </c>
      <c r="E707" s="7">
        <v>0.16500000000000001</v>
      </c>
      <c r="F707"/>
    </row>
    <row r="708" spans="1:6" ht="15.75">
      <c r="A708" s="7" t="s">
        <v>233</v>
      </c>
      <c r="B708" s="7" t="s">
        <v>6712</v>
      </c>
      <c r="C708" s="7">
        <v>5</v>
      </c>
      <c r="D708" s="7">
        <v>1.2190000000000001</v>
      </c>
      <c r="E708" s="7">
        <v>0.16500000000000001</v>
      </c>
      <c r="F708"/>
    </row>
    <row r="709" spans="1:6" ht="15.75">
      <c r="A709" s="7" t="s">
        <v>3006</v>
      </c>
      <c r="B709" s="7" t="s">
        <v>6713</v>
      </c>
      <c r="C709" s="7">
        <v>5</v>
      </c>
      <c r="D709" s="7">
        <v>1.1890000000000001</v>
      </c>
      <c r="E709" s="7">
        <v>0.16500000000000001</v>
      </c>
      <c r="F709"/>
    </row>
    <row r="710" spans="1:6" ht="15.75">
      <c r="A710" s="7" t="s">
        <v>628</v>
      </c>
      <c r="B710" s="7" t="s">
        <v>6714</v>
      </c>
      <c r="C710" s="7">
        <v>4</v>
      </c>
      <c r="D710" s="7">
        <v>1.246</v>
      </c>
      <c r="E710" s="7">
        <v>0.16500000000000001</v>
      </c>
      <c r="F710"/>
    </row>
    <row r="711" spans="1:6" ht="15.75">
      <c r="A711" s="7" t="s">
        <v>6715</v>
      </c>
      <c r="B711" s="7" t="s">
        <v>6716</v>
      </c>
      <c r="C711" s="7">
        <v>6</v>
      </c>
      <c r="D711" s="7">
        <v>1.1819999999999999</v>
      </c>
      <c r="E711" s="7">
        <v>0.16500000000000001</v>
      </c>
      <c r="F711"/>
    </row>
    <row r="712" spans="1:6" ht="15.75">
      <c r="A712" s="7" t="s">
        <v>6717</v>
      </c>
      <c r="B712" s="7" t="s">
        <v>6716</v>
      </c>
      <c r="C712" s="7">
        <v>6</v>
      </c>
      <c r="D712" s="7">
        <v>1.1819999999999999</v>
      </c>
      <c r="E712" s="7">
        <v>0.16500000000000001</v>
      </c>
      <c r="F712"/>
    </row>
    <row r="713" spans="1:6" ht="15.75">
      <c r="A713" s="7" t="s">
        <v>6718</v>
      </c>
      <c r="B713" s="7" t="s">
        <v>6716</v>
      </c>
      <c r="C713" s="7">
        <v>6</v>
      </c>
      <c r="D713" s="7">
        <v>1.1819999999999999</v>
      </c>
      <c r="E713" s="7">
        <v>0.16500000000000001</v>
      </c>
      <c r="F713"/>
    </row>
    <row r="714" spans="1:6" ht="15.75">
      <c r="A714" s="7" t="s">
        <v>6719</v>
      </c>
      <c r="B714" s="7" t="s">
        <v>6716</v>
      </c>
      <c r="C714" s="7">
        <v>6</v>
      </c>
      <c r="D714" s="7">
        <v>1.1819999999999999</v>
      </c>
      <c r="E714" s="7">
        <v>0.16500000000000001</v>
      </c>
      <c r="F714"/>
    </row>
    <row r="715" spans="1:6" ht="15.75">
      <c r="A715" s="7" t="s">
        <v>3916</v>
      </c>
      <c r="B715" s="7" t="s">
        <v>6720</v>
      </c>
      <c r="C715" s="7">
        <v>4</v>
      </c>
      <c r="D715" s="7">
        <v>1.1759999999999999</v>
      </c>
      <c r="E715" s="7">
        <v>0.16400000000000001</v>
      </c>
      <c r="F715"/>
    </row>
    <row r="716" spans="1:6" ht="15.75">
      <c r="A716" s="7" t="s">
        <v>6721</v>
      </c>
      <c r="B716" s="7" t="s">
        <v>6722</v>
      </c>
      <c r="C716" s="7">
        <v>2</v>
      </c>
      <c r="D716" s="7">
        <v>1.177</v>
      </c>
      <c r="E716" s="7">
        <v>0.16400000000000001</v>
      </c>
      <c r="F716"/>
    </row>
    <row r="717" spans="1:6" ht="15.75">
      <c r="A717" s="7" t="s">
        <v>1163</v>
      </c>
      <c r="B717" s="7" t="s">
        <v>6723</v>
      </c>
      <c r="C717" s="7">
        <v>6</v>
      </c>
      <c r="D717" s="7">
        <v>1.1779999999999999</v>
      </c>
      <c r="E717" s="7">
        <v>0.16400000000000001</v>
      </c>
      <c r="F717"/>
    </row>
    <row r="718" spans="1:6" ht="15.75">
      <c r="A718" s="7" t="s">
        <v>329</v>
      </c>
      <c r="B718" s="7" t="s">
        <v>6724</v>
      </c>
      <c r="C718" s="7">
        <v>4</v>
      </c>
      <c r="D718" s="7">
        <v>1.18</v>
      </c>
      <c r="E718" s="7">
        <v>0.16400000000000001</v>
      </c>
      <c r="F718"/>
    </row>
    <row r="719" spans="1:6" ht="15.75">
      <c r="A719" s="7" t="s">
        <v>2177</v>
      </c>
      <c r="B719" s="7" t="s">
        <v>6725</v>
      </c>
      <c r="C719" s="7">
        <v>7</v>
      </c>
      <c r="D719" s="7">
        <v>1.2729999999999999</v>
      </c>
      <c r="E719" s="7">
        <v>0.16400000000000001</v>
      </c>
      <c r="F719"/>
    </row>
    <row r="720" spans="1:6" ht="15.75">
      <c r="A720" s="7" t="s">
        <v>283</v>
      </c>
      <c r="B720" s="7" t="s">
        <v>6726</v>
      </c>
      <c r="C720" s="7">
        <v>2</v>
      </c>
      <c r="D720" s="7">
        <v>1.173</v>
      </c>
      <c r="E720" s="7">
        <v>0.16400000000000001</v>
      </c>
      <c r="F720"/>
    </row>
    <row r="721" spans="1:6" ht="15.75">
      <c r="A721" s="7" t="s">
        <v>219</v>
      </c>
      <c r="B721" s="7" t="s">
        <v>6727</v>
      </c>
      <c r="C721" s="7">
        <v>2</v>
      </c>
      <c r="D721" s="7">
        <v>1.173</v>
      </c>
      <c r="E721" s="7">
        <v>0.16400000000000001</v>
      </c>
      <c r="F721"/>
    </row>
    <row r="722" spans="1:6" ht="15.75">
      <c r="A722" s="7" t="s">
        <v>6728</v>
      </c>
      <c r="B722" s="7" t="s">
        <v>6729</v>
      </c>
      <c r="C722" s="7">
        <v>4</v>
      </c>
      <c r="D722" s="7">
        <v>1.244</v>
      </c>
      <c r="E722" s="7">
        <v>0.16400000000000001</v>
      </c>
      <c r="F722"/>
    </row>
    <row r="723" spans="1:6" ht="15.75">
      <c r="A723" s="7" t="s">
        <v>3991</v>
      </c>
      <c r="B723" s="7" t="s">
        <v>6730</v>
      </c>
      <c r="C723" s="7">
        <v>7</v>
      </c>
      <c r="D723" s="7">
        <v>1.1990000000000001</v>
      </c>
      <c r="E723" s="7">
        <v>0.16400000000000001</v>
      </c>
      <c r="F723"/>
    </row>
    <row r="724" spans="1:6" ht="15.75">
      <c r="A724" s="7" t="s">
        <v>6731</v>
      </c>
      <c r="B724" s="7" t="s">
        <v>6732</v>
      </c>
      <c r="C724" s="7">
        <v>2</v>
      </c>
      <c r="D724" s="7">
        <v>1.1719999999999999</v>
      </c>
      <c r="E724" s="7">
        <v>0.16400000000000001</v>
      </c>
      <c r="F724"/>
    </row>
    <row r="725" spans="1:6" ht="15.75">
      <c r="A725" s="7" t="s">
        <v>2190</v>
      </c>
      <c r="B725" s="7" t="s">
        <v>6733</v>
      </c>
      <c r="C725" s="7">
        <v>2</v>
      </c>
      <c r="D725" s="7">
        <v>1.1719999999999999</v>
      </c>
      <c r="E725" s="7">
        <v>0.16400000000000001</v>
      </c>
      <c r="F725"/>
    </row>
    <row r="726" spans="1:6" ht="15.75">
      <c r="A726" s="7" t="s">
        <v>4389</v>
      </c>
      <c r="B726" s="7" t="s">
        <v>6734</v>
      </c>
      <c r="C726" s="7">
        <v>6</v>
      </c>
      <c r="D726" s="7">
        <v>1.181</v>
      </c>
      <c r="E726" s="7">
        <v>0.16400000000000001</v>
      </c>
      <c r="F726"/>
    </row>
    <row r="727" spans="1:6" ht="15.75">
      <c r="A727" s="7" t="s">
        <v>558</v>
      </c>
      <c r="B727" s="7" t="s">
        <v>6735</v>
      </c>
      <c r="C727" s="7">
        <v>3</v>
      </c>
      <c r="D727" s="7">
        <v>1.171</v>
      </c>
      <c r="E727" s="7">
        <v>0.16400000000000001</v>
      </c>
      <c r="F727"/>
    </row>
    <row r="728" spans="1:6" ht="15.75">
      <c r="A728" s="7" t="s">
        <v>2368</v>
      </c>
      <c r="B728" s="7" t="s">
        <v>6736</v>
      </c>
      <c r="C728" s="7">
        <v>2</v>
      </c>
      <c r="D728" s="7">
        <v>1.173</v>
      </c>
      <c r="E728" s="7">
        <v>0.16400000000000001</v>
      </c>
      <c r="F728"/>
    </row>
    <row r="729" spans="1:6" ht="15.75">
      <c r="A729" s="7" t="s">
        <v>2937</v>
      </c>
      <c r="B729" s="7" t="s">
        <v>6737</v>
      </c>
      <c r="C729" s="7">
        <v>9</v>
      </c>
      <c r="D729" s="7">
        <v>1.173</v>
      </c>
      <c r="E729" s="7">
        <v>0.16300000000000001</v>
      </c>
      <c r="F729"/>
    </row>
    <row r="730" spans="1:6" ht="15.75">
      <c r="A730" s="7" t="s">
        <v>6738</v>
      </c>
      <c r="B730" s="7" t="s">
        <v>6739</v>
      </c>
      <c r="C730" s="7">
        <v>6</v>
      </c>
      <c r="D730" s="7">
        <v>1.1950000000000001</v>
      </c>
      <c r="E730" s="7">
        <v>0.16300000000000001</v>
      </c>
      <c r="F730"/>
    </row>
    <row r="731" spans="1:6" ht="15.75">
      <c r="A731" s="7" t="s">
        <v>6740</v>
      </c>
      <c r="B731" s="7" t="s">
        <v>6741</v>
      </c>
      <c r="C731" s="7">
        <v>10</v>
      </c>
      <c r="D731" s="7">
        <v>1.17</v>
      </c>
      <c r="E731" s="7">
        <v>0.16300000000000001</v>
      </c>
      <c r="F731"/>
    </row>
    <row r="732" spans="1:6" ht="15.75">
      <c r="A732" s="7" t="s">
        <v>1603</v>
      </c>
      <c r="B732" s="7" t="s">
        <v>6742</v>
      </c>
      <c r="C732" s="7">
        <v>6</v>
      </c>
      <c r="D732" s="7">
        <v>1.18</v>
      </c>
      <c r="E732" s="7">
        <v>0.16300000000000001</v>
      </c>
      <c r="F732"/>
    </row>
    <row r="733" spans="1:6" ht="15.75">
      <c r="A733" s="7" t="s">
        <v>3224</v>
      </c>
      <c r="B733" s="7" t="s">
        <v>6743</v>
      </c>
      <c r="C733" s="7">
        <v>3</v>
      </c>
      <c r="D733" s="7">
        <v>1.196</v>
      </c>
      <c r="E733" s="7">
        <v>0.16300000000000001</v>
      </c>
      <c r="F733"/>
    </row>
    <row r="734" spans="1:6" ht="15.75">
      <c r="A734" s="7" t="s">
        <v>3064</v>
      </c>
      <c r="B734" s="7" t="s">
        <v>6744</v>
      </c>
      <c r="C734" s="7">
        <v>7</v>
      </c>
      <c r="D734" s="7">
        <v>1.4359999999999999</v>
      </c>
      <c r="E734" s="7">
        <v>0.16300000000000001</v>
      </c>
      <c r="F734"/>
    </row>
    <row r="735" spans="1:6" ht="15.75">
      <c r="A735" s="7" t="s">
        <v>3645</v>
      </c>
      <c r="B735" s="7" t="s">
        <v>6745</v>
      </c>
      <c r="C735" s="7">
        <v>8</v>
      </c>
      <c r="D735" s="7">
        <v>1.1659999999999999</v>
      </c>
      <c r="E735" s="7">
        <v>0.16300000000000001</v>
      </c>
      <c r="F735"/>
    </row>
    <row r="736" spans="1:6" ht="15.75">
      <c r="A736" s="7" t="s">
        <v>6746</v>
      </c>
      <c r="B736" s="7" t="s">
        <v>6747</v>
      </c>
      <c r="C736" s="7">
        <v>7</v>
      </c>
      <c r="D736" s="7">
        <v>1.4359999999999999</v>
      </c>
      <c r="E736" s="7">
        <v>0.16300000000000001</v>
      </c>
      <c r="F736"/>
    </row>
    <row r="737" spans="1:6" ht="15.75">
      <c r="A737" s="7" t="s">
        <v>6748</v>
      </c>
      <c r="B737" s="7" t="s">
        <v>6749</v>
      </c>
      <c r="C737" s="7">
        <v>4</v>
      </c>
      <c r="D737" s="7">
        <v>1.2290000000000001</v>
      </c>
      <c r="E737" s="7">
        <v>0.16300000000000001</v>
      </c>
      <c r="F737"/>
    </row>
    <row r="738" spans="1:6" ht="15.75">
      <c r="A738" s="7" t="s">
        <v>3516</v>
      </c>
      <c r="B738" s="7" t="s">
        <v>6750</v>
      </c>
      <c r="C738" s="7">
        <v>7</v>
      </c>
      <c r="D738" s="7">
        <v>1.175</v>
      </c>
      <c r="E738" s="7">
        <v>0.16200000000000001</v>
      </c>
      <c r="F738"/>
    </row>
    <row r="739" spans="1:6" ht="15.75">
      <c r="A739" s="7" t="s">
        <v>1488</v>
      </c>
      <c r="B739" s="7" t="s">
        <v>6751</v>
      </c>
      <c r="C739" s="7">
        <v>7</v>
      </c>
      <c r="D739" s="7">
        <v>1.5489999999999999</v>
      </c>
      <c r="E739" s="7">
        <v>0.16200000000000001</v>
      </c>
      <c r="F739"/>
    </row>
    <row r="740" spans="1:6" ht="15.75">
      <c r="A740" s="7" t="s">
        <v>1377</v>
      </c>
      <c r="B740" s="7" t="s">
        <v>6752</v>
      </c>
      <c r="C740" s="7">
        <v>2</v>
      </c>
      <c r="D740" s="7">
        <v>1.163</v>
      </c>
      <c r="E740" s="7">
        <v>0.16200000000000001</v>
      </c>
      <c r="F740"/>
    </row>
    <row r="741" spans="1:6" ht="15.75">
      <c r="A741" s="7" t="s">
        <v>3720</v>
      </c>
      <c r="B741" s="7" t="s">
        <v>6753</v>
      </c>
      <c r="C741" s="7">
        <v>4</v>
      </c>
      <c r="D741" s="7">
        <v>1.1619999999999999</v>
      </c>
      <c r="E741" s="7">
        <v>0.16200000000000001</v>
      </c>
      <c r="F741"/>
    </row>
    <row r="742" spans="1:6" ht="15.75">
      <c r="A742" s="7" t="s">
        <v>1592</v>
      </c>
      <c r="B742" s="7" t="s">
        <v>6754</v>
      </c>
      <c r="C742" s="7">
        <v>7</v>
      </c>
      <c r="D742" s="7">
        <v>1.224</v>
      </c>
      <c r="E742" s="7">
        <v>0.16200000000000001</v>
      </c>
      <c r="F742"/>
    </row>
    <row r="743" spans="1:6" ht="15.75">
      <c r="A743" s="7" t="s">
        <v>4021</v>
      </c>
      <c r="B743" s="7" t="s">
        <v>6755</v>
      </c>
      <c r="C743" s="7">
        <v>4</v>
      </c>
      <c r="D743" s="7">
        <v>1.1619999999999999</v>
      </c>
      <c r="E743" s="7">
        <v>0.16200000000000001</v>
      </c>
      <c r="F743"/>
    </row>
    <row r="744" spans="1:6" ht="15.75">
      <c r="A744" s="7" t="s">
        <v>1535</v>
      </c>
      <c r="B744" s="7" t="s">
        <v>6756</v>
      </c>
      <c r="C744" s="7">
        <v>8</v>
      </c>
      <c r="D744" s="7">
        <v>1.1599999999999999</v>
      </c>
      <c r="E744" s="7">
        <v>0.16200000000000001</v>
      </c>
      <c r="F744"/>
    </row>
    <row r="745" spans="1:6" ht="15.75">
      <c r="A745" s="7" t="s">
        <v>6757</v>
      </c>
      <c r="B745" s="7" t="s">
        <v>6758</v>
      </c>
      <c r="C745" s="7">
        <v>7</v>
      </c>
      <c r="D745" s="7">
        <v>1.161</v>
      </c>
      <c r="E745" s="7">
        <v>0.16200000000000001</v>
      </c>
      <c r="F745"/>
    </row>
    <row r="746" spans="1:6" ht="15.75">
      <c r="A746" s="7" t="s">
        <v>2919</v>
      </c>
      <c r="B746" s="7" t="s">
        <v>6759</v>
      </c>
      <c r="C746" s="7">
        <v>11</v>
      </c>
      <c r="D746" s="7">
        <v>1.1890000000000001</v>
      </c>
      <c r="E746" s="7">
        <v>0.161</v>
      </c>
      <c r="F746"/>
    </row>
    <row r="747" spans="1:6" ht="15.75">
      <c r="A747" s="7" t="s">
        <v>2165</v>
      </c>
      <c r="B747" s="7" t="s">
        <v>6760</v>
      </c>
      <c r="C747" s="7">
        <v>6</v>
      </c>
      <c r="D747" s="7">
        <v>1.365</v>
      </c>
      <c r="E747" s="7">
        <v>0.161</v>
      </c>
      <c r="F747"/>
    </row>
    <row r="748" spans="1:6" ht="15.75">
      <c r="A748" s="7" t="s">
        <v>4095</v>
      </c>
      <c r="B748" s="7" t="s">
        <v>6761</v>
      </c>
      <c r="C748" s="7">
        <v>8</v>
      </c>
      <c r="D748" s="7">
        <v>1.2430000000000001</v>
      </c>
      <c r="E748" s="7">
        <v>0.161</v>
      </c>
      <c r="F748"/>
    </row>
    <row r="749" spans="1:6" ht="15.75">
      <c r="A749" s="7" t="s">
        <v>2936</v>
      </c>
      <c r="B749" s="7" t="s">
        <v>6762</v>
      </c>
      <c r="C749" s="7">
        <v>9</v>
      </c>
      <c r="D749" s="7">
        <v>1.155</v>
      </c>
      <c r="E749" s="7">
        <v>0.161</v>
      </c>
      <c r="F749"/>
    </row>
    <row r="750" spans="1:6" ht="15.75">
      <c r="A750" s="7" t="s">
        <v>2349</v>
      </c>
      <c r="B750" s="7" t="s">
        <v>6763</v>
      </c>
      <c r="C750" s="7">
        <v>7</v>
      </c>
      <c r="D750" s="7">
        <v>1.169</v>
      </c>
      <c r="E750" s="7">
        <v>0.161</v>
      </c>
      <c r="F750"/>
    </row>
    <row r="751" spans="1:6" ht="15.75">
      <c r="A751" s="7" t="s">
        <v>1522</v>
      </c>
      <c r="B751" s="7" t="s">
        <v>6764</v>
      </c>
      <c r="C751" s="7">
        <v>6</v>
      </c>
      <c r="D751" s="7">
        <v>1.1719999999999999</v>
      </c>
      <c r="E751" s="7">
        <v>0.161</v>
      </c>
      <c r="F751"/>
    </row>
    <row r="752" spans="1:6" ht="15.75">
      <c r="A752" s="7" t="s">
        <v>6765</v>
      </c>
      <c r="B752" s="7" t="s">
        <v>6766</v>
      </c>
      <c r="C752" s="7">
        <v>6</v>
      </c>
      <c r="D752" s="7">
        <v>1.2070000000000001</v>
      </c>
      <c r="E752" s="7">
        <v>0.161</v>
      </c>
      <c r="F752"/>
    </row>
    <row r="753" spans="1:6" ht="15.75">
      <c r="A753" s="7" t="s">
        <v>6767</v>
      </c>
      <c r="B753" s="7" t="s">
        <v>6768</v>
      </c>
      <c r="C753" s="7">
        <v>5</v>
      </c>
      <c r="D753" s="7">
        <v>1.153</v>
      </c>
      <c r="E753" s="7">
        <v>0.161</v>
      </c>
      <c r="F753"/>
    </row>
    <row r="754" spans="1:6" ht="15.75">
      <c r="A754" s="7" t="s">
        <v>6769</v>
      </c>
      <c r="B754" s="7" t="s">
        <v>6770</v>
      </c>
      <c r="C754" s="7">
        <v>5</v>
      </c>
      <c r="D754" s="7">
        <v>1.1719999999999999</v>
      </c>
      <c r="E754" s="7">
        <v>0.161</v>
      </c>
      <c r="F754"/>
    </row>
    <row r="755" spans="1:6" ht="15.75">
      <c r="A755" s="7" t="s">
        <v>3683</v>
      </c>
      <c r="B755" s="7" t="s">
        <v>6771</v>
      </c>
      <c r="C755" s="7">
        <v>3</v>
      </c>
      <c r="D755" s="7">
        <v>1.1599999999999999</v>
      </c>
      <c r="E755" s="7">
        <v>0.161</v>
      </c>
      <c r="F755"/>
    </row>
    <row r="756" spans="1:6" ht="15.75">
      <c r="A756" s="7" t="s">
        <v>2575</v>
      </c>
      <c r="B756" s="7" t="s">
        <v>6772</v>
      </c>
      <c r="C756" s="7">
        <v>6</v>
      </c>
      <c r="D756" s="7">
        <v>1.155</v>
      </c>
      <c r="E756" s="7">
        <v>0.161</v>
      </c>
      <c r="F756"/>
    </row>
    <row r="757" spans="1:6" ht="15.75">
      <c r="A757" s="7" t="s">
        <v>4186</v>
      </c>
      <c r="B757" s="7" t="s">
        <v>6773</v>
      </c>
      <c r="C757" s="7">
        <v>4</v>
      </c>
      <c r="D757" s="7">
        <v>1.3640000000000001</v>
      </c>
      <c r="E757" s="7">
        <v>0.16</v>
      </c>
      <c r="F757"/>
    </row>
    <row r="758" spans="1:6" ht="15.75">
      <c r="A758" s="7" t="s">
        <v>1241</v>
      </c>
      <c r="B758" s="7" t="s">
        <v>6774</v>
      </c>
      <c r="C758" s="7">
        <v>2</v>
      </c>
      <c r="D758" s="7">
        <v>1.4490000000000001</v>
      </c>
      <c r="E758" s="7">
        <v>0.16</v>
      </c>
      <c r="F758"/>
    </row>
    <row r="759" spans="1:6" ht="15.75">
      <c r="A759" s="7" t="s">
        <v>4166</v>
      </c>
      <c r="B759" s="7" t="s">
        <v>6775</v>
      </c>
      <c r="C759" s="7">
        <v>5</v>
      </c>
      <c r="D759" s="7">
        <v>1.1439999999999999</v>
      </c>
      <c r="E759" s="7">
        <v>0.16</v>
      </c>
      <c r="F759"/>
    </row>
    <row r="760" spans="1:6" ht="15.75">
      <c r="A760" s="7" t="s">
        <v>4480</v>
      </c>
      <c r="B760" s="7" t="s">
        <v>6776</v>
      </c>
      <c r="C760" s="7">
        <v>6</v>
      </c>
      <c r="D760" s="7">
        <v>1.1479999999999999</v>
      </c>
      <c r="E760" s="7">
        <v>0.16</v>
      </c>
      <c r="F760"/>
    </row>
    <row r="761" spans="1:6" ht="15.75">
      <c r="A761" s="7" t="s">
        <v>434</v>
      </c>
      <c r="B761" s="7" t="s">
        <v>6777</v>
      </c>
      <c r="C761" s="7">
        <v>2</v>
      </c>
      <c r="D761" s="7">
        <v>1.4219999999999999</v>
      </c>
      <c r="E761" s="7">
        <v>0.16</v>
      </c>
      <c r="F761"/>
    </row>
    <row r="762" spans="1:6" ht="15.75">
      <c r="A762" s="7" t="s">
        <v>3372</v>
      </c>
      <c r="B762" s="7" t="s">
        <v>6778</v>
      </c>
      <c r="C762" s="7">
        <v>6</v>
      </c>
      <c r="D762" s="7">
        <v>1.143</v>
      </c>
      <c r="E762" s="7">
        <v>0.16</v>
      </c>
      <c r="F762"/>
    </row>
    <row r="763" spans="1:6" ht="15.75">
      <c r="A763" s="7" t="s">
        <v>3660</v>
      </c>
      <c r="B763" s="7" t="s">
        <v>6779</v>
      </c>
      <c r="C763" s="7">
        <v>9</v>
      </c>
      <c r="D763" s="7">
        <v>1.1579999999999999</v>
      </c>
      <c r="E763" s="7">
        <v>0.16</v>
      </c>
      <c r="F763"/>
    </row>
    <row r="764" spans="1:6" ht="15.75">
      <c r="A764" s="7" t="s">
        <v>1598</v>
      </c>
      <c r="B764" s="7" t="s">
        <v>6780</v>
      </c>
      <c r="C764" s="7">
        <v>6</v>
      </c>
      <c r="D764" s="7">
        <v>1.1579999999999999</v>
      </c>
      <c r="E764" s="7">
        <v>0.16</v>
      </c>
      <c r="F764"/>
    </row>
    <row r="765" spans="1:6" ht="15.75">
      <c r="A765" s="7" t="s">
        <v>4281</v>
      </c>
      <c r="B765" s="7" t="s">
        <v>6781</v>
      </c>
      <c r="C765" s="7">
        <v>3</v>
      </c>
      <c r="D765" s="7">
        <v>1.1459999999999999</v>
      </c>
      <c r="E765" s="7">
        <v>0.16</v>
      </c>
      <c r="F765"/>
    </row>
    <row r="766" spans="1:6" ht="15.75">
      <c r="A766" s="7" t="s">
        <v>2102</v>
      </c>
      <c r="B766" s="7" t="s">
        <v>6782</v>
      </c>
      <c r="C766" s="7">
        <v>3</v>
      </c>
      <c r="D766" s="7">
        <v>1.1579999999999999</v>
      </c>
      <c r="E766" s="7">
        <v>0.16</v>
      </c>
      <c r="F766"/>
    </row>
    <row r="767" spans="1:6" ht="15.75">
      <c r="A767" s="7" t="s">
        <v>3146</v>
      </c>
      <c r="B767" s="7" t="s">
        <v>6783</v>
      </c>
      <c r="C767" s="7">
        <v>4</v>
      </c>
      <c r="D767" s="7">
        <v>1.1379999999999999</v>
      </c>
      <c r="E767" s="7">
        <v>0.159</v>
      </c>
      <c r="F767"/>
    </row>
    <row r="768" spans="1:6" ht="15.75">
      <c r="A768" s="7" t="s">
        <v>870</v>
      </c>
      <c r="B768" s="7" t="s">
        <v>6784</v>
      </c>
      <c r="C768" s="7">
        <v>3</v>
      </c>
      <c r="D768" s="7">
        <v>1.1519999999999999</v>
      </c>
      <c r="E768" s="7">
        <v>0.159</v>
      </c>
      <c r="F768"/>
    </row>
    <row r="769" spans="1:6" ht="15.75">
      <c r="A769" s="7" t="s">
        <v>4608</v>
      </c>
      <c r="B769" s="7" t="s">
        <v>6785</v>
      </c>
      <c r="C769" s="7">
        <v>6</v>
      </c>
      <c r="D769" s="7">
        <v>1.139</v>
      </c>
      <c r="E769" s="7">
        <v>0.159</v>
      </c>
      <c r="F769"/>
    </row>
    <row r="770" spans="1:6" ht="15.75">
      <c r="A770" s="7" t="s">
        <v>4475</v>
      </c>
      <c r="B770" s="7" t="s">
        <v>6786</v>
      </c>
      <c r="C770" s="7">
        <v>6</v>
      </c>
      <c r="D770" s="7">
        <v>1.159</v>
      </c>
      <c r="E770" s="7">
        <v>0.159</v>
      </c>
      <c r="F770"/>
    </row>
    <row r="771" spans="1:6" ht="15.75">
      <c r="A771" s="7" t="s">
        <v>226</v>
      </c>
      <c r="B771" s="7" t="s">
        <v>6787</v>
      </c>
      <c r="C771" s="7">
        <v>6</v>
      </c>
      <c r="D771" s="7">
        <v>1.1439999999999999</v>
      </c>
      <c r="E771" s="7">
        <v>0.158</v>
      </c>
      <c r="F771"/>
    </row>
    <row r="772" spans="1:6" ht="15.75">
      <c r="A772" s="7" t="s">
        <v>546</v>
      </c>
      <c r="B772" s="7" t="s">
        <v>6788</v>
      </c>
      <c r="C772" s="7">
        <v>8</v>
      </c>
      <c r="D772" s="7">
        <v>1.131</v>
      </c>
      <c r="E772" s="7">
        <v>0.158</v>
      </c>
      <c r="F772"/>
    </row>
    <row r="773" spans="1:6" ht="15.75">
      <c r="A773" s="7" t="s">
        <v>741</v>
      </c>
      <c r="B773" s="7" t="s">
        <v>6789</v>
      </c>
      <c r="C773" s="7">
        <v>9</v>
      </c>
      <c r="D773" s="7">
        <v>1.1399999999999999</v>
      </c>
      <c r="E773" s="7">
        <v>0.158</v>
      </c>
      <c r="F773"/>
    </row>
    <row r="774" spans="1:6" ht="15.75">
      <c r="A774" s="7" t="s">
        <v>591</v>
      </c>
      <c r="B774" s="7" t="s">
        <v>6790</v>
      </c>
      <c r="C774" s="7">
        <v>5</v>
      </c>
      <c r="D774" s="7">
        <v>1.1379999999999999</v>
      </c>
      <c r="E774" s="7">
        <v>0.158</v>
      </c>
      <c r="F774"/>
    </row>
    <row r="775" spans="1:6" ht="15.75">
      <c r="A775" s="7" t="s">
        <v>2673</v>
      </c>
      <c r="B775" s="7" t="s">
        <v>6791</v>
      </c>
      <c r="C775" s="7">
        <v>8</v>
      </c>
      <c r="D775" s="7">
        <v>1.1359999999999999</v>
      </c>
      <c r="E775" s="7">
        <v>0.158</v>
      </c>
      <c r="F775"/>
    </row>
    <row r="776" spans="1:6" ht="15.75">
      <c r="A776" s="7" t="s">
        <v>2236</v>
      </c>
      <c r="B776" s="7" t="s">
        <v>6792</v>
      </c>
      <c r="C776" s="7">
        <v>2</v>
      </c>
      <c r="D776" s="7">
        <v>1.1279999999999999</v>
      </c>
      <c r="E776" s="7">
        <v>0.158</v>
      </c>
      <c r="F776"/>
    </row>
    <row r="777" spans="1:6" ht="15.75">
      <c r="A777" s="7" t="s">
        <v>6793</v>
      </c>
      <c r="B777" s="7" t="s">
        <v>6794</v>
      </c>
      <c r="C777" s="7">
        <v>6</v>
      </c>
      <c r="D777" s="7">
        <v>1.155</v>
      </c>
      <c r="E777" s="7">
        <v>0.158</v>
      </c>
      <c r="F777"/>
    </row>
    <row r="778" spans="1:6" ht="15.75">
      <c r="A778" s="7" t="s">
        <v>488</v>
      </c>
      <c r="B778" s="7" t="s">
        <v>6795</v>
      </c>
      <c r="C778" s="7">
        <v>5</v>
      </c>
      <c r="D778" s="7">
        <v>1.1459999999999999</v>
      </c>
      <c r="E778" s="7">
        <v>0.158</v>
      </c>
      <c r="F778"/>
    </row>
    <row r="779" spans="1:6" ht="15.75">
      <c r="A779" s="7" t="s">
        <v>562</v>
      </c>
      <c r="B779" s="7" t="s">
        <v>6796</v>
      </c>
      <c r="C779" s="7">
        <v>8</v>
      </c>
      <c r="D779" s="7">
        <v>1.135</v>
      </c>
      <c r="E779" s="7">
        <v>0.158</v>
      </c>
      <c r="F779"/>
    </row>
    <row r="780" spans="1:6" ht="15.75">
      <c r="A780" s="7" t="s">
        <v>818</v>
      </c>
      <c r="B780" s="7" t="s">
        <v>6797</v>
      </c>
      <c r="C780" s="7">
        <v>6</v>
      </c>
      <c r="D780" s="7">
        <v>1.1299999999999999</v>
      </c>
      <c r="E780" s="7">
        <v>0.158</v>
      </c>
      <c r="F780"/>
    </row>
    <row r="781" spans="1:6" ht="15.75">
      <c r="A781" s="7" t="s">
        <v>3643</v>
      </c>
      <c r="B781" s="7" t="s">
        <v>6798</v>
      </c>
      <c r="C781" s="7">
        <v>3</v>
      </c>
      <c r="D781" s="7">
        <v>1.1379999999999999</v>
      </c>
      <c r="E781" s="7">
        <v>0.158</v>
      </c>
      <c r="F781"/>
    </row>
    <row r="782" spans="1:6" ht="15.75">
      <c r="A782" s="7" t="s">
        <v>1735</v>
      </c>
      <c r="B782" s="7" t="s">
        <v>6799</v>
      </c>
      <c r="C782" s="7">
        <v>11</v>
      </c>
      <c r="D782" s="7">
        <v>1.1319999999999999</v>
      </c>
      <c r="E782" s="7">
        <v>0.158</v>
      </c>
      <c r="F782"/>
    </row>
    <row r="783" spans="1:6" ht="15.75">
      <c r="A783" s="7" t="s">
        <v>940</v>
      </c>
      <c r="B783" s="7" t="s">
        <v>6800</v>
      </c>
      <c r="C783" s="7">
        <v>5</v>
      </c>
      <c r="D783" s="7">
        <v>1.175</v>
      </c>
      <c r="E783" s="7">
        <v>0.158</v>
      </c>
      <c r="F783"/>
    </row>
    <row r="784" spans="1:6" ht="15.75">
      <c r="A784" s="7" t="s">
        <v>1665</v>
      </c>
      <c r="B784" s="7" t="s">
        <v>6801</v>
      </c>
      <c r="C784" s="7">
        <v>2</v>
      </c>
      <c r="D784" s="7">
        <v>1.145</v>
      </c>
      <c r="E784" s="7">
        <v>0.158</v>
      </c>
      <c r="F784"/>
    </row>
    <row r="785" spans="1:6" ht="15.75">
      <c r="A785" s="7" t="s">
        <v>3510</v>
      </c>
      <c r="B785" s="7" t="s">
        <v>6802</v>
      </c>
      <c r="C785" s="7">
        <v>6</v>
      </c>
      <c r="D785" s="7">
        <v>1.1299999999999999</v>
      </c>
      <c r="E785" s="7">
        <v>0.158</v>
      </c>
      <c r="F785"/>
    </row>
    <row r="786" spans="1:6" ht="15.75">
      <c r="A786" s="7" t="s">
        <v>1220</v>
      </c>
      <c r="B786" s="7" t="s">
        <v>6803</v>
      </c>
      <c r="C786" s="7">
        <v>5</v>
      </c>
      <c r="D786" s="7">
        <v>1.137</v>
      </c>
      <c r="E786" s="7">
        <v>0.158</v>
      </c>
      <c r="F786"/>
    </row>
    <row r="787" spans="1:6" ht="15.75">
      <c r="A787" s="7" t="s">
        <v>6804</v>
      </c>
      <c r="B787" s="7" t="s">
        <v>6805</v>
      </c>
      <c r="C787" s="7">
        <v>5</v>
      </c>
      <c r="D787" s="7">
        <v>1.1779999999999999</v>
      </c>
      <c r="E787" s="7">
        <v>0.158</v>
      </c>
      <c r="F787"/>
    </row>
    <row r="788" spans="1:6" ht="15.75">
      <c r="A788" s="7" t="s">
        <v>1537</v>
      </c>
      <c r="B788" s="7" t="s">
        <v>6806</v>
      </c>
      <c r="C788" s="7">
        <v>11</v>
      </c>
      <c r="D788" s="7">
        <v>1.2729999999999999</v>
      </c>
      <c r="E788" s="7">
        <v>0.158</v>
      </c>
      <c r="F788"/>
    </row>
    <row r="789" spans="1:6" ht="15.75">
      <c r="A789" s="7" t="s">
        <v>1996</v>
      </c>
      <c r="B789" s="7" t="s">
        <v>6807</v>
      </c>
      <c r="C789" s="7">
        <v>3</v>
      </c>
      <c r="D789" s="7">
        <v>1.1240000000000001</v>
      </c>
      <c r="E789" s="7">
        <v>0.157</v>
      </c>
      <c r="F789"/>
    </row>
    <row r="790" spans="1:6" ht="15.75">
      <c r="A790" s="7" t="s">
        <v>2105</v>
      </c>
      <c r="B790" s="7" t="s">
        <v>6808</v>
      </c>
      <c r="C790" s="7">
        <v>5</v>
      </c>
      <c r="D790" s="7">
        <v>1.145</v>
      </c>
      <c r="E790" s="7">
        <v>0.157</v>
      </c>
      <c r="F790"/>
    </row>
    <row r="791" spans="1:6" ht="15.75">
      <c r="A791" s="7" t="s">
        <v>6809</v>
      </c>
      <c r="B791" s="7" t="s">
        <v>6810</v>
      </c>
      <c r="C791" s="7">
        <v>6</v>
      </c>
      <c r="D791" s="7">
        <v>1.133</v>
      </c>
      <c r="E791" s="7">
        <v>0.157</v>
      </c>
      <c r="F791"/>
    </row>
    <row r="792" spans="1:6" ht="15.75">
      <c r="A792" s="7" t="s">
        <v>605</v>
      </c>
      <c r="B792" s="7" t="s">
        <v>6811</v>
      </c>
      <c r="C792" s="7">
        <v>7</v>
      </c>
      <c r="D792" s="7">
        <v>1.1459999999999999</v>
      </c>
      <c r="E792" s="7">
        <v>0.157</v>
      </c>
      <c r="F792"/>
    </row>
    <row r="793" spans="1:6" ht="15.75">
      <c r="A793" s="7" t="s">
        <v>1752</v>
      </c>
      <c r="B793" s="7" t="s">
        <v>6812</v>
      </c>
      <c r="C793" s="7">
        <v>7</v>
      </c>
      <c r="D793" s="7">
        <v>1.2370000000000001</v>
      </c>
      <c r="E793" s="7">
        <v>0.157</v>
      </c>
      <c r="F793"/>
    </row>
    <row r="794" spans="1:6" ht="15.75">
      <c r="A794" s="7" t="s">
        <v>3241</v>
      </c>
      <c r="B794" s="7" t="s">
        <v>6813</v>
      </c>
      <c r="C794" s="7">
        <v>4</v>
      </c>
      <c r="D794" s="7">
        <v>1.1339999999999999</v>
      </c>
      <c r="E794" s="7">
        <v>0.157</v>
      </c>
      <c r="F794"/>
    </row>
    <row r="795" spans="1:6" ht="15.75">
      <c r="A795" s="7" t="s">
        <v>2223</v>
      </c>
      <c r="B795" s="7" t="s">
        <v>6814</v>
      </c>
      <c r="C795" s="7">
        <v>7</v>
      </c>
      <c r="D795" s="7">
        <v>1.135</v>
      </c>
      <c r="E795" s="7">
        <v>0.157</v>
      </c>
      <c r="F795"/>
    </row>
    <row r="796" spans="1:6" ht="15.75">
      <c r="A796" s="7" t="s">
        <v>3793</v>
      </c>
      <c r="B796" s="7" t="s">
        <v>6815</v>
      </c>
      <c r="C796" s="7">
        <v>9</v>
      </c>
      <c r="D796" s="7">
        <v>1.129</v>
      </c>
      <c r="E796" s="7">
        <v>0.157</v>
      </c>
      <c r="F796"/>
    </row>
    <row r="797" spans="1:6" ht="15.75">
      <c r="A797" s="7" t="s">
        <v>3965</v>
      </c>
      <c r="B797" s="7" t="s">
        <v>6816</v>
      </c>
      <c r="C797" s="7">
        <v>4</v>
      </c>
      <c r="D797" s="7">
        <v>1.1619999999999999</v>
      </c>
      <c r="E797" s="7">
        <v>0.157</v>
      </c>
      <c r="F797"/>
    </row>
    <row r="798" spans="1:6" ht="15.75">
      <c r="A798" s="7" t="s">
        <v>3882</v>
      </c>
      <c r="B798" s="7" t="s">
        <v>6817</v>
      </c>
      <c r="C798" s="7">
        <v>9</v>
      </c>
      <c r="D798" s="7">
        <v>1.125</v>
      </c>
      <c r="E798" s="7">
        <v>0.157</v>
      </c>
      <c r="F798"/>
    </row>
    <row r="799" spans="1:6" ht="15.75">
      <c r="A799" s="7" t="s">
        <v>6818</v>
      </c>
      <c r="B799" s="7" t="s">
        <v>6819</v>
      </c>
      <c r="C799" s="7">
        <v>5</v>
      </c>
      <c r="D799" s="7">
        <v>1.119</v>
      </c>
      <c r="E799" s="7">
        <v>0.156</v>
      </c>
      <c r="F799"/>
    </row>
    <row r="800" spans="1:6" ht="15.75">
      <c r="A800" s="7" t="s">
        <v>3704</v>
      </c>
      <c r="B800" s="7" t="s">
        <v>6820</v>
      </c>
      <c r="C800" s="7">
        <v>6</v>
      </c>
      <c r="D800" s="7">
        <v>1.1539999999999999</v>
      </c>
      <c r="E800" s="7">
        <v>0.156</v>
      </c>
      <c r="F800"/>
    </row>
    <row r="801" spans="1:6" ht="15.75">
      <c r="A801" s="7" t="s">
        <v>3268</v>
      </c>
      <c r="B801" s="7" t="s">
        <v>6821</v>
      </c>
      <c r="C801" s="7">
        <v>2</v>
      </c>
      <c r="D801" s="7">
        <v>1.1140000000000001</v>
      </c>
      <c r="E801" s="7">
        <v>0.156</v>
      </c>
      <c r="F801"/>
    </row>
    <row r="802" spans="1:6" ht="15.75">
      <c r="A802" s="7" t="s">
        <v>6822</v>
      </c>
      <c r="B802" s="7" t="s">
        <v>6823</v>
      </c>
      <c r="C802" s="7">
        <v>13</v>
      </c>
      <c r="D802" s="7">
        <v>1.125</v>
      </c>
      <c r="E802" s="7">
        <v>0.156</v>
      </c>
      <c r="F802"/>
    </row>
    <row r="803" spans="1:6" ht="15.75">
      <c r="A803" s="7" t="s">
        <v>1755</v>
      </c>
      <c r="B803" s="7" t="s">
        <v>6824</v>
      </c>
      <c r="C803" s="7">
        <v>8</v>
      </c>
      <c r="D803" s="7">
        <v>1.1200000000000001</v>
      </c>
      <c r="E803" s="7">
        <v>0.156</v>
      </c>
      <c r="F803"/>
    </row>
    <row r="804" spans="1:6" ht="15.75">
      <c r="A804" s="7" t="s">
        <v>400</v>
      </c>
      <c r="B804" s="7" t="s">
        <v>6825</v>
      </c>
      <c r="C804" s="7">
        <v>3</v>
      </c>
      <c r="D804" s="7">
        <v>1.1599999999999999</v>
      </c>
      <c r="E804" s="7">
        <v>0.156</v>
      </c>
      <c r="F804"/>
    </row>
    <row r="805" spans="1:6" ht="15.75">
      <c r="A805" s="7" t="s">
        <v>1104</v>
      </c>
      <c r="B805" s="7" t="s">
        <v>6826</v>
      </c>
      <c r="C805" s="7">
        <v>5</v>
      </c>
      <c r="D805" s="7">
        <v>1.1259999999999999</v>
      </c>
      <c r="E805" s="7">
        <v>0.156</v>
      </c>
      <c r="F805"/>
    </row>
    <row r="806" spans="1:6" ht="15.75">
      <c r="A806" s="7" t="s">
        <v>2284</v>
      </c>
      <c r="B806" s="7" t="s">
        <v>6827</v>
      </c>
      <c r="C806" s="7">
        <v>9</v>
      </c>
      <c r="D806" s="7">
        <v>1.143</v>
      </c>
      <c r="E806" s="7">
        <v>0.156</v>
      </c>
      <c r="F806"/>
    </row>
    <row r="807" spans="1:6" ht="15.75">
      <c r="A807" s="7" t="s">
        <v>1872</v>
      </c>
      <c r="B807" s="7" t="s">
        <v>6828</v>
      </c>
      <c r="C807" s="7">
        <v>3</v>
      </c>
      <c r="D807" s="7">
        <v>1.1279999999999999</v>
      </c>
      <c r="E807" s="7">
        <v>0.156</v>
      </c>
      <c r="F807"/>
    </row>
    <row r="808" spans="1:6" ht="15.75">
      <c r="A808" s="7" t="s">
        <v>2706</v>
      </c>
      <c r="B808" s="7" t="s">
        <v>6829</v>
      </c>
      <c r="C808" s="7">
        <v>8</v>
      </c>
      <c r="D808" s="7">
        <v>1.1419999999999999</v>
      </c>
      <c r="E808" s="7">
        <v>0.155</v>
      </c>
      <c r="F808"/>
    </row>
    <row r="809" spans="1:6" ht="15.75">
      <c r="A809" s="7" t="s">
        <v>786</v>
      </c>
      <c r="B809" s="7" t="s">
        <v>6830</v>
      </c>
      <c r="C809" s="7">
        <v>6</v>
      </c>
      <c r="D809" s="7">
        <v>1.1299999999999999</v>
      </c>
      <c r="E809" s="7">
        <v>0.155</v>
      </c>
      <c r="F809"/>
    </row>
    <row r="810" spans="1:6" ht="15.75">
      <c r="A810" s="7" t="s">
        <v>3676</v>
      </c>
      <c r="B810" s="7" t="s">
        <v>6831</v>
      </c>
      <c r="C810" s="7">
        <v>6</v>
      </c>
      <c r="D810" s="7">
        <v>1.127</v>
      </c>
      <c r="E810" s="7">
        <v>0.155</v>
      </c>
      <c r="F810"/>
    </row>
    <row r="811" spans="1:6" ht="15.75">
      <c r="A811" s="7" t="s">
        <v>449</v>
      </c>
      <c r="B811" s="7" t="s">
        <v>6832</v>
      </c>
      <c r="C811" s="7">
        <v>2</v>
      </c>
      <c r="D811" s="7">
        <v>1.113</v>
      </c>
      <c r="E811" s="7">
        <v>0.155</v>
      </c>
      <c r="F811"/>
    </row>
    <row r="812" spans="1:6" ht="15.75">
      <c r="A812" s="7" t="s">
        <v>4019</v>
      </c>
      <c r="B812" s="7" t="s">
        <v>6833</v>
      </c>
      <c r="C812" s="7">
        <v>2</v>
      </c>
      <c r="D812" s="7">
        <v>1.111</v>
      </c>
      <c r="E812" s="7">
        <v>0.155</v>
      </c>
      <c r="F812"/>
    </row>
    <row r="813" spans="1:6" ht="15.75">
      <c r="A813" s="7" t="s">
        <v>2543</v>
      </c>
      <c r="B813" s="7" t="s">
        <v>6834</v>
      </c>
      <c r="C813" s="7">
        <v>2</v>
      </c>
      <c r="D813" s="7">
        <v>1.196</v>
      </c>
      <c r="E813" s="7">
        <v>0.155</v>
      </c>
      <c r="F813"/>
    </row>
    <row r="814" spans="1:6" ht="15.75">
      <c r="A814" s="7" t="s">
        <v>3369</v>
      </c>
      <c r="B814" s="7" t="s">
        <v>6835</v>
      </c>
      <c r="C814" s="7">
        <v>5</v>
      </c>
      <c r="D814" s="7">
        <v>1.109</v>
      </c>
      <c r="E814" s="7">
        <v>0.155</v>
      </c>
      <c r="F814"/>
    </row>
    <row r="815" spans="1:6" ht="15.75">
      <c r="A815" s="7" t="s">
        <v>2473</v>
      </c>
      <c r="B815" s="7" t="s">
        <v>6836</v>
      </c>
      <c r="C815" s="7">
        <v>3</v>
      </c>
      <c r="D815" s="7">
        <v>1.125</v>
      </c>
      <c r="E815" s="7">
        <v>0.155</v>
      </c>
      <c r="F815"/>
    </row>
    <row r="816" spans="1:6" ht="15.75">
      <c r="A816" s="7" t="s">
        <v>6837</v>
      </c>
      <c r="B816" s="7" t="s">
        <v>6838</v>
      </c>
      <c r="C816" s="7">
        <v>3</v>
      </c>
      <c r="D816" s="7">
        <v>1.131</v>
      </c>
      <c r="E816" s="7">
        <v>0.155</v>
      </c>
      <c r="F816"/>
    </row>
    <row r="817" spans="1:6" ht="15.75">
      <c r="A817" s="7" t="s">
        <v>2306</v>
      </c>
      <c r="B817" s="7" t="s">
        <v>6839</v>
      </c>
      <c r="C817" s="7">
        <v>4</v>
      </c>
      <c r="D817" s="7">
        <v>1.1439999999999999</v>
      </c>
      <c r="E817" s="7">
        <v>0.155</v>
      </c>
      <c r="F817"/>
    </row>
    <row r="818" spans="1:6" ht="15.75">
      <c r="A818" s="7" t="s">
        <v>3780</v>
      </c>
      <c r="B818" s="7" t="s">
        <v>6840</v>
      </c>
      <c r="C818" s="7">
        <v>7</v>
      </c>
      <c r="D818" s="7">
        <v>1.123</v>
      </c>
      <c r="E818" s="7">
        <v>0.155</v>
      </c>
      <c r="F818"/>
    </row>
    <row r="819" spans="1:6" ht="15.75">
      <c r="A819" s="7" t="s">
        <v>3509</v>
      </c>
      <c r="B819" s="7" t="s">
        <v>6841</v>
      </c>
      <c r="C819" s="7">
        <v>6</v>
      </c>
      <c r="D819" s="7">
        <v>1.1180000000000001</v>
      </c>
      <c r="E819" s="7">
        <v>0.155</v>
      </c>
      <c r="F819"/>
    </row>
    <row r="820" spans="1:6" ht="15.75">
      <c r="A820" s="7" t="s">
        <v>3515</v>
      </c>
      <c r="B820" s="7" t="s">
        <v>6842</v>
      </c>
      <c r="C820" s="7">
        <v>4</v>
      </c>
      <c r="D820" s="7">
        <v>1.1579999999999999</v>
      </c>
      <c r="E820" s="7">
        <v>0.155</v>
      </c>
      <c r="F820"/>
    </row>
    <row r="821" spans="1:6" ht="15.75">
      <c r="A821" s="7" t="s">
        <v>4235</v>
      </c>
      <c r="B821" s="7" t="s">
        <v>6843</v>
      </c>
      <c r="C821" s="7">
        <v>3</v>
      </c>
      <c r="D821" s="7">
        <v>1.2629999999999999</v>
      </c>
      <c r="E821" s="7">
        <v>0.154</v>
      </c>
      <c r="F821"/>
    </row>
    <row r="822" spans="1:6" ht="15.75">
      <c r="A822" s="7" t="s">
        <v>6844</v>
      </c>
      <c r="B822" s="7" t="s">
        <v>6845</v>
      </c>
      <c r="C822" s="7">
        <v>8</v>
      </c>
      <c r="D822" s="7">
        <v>1.222</v>
      </c>
      <c r="E822" s="7">
        <v>0.154</v>
      </c>
      <c r="F822"/>
    </row>
    <row r="823" spans="1:6" ht="15.75">
      <c r="A823" s="7" t="s">
        <v>710</v>
      </c>
      <c r="B823" s="7" t="s">
        <v>6846</v>
      </c>
      <c r="C823" s="7">
        <v>9</v>
      </c>
      <c r="D823" s="7">
        <v>1.1419999999999999</v>
      </c>
      <c r="E823" s="7">
        <v>0.154</v>
      </c>
      <c r="F823"/>
    </row>
    <row r="824" spans="1:6" ht="15.75">
      <c r="A824" s="7" t="s">
        <v>863</v>
      </c>
      <c r="B824" s="7" t="s">
        <v>6847</v>
      </c>
      <c r="C824" s="7">
        <v>4</v>
      </c>
      <c r="D824" s="7">
        <v>1.1000000000000001</v>
      </c>
      <c r="E824" s="7">
        <v>0.154</v>
      </c>
      <c r="F824"/>
    </row>
    <row r="825" spans="1:6" ht="15.75">
      <c r="A825" s="7" t="s">
        <v>2432</v>
      </c>
      <c r="B825" s="7" t="s">
        <v>6848</v>
      </c>
      <c r="C825" s="7">
        <v>9</v>
      </c>
      <c r="D825" s="7">
        <v>1.1259999999999999</v>
      </c>
      <c r="E825" s="7">
        <v>0.154</v>
      </c>
      <c r="F825"/>
    </row>
    <row r="826" spans="1:6" ht="15.75">
      <c r="A826" s="7" t="s">
        <v>4620</v>
      </c>
      <c r="B826" s="7" t="s">
        <v>6849</v>
      </c>
      <c r="C826" s="7">
        <v>4</v>
      </c>
      <c r="D826" s="7">
        <v>1.1399999999999999</v>
      </c>
      <c r="E826" s="7">
        <v>0.154</v>
      </c>
      <c r="F826"/>
    </row>
    <row r="827" spans="1:6" ht="15.75">
      <c r="A827" s="7" t="s">
        <v>3474</v>
      </c>
      <c r="B827" s="7" t="s">
        <v>6850</v>
      </c>
      <c r="C827" s="7">
        <v>9</v>
      </c>
      <c r="D827" s="7">
        <v>1.1060000000000001</v>
      </c>
      <c r="E827" s="7">
        <v>0.154</v>
      </c>
      <c r="F827"/>
    </row>
    <row r="828" spans="1:6" ht="15.75">
      <c r="A828" s="7" t="s">
        <v>1892</v>
      </c>
      <c r="B828" s="7" t="s">
        <v>6851</v>
      </c>
      <c r="C828" s="7">
        <v>9</v>
      </c>
      <c r="D828" s="7">
        <v>1.105</v>
      </c>
      <c r="E828" s="7">
        <v>0.153</v>
      </c>
      <c r="F828"/>
    </row>
    <row r="829" spans="1:6" ht="15.75">
      <c r="A829" s="7" t="s">
        <v>2506</v>
      </c>
      <c r="B829" s="7" t="s">
        <v>6852</v>
      </c>
      <c r="C829" s="7">
        <v>2</v>
      </c>
      <c r="D829" s="7">
        <v>1.1000000000000001</v>
      </c>
      <c r="E829" s="7">
        <v>0.153</v>
      </c>
      <c r="F829"/>
    </row>
    <row r="830" spans="1:6" ht="15.75">
      <c r="A830" s="7" t="s">
        <v>1951</v>
      </c>
      <c r="B830" s="7" t="s">
        <v>6853</v>
      </c>
      <c r="C830" s="7">
        <v>6</v>
      </c>
      <c r="D830" s="7">
        <v>1.1000000000000001</v>
      </c>
      <c r="E830" s="7">
        <v>0.153</v>
      </c>
      <c r="F830"/>
    </row>
    <row r="831" spans="1:6" ht="15.75">
      <c r="A831" s="7" t="s">
        <v>3435</v>
      </c>
      <c r="B831" s="7" t="s">
        <v>6854</v>
      </c>
      <c r="C831" s="7">
        <v>8</v>
      </c>
      <c r="D831" s="7">
        <v>1.101</v>
      </c>
      <c r="E831" s="7">
        <v>0.153</v>
      </c>
      <c r="F831"/>
    </row>
    <row r="832" spans="1:6" ht="15.75">
      <c r="A832" s="7" t="s">
        <v>505</v>
      </c>
      <c r="B832" s="7" t="s">
        <v>6855</v>
      </c>
      <c r="C832" s="7">
        <v>3</v>
      </c>
      <c r="D832" s="7">
        <v>1.0940000000000001</v>
      </c>
      <c r="E832" s="7">
        <v>0.153</v>
      </c>
      <c r="F832"/>
    </row>
    <row r="833" spans="1:6" ht="15.75">
      <c r="A833" s="7" t="s">
        <v>3545</v>
      </c>
      <c r="B833" s="7" t="s">
        <v>6856</v>
      </c>
      <c r="C833" s="7">
        <v>8</v>
      </c>
      <c r="D833" s="7">
        <v>1.1850000000000001</v>
      </c>
      <c r="E833" s="7">
        <v>0.153</v>
      </c>
      <c r="F833"/>
    </row>
    <row r="834" spans="1:6" ht="15.75">
      <c r="A834" s="7" t="s">
        <v>581</v>
      </c>
      <c r="B834" s="7" t="s">
        <v>6857</v>
      </c>
      <c r="C834" s="7">
        <v>2</v>
      </c>
      <c r="D834" s="7">
        <v>1.101</v>
      </c>
      <c r="E834" s="7">
        <v>0.153</v>
      </c>
      <c r="F834"/>
    </row>
    <row r="835" spans="1:6" ht="15.75">
      <c r="A835" s="7" t="s">
        <v>3208</v>
      </c>
      <c r="B835" s="7" t="s">
        <v>6858</v>
      </c>
      <c r="C835" s="7">
        <v>4</v>
      </c>
      <c r="D835" s="7">
        <v>1.1020000000000001</v>
      </c>
      <c r="E835" s="7">
        <v>0.153</v>
      </c>
      <c r="F835"/>
    </row>
    <row r="836" spans="1:6" ht="15.75">
      <c r="A836" s="7" t="s">
        <v>1003</v>
      </c>
      <c r="B836" s="7" t="s">
        <v>6859</v>
      </c>
      <c r="C836" s="7">
        <v>5</v>
      </c>
      <c r="D836" s="7">
        <v>1.097</v>
      </c>
      <c r="E836" s="7">
        <v>0.153</v>
      </c>
      <c r="F836"/>
    </row>
    <row r="837" spans="1:6" ht="15.75">
      <c r="A837" s="7" t="s">
        <v>2139</v>
      </c>
      <c r="B837" s="7" t="s">
        <v>6860</v>
      </c>
      <c r="C837" s="7">
        <v>9</v>
      </c>
      <c r="D837" s="7">
        <v>1.099</v>
      </c>
      <c r="E837" s="7">
        <v>0.153</v>
      </c>
      <c r="F837"/>
    </row>
    <row r="838" spans="1:6" ht="15.75">
      <c r="A838" s="7" t="s">
        <v>3032</v>
      </c>
      <c r="B838" s="7" t="s">
        <v>6861</v>
      </c>
      <c r="C838" s="7">
        <v>6</v>
      </c>
      <c r="D838" s="7">
        <v>1.0980000000000001</v>
      </c>
      <c r="E838" s="7">
        <v>0.153</v>
      </c>
      <c r="F838"/>
    </row>
    <row r="839" spans="1:6" ht="15.75">
      <c r="A839" s="7" t="s">
        <v>1810</v>
      </c>
      <c r="B839" s="7" t="s">
        <v>6862</v>
      </c>
      <c r="C839" s="7">
        <v>8</v>
      </c>
      <c r="D839" s="7">
        <v>1.1060000000000001</v>
      </c>
      <c r="E839" s="7">
        <v>0.153</v>
      </c>
      <c r="F839"/>
    </row>
    <row r="840" spans="1:6" ht="15.75">
      <c r="A840" s="7" t="s">
        <v>2299</v>
      </c>
      <c r="B840" s="7" t="s">
        <v>6863</v>
      </c>
      <c r="C840" s="7">
        <v>5</v>
      </c>
      <c r="D840" s="7">
        <v>1.0920000000000001</v>
      </c>
      <c r="E840" s="7">
        <v>0.153</v>
      </c>
      <c r="F840"/>
    </row>
    <row r="841" spans="1:6" ht="15.75">
      <c r="A841" s="7" t="s">
        <v>1779</v>
      </c>
      <c r="B841" s="7" t="s">
        <v>6864</v>
      </c>
      <c r="C841" s="7">
        <v>8</v>
      </c>
      <c r="D841" s="7">
        <v>1.1850000000000001</v>
      </c>
      <c r="E841" s="7">
        <v>0.153</v>
      </c>
      <c r="F841"/>
    </row>
    <row r="842" spans="1:6" ht="15.75">
      <c r="A842" s="7" t="s">
        <v>1302</v>
      </c>
      <c r="B842" s="7" t="s">
        <v>6865</v>
      </c>
      <c r="C842" s="7">
        <v>13</v>
      </c>
      <c r="D842" s="7">
        <v>1.151</v>
      </c>
      <c r="E842" s="7">
        <v>0.153</v>
      </c>
      <c r="F842"/>
    </row>
    <row r="843" spans="1:6" ht="15.75">
      <c r="A843" s="7" t="s">
        <v>2310</v>
      </c>
      <c r="B843" s="7" t="s">
        <v>6866</v>
      </c>
      <c r="C843" s="7">
        <v>5</v>
      </c>
      <c r="D843" s="7">
        <v>1.107</v>
      </c>
      <c r="E843" s="7">
        <v>0.153</v>
      </c>
      <c r="F843"/>
    </row>
    <row r="844" spans="1:6" ht="15.75">
      <c r="A844" s="7" t="s">
        <v>4160</v>
      </c>
      <c r="B844" s="7" t="s">
        <v>6867</v>
      </c>
      <c r="C844" s="7">
        <v>3</v>
      </c>
      <c r="D844" s="7">
        <v>1.091</v>
      </c>
      <c r="E844" s="7">
        <v>0.152</v>
      </c>
      <c r="F844"/>
    </row>
    <row r="845" spans="1:6" ht="15.75">
      <c r="A845" s="7" t="s">
        <v>6868</v>
      </c>
      <c r="B845" s="7" t="s">
        <v>6869</v>
      </c>
      <c r="C845" s="7">
        <v>5</v>
      </c>
      <c r="D845" s="7">
        <v>1.0920000000000001</v>
      </c>
      <c r="E845" s="7">
        <v>0.152</v>
      </c>
      <c r="F845"/>
    </row>
    <row r="846" spans="1:6" ht="15.75">
      <c r="A846" s="7" t="s">
        <v>3603</v>
      </c>
      <c r="B846" s="7" t="s">
        <v>6870</v>
      </c>
      <c r="C846" s="7">
        <v>4</v>
      </c>
      <c r="D846" s="7">
        <v>1.0940000000000001</v>
      </c>
      <c r="E846" s="7">
        <v>0.152</v>
      </c>
      <c r="F846"/>
    </row>
    <row r="847" spans="1:6" ht="15.75">
      <c r="A847" s="7" t="s">
        <v>1361</v>
      </c>
      <c r="B847" s="7" t="s">
        <v>6871</v>
      </c>
      <c r="C847" s="7">
        <v>4</v>
      </c>
      <c r="D847" s="7">
        <v>1.127</v>
      </c>
      <c r="E847" s="7">
        <v>0.152</v>
      </c>
      <c r="F847"/>
    </row>
    <row r="848" spans="1:6" ht="15.75">
      <c r="A848" s="7" t="s">
        <v>2559</v>
      </c>
      <c r="B848" s="7" t="s">
        <v>6872</v>
      </c>
      <c r="C848" s="7">
        <v>6</v>
      </c>
      <c r="D848" s="7">
        <v>1.111</v>
      </c>
      <c r="E848" s="7">
        <v>0.152</v>
      </c>
      <c r="F848"/>
    </row>
    <row r="849" spans="1:6" ht="15.75">
      <c r="A849" s="7" t="s">
        <v>1663</v>
      </c>
      <c r="B849" s="7" t="s">
        <v>6873</v>
      </c>
      <c r="C849" s="7">
        <v>5</v>
      </c>
      <c r="D849" s="7">
        <v>1.0920000000000001</v>
      </c>
      <c r="E849" s="7">
        <v>0.152</v>
      </c>
      <c r="F849"/>
    </row>
    <row r="850" spans="1:6" ht="15.75">
      <c r="A850" s="7" t="s">
        <v>2402</v>
      </c>
      <c r="B850" s="7" t="s">
        <v>6874</v>
      </c>
      <c r="C850" s="7">
        <v>8</v>
      </c>
      <c r="D850" s="7">
        <v>1.1910000000000001</v>
      </c>
      <c r="E850" s="7">
        <v>0.152</v>
      </c>
      <c r="F850"/>
    </row>
    <row r="851" spans="1:6" ht="15.75">
      <c r="A851" s="7" t="s">
        <v>410</v>
      </c>
      <c r="B851" s="7" t="s">
        <v>6875</v>
      </c>
      <c r="C851" s="7">
        <v>10</v>
      </c>
      <c r="D851" s="7">
        <v>1.099</v>
      </c>
      <c r="E851" s="7">
        <v>0.152</v>
      </c>
      <c r="F851"/>
    </row>
    <row r="852" spans="1:6" ht="15.75">
      <c r="A852" s="7" t="s">
        <v>494</v>
      </c>
      <c r="B852" s="7" t="s">
        <v>6876</v>
      </c>
      <c r="C852" s="7">
        <v>6</v>
      </c>
      <c r="D852" s="7">
        <v>1.087</v>
      </c>
      <c r="E852" s="7">
        <v>0.151</v>
      </c>
      <c r="F852"/>
    </row>
    <row r="853" spans="1:6" ht="15.75">
      <c r="A853" s="7" t="s">
        <v>2727</v>
      </c>
      <c r="B853" s="7" t="s">
        <v>6877</v>
      </c>
      <c r="C853" s="7">
        <v>9</v>
      </c>
      <c r="D853" s="7">
        <v>1.0960000000000001</v>
      </c>
      <c r="E853" s="7">
        <v>0.151</v>
      </c>
      <c r="F853"/>
    </row>
    <row r="854" spans="1:6" ht="15.75">
      <c r="A854" s="7" t="s">
        <v>1336</v>
      </c>
      <c r="B854" s="7" t="s">
        <v>6878</v>
      </c>
      <c r="C854" s="7">
        <v>6</v>
      </c>
      <c r="D854" s="7">
        <v>1.0840000000000001</v>
      </c>
      <c r="E854" s="7">
        <v>0.151</v>
      </c>
      <c r="F854"/>
    </row>
    <row r="855" spans="1:6" ht="15.75">
      <c r="A855" s="7" t="s">
        <v>2109</v>
      </c>
      <c r="B855" s="7" t="s">
        <v>6879</v>
      </c>
      <c r="C855" s="7">
        <v>5</v>
      </c>
      <c r="D855" s="7">
        <v>1.0840000000000001</v>
      </c>
      <c r="E855" s="7">
        <v>0.151</v>
      </c>
      <c r="F855"/>
    </row>
    <row r="856" spans="1:6" ht="15.75">
      <c r="A856" s="7" t="s">
        <v>4332</v>
      </c>
      <c r="B856" s="7" t="s">
        <v>6880</v>
      </c>
      <c r="C856" s="7">
        <v>4</v>
      </c>
      <c r="D856" s="7">
        <v>1.1020000000000001</v>
      </c>
      <c r="E856" s="7">
        <v>0.151</v>
      </c>
      <c r="F856"/>
    </row>
    <row r="857" spans="1:6" ht="15.75">
      <c r="A857" s="7" t="s">
        <v>443</v>
      </c>
      <c r="B857" s="7" t="s">
        <v>6881</v>
      </c>
      <c r="C857" s="7">
        <v>5</v>
      </c>
      <c r="D857" s="7">
        <v>1.091</v>
      </c>
      <c r="E857" s="7">
        <v>0.151</v>
      </c>
      <c r="F857"/>
    </row>
    <row r="858" spans="1:6" ht="15.75">
      <c r="A858" s="7" t="s">
        <v>3616</v>
      </c>
      <c r="B858" s="7" t="s">
        <v>6882</v>
      </c>
      <c r="C858" s="7">
        <v>8</v>
      </c>
      <c r="D858" s="7">
        <v>1.0780000000000001</v>
      </c>
      <c r="E858" s="7">
        <v>0.151</v>
      </c>
      <c r="F858"/>
    </row>
    <row r="859" spans="1:6" ht="15.75">
      <c r="A859" s="7" t="s">
        <v>3617</v>
      </c>
      <c r="B859" s="7" t="s">
        <v>6883</v>
      </c>
      <c r="C859" s="7">
        <v>3</v>
      </c>
      <c r="D859" s="7">
        <v>1.107</v>
      </c>
      <c r="E859" s="7">
        <v>0.151</v>
      </c>
      <c r="F859"/>
    </row>
    <row r="860" spans="1:6" ht="15.75">
      <c r="A860" s="7" t="s">
        <v>1080</v>
      </c>
      <c r="B860" s="7" t="s">
        <v>6884</v>
      </c>
      <c r="C860" s="7">
        <v>3</v>
      </c>
      <c r="D860" s="7">
        <v>1.083</v>
      </c>
      <c r="E860" s="7">
        <v>0.151</v>
      </c>
      <c r="F860"/>
    </row>
    <row r="861" spans="1:6" ht="15.75">
      <c r="A861" s="7" t="s">
        <v>2585</v>
      </c>
      <c r="B861" s="7" t="s">
        <v>6885</v>
      </c>
      <c r="C861" s="7">
        <v>8</v>
      </c>
      <c r="D861" s="7">
        <v>1.19</v>
      </c>
      <c r="E861" s="7">
        <v>0.151</v>
      </c>
      <c r="F861"/>
    </row>
    <row r="862" spans="1:6" ht="15.75">
      <c r="A862" s="7" t="s">
        <v>3863</v>
      </c>
      <c r="B862" s="7" t="s">
        <v>6886</v>
      </c>
      <c r="C862" s="7">
        <v>8</v>
      </c>
      <c r="D862" s="7">
        <v>1.099</v>
      </c>
      <c r="E862" s="7">
        <v>0.151</v>
      </c>
      <c r="F862"/>
    </row>
    <row r="863" spans="1:6" ht="15.75">
      <c r="A863" s="7" t="s">
        <v>4076</v>
      </c>
      <c r="B863" s="7" t="s">
        <v>6887</v>
      </c>
      <c r="C863" s="7">
        <v>5</v>
      </c>
      <c r="D863" s="7">
        <v>1.0780000000000001</v>
      </c>
      <c r="E863" s="7">
        <v>0.151</v>
      </c>
      <c r="F863"/>
    </row>
    <row r="864" spans="1:6" ht="15.75">
      <c r="A864" s="7" t="s">
        <v>469</v>
      </c>
      <c r="B864" s="7" t="s">
        <v>6888</v>
      </c>
      <c r="C864" s="7">
        <v>5</v>
      </c>
      <c r="D864" s="7">
        <v>1.0920000000000001</v>
      </c>
      <c r="E864" s="7">
        <v>0.151</v>
      </c>
      <c r="F864"/>
    </row>
    <row r="865" spans="1:6" ht="15.75">
      <c r="A865" s="7" t="s">
        <v>4604</v>
      </c>
      <c r="B865" s="7" t="s">
        <v>6889</v>
      </c>
      <c r="C865" s="7">
        <v>4</v>
      </c>
      <c r="D865" s="7">
        <v>1.08</v>
      </c>
      <c r="E865" s="7">
        <v>0.151</v>
      </c>
      <c r="F865"/>
    </row>
    <row r="866" spans="1:6" ht="15.75">
      <c r="A866" s="7" t="s">
        <v>1125</v>
      </c>
      <c r="B866" s="7" t="s">
        <v>6890</v>
      </c>
      <c r="C866" s="7">
        <v>3</v>
      </c>
      <c r="D866" s="7">
        <v>1.1080000000000001</v>
      </c>
      <c r="E866" s="7">
        <v>0.151</v>
      </c>
      <c r="F866"/>
    </row>
    <row r="867" spans="1:6" ht="15.75">
      <c r="A867" s="7" t="s">
        <v>4206</v>
      </c>
      <c r="B867" s="7" t="s">
        <v>6891</v>
      </c>
      <c r="C867" s="7">
        <v>2</v>
      </c>
      <c r="D867" s="7">
        <v>1.0720000000000001</v>
      </c>
      <c r="E867" s="7">
        <v>0.15</v>
      </c>
      <c r="F867"/>
    </row>
    <row r="868" spans="1:6" ht="15.75">
      <c r="A868" s="7" t="s">
        <v>6892</v>
      </c>
      <c r="B868" s="7" t="s">
        <v>6893</v>
      </c>
      <c r="C868" s="7">
        <v>5</v>
      </c>
      <c r="D868" s="7">
        <v>1.0780000000000001</v>
      </c>
      <c r="E868" s="7">
        <v>0.15</v>
      </c>
      <c r="F868"/>
    </row>
    <row r="869" spans="1:6" ht="15.75">
      <c r="A869" s="7" t="s">
        <v>936</v>
      </c>
      <c r="B869" s="7" t="s">
        <v>6894</v>
      </c>
      <c r="C869" s="7">
        <v>8</v>
      </c>
      <c r="D869" s="7">
        <v>1.075</v>
      </c>
      <c r="E869" s="7">
        <v>0.15</v>
      </c>
      <c r="F869"/>
    </row>
    <row r="870" spans="1:6" ht="15.75">
      <c r="A870" s="7" t="s">
        <v>2578</v>
      </c>
      <c r="B870" s="7" t="s">
        <v>6895</v>
      </c>
      <c r="C870" s="7">
        <v>4</v>
      </c>
      <c r="D870" s="7">
        <v>1.0780000000000001</v>
      </c>
      <c r="E870" s="7">
        <v>0.15</v>
      </c>
      <c r="F870"/>
    </row>
    <row r="871" spans="1:6" ht="15.75">
      <c r="A871" s="7" t="s">
        <v>1264</v>
      </c>
      <c r="B871" s="7" t="s">
        <v>6896</v>
      </c>
      <c r="C871" s="7">
        <v>5</v>
      </c>
      <c r="D871" s="7">
        <v>1.0820000000000001</v>
      </c>
      <c r="E871" s="7">
        <v>0.15</v>
      </c>
      <c r="F871"/>
    </row>
    <row r="872" spans="1:6" ht="15.75">
      <c r="A872" s="7" t="s">
        <v>1693</v>
      </c>
      <c r="B872" s="7" t="s">
        <v>6897</v>
      </c>
      <c r="C872" s="7">
        <v>4</v>
      </c>
      <c r="D872" s="7">
        <v>1.073</v>
      </c>
      <c r="E872" s="7">
        <v>0.15</v>
      </c>
      <c r="F872"/>
    </row>
    <row r="873" spans="1:6" ht="15.75">
      <c r="A873" s="7" t="s">
        <v>6898</v>
      </c>
      <c r="B873" s="7" t="s">
        <v>6899</v>
      </c>
      <c r="C873" s="7">
        <v>4</v>
      </c>
      <c r="D873" s="7">
        <v>1.0760000000000001</v>
      </c>
      <c r="E873" s="7">
        <v>0.15</v>
      </c>
      <c r="F873"/>
    </row>
    <row r="874" spans="1:6" ht="15.75">
      <c r="A874" s="7" t="s">
        <v>4501</v>
      </c>
      <c r="B874" s="7" t="s">
        <v>6900</v>
      </c>
      <c r="C874" s="7">
        <v>4</v>
      </c>
      <c r="D874" s="7">
        <v>1.0720000000000001</v>
      </c>
      <c r="E874" s="7">
        <v>0.15</v>
      </c>
      <c r="F874"/>
    </row>
    <row r="875" spans="1:6" ht="15.75">
      <c r="A875" s="7" t="s">
        <v>196</v>
      </c>
      <c r="B875" s="7" t="s">
        <v>6901</v>
      </c>
      <c r="C875" s="7">
        <v>7</v>
      </c>
      <c r="D875" s="7">
        <v>1.093</v>
      </c>
      <c r="E875" s="7">
        <v>0.15</v>
      </c>
      <c r="F875"/>
    </row>
    <row r="876" spans="1:6" ht="15.75">
      <c r="A876" s="7" t="s">
        <v>2437</v>
      </c>
      <c r="B876" s="7" t="s">
        <v>6902</v>
      </c>
      <c r="C876" s="7">
        <v>8</v>
      </c>
      <c r="D876" s="7">
        <v>1.244</v>
      </c>
      <c r="E876" s="7">
        <v>0.15</v>
      </c>
      <c r="F876"/>
    </row>
    <row r="877" spans="1:6" ht="15.75">
      <c r="A877" s="7" t="s">
        <v>6903</v>
      </c>
      <c r="B877" s="7" t="s">
        <v>6904</v>
      </c>
      <c r="C877" s="7">
        <v>5</v>
      </c>
      <c r="D877" s="7">
        <v>1.0920000000000001</v>
      </c>
      <c r="E877" s="7">
        <v>0.15</v>
      </c>
      <c r="F877"/>
    </row>
    <row r="878" spans="1:6" ht="15.75">
      <c r="A878" s="7" t="s">
        <v>4062</v>
      </c>
      <c r="B878" s="7" t="s">
        <v>6904</v>
      </c>
      <c r="C878" s="7">
        <v>5</v>
      </c>
      <c r="D878" s="7">
        <v>1.0920000000000001</v>
      </c>
      <c r="E878" s="7">
        <v>0.15</v>
      </c>
      <c r="F878"/>
    </row>
    <row r="879" spans="1:6" ht="15.75">
      <c r="A879" s="7" t="s">
        <v>2068</v>
      </c>
      <c r="B879" s="7" t="s">
        <v>6905</v>
      </c>
      <c r="C879" s="7">
        <v>4</v>
      </c>
      <c r="D879" s="7">
        <v>1.238</v>
      </c>
      <c r="E879" s="7">
        <v>0.15</v>
      </c>
      <c r="F879"/>
    </row>
    <row r="880" spans="1:6" ht="15.75">
      <c r="A880" s="7" t="s">
        <v>2869</v>
      </c>
      <c r="B880" s="7" t="s">
        <v>6906</v>
      </c>
      <c r="C880" s="7">
        <v>5</v>
      </c>
      <c r="D880" s="7">
        <v>1.075</v>
      </c>
      <c r="E880" s="7">
        <v>0.15</v>
      </c>
      <c r="F880"/>
    </row>
    <row r="881" spans="1:6" ht="15.75">
      <c r="A881" s="7" t="s">
        <v>751</v>
      </c>
      <c r="B881" s="7" t="s">
        <v>6907</v>
      </c>
      <c r="C881" s="7">
        <v>2</v>
      </c>
      <c r="D881" s="7">
        <v>1.071</v>
      </c>
      <c r="E881" s="7">
        <v>0.14899999999999999</v>
      </c>
      <c r="F881"/>
    </row>
    <row r="882" spans="1:6" ht="15.75">
      <c r="A882" s="7" t="s">
        <v>204</v>
      </c>
      <c r="B882" s="7" t="s">
        <v>6908</v>
      </c>
      <c r="C882" s="7">
        <v>6</v>
      </c>
      <c r="D882" s="7">
        <v>1.0760000000000001</v>
      </c>
      <c r="E882" s="7">
        <v>0.14899999999999999</v>
      </c>
      <c r="F882"/>
    </row>
    <row r="883" spans="1:6" ht="15.75">
      <c r="A883" s="7" t="s">
        <v>2733</v>
      </c>
      <c r="B883" s="7" t="s">
        <v>6909</v>
      </c>
      <c r="C883" s="7">
        <v>11</v>
      </c>
      <c r="D883" s="7">
        <v>1.0660000000000001</v>
      </c>
      <c r="E883" s="7">
        <v>0.14899999999999999</v>
      </c>
      <c r="F883"/>
    </row>
    <row r="884" spans="1:6" ht="15.75">
      <c r="A884" s="7" t="s">
        <v>2689</v>
      </c>
      <c r="B884" s="7" t="s">
        <v>6910</v>
      </c>
      <c r="C884" s="7">
        <v>4</v>
      </c>
      <c r="D884" s="7">
        <v>1.073</v>
      </c>
      <c r="E884" s="7">
        <v>0.14899999999999999</v>
      </c>
      <c r="F884"/>
    </row>
    <row r="885" spans="1:6" ht="15.75">
      <c r="A885" s="7" t="s">
        <v>2518</v>
      </c>
      <c r="B885" s="7" t="s">
        <v>6911</v>
      </c>
      <c r="C885" s="7">
        <v>9</v>
      </c>
      <c r="D885" s="7">
        <v>1.149</v>
      </c>
      <c r="E885" s="7">
        <v>0.14899999999999999</v>
      </c>
      <c r="F885"/>
    </row>
    <row r="886" spans="1:6" ht="15.75">
      <c r="A886" s="7" t="s">
        <v>1119</v>
      </c>
      <c r="B886" s="7" t="s">
        <v>6912</v>
      </c>
      <c r="C886" s="7">
        <v>8</v>
      </c>
      <c r="D886" s="7">
        <v>1.07</v>
      </c>
      <c r="E886" s="7">
        <v>0.14899999999999999</v>
      </c>
      <c r="F886"/>
    </row>
    <row r="887" spans="1:6" ht="15.75">
      <c r="A887" s="7" t="s">
        <v>2498</v>
      </c>
      <c r="B887" s="7" t="s">
        <v>6913</v>
      </c>
      <c r="C887" s="7">
        <v>6</v>
      </c>
      <c r="D887" s="7">
        <v>1.07</v>
      </c>
      <c r="E887" s="7">
        <v>0.14899999999999999</v>
      </c>
      <c r="F887"/>
    </row>
    <row r="888" spans="1:6" ht="15.75">
      <c r="A888" s="7" t="s">
        <v>6914</v>
      </c>
      <c r="B888" s="7" t="s">
        <v>6915</v>
      </c>
      <c r="C888" s="7">
        <v>5</v>
      </c>
      <c r="D888" s="7">
        <v>1.0680000000000001</v>
      </c>
      <c r="E888" s="7">
        <v>0.14899999999999999</v>
      </c>
      <c r="F888"/>
    </row>
    <row r="889" spans="1:6" ht="15.75">
      <c r="A889" s="7" t="s">
        <v>4063</v>
      </c>
      <c r="B889" s="7" t="s">
        <v>6916</v>
      </c>
      <c r="C889" s="7">
        <v>3</v>
      </c>
      <c r="D889" s="7">
        <v>1.0669999999999999</v>
      </c>
      <c r="E889" s="7">
        <v>0.14899999999999999</v>
      </c>
      <c r="F889"/>
    </row>
    <row r="890" spans="1:6" ht="15.75">
      <c r="A890" s="7" t="s">
        <v>2600</v>
      </c>
      <c r="B890" s="7" t="s">
        <v>6917</v>
      </c>
      <c r="C890" s="7">
        <v>5</v>
      </c>
      <c r="D890" s="7">
        <v>1.1180000000000001</v>
      </c>
      <c r="E890" s="7">
        <v>0.14899999999999999</v>
      </c>
      <c r="F890"/>
    </row>
    <row r="891" spans="1:6" ht="15.75">
      <c r="A891" s="7" t="s">
        <v>1565</v>
      </c>
      <c r="B891" s="7" t="s">
        <v>6918</v>
      </c>
      <c r="C891" s="7">
        <v>4</v>
      </c>
      <c r="D891" s="7">
        <v>1.351</v>
      </c>
      <c r="E891" s="7">
        <v>0.14899999999999999</v>
      </c>
      <c r="F891"/>
    </row>
    <row r="892" spans="1:6" ht="15.75">
      <c r="A892" s="7" t="s">
        <v>1858</v>
      </c>
      <c r="B892" s="7" t="s">
        <v>6919</v>
      </c>
      <c r="C892" s="7">
        <v>6</v>
      </c>
      <c r="D892" s="7">
        <v>1.0780000000000001</v>
      </c>
      <c r="E892" s="7">
        <v>0.14899999999999999</v>
      </c>
      <c r="F892"/>
    </row>
    <row r="893" spans="1:6" ht="15.75">
      <c r="A893" s="7" t="s">
        <v>3469</v>
      </c>
      <c r="B893" s="7" t="s">
        <v>6920</v>
      </c>
      <c r="C893" s="7">
        <v>9</v>
      </c>
      <c r="D893" s="7">
        <v>1.091</v>
      </c>
      <c r="E893" s="7">
        <v>0.14899999999999999</v>
      </c>
      <c r="F893"/>
    </row>
    <row r="894" spans="1:6" ht="15.75">
      <c r="A894" s="7" t="s">
        <v>2883</v>
      </c>
      <c r="B894" s="7" t="s">
        <v>6921</v>
      </c>
      <c r="C894" s="7">
        <v>2</v>
      </c>
      <c r="D894" s="7">
        <v>1.0589999999999999</v>
      </c>
      <c r="E894" s="7">
        <v>0.14799999999999999</v>
      </c>
      <c r="F894"/>
    </row>
    <row r="895" spans="1:6" ht="15.75">
      <c r="A895" s="7" t="s">
        <v>2421</v>
      </c>
      <c r="B895" s="7" t="s">
        <v>6922</v>
      </c>
      <c r="C895" s="7">
        <v>4</v>
      </c>
      <c r="D895" s="7">
        <v>1.0660000000000001</v>
      </c>
      <c r="E895" s="7">
        <v>0.14799999999999999</v>
      </c>
      <c r="F895"/>
    </row>
    <row r="896" spans="1:6" ht="15.75">
      <c r="A896" s="7" t="s">
        <v>2132</v>
      </c>
      <c r="B896" s="7" t="s">
        <v>6923</v>
      </c>
      <c r="C896" s="7">
        <v>8</v>
      </c>
      <c r="D896" s="7">
        <v>1.083</v>
      </c>
      <c r="E896" s="7">
        <v>0.14799999999999999</v>
      </c>
      <c r="F896"/>
    </row>
    <row r="897" spans="1:6" ht="15.75">
      <c r="A897" s="7" t="s">
        <v>2041</v>
      </c>
      <c r="B897" s="7" t="s">
        <v>6924</v>
      </c>
      <c r="C897" s="7">
        <v>5</v>
      </c>
      <c r="D897" s="7">
        <v>1.119</v>
      </c>
      <c r="E897" s="7">
        <v>0.14799999999999999</v>
      </c>
      <c r="F897"/>
    </row>
    <row r="898" spans="1:6" ht="15.75">
      <c r="A898" s="7" t="s">
        <v>1072</v>
      </c>
      <c r="B898" s="7" t="s">
        <v>6925</v>
      </c>
      <c r="C898" s="7">
        <v>5</v>
      </c>
      <c r="D898" s="7">
        <v>1.1599999999999999</v>
      </c>
      <c r="E898" s="7">
        <v>0.14799999999999999</v>
      </c>
      <c r="F898"/>
    </row>
    <row r="899" spans="1:6" ht="15.75">
      <c r="A899" s="7" t="s">
        <v>6926</v>
      </c>
      <c r="B899" s="7" t="s">
        <v>6927</v>
      </c>
      <c r="C899" s="7">
        <v>6</v>
      </c>
      <c r="D899" s="7">
        <v>1.145</v>
      </c>
      <c r="E899" s="7">
        <v>0.14799999999999999</v>
      </c>
      <c r="F899"/>
    </row>
    <row r="900" spans="1:6" ht="15.75">
      <c r="A900" s="7" t="s">
        <v>523</v>
      </c>
      <c r="B900" s="7" t="s">
        <v>6928</v>
      </c>
      <c r="C900" s="7">
        <v>3</v>
      </c>
      <c r="D900" s="7">
        <v>1.081</v>
      </c>
      <c r="E900" s="7">
        <v>0.14799999999999999</v>
      </c>
      <c r="F900"/>
    </row>
    <row r="901" spans="1:6" ht="15.75">
      <c r="A901" s="7" t="s">
        <v>693</v>
      </c>
      <c r="B901" s="7" t="s">
        <v>6929</v>
      </c>
      <c r="C901" s="7">
        <v>7</v>
      </c>
      <c r="D901" s="7">
        <v>1.073</v>
      </c>
      <c r="E901" s="7">
        <v>0.14799999999999999</v>
      </c>
      <c r="F901"/>
    </row>
    <row r="902" spans="1:6" ht="15.75">
      <c r="A902" s="7" t="s">
        <v>1706</v>
      </c>
      <c r="B902" s="7" t="s">
        <v>6930</v>
      </c>
      <c r="C902" s="7">
        <v>4</v>
      </c>
      <c r="D902" s="7">
        <v>1.0620000000000001</v>
      </c>
      <c r="E902" s="7">
        <v>0.14799999999999999</v>
      </c>
      <c r="F902"/>
    </row>
    <row r="903" spans="1:6" ht="15.75">
      <c r="A903" s="7" t="s">
        <v>3877</v>
      </c>
      <c r="B903" s="7" t="s">
        <v>6931</v>
      </c>
      <c r="C903" s="7">
        <v>5</v>
      </c>
      <c r="D903" s="7">
        <v>1.073</v>
      </c>
      <c r="E903" s="7">
        <v>0.14799999999999999</v>
      </c>
      <c r="F903"/>
    </row>
    <row r="904" spans="1:6" ht="15.75">
      <c r="A904" s="7" t="s">
        <v>6932</v>
      </c>
      <c r="B904" s="7" t="s">
        <v>6933</v>
      </c>
      <c r="C904" s="7">
        <v>3</v>
      </c>
      <c r="D904" s="7">
        <v>1.0669999999999999</v>
      </c>
      <c r="E904" s="7">
        <v>0.14799999999999999</v>
      </c>
      <c r="F904"/>
    </row>
    <row r="905" spans="1:6" ht="15.75">
      <c r="A905" s="7" t="s">
        <v>3357</v>
      </c>
      <c r="B905" s="7" t="s">
        <v>6934</v>
      </c>
      <c r="C905" s="7">
        <v>2</v>
      </c>
      <c r="D905" s="7">
        <v>1.0620000000000001</v>
      </c>
      <c r="E905" s="7">
        <v>0.14799999999999999</v>
      </c>
      <c r="F905"/>
    </row>
    <row r="906" spans="1:6" ht="15.75">
      <c r="A906" s="7" t="s">
        <v>3677</v>
      </c>
      <c r="B906" s="7" t="s">
        <v>6935</v>
      </c>
      <c r="C906" s="7">
        <v>3</v>
      </c>
      <c r="D906" s="7">
        <v>1.06</v>
      </c>
      <c r="E906" s="7">
        <v>0.14799999999999999</v>
      </c>
      <c r="F906"/>
    </row>
    <row r="907" spans="1:6" ht="15.75">
      <c r="A907" s="7" t="s">
        <v>3923</v>
      </c>
      <c r="B907" s="7" t="s">
        <v>6936</v>
      </c>
      <c r="C907" s="7">
        <v>6</v>
      </c>
      <c r="D907" s="7">
        <v>1.0589999999999999</v>
      </c>
      <c r="E907" s="7">
        <v>0.14799999999999999</v>
      </c>
      <c r="F907"/>
    </row>
    <row r="908" spans="1:6" ht="15.75">
      <c r="A908" s="7" t="s">
        <v>4492</v>
      </c>
      <c r="B908" s="7" t="s">
        <v>6937</v>
      </c>
      <c r="C908" s="7">
        <v>4</v>
      </c>
      <c r="D908" s="7">
        <v>1.0589999999999999</v>
      </c>
      <c r="E908" s="7">
        <v>0.14799999999999999</v>
      </c>
      <c r="F908"/>
    </row>
    <row r="909" spans="1:6" ht="15.75">
      <c r="A909" s="7" t="s">
        <v>2553</v>
      </c>
      <c r="B909" s="7" t="s">
        <v>6938</v>
      </c>
      <c r="C909" s="7">
        <v>8</v>
      </c>
      <c r="D909" s="7">
        <v>1.1339999999999999</v>
      </c>
      <c r="E909" s="7">
        <v>0.14699999999999999</v>
      </c>
      <c r="F909"/>
    </row>
    <row r="910" spans="1:6" ht="15.75">
      <c r="A910" s="7" t="s">
        <v>210</v>
      </c>
      <c r="B910" s="7" t="s">
        <v>6939</v>
      </c>
      <c r="C910" s="7">
        <v>9</v>
      </c>
      <c r="D910" s="7">
        <v>1.0529999999999999</v>
      </c>
      <c r="E910" s="7">
        <v>0.14699999999999999</v>
      </c>
      <c r="F910"/>
    </row>
    <row r="911" spans="1:6" ht="15.75">
      <c r="A911" s="7" t="s">
        <v>2147</v>
      </c>
      <c r="B911" s="7" t="s">
        <v>6940</v>
      </c>
      <c r="C911" s="7">
        <v>5</v>
      </c>
      <c r="D911" s="7">
        <v>1.0609999999999999</v>
      </c>
      <c r="E911" s="7">
        <v>0.14699999999999999</v>
      </c>
      <c r="F911"/>
    </row>
    <row r="912" spans="1:6" ht="15.75">
      <c r="A912" s="7" t="s">
        <v>3225</v>
      </c>
      <c r="B912" s="7" t="s">
        <v>6941</v>
      </c>
      <c r="C912" s="7">
        <v>4</v>
      </c>
      <c r="D912" s="7">
        <v>1.0609999999999999</v>
      </c>
      <c r="E912" s="7">
        <v>0.14699999999999999</v>
      </c>
      <c r="F912"/>
    </row>
    <row r="913" spans="1:6" ht="15.75">
      <c r="A913" s="7" t="s">
        <v>3887</v>
      </c>
      <c r="B913" s="7" t="s">
        <v>6942</v>
      </c>
      <c r="C913" s="7">
        <v>12</v>
      </c>
      <c r="D913" s="7">
        <v>1.0660000000000001</v>
      </c>
      <c r="E913" s="7">
        <v>0.14699999999999999</v>
      </c>
      <c r="F913"/>
    </row>
    <row r="914" spans="1:6" ht="15.75">
      <c r="A914" s="7" t="s">
        <v>3521</v>
      </c>
      <c r="B914" s="7" t="s">
        <v>6943</v>
      </c>
      <c r="C914" s="7">
        <v>3</v>
      </c>
      <c r="D914" s="7">
        <v>1.06</v>
      </c>
      <c r="E914" s="7">
        <v>0.14699999999999999</v>
      </c>
      <c r="F914"/>
    </row>
    <row r="915" spans="1:6" ht="15.75">
      <c r="A915" s="7" t="s">
        <v>330</v>
      </c>
      <c r="B915" s="7" t="s">
        <v>6944</v>
      </c>
      <c r="C915" s="7">
        <v>3</v>
      </c>
      <c r="D915" s="7">
        <v>1.056</v>
      </c>
      <c r="E915" s="7">
        <v>0.14699999999999999</v>
      </c>
      <c r="F915"/>
    </row>
    <row r="916" spans="1:6" ht="15.75">
      <c r="A916" s="7" t="s">
        <v>1982</v>
      </c>
      <c r="B916" s="7" t="s">
        <v>6945</v>
      </c>
      <c r="C916" s="7">
        <v>7</v>
      </c>
      <c r="D916" s="7">
        <v>1.052</v>
      </c>
      <c r="E916" s="7">
        <v>0.14699999999999999</v>
      </c>
      <c r="F916"/>
    </row>
    <row r="917" spans="1:6" ht="15.75">
      <c r="A917" s="7" t="s">
        <v>4333</v>
      </c>
      <c r="B917" s="7" t="s">
        <v>6946</v>
      </c>
      <c r="C917" s="7">
        <v>4</v>
      </c>
      <c r="D917" s="7">
        <v>1.054</v>
      </c>
      <c r="E917" s="7">
        <v>0.14699999999999999</v>
      </c>
      <c r="F917"/>
    </row>
    <row r="918" spans="1:6" ht="15.75">
      <c r="A918" s="7" t="s">
        <v>2129</v>
      </c>
      <c r="B918" s="7" t="s">
        <v>6947</v>
      </c>
      <c r="C918" s="7">
        <v>6</v>
      </c>
      <c r="D918" s="7">
        <v>1.0569999999999999</v>
      </c>
      <c r="E918" s="7">
        <v>0.14699999999999999</v>
      </c>
      <c r="F918"/>
    </row>
    <row r="919" spans="1:6" ht="15.75">
      <c r="A919" s="7" t="s">
        <v>3497</v>
      </c>
      <c r="B919" s="7" t="s">
        <v>6948</v>
      </c>
      <c r="C919" s="7">
        <v>4</v>
      </c>
      <c r="D919" s="7">
        <v>1.117</v>
      </c>
      <c r="E919" s="7">
        <v>0.14699999999999999</v>
      </c>
      <c r="F919"/>
    </row>
    <row r="920" spans="1:6" ht="15.75">
      <c r="A920" s="7" t="s">
        <v>2643</v>
      </c>
      <c r="B920" s="7" t="s">
        <v>6949</v>
      </c>
      <c r="C920" s="7">
        <v>3</v>
      </c>
      <c r="D920" s="7">
        <v>1.056</v>
      </c>
      <c r="E920" s="7">
        <v>0.14699999999999999</v>
      </c>
      <c r="F920"/>
    </row>
    <row r="921" spans="1:6" ht="15.75">
      <c r="A921" s="7" t="s">
        <v>3641</v>
      </c>
      <c r="B921" s="7" t="s">
        <v>6950</v>
      </c>
      <c r="C921" s="7">
        <v>8</v>
      </c>
      <c r="D921" s="7">
        <v>1.052</v>
      </c>
      <c r="E921" s="7">
        <v>0.14699999999999999</v>
      </c>
      <c r="F921"/>
    </row>
    <row r="922" spans="1:6" ht="15.75">
      <c r="A922" s="7" t="s">
        <v>2070</v>
      </c>
      <c r="B922" s="7" t="s">
        <v>6951</v>
      </c>
      <c r="C922" s="7">
        <v>9</v>
      </c>
      <c r="D922" s="7">
        <v>1.0529999999999999</v>
      </c>
      <c r="E922" s="7">
        <v>0.14699999999999999</v>
      </c>
      <c r="F922"/>
    </row>
    <row r="923" spans="1:6" ht="15.75">
      <c r="A923" s="7" t="s">
        <v>1551</v>
      </c>
      <c r="B923" s="7" t="s">
        <v>6952</v>
      </c>
      <c r="C923" s="7">
        <v>6</v>
      </c>
      <c r="D923" s="7">
        <v>1.0620000000000001</v>
      </c>
      <c r="E923" s="7">
        <v>0.14699999999999999</v>
      </c>
      <c r="F923"/>
    </row>
    <row r="924" spans="1:6" ht="15.75">
      <c r="A924" s="7" t="s">
        <v>3393</v>
      </c>
      <c r="B924" s="7" t="s">
        <v>6953</v>
      </c>
      <c r="C924" s="7">
        <v>4</v>
      </c>
      <c r="D924" s="7">
        <v>1.0549999999999999</v>
      </c>
      <c r="E924" s="7">
        <v>0.14699999999999999</v>
      </c>
      <c r="F924"/>
    </row>
    <row r="925" spans="1:6" ht="15.75">
      <c r="A925" s="7" t="s">
        <v>522</v>
      </c>
      <c r="B925" s="7" t="s">
        <v>6954</v>
      </c>
      <c r="C925" s="7">
        <v>3</v>
      </c>
      <c r="D925" s="7">
        <v>1.0529999999999999</v>
      </c>
      <c r="E925" s="7">
        <v>0.14699999999999999</v>
      </c>
      <c r="F925"/>
    </row>
    <row r="926" spans="1:6" ht="15.75">
      <c r="A926" s="7" t="s">
        <v>2079</v>
      </c>
      <c r="B926" s="7" t="s">
        <v>6955</v>
      </c>
      <c r="C926" s="7">
        <v>8</v>
      </c>
      <c r="D926" s="7">
        <v>1.071</v>
      </c>
      <c r="E926" s="7">
        <v>0.14699999999999999</v>
      </c>
      <c r="F926"/>
    </row>
    <row r="927" spans="1:6" ht="15.75">
      <c r="A927" s="7" t="s">
        <v>6956</v>
      </c>
      <c r="B927" s="7" t="s">
        <v>6957</v>
      </c>
      <c r="C927" s="7">
        <v>5</v>
      </c>
      <c r="D927" s="7">
        <v>1.1439999999999999</v>
      </c>
      <c r="E927" s="7">
        <v>0.14599999999999999</v>
      </c>
      <c r="F927"/>
    </row>
    <row r="928" spans="1:6" ht="15.75">
      <c r="A928" s="7" t="s">
        <v>6958</v>
      </c>
      <c r="B928" s="7" t="s">
        <v>6959</v>
      </c>
      <c r="C928" s="7">
        <v>6</v>
      </c>
      <c r="D928" s="7">
        <v>1.0489999999999999</v>
      </c>
      <c r="E928" s="7">
        <v>0.14599999999999999</v>
      </c>
      <c r="F928"/>
    </row>
    <row r="929" spans="1:6" ht="15.75">
      <c r="A929" s="7" t="s">
        <v>3098</v>
      </c>
      <c r="B929" s="7" t="s">
        <v>6960</v>
      </c>
      <c r="C929" s="7">
        <v>5</v>
      </c>
      <c r="D929" s="7">
        <v>1.1439999999999999</v>
      </c>
      <c r="E929" s="7">
        <v>0.14599999999999999</v>
      </c>
      <c r="F929"/>
    </row>
    <row r="930" spans="1:6" ht="15.75">
      <c r="A930" s="7" t="s">
        <v>1649</v>
      </c>
      <c r="B930" s="7" t="s">
        <v>6961</v>
      </c>
      <c r="C930" s="7">
        <v>14</v>
      </c>
      <c r="D930" s="7">
        <v>2.0230000000000001</v>
      </c>
      <c r="E930" s="7">
        <v>0.14599999999999999</v>
      </c>
      <c r="F930"/>
    </row>
    <row r="931" spans="1:6" ht="15.75">
      <c r="A931" s="7" t="s">
        <v>2567</v>
      </c>
      <c r="B931" s="7" t="s">
        <v>6962</v>
      </c>
      <c r="C931" s="7">
        <v>2</v>
      </c>
      <c r="D931" s="7">
        <v>1.0489999999999999</v>
      </c>
      <c r="E931" s="7">
        <v>0.14599999999999999</v>
      </c>
      <c r="F931"/>
    </row>
    <row r="932" spans="1:6" ht="15.75">
      <c r="A932" s="7" t="s">
        <v>4570</v>
      </c>
      <c r="B932" s="7" t="s">
        <v>6963</v>
      </c>
      <c r="C932" s="7">
        <v>2</v>
      </c>
      <c r="D932" s="7">
        <v>1.0529999999999999</v>
      </c>
      <c r="E932" s="7">
        <v>0.14599999999999999</v>
      </c>
      <c r="F932"/>
    </row>
    <row r="933" spans="1:6" ht="15.75">
      <c r="A933" s="7" t="s">
        <v>1192</v>
      </c>
      <c r="B933" s="7" t="s">
        <v>6964</v>
      </c>
      <c r="C933" s="7">
        <v>3</v>
      </c>
      <c r="D933" s="7">
        <v>1.117</v>
      </c>
      <c r="E933" s="7">
        <v>0.14599999999999999</v>
      </c>
      <c r="F933"/>
    </row>
    <row r="934" spans="1:6" ht="15.75">
      <c r="A934" s="7" t="s">
        <v>1707</v>
      </c>
      <c r="B934" s="7" t="s">
        <v>6965</v>
      </c>
      <c r="C934" s="7">
        <v>3</v>
      </c>
      <c r="D934" s="7">
        <v>1.1000000000000001</v>
      </c>
      <c r="E934" s="7">
        <v>0.14599999999999999</v>
      </c>
      <c r="F934"/>
    </row>
    <row r="935" spans="1:6" ht="15.75">
      <c r="A935" s="7" t="s">
        <v>6966</v>
      </c>
      <c r="B935" s="7" t="s">
        <v>6967</v>
      </c>
      <c r="C935" s="7">
        <v>6</v>
      </c>
      <c r="D935" s="7">
        <v>1.0469999999999999</v>
      </c>
      <c r="E935" s="7">
        <v>0.14599999999999999</v>
      </c>
      <c r="F935"/>
    </row>
    <row r="936" spans="1:6" ht="15.75">
      <c r="A936" s="7" t="s">
        <v>6968</v>
      </c>
      <c r="B936" s="7" t="s">
        <v>6969</v>
      </c>
      <c r="C936" s="7">
        <v>8</v>
      </c>
      <c r="D936" s="7">
        <v>1.05</v>
      </c>
      <c r="E936" s="7">
        <v>0.14599999999999999</v>
      </c>
      <c r="F936"/>
    </row>
    <row r="937" spans="1:6" ht="15.75">
      <c r="A937" s="7" t="s">
        <v>1656</v>
      </c>
      <c r="B937" s="7" t="s">
        <v>6970</v>
      </c>
      <c r="C937" s="7">
        <v>2</v>
      </c>
      <c r="D937" s="7">
        <v>1.0449999999999999</v>
      </c>
      <c r="E937" s="7">
        <v>0.14599999999999999</v>
      </c>
      <c r="F937"/>
    </row>
    <row r="938" spans="1:6" ht="15.75">
      <c r="A938" s="7" t="s">
        <v>2788</v>
      </c>
      <c r="B938" s="7" t="s">
        <v>6971</v>
      </c>
      <c r="C938" s="7">
        <v>2</v>
      </c>
      <c r="D938" s="7">
        <v>1.042</v>
      </c>
      <c r="E938" s="7">
        <v>0.14599999999999999</v>
      </c>
      <c r="F938"/>
    </row>
    <row r="939" spans="1:6" ht="15.75">
      <c r="A939" s="7" t="s">
        <v>2325</v>
      </c>
      <c r="B939" s="7" t="s">
        <v>6972</v>
      </c>
      <c r="C939" s="7">
        <v>2</v>
      </c>
      <c r="D939" s="7">
        <v>1.048</v>
      </c>
      <c r="E939" s="7">
        <v>0.14599999999999999</v>
      </c>
      <c r="F939"/>
    </row>
    <row r="940" spans="1:6" ht="15.75">
      <c r="A940" s="7" t="s">
        <v>6973</v>
      </c>
      <c r="B940" s="7" t="s">
        <v>6974</v>
      </c>
      <c r="C940" s="7">
        <v>6</v>
      </c>
      <c r="D940" s="7">
        <v>1.044</v>
      </c>
      <c r="E940" s="7">
        <v>0.14599999999999999</v>
      </c>
      <c r="F940"/>
    </row>
    <row r="941" spans="1:6" ht="15.75">
      <c r="A941" s="7" t="s">
        <v>286</v>
      </c>
      <c r="B941" s="7" t="s">
        <v>6975</v>
      </c>
      <c r="C941" s="7">
        <v>6</v>
      </c>
      <c r="D941" s="7">
        <v>1.0449999999999999</v>
      </c>
      <c r="E941" s="7">
        <v>0.14599999999999999</v>
      </c>
      <c r="F941"/>
    </row>
    <row r="942" spans="1:6" ht="15.75">
      <c r="A942" s="7" t="s">
        <v>348</v>
      </c>
      <c r="B942" s="7" t="s">
        <v>6976</v>
      </c>
      <c r="C942" s="7">
        <v>6</v>
      </c>
      <c r="D942" s="7">
        <v>1.0449999999999999</v>
      </c>
      <c r="E942" s="7">
        <v>0.14599999999999999</v>
      </c>
      <c r="F942"/>
    </row>
    <row r="943" spans="1:6" ht="15.75">
      <c r="A943" s="7" t="s">
        <v>343</v>
      </c>
      <c r="B943" s="7" t="s">
        <v>6977</v>
      </c>
      <c r="C943" s="7">
        <v>7</v>
      </c>
      <c r="D943" s="7">
        <v>1.1830000000000001</v>
      </c>
      <c r="E943" s="7">
        <v>0.14599999999999999</v>
      </c>
      <c r="F943"/>
    </row>
    <row r="944" spans="1:6" ht="15.75">
      <c r="A944" s="7" t="s">
        <v>1613</v>
      </c>
      <c r="B944" s="7" t="s">
        <v>6978</v>
      </c>
      <c r="C944" s="7">
        <v>7</v>
      </c>
      <c r="D944" s="7">
        <v>1.0760000000000001</v>
      </c>
      <c r="E944" s="7">
        <v>0.14599999999999999</v>
      </c>
      <c r="F944"/>
    </row>
    <row r="945" spans="1:6" ht="15.75">
      <c r="A945" s="7" t="s">
        <v>6979</v>
      </c>
      <c r="B945" s="7" t="s">
        <v>6980</v>
      </c>
      <c r="C945" s="7">
        <v>8</v>
      </c>
      <c r="D945" s="7">
        <v>1.0469999999999999</v>
      </c>
      <c r="E945" s="7">
        <v>0.14599999999999999</v>
      </c>
      <c r="F945"/>
    </row>
    <row r="946" spans="1:6" ht="15.75">
      <c r="A946" s="7" t="s">
        <v>6981</v>
      </c>
      <c r="B946" s="7" t="s">
        <v>6982</v>
      </c>
      <c r="C946" s="7">
        <v>7</v>
      </c>
      <c r="D946" s="7">
        <v>1.0429999999999999</v>
      </c>
      <c r="E946" s="7">
        <v>0.14599999999999999</v>
      </c>
      <c r="F946"/>
    </row>
    <row r="947" spans="1:6" ht="15.75">
      <c r="A947" s="7" t="s">
        <v>787</v>
      </c>
      <c r="B947" s="7" t="s">
        <v>6983</v>
      </c>
      <c r="C947" s="7">
        <v>5</v>
      </c>
      <c r="D947" s="7">
        <v>1.1659999999999999</v>
      </c>
      <c r="E947" s="7">
        <v>0.14599999999999999</v>
      </c>
      <c r="F947"/>
    </row>
    <row r="948" spans="1:6" ht="15.75">
      <c r="A948" s="7" t="s">
        <v>3705</v>
      </c>
      <c r="B948" s="7" t="s">
        <v>6984</v>
      </c>
      <c r="C948" s="7">
        <v>3</v>
      </c>
      <c r="D948" s="7">
        <v>1.044</v>
      </c>
      <c r="E948" s="7">
        <v>0.14599999999999999</v>
      </c>
      <c r="F948"/>
    </row>
    <row r="949" spans="1:6" ht="15.75">
      <c r="A949" s="7" t="s">
        <v>518</v>
      </c>
      <c r="B949" s="7" t="s">
        <v>6985</v>
      </c>
      <c r="C949" s="7">
        <v>6</v>
      </c>
      <c r="D949" s="7">
        <v>1.0369999999999999</v>
      </c>
      <c r="E949" s="7">
        <v>0.14499999999999999</v>
      </c>
      <c r="F949"/>
    </row>
    <row r="950" spans="1:6" ht="15.75">
      <c r="A950" s="7" t="s">
        <v>1479</v>
      </c>
      <c r="B950" s="7" t="s">
        <v>6986</v>
      </c>
      <c r="C950" s="7">
        <v>8</v>
      </c>
      <c r="D950" s="7">
        <v>1.0429999999999999</v>
      </c>
      <c r="E950" s="7">
        <v>0.14499999999999999</v>
      </c>
      <c r="F950"/>
    </row>
    <row r="951" spans="1:6" ht="15.75">
      <c r="A951" s="7" t="s">
        <v>4363</v>
      </c>
      <c r="B951" s="7" t="s">
        <v>6987</v>
      </c>
      <c r="C951" s="7">
        <v>6</v>
      </c>
      <c r="D951" s="7">
        <v>1.0369999999999999</v>
      </c>
      <c r="E951" s="7">
        <v>0.14499999999999999</v>
      </c>
      <c r="F951"/>
    </row>
    <row r="952" spans="1:6" ht="15.75">
      <c r="A952" s="7" t="s">
        <v>3726</v>
      </c>
      <c r="B952" s="7" t="s">
        <v>6988</v>
      </c>
      <c r="C952" s="7">
        <v>6</v>
      </c>
      <c r="D952" s="7">
        <v>1.0920000000000001</v>
      </c>
      <c r="E952" s="7">
        <v>0.14499999999999999</v>
      </c>
      <c r="F952"/>
    </row>
    <row r="953" spans="1:6" ht="15.75">
      <c r="A953" s="7" t="s">
        <v>774</v>
      </c>
      <c r="B953" s="7" t="s">
        <v>6989</v>
      </c>
      <c r="C953" s="7">
        <v>6</v>
      </c>
      <c r="D953" s="7">
        <v>1.0589999999999999</v>
      </c>
      <c r="E953" s="7">
        <v>0.14499999999999999</v>
      </c>
      <c r="F953"/>
    </row>
    <row r="954" spans="1:6" ht="15.75">
      <c r="A954" s="7" t="s">
        <v>4187</v>
      </c>
      <c r="B954" s="7" t="s">
        <v>6990</v>
      </c>
      <c r="C954" s="7">
        <v>2</v>
      </c>
      <c r="D954" s="7">
        <v>1.0389999999999999</v>
      </c>
      <c r="E954" s="7">
        <v>0.14499999999999999</v>
      </c>
      <c r="F954"/>
    </row>
    <row r="955" spans="1:6" ht="15.75">
      <c r="A955" s="7" t="s">
        <v>2404</v>
      </c>
      <c r="B955" s="7" t="s">
        <v>6991</v>
      </c>
      <c r="C955" s="7">
        <v>4</v>
      </c>
      <c r="D955" s="7">
        <v>1.04</v>
      </c>
      <c r="E955" s="7">
        <v>0.14499999999999999</v>
      </c>
      <c r="F955"/>
    </row>
    <row r="956" spans="1:6" ht="15.75">
      <c r="A956" s="7" t="s">
        <v>775</v>
      </c>
      <c r="B956" s="7" t="s">
        <v>6992</v>
      </c>
      <c r="C956" s="7">
        <v>5</v>
      </c>
      <c r="D956" s="7">
        <v>1.1080000000000001</v>
      </c>
      <c r="E956" s="7">
        <v>0.14499999999999999</v>
      </c>
      <c r="F956"/>
    </row>
    <row r="957" spans="1:6" ht="15.75">
      <c r="A957" s="7" t="s">
        <v>556</v>
      </c>
      <c r="B957" s="7" t="s">
        <v>6993</v>
      </c>
      <c r="C957" s="7">
        <v>4</v>
      </c>
      <c r="D957" s="7">
        <v>1.0469999999999999</v>
      </c>
      <c r="E957" s="7">
        <v>0.14499999999999999</v>
      </c>
      <c r="F957"/>
    </row>
    <row r="958" spans="1:6" ht="15.75">
      <c r="A958" s="7" t="s">
        <v>1247</v>
      </c>
      <c r="B958" s="7" t="s">
        <v>6994</v>
      </c>
      <c r="C958" s="7">
        <v>5</v>
      </c>
      <c r="D958" s="7">
        <v>1.0469999999999999</v>
      </c>
      <c r="E958" s="7">
        <v>0.14499999999999999</v>
      </c>
      <c r="F958"/>
    </row>
    <row r="959" spans="1:6" ht="15.75">
      <c r="A959" s="7" t="s">
        <v>6995</v>
      </c>
      <c r="B959" s="7" t="s">
        <v>6996</v>
      </c>
      <c r="C959" s="7">
        <v>6</v>
      </c>
      <c r="D959" s="7">
        <v>1.0389999999999999</v>
      </c>
      <c r="E959" s="7">
        <v>0.14499999999999999</v>
      </c>
      <c r="F959"/>
    </row>
    <row r="960" spans="1:6" ht="15.75">
      <c r="A960" s="7" t="s">
        <v>6997</v>
      </c>
      <c r="B960" s="7" t="s">
        <v>6998</v>
      </c>
      <c r="C960" s="7">
        <v>9</v>
      </c>
      <c r="D960" s="7">
        <v>1.0609999999999999</v>
      </c>
      <c r="E960" s="7">
        <v>0.14499999999999999</v>
      </c>
      <c r="F960"/>
    </row>
    <row r="961" spans="1:6" ht="15.75">
      <c r="A961" s="7" t="s">
        <v>2333</v>
      </c>
      <c r="B961" s="7" t="s">
        <v>6999</v>
      </c>
      <c r="C961" s="7">
        <v>3</v>
      </c>
      <c r="D961" s="7">
        <v>1.3220000000000001</v>
      </c>
      <c r="E961" s="7">
        <v>0.14499999999999999</v>
      </c>
      <c r="F961"/>
    </row>
    <row r="962" spans="1:6" ht="15.75">
      <c r="A962" s="7" t="s">
        <v>2647</v>
      </c>
      <c r="B962" s="7" t="s">
        <v>7000</v>
      </c>
      <c r="C962" s="7">
        <v>4</v>
      </c>
      <c r="D962" s="7">
        <v>1.0649999999999999</v>
      </c>
      <c r="E962" s="7">
        <v>0.14499999999999999</v>
      </c>
      <c r="F962"/>
    </row>
    <row r="963" spans="1:6" ht="15.75">
      <c r="A963" s="7" t="s">
        <v>427</v>
      </c>
      <c r="B963" s="7" t="s">
        <v>7001</v>
      </c>
      <c r="C963" s="7">
        <v>6</v>
      </c>
      <c r="D963" s="7">
        <v>1.036</v>
      </c>
      <c r="E963" s="7">
        <v>0.14499999999999999</v>
      </c>
      <c r="F963"/>
    </row>
    <row r="964" spans="1:6" ht="15.75">
      <c r="A964" s="7" t="s">
        <v>3539</v>
      </c>
      <c r="B964" s="7" t="s">
        <v>7002</v>
      </c>
      <c r="C964" s="7">
        <v>2</v>
      </c>
      <c r="D964" s="7">
        <v>1.0329999999999999</v>
      </c>
      <c r="E964" s="7">
        <v>0.14399999999999999</v>
      </c>
      <c r="F964"/>
    </row>
    <row r="965" spans="1:6" ht="15.75">
      <c r="A965" s="7" t="s">
        <v>7003</v>
      </c>
      <c r="B965" s="7" t="s">
        <v>7004</v>
      </c>
      <c r="C965" s="7">
        <v>9</v>
      </c>
      <c r="D965" s="7">
        <v>1.0329999999999999</v>
      </c>
      <c r="E965" s="7">
        <v>0.14399999999999999</v>
      </c>
      <c r="F965"/>
    </row>
    <row r="966" spans="1:6" ht="15.75">
      <c r="A966" s="7" t="s">
        <v>597</v>
      </c>
      <c r="B966" s="7" t="s">
        <v>7005</v>
      </c>
      <c r="C966" s="7">
        <v>6</v>
      </c>
      <c r="D966" s="7">
        <v>1.032</v>
      </c>
      <c r="E966" s="7">
        <v>0.14399999999999999</v>
      </c>
      <c r="F966"/>
    </row>
    <row r="967" spans="1:6" ht="15.75">
      <c r="A967" s="7" t="s">
        <v>7006</v>
      </c>
      <c r="B967" s="7" t="s">
        <v>7007</v>
      </c>
      <c r="C967" s="7">
        <v>2</v>
      </c>
      <c r="D967" s="7">
        <v>1.038</v>
      </c>
      <c r="E967" s="7">
        <v>0.14399999999999999</v>
      </c>
      <c r="F967"/>
    </row>
    <row r="968" spans="1:6" ht="15.75">
      <c r="A968" s="7" t="s">
        <v>3355</v>
      </c>
      <c r="B968" s="7" t="s">
        <v>7008</v>
      </c>
      <c r="C968" s="7">
        <v>6</v>
      </c>
      <c r="D968" s="7">
        <v>1.0309999999999999</v>
      </c>
      <c r="E968" s="7">
        <v>0.14399999999999999</v>
      </c>
      <c r="F968"/>
    </row>
    <row r="969" spans="1:6" ht="15.75">
      <c r="A969" s="7" t="s">
        <v>2915</v>
      </c>
      <c r="B969" s="7" t="s">
        <v>7009</v>
      </c>
      <c r="C969" s="7">
        <v>6</v>
      </c>
      <c r="D969" s="7">
        <v>1.0389999999999999</v>
      </c>
      <c r="E969" s="7">
        <v>0.14399999999999999</v>
      </c>
      <c r="F969"/>
    </row>
    <row r="970" spans="1:6" ht="15.75">
      <c r="A970" s="7" t="s">
        <v>2594</v>
      </c>
      <c r="B970" s="7" t="s">
        <v>7010</v>
      </c>
      <c r="C970" s="7">
        <v>3</v>
      </c>
      <c r="D970" s="7">
        <v>1.04</v>
      </c>
      <c r="E970" s="7">
        <v>0.14399999999999999</v>
      </c>
      <c r="F970"/>
    </row>
    <row r="971" spans="1:6" ht="15.75">
      <c r="A971" s="7" t="s">
        <v>7011</v>
      </c>
      <c r="B971" s="7" t="s">
        <v>7012</v>
      </c>
      <c r="C971" s="7">
        <v>4</v>
      </c>
      <c r="D971" s="7">
        <v>1.032</v>
      </c>
      <c r="E971" s="7">
        <v>0.14399999999999999</v>
      </c>
      <c r="F971"/>
    </row>
    <row r="972" spans="1:6" ht="15.75">
      <c r="A972" s="7" t="s">
        <v>4419</v>
      </c>
      <c r="B972" s="7" t="s">
        <v>7013</v>
      </c>
      <c r="C972" s="7">
        <v>5</v>
      </c>
      <c r="D972" s="7">
        <v>1.0529999999999999</v>
      </c>
      <c r="E972" s="7">
        <v>0.14399999999999999</v>
      </c>
      <c r="F972"/>
    </row>
    <row r="973" spans="1:6" ht="15.75">
      <c r="A973" s="7" t="s">
        <v>7014</v>
      </c>
      <c r="B973" s="7" t="s">
        <v>7015</v>
      </c>
      <c r="C973" s="7">
        <v>2</v>
      </c>
      <c r="D973" s="7">
        <v>1.0309999999999999</v>
      </c>
      <c r="E973" s="7">
        <v>0.14399999999999999</v>
      </c>
      <c r="F973"/>
    </row>
    <row r="974" spans="1:6" ht="15.75">
      <c r="A974" s="7" t="s">
        <v>7016</v>
      </c>
      <c r="B974" s="7" t="s">
        <v>7017</v>
      </c>
      <c r="C974" s="7">
        <v>7</v>
      </c>
      <c r="D974" s="7">
        <v>1.0389999999999999</v>
      </c>
      <c r="E974" s="7">
        <v>0.14399999999999999</v>
      </c>
      <c r="F974"/>
    </row>
    <row r="975" spans="1:6" ht="15.75">
      <c r="A975" s="7" t="s">
        <v>3900</v>
      </c>
      <c r="B975" s="7" t="s">
        <v>7018</v>
      </c>
      <c r="C975" s="7">
        <v>6</v>
      </c>
      <c r="D975" s="7">
        <v>1.0629999999999999</v>
      </c>
      <c r="E975" s="7">
        <v>0.14399999999999999</v>
      </c>
      <c r="F975"/>
    </row>
    <row r="976" spans="1:6" ht="15.75">
      <c r="A976" s="7" t="s">
        <v>3421</v>
      </c>
      <c r="B976" s="7" t="s">
        <v>7019</v>
      </c>
      <c r="C976" s="7">
        <v>12</v>
      </c>
      <c r="D976" s="7">
        <v>1.0309999999999999</v>
      </c>
      <c r="E976" s="7">
        <v>0.14399999999999999</v>
      </c>
      <c r="F976"/>
    </row>
    <row r="977" spans="1:6" ht="15.75">
      <c r="A977" s="7" t="s">
        <v>1038</v>
      </c>
      <c r="B977" s="7" t="s">
        <v>7020</v>
      </c>
      <c r="C977" s="7">
        <v>4</v>
      </c>
      <c r="D977" s="7">
        <v>1.0309999999999999</v>
      </c>
      <c r="E977" s="7">
        <v>0.14299999999999999</v>
      </c>
      <c r="F977"/>
    </row>
    <row r="978" spans="1:6" ht="15.75">
      <c r="A978" s="7" t="s">
        <v>4633</v>
      </c>
      <c r="B978" s="7" t="s">
        <v>7021</v>
      </c>
      <c r="C978" s="7">
        <v>6</v>
      </c>
      <c r="D978" s="7">
        <v>1.028</v>
      </c>
      <c r="E978" s="7">
        <v>0.14299999999999999</v>
      </c>
      <c r="F978"/>
    </row>
    <row r="979" spans="1:6" ht="15.75">
      <c r="A979" s="7" t="s">
        <v>3377</v>
      </c>
      <c r="B979" s="7" t="s">
        <v>7022</v>
      </c>
      <c r="C979" s="7">
        <v>2</v>
      </c>
      <c r="D979" s="7">
        <v>1.0229999999999999</v>
      </c>
      <c r="E979" s="7">
        <v>0.14299999999999999</v>
      </c>
      <c r="F979"/>
    </row>
    <row r="980" spans="1:6" ht="15.75">
      <c r="A980" s="7" t="s">
        <v>711</v>
      </c>
      <c r="B980" s="7" t="s">
        <v>7023</v>
      </c>
      <c r="C980" s="7">
        <v>7</v>
      </c>
      <c r="D980" s="7">
        <v>1.022</v>
      </c>
      <c r="E980" s="7">
        <v>0.14299999999999999</v>
      </c>
      <c r="F980"/>
    </row>
    <row r="981" spans="1:6" ht="15.75">
      <c r="A981" s="7" t="s">
        <v>4436</v>
      </c>
      <c r="B981" s="7" t="s">
        <v>7024</v>
      </c>
      <c r="C981" s="7">
        <v>2</v>
      </c>
      <c r="D981" s="7">
        <v>1.0209999999999999</v>
      </c>
      <c r="E981" s="7">
        <v>0.14299999999999999</v>
      </c>
      <c r="F981"/>
    </row>
    <row r="982" spans="1:6" ht="15.75">
      <c r="A982" s="7" t="s">
        <v>964</v>
      </c>
      <c r="B982" s="7" t="s">
        <v>7025</v>
      </c>
      <c r="C982" s="7">
        <v>5</v>
      </c>
      <c r="D982" s="7">
        <v>1.048</v>
      </c>
      <c r="E982" s="7">
        <v>0.14299999999999999</v>
      </c>
      <c r="F982"/>
    </row>
    <row r="983" spans="1:6" ht="15.75">
      <c r="A983" s="7" t="s">
        <v>844</v>
      </c>
      <c r="B983" s="7" t="s">
        <v>7026</v>
      </c>
      <c r="C983" s="7">
        <v>7</v>
      </c>
      <c r="D983" s="7">
        <v>1.0269999999999999</v>
      </c>
      <c r="E983" s="7">
        <v>0.14299999999999999</v>
      </c>
      <c r="F983"/>
    </row>
    <row r="984" spans="1:6" ht="15.75">
      <c r="A984" s="7" t="s">
        <v>1339</v>
      </c>
      <c r="B984" s="7" t="s">
        <v>7027</v>
      </c>
      <c r="C984" s="7">
        <v>9</v>
      </c>
      <c r="D984" s="7">
        <v>1.0960000000000001</v>
      </c>
      <c r="E984" s="7">
        <v>0.14299999999999999</v>
      </c>
      <c r="F984"/>
    </row>
    <row r="985" spans="1:6" ht="15.75">
      <c r="A985" s="7" t="s">
        <v>170</v>
      </c>
      <c r="B985" s="7" t="s">
        <v>7028</v>
      </c>
      <c r="C985" s="7">
        <v>4</v>
      </c>
      <c r="D985" s="7">
        <v>1.0269999999999999</v>
      </c>
      <c r="E985" s="7">
        <v>0.14299999999999999</v>
      </c>
      <c r="F985"/>
    </row>
    <row r="986" spans="1:6" ht="15.75">
      <c r="A986" s="7" t="s">
        <v>4426</v>
      </c>
      <c r="B986" s="7" t="s">
        <v>7029</v>
      </c>
      <c r="C986" s="7">
        <v>13</v>
      </c>
      <c r="D986" s="7">
        <v>1.0920000000000001</v>
      </c>
      <c r="E986" s="7">
        <v>0.14299999999999999</v>
      </c>
      <c r="F986"/>
    </row>
    <row r="987" spans="1:6" ht="15.75">
      <c r="A987" s="7" t="s">
        <v>3127</v>
      </c>
      <c r="B987" s="7" t="s">
        <v>7030</v>
      </c>
      <c r="C987" s="7">
        <v>4</v>
      </c>
      <c r="D987" s="7">
        <v>1.026</v>
      </c>
      <c r="E987" s="7">
        <v>0.14299999999999999</v>
      </c>
      <c r="F987"/>
    </row>
    <row r="988" spans="1:6" ht="15.75">
      <c r="A988" s="7" t="s">
        <v>793</v>
      </c>
      <c r="B988" s="7" t="s">
        <v>7031</v>
      </c>
      <c r="C988" s="7">
        <v>2</v>
      </c>
      <c r="D988" s="7">
        <v>1.0229999999999999</v>
      </c>
      <c r="E988" s="7">
        <v>0.14299999999999999</v>
      </c>
      <c r="F988"/>
    </row>
    <row r="989" spans="1:6" ht="15.75">
      <c r="A989" s="7" t="s">
        <v>942</v>
      </c>
      <c r="B989" s="7" t="s">
        <v>7032</v>
      </c>
      <c r="C989" s="7">
        <v>9</v>
      </c>
      <c r="D989" s="7">
        <v>1.0309999999999999</v>
      </c>
      <c r="E989" s="7">
        <v>0.14299999999999999</v>
      </c>
      <c r="F989"/>
    </row>
    <row r="990" spans="1:6" ht="15.75">
      <c r="A990" s="7" t="s">
        <v>428</v>
      </c>
      <c r="B990" s="7" t="s">
        <v>7033</v>
      </c>
      <c r="C990" s="7">
        <v>7</v>
      </c>
      <c r="D990" s="7">
        <v>1.0249999999999999</v>
      </c>
      <c r="E990" s="7">
        <v>0.14299999999999999</v>
      </c>
      <c r="F990"/>
    </row>
    <row r="991" spans="1:6" ht="15.75">
      <c r="A991" s="7" t="s">
        <v>234</v>
      </c>
      <c r="B991" s="7" t="s">
        <v>7034</v>
      </c>
      <c r="C991" s="7">
        <v>2</v>
      </c>
      <c r="D991" s="7">
        <v>1.198</v>
      </c>
      <c r="E991" s="7">
        <v>0.14299999999999999</v>
      </c>
      <c r="F991"/>
    </row>
    <row r="992" spans="1:6" ht="15.75">
      <c r="A992" s="7" t="s">
        <v>3649</v>
      </c>
      <c r="B992" s="7" t="s">
        <v>7035</v>
      </c>
      <c r="C992" s="7">
        <v>5</v>
      </c>
      <c r="D992" s="7">
        <v>1.0269999999999999</v>
      </c>
      <c r="E992" s="7">
        <v>0.14299999999999999</v>
      </c>
      <c r="F992"/>
    </row>
    <row r="993" spans="1:6" ht="15.75">
      <c r="A993" s="7" t="s">
        <v>2541</v>
      </c>
      <c r="B993" s="7" t="s">
        <v>7036</v>
      </c>
      <c r="C993" s="7">
        <v>7</v>
      </c>
      <c r="D993" s="7">
        <v>1.03</v>
      </c>
      <c r="E993" s="7">
        <v>0.14299999999999999</v>
      </c>
      <c r="F993"/>
    </row>
    <row r="994" spans="1:6" ht="15.75">
      <c r="A994" s="7" t="s">
        <v>7037</v>
      </c>
      <c r="B994" s="7" t="s">
        <v>7038</v>
      </c>
      <c r="C994" s="7">
        <v>5</v>
      </c>
      <c r="D994" s="7">
        <v>1.026</v>
      </c>
      <c r="E994" s="7">
        <v>0.14299999999999999</v>
      </c>
      <c r="F994"/>
    </row>
    <row r="995" spans="1:6" ht="15.75">
      <c r="A995" s="7" t="s">
        <v>1758</v>
      </c>
      <c r="B995" s="7" t="s">
        <v>7039</v>
      </c>
      <c r="C995" s="7">
        <v>2</v>
      </c>
      <c r="D995" s="7">
        <v>1.026</v>
      </c>
      <c r="E995" s="7">
        <v>0.14299999999999999</v>
      </c>
      <c r="F995"/>
    </row>
    <row r="996" spans="1:6" ht="15.75">
      <c r="A996" s="7" t="s">
        <v>1058</v>
      </c>
      <c r="B996" s="7" t="s">
        <v>7040</v>
      </c>
      <c r="C996" s="7">
        <v>3</v>
      </c>
      <c r="D996" s="7">
        <v>1.0269999999999999</v>
      </c>
      <c r="E996" s="7">
        <v>0.14299999999999999</v>
      </c>
      <c r="F996"/>
    </row>
    <row r="997" spans="1:6" ht="15.75">
      <c r="A997" s="7" t="s">
        <v>2228</v>
      </c>
      <c r="B997" s="7" t="s">
        <v>7041</v>
      </c>
      <c r="C997" s="7">
        <v>5</v>
      </c>
      <c r="D997" s="7">
        <v>1.042</v>
      </c>
      <c r="E997" s="7">
        <v>0.14299999999999999</v>
      </c>
      <c r="F997"/>
    </row>
    <row r="998" spans="1:6" ht="15.75">
      <c r="A998" s="7" t="s">
        <v>3119</v>
      </c>
      <c r="B998" s="7" t="s">
        <v>7042</v>
      </c>
      <c r="C998" s="7">
        <v>4</v>
      </c>
      <c r="D998" s="7">
        <v>1.028</v>
      </c>
      <c r="E998" s="7">
        <v>0.14299999999999999</v>
      </c>
      <c r="F998"/>
    </row>
    <row r="999" spans="1:6" ht="15.75">
      <c r="A999" s="7" t="s">
        <v>7043</v>
      </c>
      <c r="B999" s="7" t="s">
        <v>7044</v>
      </c>
      <c r="C999" s="7">
        <v>7</v>
      </c>
      <c r="D999" s="7">
        <v>1.022</v>
      </c>
      <c r="E999" s="7">
        <v>0.14299999999999999</v>
      </c>
      <c r="F999"/>
    </row>
    <row r="1000" spans="1:6" ht="15.75">
      <c r="A1000" s="7" t="s">
        <v>1772</v>
      </c>
      <c r="B1000" s="7" t="s">
        <v>7045</v>
      </c>
      <c r="C1000" s="7">
        <v>5</v>
      </c>
      <c r="D1000" s="7">
        <v>1.0329999999999999</v>
      </c>
      <c r="E1000" s="7">
        <v>0.14199999999999999</v>
      </c>
      <c r="F1000"/>
    </row>
    <row r="1001" spans="1:6" ht="15.75">
      <c r="A1001" s="7" t="s">
        <v>1452</v>
      </c>
      <c r="B1001" s="7" t="s">
        <v>7046</v>
      </c>
      <c r="C1001" s="7">
        <v>3</v>
      </c>
      <c r="D1001" s="7">
        <v>1.0289999999999999</v>
      </c>
      <c r="E1001" s="7">
        <v>0.14199999999999999</v>
      </c>
      <c r="F1001"/>
    </row>
    <row r="1002" spans="1:6" ht="15.75">
      <c r="A1002" s="7" t="s">
        <v>3586</v>
      </c>
      <c r="B1002" s="7" t="s">
        <v>7047</v>
      </c>
      <c r="C1002" s="7">
        <v>5</v>
      </c>
      <c r="D1002" s="7">
        <v>1.014</v>
      </c>
      <c r="E1002" s="7">
        <v>0.14199999999999999</v>
      </c>
      <c r="F1002"/>
    </row>
    <row r="1003" spans="1:6" ht="15.75">
      <c r="A1003" s="7" t="s">
        <v>3919</v>
      </c>
      <c r="B1003" s="7" t="s">
        <v>7048</v>
      </c>
      <c r="C1003" s="7">
        <v>6</v>
      </c>
      <c r="D1003" s="7">
        <v>1.07</v>
      </c>
      <c r="E1003" s="7">
        <v>0.14199999999999999</v>
      </c>
      <c r="F1003"/>
    </row>
    <row r="1004" spans="1:6" ht="15.75">
      <c r="A1004" s="7" t="s">
        <v>1726</v>
      </c>
      <c r="B1004" s="7" t="s">
        <v>7049</v>
      </c>
      <c r="C1004" s="7">
        <v>7</v>
      </c>
      <c r="D1004" s="7">
        <v>1.016</v>
      </c>
      <c r="E1004" s="7">
        <v>0.14199999999999999</v>
      </c>
      <c r="F1004"/>
    </row>
    <row r="1005" spans="1:6" ht="15.75">
      <c r="A1005" s="7" t="s">
        <v>1366</v>
      </c>
      <c r="B1005" s="7" t="s">
        <v>7050</v>
      </c>
      <c r="C1005" s="7">
        <v>2</v>
      </c>
      <c r="D1005" s="7">
        <v>1.018</v>
      </c>
      <c r="E1005" s="7">
        <v>0.14199999999999999</v>
      </c>
      <c r="F1005"/>
    </row>
    <row r="1006" spans="1:6" ht="15.75">
      <c r="A1006" s="7" t="s">
        <v>403</v>
      </c>
      <c r="B1006" s="7" t="s">
        <v>7051</v>
      </c>
      <c r="C1006" s="7">
        <v>6</v>
      </c>
      <c r="D1006" s="7">
        <v>1.02</v>
      </c>
      <c r="E1006" s="7">
        <v>0.14199999999999999</v>
      </c>
      <c r="F1006"/>
    </row>
    <row r="1007" spans="1:6" ht="15.75">
      <c r="A1007" s="7" t="s">
        <v>237</v>
      </c>
      <c r="B1007" s="7" t="s">
        <v>7052</v>
      </c>
      <c r="C1007" s="7">
        <v>5</v>
      </c>
      <c r="D1007" s="7">
        <v>1.0149999999999999</v>
      </c>
      <c r="E1007" s="7">
        <v>0.14199999999999999</v>
      </c>
      <c r="F1007"/>
    </row>
    <row r="1008" spans="1:6" ht="15.75">
      <c r="A1008" s="7" t="s">
        <v>3107</v>
      </c>
      <c r="B1008" s="7" t="s">
        <v>7053</v>
      </c>
      <c r="C1008" s="7">
        <v>6</v>
      </c>
      <c r="D1008" s="7">
        <v>1.0249999999999999</v>
      </c>
      <c r="E1008" s="7">
        <v>0.14199999999999999</v>
      </c>
      <c r="F1008"/>
    </row>
    <row r="1009" spans="1:6" ht="15.75">
      <c r="A1009" s="7" t="s">
        <v>3692</v>
      </c>
      <c r="B1009" s="7" t="s">
        <v>7054</v>
      </c>
      <c r="C1009" s="7">
        <v>4</v>
      </c>
      <c r="D1009" s="7">
        <v>1.2989999999999999</v>
      </c>
      <c r="E1009" s="7">
        <v>0.14199999999999999</v>
      </c>
      <c r="F1009"/>
    </row>
    <row r="1010" spans="1:6" ht="15.75">
      <c r="A1010" s="7" t="s">
        <v>4188</v>
      </c>
      <c r="B1010" s="7" t="s">
        <v>7055</v>
      </c>
      <c r="C1010" s="7">
        <v>3</v>
      </c>
      <c r="D1010" s="7">
        <v>1.0169999999999999</v>
      </c>
      <c r="E1010" s="7">
        <v>0.14199999999999999</v>
      </c>
      <c r="F1010"/>
    </row>
    <row r="1011" spans="1:6" ht="15.75">
      <c r="A1011" s="7" t="s">
        <v>7056</v>
      </c>
      <c r="B1011" s="7" t="s">
        <v>7057</v>
      </c>
      <c r="C1011" s="7">
        <v>2</v>
      </c>
      <c r="D1011" s="7">
        <v>1.018</v>
      </c>
      <c r="E1011" s="7">
        <v>0.14199999999999999</v>
      </c>
      <c r="F1011"/>
    </row>
    <row r="1012" spans="1:6" ht="15.75">
      <c r="A1012" s="7" t="s">
        <v>808</v>
      </c>
      <c r="B1012" s="7" t="s">
        <v>7058</v>
      </c>
      <c r="C1012" s="7">
        <v>4</v>
      </c>
      <c r="D1012" s="7">
        <v>1.0109999999999999</v>
      </c>
      <c r="E1012" s="7">
        <v>0.14099999999999999</v>
      </c>
      <c r="F1012"/>
    </row>
    <row r="1013" spans="1:6" ht="15.75">
      <c r="A1013" s="7" t="s">
        <v>4143</v>
      </c>
      <c r="B1013" s="7" t="s">
        <v>7059</v>
      </c>
      <c r="C1013" s="7">
        <v>5</v>
      </c>
      <c r="D1013" s="7">
        <v>1.01</v>
      </c>
      <c r="E1013" s="7">
        <v>0.14099999999999999</v>
      </c>
      <c r="F1013"/>
    </row>
    <row r="1014" spans="1:6" ht="15.75">
      <c r="A1014" s="7" t="s">
        <v>1811</v>
      </c>
      <c r="B1014" s="7" t="s">
        <v>7060</v>
      </c>
      <c r="C1014" s="7">
        <v>3</v>
      </c>
      <c r="D1014" s="7">
        <v>1.008</v>
      </c>
      <c r="E1014" s="7">
        <v>0.14099999999999999</v>
      </c>
      <c r="F1014"/>
    </row>
    <row r="1015" spans="1:6" ht="15.75">
      <c r="A1015" s="7" t="s">
        <v>4118</v>
      </c>
      <c r="B1015" s="7" t="s">
        <v>7061</v>
      </c>
      <c r="C1015" s="7">
        <v>5</v>
      </c>
      <c r="D1015" s="7">
        <v>1.0649999999999999</v>
      </c>
      <c r="E1015" s="7">
        <v>0.14099999999999999</v>
      </c>
      <c r="F1015"/>
    </row>
    <row r="1016" spans="1:6" ht="15.75">
      <c r="A1016" s="7" t="s">
        <v>700</v>
      </c>
      <c r="B1016" s="7" t="s">
        <v>7062</v>
      </c>
      <c r="C1016" s="7">
        <v>4</v>
      </c>
      <c r="D1016" s="7">
        <v>1.014</v>
      </c>
      <c r="E1016" s="7">
        <v>0.14099999999999999</v>
      </c>
      <c r="F1016"/>
    </row>
    <row r="1017" spans="1:6" ht="15.75">
      <c r="A1017" s="7" t="s">
        <v>261</v>
      </c>
      <c r="B1017" s="7" t="s">
        <v>7063</v>
      </c>
      <c r="C1017" s="7">
        <v>4</v>
      </c>
      <c r="D1017" s="7">
        <v>1.0089999999999999</v>
      </c>
      <c r="E1017" s="7">
        <v>0.14099999999999999</v>
      </c>
      <c r="F1017"/>
    </row>
    <row r="1018" spans="1:6" ht="15.75">
      <c r="A1018" s="7" t="s">
        <v>2602</v>
      </c>
      <c r="B1018" s="7" t="s">
        <v>7064</v>
      </c>
      <c r="C1018" s="7">
        <v>12</v>
      </c>
      <c r="D1018" s="7">
        <v>1.123</v>
      </c>
      <c r="E1018" s="7">
        <v>0.14099999999999999</v>
      </c>
      <c r="F1018"/>
    </row>
    <row r="1019" spans="1:6" ht="15.75">
      <c r="A1019" s="7" t="s">
        <v>1862</v>
      </c>
      <c r="B1019" s="7" t="s">
        <v>7065</v>
      </c>
      <c r="C1019" s="7">
        <v>9</v>
      </c>
      <c r="D1019" s="7">
        <v>1.0269999999999999</v>
      </c>
      <c r="E1019" s="7">
        <v>0.14099999999999999</v>
      </c>
      <c r="F1019"/>
    </row>
    <row r="1020" spans="1:6" ht="15.75">
      <c r="A1020" s="7" t="s">
        <v>2875</v>
      </c>
      <c r="B1020" s="7" t="s">
        <v>7066</v>
      </c>
      <c r="C1020" s="7">
        <v>5</v>
      </c>
      <c r="D1020" s="7">
        <v>1.0149999999999999</v>
      </c>
      <c r="E1020" s="7">
        <v>0.14099999999999999</v>
      </c>
      <c r="F1020"/>
    </row>
    <row r="1021" spans="1:6" ht="15.75">
      <c r="A1021" s="7" t="s">
        <v>3680</v>
      </c>
      <c r="B1021" s="7" t="s">
        <v>7067</v>
      </c>
      <c r="C1021" s="7">
        <v>6</v>
      </c>
      <c r="D1021" s="7">
        <v>1.04</v>
      </c>
      <c r="E1021" s="7">
        <v>0.14099999999999999</v>
      </c>
      <c r="F1021"/>
    </row>
    <row r="1022" spans="1:6" ht="15.75">
      <c r="A1022" s="7" t="s">
        <v>191</v>
      </c>
      <c r="B1022" s="7" t="s">
        <v>7068</v>
      </c>
      <c r="C1022" s="7">
        <v>13</v>
      </c>
      <c r="D1022" s="7">
        <v>1.002</v>
      </c>
      <c r="E1022" s="7">
        <v>0.14000000000000001</v>
      </c>
      <c r="F1022"/>
    </row>
    <row r="1023" spans="1:6" ht="15.75">
      <c r="A1023" s="7" t="s">
        <v>2549</v>
      </c>
      <c r="B1023" s="7" t="s">
        <v>7069</v>
      </c>
      <c r="C1023" s="7">
        <v>9</v>
      </c>
      <c r="D1023" s="7">
        <v>1.0269999999999999</v>
      </c>
      <c r="E1023" s="7">
        <v>0.14000000000000001</v>
      </c>
      <c r="F1023"/>
    </row>
    <row r="1024" spans="1:6" ht="15.75">
      <c r="A1024" s="7" t="s">
        <v>567</v>
      </c>
      <c r="B1024" s="7" t="s">
        <v>7070</v>
      </c>
      <c r="C1024" s="7">
        <v>3</v>
      </c>
      <c r="D1024" s="7">
        <v>1.0069999999999999</v>
      </c>
      <c r="E1024" s="7">
        <v>0.14000000000000001</v>
      </c>
      <c r="F1024"/>
    </row>
    <row r="1025" spans="1:6" ht="15.75">
      <c r="A1025" s="7" t="s">
        <v>4171</v>
      </c>
      <c r="B1025" s="7" t="s">
        <v>7071</v>
      </c>
      <c r="C1025" s="7">
        <v>6</v>
      </c>
      <c r="D1025" s="7">
        <v>1.0069999999999999</v>
      </c>
      <c r="E1025" s="7">
        <v>0.14000000000000001</v>
      </c>
      <c r="F1025"/>
    </row>
    <row r="1026" spans="1:6" ht="15.75">
      <c r="A1026" s="7" t="s">
        <v>2622</v>
      </c>
      <c r="B1026" s="7" t="s">
        <v>7072</v>
      </c>
      <c r="C1026" s="7">
        <v>6</v>
      </c>
      <c r="D1026" s="7">
        <v>1.0249999999999999</v>
      </c>
      <c r="E1026" s="7">
        <v>0.14000000000000001</v>
      </c>
      <c r="F1026"/>
    </row>
    <row r="1027" spans="1:6" ht="15.75">
      <c r="A1027" s="7" t="s">
        <v>2841</v>
      </c>
      <c r="B1027" s="7" t="s">
        <v>7073</v>
      </c>
      <c r="C1027" s="7">
        <v>5</v>
      </c>
      <c r="D1027" s="7">
        <v>1.006</v>
      </c>
      <c r="E1027" s="7">
        <v>0.14000000000000001</v>
      </c>
      <c r="F1027"/>
    </row>
    <row r="1028" spans="1:6" ht="15.75">
      <c r="A1028" s="7" t="s">
        <v>1005</v>
      </c>
      <c r="B1028" s="7" t="s">
        <v>7074</v>
      </c>
      <c r="C1028" s="7">
        <v>2</v>
      </c>
      <c r="D1028" s="7">
        <v>1.016</v>
      </c>
      <c r="E1028" s="7">
        <v>0.14000000000000001</v>
      </c>
      <c r="F1028"/>
    </row>
    <row r="1029" spans="1:6" ht="15.75">
      <c r="A1029" s="7" t="s">
        <v>1316</v>
      </c>
      <c r="B1029" s="7" t="s">
        <v>7075</v>
      </c>
      <c r="C1029" s="7">
        <v>6</v>
      </c>
      <c r="D1029" s="7">
        <v>1.004</v>
      </c>
      <c r="E1029" s="7">
        <v>0.14000000000000001</v>
      </c>
      <c r="F1029"/>
    </row>
    <row r="1030" spans="1:6" ht="15.75">
      <c r="A1030" s="7" t="s">
        <v>3813</v>
      </c>
      <c r="B1030" s="7" t="s">
        <v>7076</v>
      </c>
      <c r="C1030" s="7">
        <v>2</v>
      </c>
      <c r="D1030" s="7">
        <v>1.002</v>
      </c>
      <c r="E1030" s="7">
        <v>0.14000000000000001</v>
      </c>
      <c r="F1030"/>
    </row>
    <row r="1031" spans="1:6" ht="15.75">
      <c r="A1031" s="7" t="s">
        <v>7077</v>
      </c>
      <c r="B1031" s="7" t="s">
        <v>7078</v>
      </c>
      <c r="C1031" s="7">
        <v>2</v>
      </c>
      <c r="D1031" s="7">
        <v>1.0009999999999999</v>
      </c>
      <c r="E1031" s="7">
        <v>0.14000000000000001</v>
      </c>
      <c r="F1031"/>
    </row>
    <row r="1032" spans="1:6" ht="15.75">
      <c r="A1032" s="7" t="s">
        <v>3063</v>
      </c>
      <c r="B1032" s="7" t="s">
        <v>7079</v>
      </c>
      <c r="C1032" s="7">
        <v>6</v>
      </c>
      <c r="D1032" s="7">
        <v>1.008</v>
      </c>
      <c r="E1032" s="7">
        <v>0.14000000000000001</v>
      </c>
      <c r="F1032"/>
    </row>
    <row r="1033" spans="1:6" ht="15.75">
      <c r="A1033" s="7" t="s">
        <v>3685</v>
      </c>
      <c r="B1033" s="7" t="s">
        <v>7080</v>
      </c>
      <c r="C1033" s="7">
        <v>10</v>
      </c>
      <c r="D1033" s="7">
        <v>1.018</v>
      </c>
      <c r="E1033" s="7">
        <v>0.14000000000000001</v>
      </c>
      <c r="F1033"/>
    </row>
    <row r="1034" spans="1:6" ht="15.75">
      <c r="A1034" s="7" t="s">
        <v>3864</v>
      </c>
      <c r="B1034" s="7" t="s">
        <v>7081</v>
      </c>
      <c r="C1034" s="7">
        <v>1</v>
      </c>
      <c r="D1034" s="7">
        <v>0.999</v>
      </c>
      <c r="E1034" s="7">
        <v>0.14000000000000001</v>
      </c>
      <c r="F1034"/>
    </row>
    <row r="1035" spans="1:6" ht="15.75">
      <c r="A1035" s="7" t="s">
        <v>7082</v>
      </c>
      <c r="B1035" s="7" t="s">
        <v>7083</v>
      </c>
      <c r="C1035" s="7">
        <v>4</v>
      </c>
      <c r="D1035" s="7">
        <v>1.0069999999999999</v>
      </c>
      <c r="E1035" s="7">
        <v>0.14000000000000001</v>
      </c>
      <c r="F1035"/>
    </row>
    <row r="1036" spans="1:6" ht="15.75">
      <c r="A1036" s="7" t="s">
        <v>3944</v>
      </c>
      <c r="B1036" s="7" t="s">
        <v>7084</v>
      </c>
      <c r="C1036" s="7">
        <v>5</v>
      </c>
      <c r="D1036" s="7">
        <v>1.0109999999999999</v>
      </c>
      <c r="E1036" s="7">
        <v>0.14000000000000001</v>
      </c>
      <c r="F1036"/>
    </row>
    <row r="1037" spans="1:6" ht="15.75">
      <c r="A1037" s="7" t="s">
        <v>1933</v>
      </c>
      <c r="B1037" s="7" t="s">
        <v>7085</v>
      </c>
      <c r="C1037" s="7">
        <v>4</v>
      </c>
      <c r="D1037" s="7">
        <v>1.002</v>
      </c>
      <c r="E1037" s="7">
        <v>0.14000000000000001</v>
      </c>
      <c r="F1037"/>
    </row>
    <row r="1038" spans="1:6" ht="15.75">
      <c r="A1038" s="7" t="s">
        <v>1610</v>
      </c>
      <c r="B1038" s="7" t="s">
        <v>7086</v>
      </c>
      <c r="C1038" s="7">
        <v>3</v>
      </c>
      <c r="D1038" s="7">
        <v>1.0189999999999999</v>
      </c>
      <c r="E1038" s="7">
        <v>0.14000000000000001</v>
      </c>
      <c r="F1038"/>
    </row>
    <row r="1039" spans="1:6" ht="15.75">
      <c r="A1039" s="7" t="s">
        <v>7087</v>
      </c>
      <c r="B1039" s="7" t="s">
        <v>7088</v>
      </c>
      <c r="C1039" s="7">
        <v>3</v>
      </c>
      <c r="D1039" s="7">
        <v>0.997</v>
      </c>
      <c r="E1039" s="7">
        <v>0.13900000000000001</v>
      </c>
      <c r="F1039"/>
    </row>
    <row r="1040" spans="1:6" ht="15.75">
      <c r="A1040" s="7" t="s">
        <v>1795</v>
      </c>
      <c r="B1040" s="7" t="s">
        <v>7089</v>
      </c>
      <c r="C1040" s="7">
        <v>9</v>
      </c>
      <c r="D1040" s="7">
        <v>0.99399999999999999</v>
      </c>
      <c r="E1040" s="7">
        <v>0.13900000000000001</v>
      </c>
      <c r="F1040"/>
    </row>
    <row r="1041" spans="1:6" ht="15.75">
      <c r="A1041" s="7" t="s">
        <v>7090</v>
      </c>
      <c r="B1041" s="7" t="s">
        <v>7091</v>
      </c>
      <c r="C1041" s="7">
        <v>2</v>
      </c>
      <c r="D1041" s="7">
        <v>0.996</v>
      </c>
      <c r="E1041" s="7">
        <v>0.13900000000000001</v>
      </c>
      <c r="F1041"/>
    </row>
    <row r="1042" spans="1:6" ht="15.75">
      <c r="A1042" s="7" t="s">
        <v>468</v>
      </c>
      <c r="B1042" s="7" t="s">
        <v>7092</v>
      </c>
      <c r="C1042" s="7">
        <v>1</v>
      </c>
      <c r="D1042" s="7">
        <v>1</v>
      </c>
      <c r="E1042" s="7">
        <v>0.13900000000000001</v>
      </c>
      <c r="F1042"/>
    </row>
    <row r="1043" spans="1:6" ht="15.75">
      <c r="A1043" s="7" t="s">
        <v>411</v>
      </c>
      <c r="B1043" s="7" t="s">
        <v>7093</v>
      </c>
      <c r="C1043" s="7">
        <v>6</v>
      </c>
      <c r="D1043" s="7">
        <v>0.99299999999999999</v>
      </c>
      <c r="E1043" s="7">
        <v>0.13900000000000001</v>
      </c>
      <c r="F1043"/>
    </row>
    <row r="1044" spans="1:6" ht="15.75">
      <c r="A1044" s="7" t="s">
        <v>3259</v>
      </c>
      <c r="B1044" s="7" t="s">
        <v>7094</v>
      </c>
      <c r="C1044" s="7">
        <v>10</v>
      </c>
      <c r="D1044" s="7">
        <v>1.0489999999999999</v>
      </c>
      <c r="E1044" s="7">
        <v>0.13900000000000001</v>
      </c>
      <c r="F1044"/>
    </row>
    <row r="1045" spans="1:6" ht="15.75">
      <c r="A1045" s="7" t="s">
        <v>1221</v>
      </c>
      <c r="B1045" s="7" t="s">
        <v>7095</v>
      </c>
      <c r="C1045" s="7">
        <v>2</v>
      </c>
      <c r="D1045" s="7">
        <v>1.028</v>
      </c>
      <c r="E1045" s="7">
        <v>0.13900000000000001</v>
      </c>
      <c r="F1045"/>
    </row>
    <row r="1046" spans="1:6" ht="15.75">
      <c r="A1046" s="7" t="s">
        <v>2108</v>
      </c>
      <c r="B1046" s="7" t="s">
        <v>7096</v>
      </c>
      <c r="C1046" s="7">
        <v>9</v>
      </c>
      <c r="D1046" s="7">
        <v>1.002</v>
      </c>
      <c r="E1046" s="7">
        <v>0.13900000000000001</v>
      </c>
      <c r="F1046"/>
    </row>
    <row r="1047" spans="1:6" ht="15.75">
      <c r="A1047" s="7" t="s">
        <v>4596</v>
      </c>
      <c r="B1047" s="7" t="s">
        <v>7097</v>
      </c>
      <c r="C1047" s="7">
        <v>6</v>
      </c>
      <c r="D1047" s="7">
        <v>1</v>
      </c>
      <c r="E1047" s="7">
        <v>0.13900000000000001</v>
      </c>
      <c r="F1047"/>
    </row>
    <row r="1048" spans="1:6" ht="15.75">
      <c r="A1048" s="7" t="s">
        <v>7098</v>
      </c>
      <c r="B1048" s="7" t="s">
        <v>7099</v>
      </c>
      <c r="C1048" s="7">
        <v>1</v>
      </c>
      <c r="D1048" s="7">
        <v>0.995</v>
      </c>
      <c r="E1048" s="7">
        <v>0.13900000000000001</v>
      </c>
      <c r="F1048"/>
    </row>
    <row r="1049" spans="1:6" ht="15.75">
      <c r="A1049" s="7" t="s">
        <v>3561</v>
      </c>
      <c r="B1049" s="7" t="s">
        <v>7100</v>
      </c>
      <c r="C1049" s="7">
        <v>6</v>
      </c>
      <c r="D1049" s="7">
        <v>0.995</v>
      </c>
      <c r="E1049" s="7">
        <v>0.13900000000000001</v>
      </c>
      <c r="F1049"/>
    </row>
    <row r="1050" spans="1:6" ht="15.75">
      <c r="A1050" s="7" t="s">
        <v>661</v>
      </c>
      <c r="B1050" s="7" t="s">
        <v>7101</v>
      </c>
      <c r="C1050" s="7">
        <v>2</v>
      </c>
      <c r="D1050" s="7">
        <v>0.999</v>
      </c>
      <c r="E1050" s="7">
        <v>0.13900000000000001</v>
      </c>
      <c r="F1050"/>
    </row>
    <row r="1051" spans="1:6" ht="15.75">
      <c r="A1051" s="7" t="s">
        <v>4261</v>
      </c>
      <c r="B1051" s="7" t="s">
        <v>7102</v>
      </c>
      <c r="C1051" s="7">
        <v>2</v>
      </c>
      <c r="D1051" s="7">
        <v>0.996</v>
      </c>
      <c r="E1051" s="7">
        <v>0.13900000000000001</v>
      </c>
      <c r="F1051"/>
    </row>
    <row r="1052" spans="1:6" ht="15.75">
      <c r="A1052" s="7" t="s">
        <v>7103</v>
      </c>
      <c r="B1052" s="7" t="s">
        <v>7104</v>
      </c>
      <c r="C1052" s="7">
        <v>6</v>
      </c>
      <c r="D1052" s="7">
        <v>1.004</v>
      </c>
      <c r="E1052" s="7">
        <v>0.13900000000000001</v>
      </c>
      <c r="F1052"/>
    </row>
    <row r="1053" spans="1:6" ht="15.75">
      <c r="A1053" s="7" t="s">
        <v>520</v>
      </c>
      <c r="B1053" s="7" t="s">
        <v>7105</v>
      </c>
      <c r="C1053" s="7">
        <v>2</v>
      </c>
      <c r="D1053" s="7">
        <v>0.999</v>
      </c>
      <c r="E1053" s="7">
        <v>0.13900000000000001</v>
      </c>
      <c r="F1053"/>
    </row>
    <row r="1054" spans="1:6" ht="15.75">
      <c r="A1054" s="7" t="s">
        <v>2474</v>
      </c>
      <c r="B1054" s="7" t="s">
        <v>7106</v>
      </c>
      <c r="C1054" s="7">
        <v>8</v>
      </c>
      <c r="D1054" s="7">
        <v>0.999</v>
      </c>
      <c r="E1054" s="7">
        <v>0.13900000000000001</v>
      </c>
      <c r="F1054"/>
    </row>
    <row r="1055" spans="1:6" ht="15.75">
      <c r="A1055" s="7" t="s">
        <v>7107</v>
      </c>
      <c r="B1055" s="7" t="s">
        <v>7108</v>
      </c>
      <c r="C1055" s="7">
        <v>5</v>
      </c>
      <c r="D1055" s="7">
        <v>0.99199999999999999</v>
      </c>
      <c r="E1055" s="7">
        <v>0.13900000000000001</v>
      </c>
      <c r="F1055"/>
    </row>
    <row r="1056" spans="1:6" ht="15.75">
      <c r="A1056" s="7" t="s">
        <v>2772</v>
      </c>
      <c r="B1056" s="7" t="s">
        <v>7109</v>
      </c>
      <c r="C1056" s="7">
        <v>2</v>
      </c>
      <c r="D1056" s="7">
        <v>1.004</v>
      </c>
      <c r="E1056" s="7">
        <v>0.13900000000000001</v>
      </c>
      <c r="F1056"/>
    </row>
    <row r="1057" spans="1:6" ht="15.75">
      <c r="A1057" s="7" t="s">
        <v>1077</v>
      </c>
      <c r="B1057" s="7" t="s">
        <v>7110</v>
      </c>
      <c r="C1057" s="7">
        <v>3</v>
      </c>
      <c r="D1057" s="7">
        <v>1.006</v>
      </c>
      <c r="E1057" s="7">
        <v>0.13900000000000001</v>
      </c>
      <c r="F1057"/>
    </row>
    <row r="1058" spans="1:6" ht="15.75">
      <c r="A1058" s="7" t="s">
        <v>1577</v>
      </c>
      <c r="B1058" s="7" t="s">
        <v>7111</v>
      </c>
      <c r="C1058" s="7">
        <v>5</v>
      </c>
      <c r="D1058" s="7">
        <v>1.002</v>
      </c>
      <c r="E1058" s="7">
        <v>0.13900000000000001</v>
      </c>
      <c r="F1058"/>
    </row>
    <row r="1059" spans="1:6" ht="15.75">
      <c r="A1059" s="7" t="s">
        <v>557</v>
      </c>
      <c r="B1059" s="7" t="s">
        <v>7112</v>
      </c>
      <c r="C1059" s="7">
        <v>1</v>
      </c>
      <c r="D1059" s="7">
        <v>0.995</v>
      </c>
      <c r="E1059" s="7">
        <v>0.13900000000000001</v>
      </c>
      <c r="F1059"/>
    </row>
    <row r="1060" spans="1:6" ht="15.75">
      <c r="A1060" s="7" t="s">
        <v>3716</v>
      </c>
      <c r="B1060" s="7" t="s">
        <v>7113</v>
      </c>
      <c r="C1060" s="7">
        <v>3</v>
      </c>
      <c r="D1060" s="7">
        <v>0.99199999999999999</v>
      </c>
      <c r="E1060" s="7">
        <v>0.13900000000000001</v>
      </c>
      <c r="F1060"/>
    </row>
    <row r="1061" spans="1:6" ht="15.75">
      <c r="A1061" s="7" t="s">
        <v>1457</v>
      </c>
      <c r="B1061" s="7" t="s">
        <v>7114</v>
      </c>
      <c r="C1061" s="7">
        <v>3</v>
      </c>
      <c r="D1061" s="7">
        <v>1.0369999999999999</v>
      </c>
      <c r="E1061" s="7">
        <v>0.13900000000000001</v>
      </c>
      <c r="F1061"/>
    </row>
    <row r="1062" spans="1:6" ht="15.75">
      <c r="A1062" s="7" t="s">
        <v>2605</v>
      </c>
      <c r="B1062" s="7" t="s">
        <v>7091</v>
      </c>
      <c r="C1062" s="7">
        <v>2</v>
      </c>
      <c r="D1062" s="7">
        <v>0.996</v>
      </c>
      <c r="E1062" s="7">
        <v>0.13900000000000001</v>
      </c>
      <c r="F1062"/>
    </row>
    <row r="1063" spans="1:6" ht="15.75">
      <c r="A1063" s="7" t="s">
        <v>2444</v>
      </c>
      <c r="B1063" s="7" t="s">
        <v>7115</v>
      </c>
      <c r="C1063" s="7">
        <v>4</v>
      </c>
      <c r="D1063" s="7">
        <v>1.004</v>
      </c>
      <c r="E1063" s="7">
        <v>0.13900000000000001</v>
      </c>
      <c r="F1063"/>
    </row>
    <row r="1064" spans="1:6" ht="15.75">
      <c r="A1064" s="7" t="s">
        <v>2389</v>
      </c>
      <c r="B1064" s="7" t="s">
        <v>7116</v>
      </c>
      <c r="C1064" s="7">
        <v>2</v>
      </c>
      <c r="D1064" s="7">
        <v>0.999</v>
      </c>
      <c r="E1064" s="7">
        <v>0.13900000000000001</v>
      </c>
      <c r="F1064"/>
    </row>
    <row r="1065" spans="1:6" ht="15.75">
      <c r="A1065" s="7" t="s">
        <v>618</v>
      </c>
      <c r="B1065" s="7" t="s">
        <v>7117</v>
      </c>
      <c r="C1065" s="7">
        <v>1</v>
      </c>
      <c r="D1065" s="7">
        <v>0.99199999999999999</v>
      </c>
      <c r="E1065" s="7">
        <v>0.13900000000000001</v>
      </c>
      <c r="F1065"/>
    </row>
    <row r="1066" spans="1:6" ht="15.75">
      <c r="A1066" s="7" t="s">
        <v>7118</v>
      </c>
      <c r="B1066" s="7" t="s">
        <v>7119</v>
      </c>
      <c r="C1066" s="7">
        <v>3</v>
      </c>
      <c r="D1066" s="7">
        <v>0.999</v>
      </c>
      <c r="E1066" s="7">
        <v>0.13900000000000001</v>
      </c>
      <c r="F1066"/>
    </row>
    <row r="1067" spans="1:6" ht="15.75">
      <c r="A1067" s="7" t="s">
        <v>7120</v>
      </c>
      <c r="B1067" s="7" t="s">
        <v>7121</v>
      </c>
      <c r="C1067" s="7">
        <v>3</v>
      </c>
      <c r="D1067" s="7">
        <v>0.99399999999999999</v>
      </c>
      <c r="E1067" s="7">
        <v>0.13900000000000001</v>
      </c>
      <c r="F1067"/>
    </row>
    <row r="1068" spans="1:6" ht="15.75">
      <c r="A1068" s="7" t="s">
        <v>224</v>
      </c>
      <c r="B1068" s="7" t="s">
        <v>7122</v>
      </c>
      <c r="C1068" s="7">
        <v>8</v>
      </c>
      <c r="D1068" s="7">
        <v>1</v>
      </c>
      <c r="E1068" s="7">
        <v>0.13800000000000001</v>
      </c>
      <c r="F1068"/>
    </row>
    <row r="1069" spans="1:6" ht="15.75">
      <c r="A1069" s="7" t="s">
        <v>3076</v>
      </c>
      <c r="B1069" s="7" t="s">
        <v>7123</v>
      </c>
      <c r="C1069" s="7">
        <v>6</v>
      </c>
      <c r="D1069" s="7">
        <v>0.99199999999999999</v>
      </c>
      <c r="E1069" s="7">
        <v>0.13800000000000001</v>
      </c>
      <c r="F1069"/>
    </row>
    <row r="1070" spans="1:6" ht="15.75">
      <c r="A1070" s="7" t="s">
        <v>3605</v>
      </c>
      <c r="B1070" s="7" t="s">
        <v>7124</v>
      </c>
      <c r="C1070" s="7">
        <v>3</v>
      </c>
      <c r="D1070" s="7">
        <v>0.99</v>
      </c>
      <c r="E1070" s="7">
        <v>0.13800000000000001</v>
      </c>
      <c r="F1070"/>
    </row>
    <row r="1071" spans="1:6" ht="15.75">
      <c r="A1071" s="7" t="s">
        <v>2716</v>
      </c>
      <c r="B1071" s="7" t="s">
        <v>7125</v>
      </c>
      <c r="C1071" s="7">
        <v>2</v>
      </c>
      <c r="D1071" s="7">
        <v>0.98599999999999999</v>
      </c>
      <c r="E1071" s="7">
        <v>0.13800000000000001</v>
      </c>
      <c r="F1071"/>
    </row>
    <row r="1072" spans="1:6" ht="15.75">
      <c r="A1072" s="7" t="s">
        <v>585</v>
      </c>
      <c r="B1072" s="7" t="s">
        <v>7126</v>
      </c>
      <c r="C1072" s="7">
        <v>2</v>
      </c>
      <c r="D1072" s="7">
        <v>0.99</v>
      </c>
      <c r="E1072" s="7">
        <v>0.13800000000000001</v>
      </c>
      <c r="F1072"/>
    </row>
    <row r="1073" spans="1:6" ht="15.75">
      <c r="A1073" s="7" t="s">
        <v>1739</v>
      </c>
      <c r="B1073" s="7" t="s">
        <v>7127</v>
      </c>
      <c r="C1073" s="7">
        <v>5</v>
      </c>
      <c r="D1073" s="7">
        <v>0.99099999999999999</v>
      </c>
      <c r="E1073" s="7">
        <v>0.13800000000000001</v>
      </c>
      <c r="F1073"/>
    </row>
    <row r="1074" spans="1:6" ht="15.75">
      <c r="A1074" s="7" t="s">
        <v>959</v>
      </c>
      <c r="B1074" s="7" t="s">
        <v>7128</v>
      </c>
      <c r="C1074" s="7">
        <v>2</v>
      </c>
      <c r="D1074" s="7">
        <v>0.99</v>
      </c>
      <c r="E1074" s="7">
        <v>0.13800000000000001</v>
      </c>
      <c r="F1074"/>
    </row>
    <row r="1075" spans="1:6" ht="15.75">
      <c r="A1075" s="7" t="s">
        <v>2839</v>
      </c>
      <c r="B1075" s="7" t="s">
        <v>7129</v>
      </c>
      <c r="C1075" s="7">
        <v>6</v>
      </c>
      <c r="D1075" s="7">
        <v>0.997</v>
      </c>
      <c r="E1075" s="7">
        <v>0.13800000000000001</v>
      </c>
      <c r="F1075"/>
    </row>
    <row r="1076" spans="1:6" ht="15.75">
      <c r="A1076" s="7" t="s">
        <v>2181</v>
      </c>
      <c r="B1076" s="7" t="s">
        <v>7130</v>
      </c>
      <c r="C1076" s="7">
        <v>2</v>
      </c>
      <c r="D1076" s="7">
        <v>0.98599999999999999</v>
      </c>
      <c r="E1076" s="7">
        <v>0.13800000000000001</v>
      </c>
      <c r="F1076"/>
    </row>
    <row r="1077" spans="1:6" ht="15.75">
      <c r="A1077" s="7" t="s">
        <v>1214</v>
      </c>
      <c r="B1077" s="7" t="s">
        <v>7131</v>
      </c>
      <c r="C1077" s="7">
        <v>1</v>
      </c>
      <c r="D1077" s="7">
        <v>0.99299999999999999</v>
      </c>
      <c r="E1077" s="7">
        <v>0.13800000000000001</v>
      </c>
      <c r="F1077"/>
    </row>
    <row r="1078" spans="1:6" ht="15.75">
      <c r="A1078" s="7" t="s">
        <v>7132</v>
      </c>
      <c r="B1078" s="7" t="s">
        <v>7133</v>
      </c>
      <c r="C1078" s="7">
        <v>3</v>
      </c>
      <c r="D1078" s="7">
        <v>0.98599999999999999</v>
      </c>
      <c r="E1078" s="7">
        <v>0.13800000000000001</v>
      </c>
      <c r="F1078"/>
    </row>
    <row r="1079" spans="1:6" ht="15.75">
      <c r="A1079" s="7" t="s">
        <v>7134</v>
      </c>
      <c r="B1079" s="7" t="s">
        <v>7135</v>
      </c>
      <c r="C1079" s="7">
        <v>5</v>
      </c>
      <c r="D1079" s="7">
        <v>0.98699999999999999</v>
      </c>
      <c r="E1079" s="7">
        <v>0.13800000000000001</v>
      </c>
      <c r="F1079"/>
    </row>
    <row r="1080" spans="1:6" ht="15.75">
      <c r="A1080" s="7" t="s">
        <v>2351</v>
      </c>
      <c r="B1080" s="7" t="s">
        <v>7136</v>
      </c>
      <c r="C1080" s="7">
        <v>10</v>
      </c>
      <c r="D1080" s="7">
        <v>0.99</v>
      </c>
      <c r="E1080" s="7">
        <v>0.13800000000000001</v>
      </c>
      <c r="F1080"/>
    </row>
    <row r="1081" spans="1:6" ht="15.75">
      <c r="A1081" s="7" t="s">
        <v>3770</v>
      </c>
      <c r="B1081" s="7" t="s">
        <v>7137</v>
      </c>
      <c r="C1081" s="7">
        <v>9</v>
      </c>
      <c r="D1081" s="7">
        <v>1.0149999999999999</v>
      </c>
      <c r="E1081" s="7">
        <v>0.13800000000000001</v>
      </c>
      <c r="F1081"/>
    </row>
    <row r="1082" spans="1:6" ht="15.75">
      <c r="A1082" s="7" t="s">
        <v>4474</v>
      </c>
      <c r="B1082" s="7" t="s">
        <v>7138</v>
      </c>
      <c r="C1082" s="7">
        <v>1</v>
      </c>
      <c r="D1082" s="7">
        <v>0.99</v>
      </c>
      <c r="E1082" s="7">
        <v>0.13800000000000001</v>
      </c>
      <c r="F1082"/>
    </row>
    <row r="1083" spans="1:6" ht="15.75">
      <c r="A1083" s="7" t="s">
        <v>2812</v>
      </c>
      <c r="B1083" s="7" t="s">
        <v>7139</v>
      </c>
      <c r="C1083" s="7">
        <v>1</v>
      </c>
      <c r="D1083" s="7">
        <v>0.996</v>
      </c>
      <c r="E1083" s="7">
        <v>0.13800000000000001</v>
      </c>
      <c r="F1083"/>
    </row>
    <row r="1084" spans="1:6" ht="15.75">
      <c r="A1084" s="7" t="s">
        <v>7140</v>
      </c>
      <c r="B1084" s="7" t="s">
        <v>7141</v>
      </c>
      <c r="C1084" s="7">
        <v>3</v>
      </c>
      <c r="D1084" s="7">
        <v>0.99099999999999999</v>
      </c>
      <c r="E1084" s="7">
        <v>0.13800000000000001</v>
      </c>
      <c r="F1084"/>
    </row>
    <row r="1085" spans="1:6" ht="15.75">
      <c r="A1085" s="7" t="s">
        <v>3670</v>
      </c>
      <c r="B1085" s="7" t="s">
        <v>7142</v>
      </c>
      <c r="C1085" s="7">
        <v>8</v>
      </c>
      <c r="D1085" s="7">
        <v>0.99299999999999999</v>
      </c>
      <c r="E1085" s="7">
        <v>0.13800000000000001</v>
      </c>
      <c r="F1085"/>
    </row>
    <row r="1086" spans="1:6" ht="15.75">
      <c r="A1086" s="7" t="s">
        <v>318</v>
      </c>
      <c r="B1086" s="7" t="s">
        <v>7143</v>
      </c>
      <c r="C1086" s="7">
        <v>5</v>
      </c>
      <c r="D1086" s="7">
        <v>0.99</v>
      </c>
      <c r="E1086" s="7">
        <v>0.13800000000000001</v>
      </c>
      <c r="F1086"/>
    </row>
    <row r="1087" spans="1:6" ht="15.75">
      <c r="A1087" s="7" t="s">
        <v>7144</v>
      </c>
      <c r="B1087" s="7" t="s">
        <v>7145</v>
      </c>
      <c r="C1087" s="7">
        <v>3</v>
      </c>
      <c r="D1087" s="7">
        <v>0.99</v>
      </c>
      <c r="E1087" s="7">
        <v>0.13800000000000001</v>
      </c>
      <c r="F1087"/>
    </row>
    <row r="1088" spans="1:6" ht="15.75">
      <c r="A1088" s="7" t="s">
        <v>3737</v>
      </c>
      <c r="B1088" s="7" t="s">
        <v>7146</v>
      </c>
      <c r="C1088" s="7">
        <v>7</v>
      </c>
      <c r="D1088" s="7">
        <v>0.998</v>
      </c>
      <c r="E1088" s="7">
        <v>0.13800000000000001</v>
      </c>
      <c r="F1088"/>
    </row>
    <row r="1089" spans="1:6" ht="15.75">
      <c r="A1089" s="7" t="s">
        <v>1638</v>
      </c>
      <c r="B1089" s="7" t="s">
        <v>7147</v>
      </c>
      <c r="C1089" s="7">
        <v>1</v>
      </c>
      <c r="D1089" s="7">
        <v>0.99099999999999999</v>
      </c>
      <c r="E1089" s="7">
        <v>0.13800000000000001</v>
      </c>
      <c r="F1089"/>
    </row>
    <row r="1090" spans="1:6" ht="15.75">
      <c r="A1090" s="7" t="s">
        <v>2067</v>
      </c>
      <c r="B1090" s="7" t="s">
        <v>7148</v>
      </c>
      <c r="C1090" s="7">
        <v>2</v>
      </c>
      <c r="D1090" s="7">
        <v>0.98899999999999999</v>
      </c>
      <c r="E1090" s="7">
        <v>0.13800000000000001</v>
      </c>
      <c r="F1090"/>
    </row>
    <row r="1091" spans="1:6" ht="15.75">
      <c r="A1091" s="7" t="s">
        <v>1686</v>
      </c>
      <c r="B1091" s="7" t="s">
        <v>7149</v>
      </c>
      <c r="C1091" s="7">
        <v>4</v>
      </c>
      <c r="D1091" s="7">
        <v>0.99199999999999999</v>
      </c>
      <c r="E1091" s="7">
        <v>0.13800000000000001</v>
      </c>
      <c r="F1091"/>
    </row>
    <row r="1092" spans="1:6" ht="15.75">
      <c r="A1092" s="7" t="s">
        <v>3922</v>
      </c>
      <c r="B1092" s="7" t="s">
        <v>7150</v>
      </c>
      <c r="C1092" s="7">
        <v>4</v>
      </c>
      <c r="D1092" s="7">
        <v>1</v>
      </c>
      <c r="E1092" s="7">
        <v>0.13800000000000001</v>
      </c>
      <c r="F1092"/>
    </row>
    <row r="1093" spans="1:6" ht="15.75">
      <c r="A1093" s="7" t="s">
        <v>4088</v>
      </c>
      <c r="B1093" s="7" t="s">
        <v>7151</v>
      </c>
      <c r="C1093" s="7">
        <v>2</v>
      </c>
      <c r="D1093" s="7">
        <v>0.98699999999999999</v>
      </c>
      <c r="E1093" s="7">
        <v>0.13800000000000001</v>
      </c>
      <c r="F1093"/>
    </row>
    <row r="1094" spans="1:6" ht="15.75">
      <c r="A1094" s="7" t="s">
        <v>3158</v>
      </c>
      <c r="B1094" s="7" t="s">
        <v>7152</v>
      </c>
      <c r="C1094" s="7">
        <v>1</v>
      </c>
      <c r="D1094" s="7">
        <v>0.99</v>
      </c>
      <c r="E1094" s="7">
        <v>0.13800000000000001</v>
      </c>
      <c r="F1094"/>
    </row>
    <row r="1095" spans="1:6" ht="15.75">
      <c r="A1095" s="7" t="s">
        <v>4350</v>
      </c>
      <c r="B1095" s="7" t="s">
        <v>7153</v>
      </c>
      <c r="C1095" s="7">
        <v>1</v>
      </c>
      <c r="D1095" s="7">
        <v>0.98899999999999999</v>
      </c>
      <c r="E1095" s="7">
        <v>0.13800000000000001</v>
      </c>
      <c r="F1095"/>
    </row>
    <row r="1096" spans="1:6" ht="15.75">
      <c r="A1096" s="7" t="s">
        <v>4121</v>
      </c>
      <c r="B1096" s="7" t="s">
        <v>7154</v>
      </c>
      <c r="C1096" s="7">
        <v>5</v>
      </c>
      <c r="D1096" s="7">
        <v>1.01</v>
      </c>
      <c r="E1096" s="7">
        <v>0.13800000000000001</v>
      </c>
      <c r="F1096"/>
    </row>
    <row r="1097" spans="1:6" ht="15.75">
      <c r="A1097" s="7" t="s">
        <v>7155</v>
      </c>
      <c r="B1097" s="7" t="s">
        <v>7156</v>
      </c>
      <c r="C1097" s="7">
        <v>2</v>
      </c>
      <c r="D1097" s="7">
        <v>0.99299999999999999</v>
      </c>
      <c r="E1097" s="7">
        <v>0.13800000000000001</v>
      </c>
      <c r="F1097"/>
    </row>
    <row r="1098" spans="1:6" ht="15.75">
      <c r="A1098" s="7" t="s">
        <v>7157</v>
      </c>
      <c r="B1098" s="7" t="s">
        <v>7158</v>
      </c>
      <c r="C1098" s="7">
        <v>9</v>
      </c>
      <c r="D1098" s="7">
        <v>0.998</v>
      </c>
      <c r="E1098" s="7">
        <v>0.13800000000000001</v>
      </c>
      <c r="F1098"/>
    </row>
    <row r="1099" spans="1:6" ht="15.75">
      <c r="A1099" s="7" t="s">
        <v>1363</v>
      </c>
      <c r="B1099" s="7" t="s">
        <v>7159</v>
      </c>
      <c r="C1099" s="7">
        <v>8</v>
      </c>
      <c r="D1099" s="7">
        <v>1.008</v>
      </c>
      <c r="E1099" s="7">
        <v>0.13800000000000001</v>
      </c>
      <c r="F1099"/>
    </row>
    <row r="1100" spans="1:6" ht="15.75">
      <c r="A1100" s="7" t="s">
        <v>264</v>
      </c>
      <c r="B1100" s="7" t="s">
        <v>7160</v>
      </c>
      <c r="C1100" s="7">
        <v>2</v>
      </c>
      <c r="D1100" s="7">
        <v>0.99199999999999999</v>
      </c>
      <c r="E1100" s="7">
        <v>0.13800000000000001</v>
      </c>
      <c r="F1100"/>
    </row>
    <row r="1101" spans="1:6" ht="15.75">
      <c r="A1101" s="7" t="s">
        <v>2730</v>
      </c>
      <c r="B1101" s="7" t="s">
        <v>7161</v>
      </c>
      <c r="C1101" s="7">
        <v>2</v>
      </c>
      <c r="D1101" s="7">
        <v>0.98899999999999999</v>
      </c>
      <c r="E1101" s="7">
        <v>0.13800000000000001</v>
      </c>
      <c r="F1101"/>
    </row>
    <row r="1102" spans="1:6" ht="15.75">
      <c r="A1102" s="7" t="s">
        <v>4522</v>
      </c>
      <c r="B1102" s="7" t="s">
        <v>7162</v>
      </c>
      <c r="C1102" s="7">
        <v>4</v>
      </c>
      <c r="D1102" s="7">
        <v>1.008</v>
      </c>
      <c r="E1102" s="7">
        <v>0.13700000000000001</v>
      </c>
      <c r="F1102"/>
    </row>
    <row r="1103" spans="1:6" ht="15.75">
      <c r="A1103" s="7" t="s">
        <v>7163</v>
      </c>
      <c r="B1103" s="7" t="s">
        <v>7164</v>
      </c>
      <c r="C1103" s="7">
        <v>1</v>
      </c>
      <c r="D1103" s="7">
        <v>0.98099999999999998</v>
      </c>
      <c r="E1103" s="7">
        <v>0.13700000000000001</v>
      </c>
      <c r="F1103"/>
    </row>
    <row r="1104" spans="1:6" ht="15.75">
      <c r="A1104" s="7" t="s">
        <v>2826</v>
      </c>
      <c r="B1104" s="7" t="s">
        <v>7165</v>
      </c>
      <c r="C1104" s="7">
        <v>5</v>
      </c>
      <c r="D1104" s="7">
        <v>0.97899999999999998</v>
      </c>
      <c r="E1104" s="7">
        <v>0.13700000000000001</v>
      </c>
      <c r="F1104"/>
    </row>
    <row r="1105" spans="1:6" ht="15.75">
      <c r="A1105" s="7" t="s">
        <v>1716</v>
      </c>
      <c r="B1105" s="7" t="s">
        <v>7166</v>
      </c>
      <c r="C1105" s="7">
        <v>5</v>
      </c>
      <c r="D1105" s="7">
        <v>1.08</v>
      </c>
      <c r="E1105" s="7">
        <v>0.13700000000000001</v>
      </c>
      <c r="F1105"/>
    </row>
    <row r="1106" spans="1:6" ht="15.75">
      <c r="A1106" s="7" t="s">
        <v>244</v>
      </c>
      <c r="B1106" s="7" t="s">
        <v>7167</v>
      </c>
      <c r="C1106" s="7">
        <v>6</v>
      </c>
      <c r="D1106" s="7">
        <v>0.998</v>
      </c>
      <c r="E1106" s="7">
        <v>0.13700000000000001</v>
      </c>
      <c r="F1106"/>
    </row>
    <row r="1107" spans="1:6" ht="15.75">
      <c r="A1107" s="7" t="s">
        <v>7168</v>
      </c>
      <c r="B1107" s="7" t="s">
        <v>7169</v>
      </c>
      <c r="C1107" s="7">
        <v>4</v>
      </c>
      <c r="D1107" s="7">
        <v>0.98299999999999998</v>
      </c>
      <c r="E1107" s="7">
        <v>0.13700000000000001</v>
      </c>
      <c r="F1107"/>
    </row>
    <row r="1108" spans="1:6" ht="15.75">
      <c r="A1108" s="7" t="s">
        <v>2666</v>
      </c>
      <c r="B1108" s="7" t="s">
        <v>7170</v>
      </c>
      <c r="C1108" s="7">
        <v>2</v>
      </c>
      <c r="D1108" s="7">
        <v>0.98399999999999999</v>
      </c>
      <c r="E1108" s="7">
        <v>0.13700000000000001</v>
      </c>
      <c r="F1108"/>
    </row>
    <row r="1109" spans="1:6" ht="15.75">
      <c r="A1109" s="7" t="s">
        <v>885</v>
      </c>
      <c r="B1109" s="7" t="s">
        <v>7171</v>
      </c>
      <c r="C1109" s="7">
        <v>2</v>
      </c>
      <c r="D1109" s="7">
        <v>0.98299999999999998</v>
      </c>
      <c r="E1109" s="7">
        <v>0.13700000000000001</v>
      </c>
      <c r="F1109"/>
    </row>
    <row r="1110" spans="1:6" ht="15.75">
      <c r="A1110" s="7" t="s">
        <v>2824</v>
      </c>
      <c r="B1110" s="7" t="s">
        <v>7172</v>
      </c>
      <c r="C1110" s="7">
        <v>1</v>
      </c>
      <c r="D1110" s="7">
        <v>0.98699999999999999</v>
      </c>
      <c r="E1110" s="7">
        <v>0.13700000000000001</v>
      </c>
      <c r="F1110"/>
    </row>
    <row r="1111" spans="1:6" ht="15.75">
      <c r="A1111" s="7" t="s">
        <v>7173</v>
      </c>
      <c r="B1111" s="7" t="s">
        <v>7174</v>
      </c>
      <c r="C1111" s="7">
        <v>4</v>
      </c>
      <c r="D1111" s="7">
        <v>0.98199999999999998</v>
      </c>
      <c r="E1111" s="7">
        <v>0.13700000000000001</v>
      </c>
      <c r="F1111"/>
    </row>
    <row r="1112" spans="1:6" ht="15.75">
      <c r="A1112" s="7" t="s">
        <v>632</v>
      </c>
      <c r="B1112" s="7" t="s">
        <v>7175</v>
      </c>
      <c r="C1112" s="7">
        <v>7</v>
      </c>
      <c r="D1112" s="7">
        <v>0.97799999999999998</v>
      </c>
      <c r="E1112" s="7">
        <v>0.13700000000000001</v>
      </c>
      <c r="F1112"/>
    </row>
    <row r="1113" spans="1:6" ht="15.75">
      <c r="A1113" s="7" t="s">
        <v>3583</v>
      </c>
      <c r="B1113" s="7" t="s">
        <v>7176</v>
      </c>
      <c r="C1113" s="7">
        <v>1</v>
      </c>
      <c r="D1113" s="7">
        <v>0.98899999999999999</v>
      </c>
      <c r="E1113" s="7">
        <v>0.13700000000000001</v>
      </c>
      <c r="F1113"/>
    </row>
    <row r="1114" spans="1:6" ht="15.75">
      <c r="A1114" s="7" t="s">
        <v>1279</v>
      </c>
      <c r="B1114" s="7" t="s">
        <v>7177</v>
      </c>
      <c r="C1114" s="7">
        <v>1</v>
      </c>
      <c r="D1114" s="7">
        <v>0.98199999999999998</v>
      </c>
      <c r="E1114" s="7">
        <v>0.13700000000000001</v>
      </c>
      <c r="F1114"/>
    </row>
    <row r="1115" spans="1:6" ht="15.75">
      <c r="A1115" s="7" t="s">
        <v>4479</v>
      </c>
      <c r="B1115" s="7" t="s">
        <v>7178</v>
      </c>
      <c r="C1115" s="7">
        <v>2</v>
      </c>
      <c r="D1115" s="7">
        <v>0.98399999999999999</v>
      </c>
      <c r="E1115" s="7">
        <v>0.13700000000000001</v>
      </c>
      <c r="F1115"/>
    </row>
    <row r="1116" spans="1:6" ht="15.75">
      <c r="A1116" s="7" t="s">
        <v>2623</v>
      </c>
      <c r="B1116" s="7" t="s">
        <v>7179</v>
      </c>
      <c r="C1116" s="7">
        <v>5</v>
      </c>
      <c r="D1116" s="7">
        <v>1.06</v>
      </c>
      <c r="E1116" s="7">
        <v>0.13700000000000001</v>
      </c>
      <c r="F1116"/>
    </row>
    <row r="1117" spans="1:6" ht="15.75">
      <c r="A1117" s="7" t="s">
        <v>3349</v>
      </c>
      <c r="B1117" s="7" t="s">
        <v>7180</v>
      </c>
      <c r="C1117" s="7">
        <v>7</v>
      </c>
      <c r="D1117" s="7">
        <v>1.0029999999999999</v>
      </c>
      <c r="E1117" s="7">
        <v>0.13700000000000001</v>
      </c>
      <c r="F1117"/>
    </row>
    <row r="1118" spans="1:6" ht="15.75">
      <c r="A1118" s="7" t="s">
        <v>3527</v>
      </c>
      <c r="B1118" s="7" t="s">
        <v>7181</v>
      </c>
      <c r="C1118" s="7">
        <v>2</v>
      </c>
      <c r="D1118" s="7">
        <v>0.97899999999999998</v>
      </c>
      <c r="E1118" s="7">
        <v>0.13700000000000001</v>
      </c>
      <c r="F1118"/>
    </row>
    <row r="1119" spans="1:6" ht="15.75">
      <c r="A1119" s="7" t="s">
        <v>1251</v>
      </c>
      <c r="B1119" s="7" t="s">
        <v>7182</v>
      </c>
      <c r="C1119" s="7">
        <v>9</v>
      </c>
      <c r="D1119" s="7">
        <v>0.98799999999999999</v>
      </c>
      <c r="E1119" s="7">
        <v>0.13700000000000001</v>
      </c>
      <c r="F1119"/>
    </row>
    <row r="1120" spans="1:6" ht="15.75">
      <c r="A1120" s="7" t="s">
        <v>1433</v>
      </c>
      <c r="B1120" s="7" t="s">
        <v>7183</v>
      </c>
      <c r="C1120" s="7">
        <v>2</v>
      </c>
      <c r="D1120" s="7">
        <v>0.98299999999999998</v>
      </c>
      <c r="E1120" s="7">
        <v>0.13700000000000001</v>
      </c>
      <c r="F1120"/>
    </row>
    <row r="1121" spans="1:6" ht="15.75">
      <c r="A1121" s="7" t="s">
        <v>1895</v>
      </c>
      <c r="B1121" s="7" t="s">
        <v>7184</v>
      </c>
      <c r="C1121" s="7">
        <v>1</v>
      </c>
      <c r="D1121" s="7">
        <v>0.98299999999999998</v>
      </c>
      <c r="E1121" s="7">
        <v>0.13700000000000001</v>
      </c>
      <c r="F1121"/>
    </row>
    <row r="1122" spans="1:6" ht="15.75">
      <c r="A1122" s="7" t="s">
        <v>3106</v>
      </c>
      <c r="B1122" s="7" t="s">
        <v>7185</v>
      </c>
      <c r="C1122" s="7">
        <v>2</v>
      </c>
      <c r="D1122" s="7">
        <v>0.98899999999999999</v>
      </c>
      <c r="E1122" s="7">
        <v>0.13700000000000001</v>
      </c>
      <c r="F1122"/>
    </row>
    <row r="1123" spans="1:6" ht="15.75">
      <c r="A1123" s="7" t="s">
        <v>3392</v>
      </c>
      <c r="B1123" s="7" t="s">
        <v>7186</v>
      </c>
      <c r="C1123" s="7">
        <v>7</v>
      </c>
      <c r="D1123" s="7">
        <v>0.98299999999999998</v>
      </c>
      <c r="E1123" s="7">
        <v>0.13700000000000001</v>
      </c>
      <c r="F1123"/>
    </row>
    <row r="1124" spans="1:6" ht="15.75">
      <c r="A1124" s="7" t="s">
        <v>3570</v>
      </c>
      <c r="B1124" s="7" t="s">
        <v>7187</v>
      </c>
      <c r="C1124" s="7">
        <v>1</v>
      </c>
      <c r="D1124" s="7">
        <v>0.98299999999999998</v>
      </c>
      <c r="E1124" s="7">
        <v>0.13700000000000001</v>
      </c>
      <c r="F1124"/>
    </row>
    <row r="1125" spans="1:6" ht="15.75">
      <c r="A1125" s="7" t="s">
        <v>7188</v>
      </c>
      <c r="B1125" s="7" t="s">
        <v>7189</v>
      </c>
      <c r="C1125" s="7">
        <v>5</v>
      </c>
      <c r="D1125" s="7">
        <v>0.98699999999999999</v>
      </c>
      <c r="E1125" s="7">
        <v>0.13700000000000001</v>
      </c>
      <c r="F1125"/>
    </row>
    <row r="1126" spans="1:6" ht="15.75">
      <c r="A1126" s="7" t="s">
        <v>1942</v>
      </c>
      <c r="B1126" s="7" t="s">
        <v>7190</v>
      </c>
      <c r="C1126" s="7">
        <v>9</v>
      </c>
      <c r="D1126" s="7">
        <v>1.022</v>
      </c>
      <c r="E1126" s="7">
        <v>0.13700000000000001</v>
      </c>
      <c r="F1126"/>
    </row>
    <row r="1127" spans="1:6" ht="15.75">
      <c r="A1127" s="7" t="s">
        <v>894</v>
      </c>
      <c r="B1127" s="7" t="s">
        <v>7191</v>
      </c>
      <c r="C1127" s="7">
        <v>6</v>
      </c>
      <c r="D1127" s="7">
        <v>1.02</v>
      </c>
      <c r="E1127" s="7">
        <v>0.13700000000000001</v>
      </c>
      <c r="F1127"/>
    </row>
    <row r="1128" spans="1:6" ht="15.75">
      <c r="A1128" s="7" t="s">
        <v>3396</v>
      </c>
      <c r="B1128" s="7" t="s">
        <v>7192</v>
      </c>
      <c r="C1128" s="7">
        <v>5</v>
      </c>
      <c r="D1128" s="7">
        <v>0.98599999999999999</v>
      </c>
      <c r="E1128" s="7">
        <v>0.13700000000000001</v>
      </c>
      <c r="F1128"/>
    </row>
    <row r="1129" spans="1:6" ht="15.75">
      <c r="A1129" s="7" t="s">
        <v>7193</v>
      </c>
      <c r="B1129" s="7" t="s">
        <v>7194</v>
      </c>
      <c r="C1129" s="7">
        <v>1</v>
      </c>
      <c r="D1129" s="7">
        <v>0.995</v>
      </c>
      <c r="E1129" s="7">
        <v>0.13700000000000001</v>
      </c>
      <c r="F1129"/>
    </row>
    <row r="1130" spans="1:6" ht="15.75">
      <c r="A1130" s="7" t="s">
        <v>3903</v>
      </c>
      <c r="B1130" s="7" t="s">
        <v>7195</v>
      </c>
      <c r="C1130" s="7">
        <v>1</v>
      </c>
      <c r="D1130" s="7">
        <v>1</v>
      </c>
      <c r="E1130" s="7">
        <v>0.13700000000000001</v>
      </c>
      <c r="F1130"/>
    </row>
    <row r="1131" spans="1:6" ht="15.75">
      <c r="A1131" s="7" t="s">
        <v>1770</v>
      </c>
      <c r="B1131" s="7" t="s">
        <v>7196</v>
      </c>
      <c r="C1131" s="7">
        <v>3</v>
      </c>
      <c r="D1131" s="7">
        <v>1.006</v>
      </c>
      <c r="E1131" s="7">
        <v>0.13700000000000001</v>
      </c>
      <c r="F1131"/>
    </row>
    <row r="1132" spans="1:6" ht="15.75">
      <c r="A1132" s="7" t="s">
        <v>1917</v>
      </c>
      <c r="B1132" s="7" t="s">
        <v>7197</v>
      </c>
      <c r="C1132" s="7">
        <v>2</v>
      </c>
      <c r="D1132" s="7">
        <v>1.0169999999999999</v>
      </c>
      <c r="E1132" s="7">
        <v>0.13700000000000001</v>
      </c>
      <c r="F1132"/>
    </row>
    <row r="1133" spans="1:6" ht="15.75">
      <c r="A1133" s="7" t="s">
        <v>2700</v>
      </c>
      <c r="B1133" s="7" t="s">
        <v>7198</v>
      </c>
      <c r="C1133" s="7">
        <v>3</v>
      </c>
      <c r="D1133" s="7">
        <v>0.97799999999999998</v>
      </c>
      <c r="E1133" s="7">
        <v>0.13700000000000001</v>
      </c>
      <c r="F1133"/>
    </row>
    <row r="1134" spans="1:6" ht="15.75">
      <c r="A1134" s="7" t="s">
        <v>1296</v>
      </c>
      <c r="B1134" s="7" t="s">
        <v>7199</v>
      </c>
      <c r="C1134" s="7">
        <v>4</v>
      </c>
      <c r="D1134" s="7">
        <v>0.98899999999999999</v>
      </c>
      <c r="E1134" s="7">
        <v>0.13700000000000001</v>
      </c>
      <c r="F1134"/>
    </row>
    <row r="1135" spans="1:6" ht="15.75">
      <c r="A1135" s="7" t="s">
        <v>3003</v>
      </c>
      <c r="B1135" s="7" t="s">
        <v>7200</v>
      </c>
      <c r="C1135" s="7">
        <v>4</v>
      </c>
      <c r="D1135" s="7">
        <v>0.98199999999999998</v>
      </c>
      <c r="E1135" s="7">
        <v>0.13700000000000001</v>
      </c>
      <c r="F1135"/>
    </row>
    <row r="1136" spans="1:6" ht="15.75">
      <c r="A1136" s="7" t="s">
        <v>1527</v>
      </c>
      <c r="B1136" s="7" t="s">
        <v>7201</v>
      </c>
      <c r="C1136" s="7">
        <v>4</v>
      </c>
      <c r="D1136" s="7">
        <v>0.98499999999999999</v>
      </c>
      <c r="E1136" s="7">
        <v>0.13700000000000001</v>
      </c>
      <c r="F1136"/>
    </row>
    <row r="1137" spans="1:6" ht="15.75">
      <c r="A1137" s="7" t="s">
        <v>7202</v>
      </c>
      <c r="B1137" s="7" t="s">
        <v>7203</v>
      </c>
      <c r="C1137" s="7">
        <v>6</v>
      </c>
      <c r="D1137" s="7">
        <v>0.996</v>
      </c>
      <c r="E1137" s="7">
        <v>0.13700000000000001</v>
      </c>
      <c r="F1137"/>
    </row>
    <row r="1138" spans="1:6" ht="15.75">
      <c r="A1138" s="7" t="s">
        <v>3249</v>
      </c>
      <c r="B1138" s="7" t="s">
        <v>7204</v>
      </c>
      <c r="C1138" s="7">
        <v>6</v>
      </c>
      <c r="D1138" s="7">
        <v>0.995</v>
      </c>
      <c r="E1138" s="7">
        <v>0.13700000000000001</v>
      </c>
      <c r="F1138"/>
    </row>
    <row r="1139" spans="1:6" ht="15.75">
      <c r="A1139" s="7" t="s">
        <v>3806</v>
      </c>
      <c r="B1139" s="7" t="s">
        <v>7205</v>
      </c>
      <c r="C1139" s="7">
        <v>4</v>
      </c>
      <c r="D1139" s="7">
        <v>0.97799999999999998</v>
      </c>
      <c r="E1139" s="7">
        <v>0.13600000000000001</v>
      </c>
      <c r="F1139"/>
    </row>
    <row r="1140" spans="1:6" ht="15.75">
      <c r="A1140" s="7" t="s">
        <v>3967</v>
      </c>
      <c r="B1140" s="7" t="s">
        <v>7206</v>
      </c>
      <c r="C1140" s="7">
        <v>3</v>
      </c>
      <c r="D1140" s="7">
        <v>0.97099999999999997</v>
      </c>
      <c r="E1140" s="7">
        <v>0.13600000000000001</v>
      </c>
      <c r="F1140"/>
    </row>
    <row r="1141" spans="1:6" ht="15.75">
      <c r="A1141" s="7" t="s">
        <v>7207</v>
      </c>
      <c r="B1141" s="7" t="s">
        <v>7208</v>
      </c>
      <c r="C1141" s="7">
        <v>7</v>
      </c>
      <c r="D1141" s="7">
        <v>0.97599999999999998</v>
      </c>
      <c r="E1141" s="7">
        <v>0.13600000000000001</v>
      </c>
      <c r="F1141"/>
    </row>
    <row r="1142" spans="1:6" ht="15.75">
      <c r="A1142" s="7" t="s">
        <v>7209</v>
      </c>
      <c r="B1142" s="7" t="s">
        <v>7210</v>
      </c>
      <c r="C1142" s="7">
        <v>2</v>
      </c>
      <c r="D1142" s="7">
        <v>0.97699999999999998</v>
      </c>
      <c r="E1142" s="7">
        <v>0.13600000000000001</v>
      </c>
      <c r="F1142"/>
    </row>
    <row r="1143" spans="1:6" ht="15.75">
      <c r="A1143" s="7" t="s">
        <v>4297</v>
      </c>
      <c r="B1143" s="7" t="s">
        <v>7211</v>
      </c>
      <c r="C1143" s="7">
        <v>5</v>
      </c>
      <c r="D1143" s="7">
        <v>0.97399999999999998</v>
      </c>
      <c r="E1143" s="7">
        <v>0.13600000000000001</v>
      </c>
      <c r="F1143"/>
    </row>
    <row r="1144" spans="1:6" ht="15.75">
      <c r="A1144" s="7" t="s">
        <v>7212</v>
      </c>
      <c r="B1144" s="7" t="s">
        <v>7213</v>
      </c>
      <c r="C1144" s="7">
        <v>1</v>
      </c>
      <c r="D1144" s="7">
        <v>0.98399999999999999</v>
      </c>
      <c r="E1144" s="7">
        <v>0.13600000000000001</v>
      </c>
      <c r="F1144"/>
    </row>
    <row r="1145" spans="1:6" ht="15.75">
      <c r="A1145" s="7" t="s">
        <v>758</v>
      </c>
      <c r="B1145" s="7" t="s">
        <v>7214</v>
      </c>
      <c r="C1145" s="7">
        <v>3</v>
      </c>
      <c r="D1145" s="7">
        <v>0.97699999999999998</v>
      </c>
      <c r="E1145" s="7">
        <v>0.13600000000000001</v>
      </c>
      <c r="F1145"/>
    </row>
    <row r="1146" spans="1:6" ht="15.75">
      <c r="A1146" s="7" t="s">
        <v>241</v>
      </c>
      <c r="B1146" s="7" t="s">
        <v>7215</v>
      </c>
      <c r="C1146" s="7">
        <v>1</v>
      </c>
      <c r="D1146" s="7">
        <v>0.97399999999999998</v>
      </c>
      <c r="E1146" s="7">
        <v>0.13600000000000001</v>
      </c>
      <c r="F1146"/>
    </row>
    <row r="1147" spans="1:6" ht="15.75">
      <c r="A1147" s="7" t="s">
        <v>3924</v>
      </c>
      <c r="B1147" s="7" t="s">
        <v>7216</v>
      </c>
      <c r="C1147" s="7">
        <v>2</v>
      </c>
      <c r="D1147" s="7">
        <v>0.97099999999999997</v>
      </c>
      <c r="E1147" s="7">
        <v>0.13600000000000001</v>
      </c>
      <c r="F1147"/>
    </row>
    <row r="1148" spans="1:6" ht="15.75">
      <c r="A1148" s="7" t="s">
        <v>1434</v>
      </c>
      <c r="B1148" s="7" t="s">
        <v>7217</v>
      </c>
      <c r="C1148" s="7">
        <v>4</v>
      </c>
      <c r="D1148" s="7">
        <v>0.97699999999999998</v>
      </c>
      <c r="E1148" s="7">
        <v>0.13600000000000001</v>
      </c>
      <c r="F1148"/>
    </row>
    <row r="1149" spans="1:6" ht="15.75">
      <c r="A1149" s="7" t="s">
        <v>175</v>
      </c>
      <c r="B1149" s="7" t="s">
        <v>7218</v>
      </c>
      <c r="C1149" s="7">
        <v>7</v>
      </c>
      <c r="D1149" s="7">
        <v>0.98699999999999999</v>
      </c>
      <c r="E1149" s="7">
        <v>0.13600000000000001</v>
      </c>
      <c r="F1149"/>
    </row>
    <row r="1150" spans="1:6" ht="15.75">
      <c r="A1150" s="7" t="s">
        <v>419</v>
      </c>
      <c r="B1150" s="7" t="s">
        <v>7219</v>
      </c>
      <c r="C1150" s="7">
        <v>4</v>
      </c>
      <c r="D1150" s="7">
        <v>0.97699999999999998</v>
      </c>
      <c r="E1150" s="7">
        <v>0.13600000000000001</v>
      </c>
      <c r="F1150"/>
    </row>
    <row r="1151" spans="1:6" ht="15.75">
      <c r="A1151" s="7" t="s">
        <v>7220</v>
      </c>
      <c r="B1151" s="7" t="s">
        <v>7221</v>
      </c>
      <c r="C1151" s="7">
        <v>3</v>
      </c>
      <c r="D1151" s="7">
        <v>0.97299999999999998</v>
      </c>
      <c r="E1151" s="7">
        <v>0.13600000000000001</v>
      </c>
      <c r="F1151"/>
    </row>
    <row r="1152" spans="1:6" ht="15.75">
      <c r="A1152" s="7" t="s">
        <v>3544</v>
      </c>
      <c r="B1152" s="7" t="s">
        <v>7222</v>
      </c>
      <c r="C1152" s="7">
        <v>8</v>
      </c>
      <c r="D1152" s="7">
        <v>0.98399999999999999</v>
      </c>
      <c r="E1152" s="7">
        <v>0.13600000000000001</v>
      </c>
      <c r="F1152"/>
    </row>
    <row r="1153" spans="1:6" ht="15.75">
      <c r="A1153" s="7" t="s">
        <v>7223</v>
      </c>
      <c r="B1153" s="7" t="s">
        <v>7224</v>
      </c>
      <c r="C1153" s="7">
        <v>4</v>
      </c>
      <c r="D1153" s="7">
        <v>0.97499999999999998</v>
      </c>
      <c r="E1153" s="7">
        <v>0.13600000000000001</v>
      </c>
      <c r="F1153"/>
    </row>
    <row r="1154" spans="1:6" ht="15.75">
      <c r="A1154" s="7" t="s">
        <v>1166</v>
      </c>
      <c r="B1154" s="7" t="s">
        <v>7225</v>
      </c>
      <c r="C1154" s="7">
        <v>2</v>
      </c>
      <c r="D1154" s="7">
        <v>0.97399999999999998</v>
      </c>
      <c r="E1154" s="7">
        <v>0.13600000000000001</v>
      </c>
      <c r="F1154"/>
    </row>
    <row r="1155" spans="1:6" ht="15.75">
      <c r="A1155" s="7" t="s">
        <v>2195</v>
      </c>
      <c r="B1155" s="7" t="s">
        <v>7226</v>
      </c>
      <c r="C1155" s="7">
        <v>2</v>
      </c>
      <c r="D1155" s="7">
        <v>0.98099999999999998</v>
      </c>
      <c r="E1155" s="7">
        <v>0.13600000000000001</v>
      </c>
      <c r="F1155"/>
    </row>
    <row r="1156" spans="1:6" ht="15.75">
      <c r="A1156" s="7" t="s">
        <v>2205</v>
      </c>
      <c r="B1156" s="7" t="s">
        <v>7227</v>
      </c>
      <c r="C1156" s="7">
        <v>2</v>
      </c>
      <c r="D1156" s="7">
        <v>0.97899999999999998</v>
      </c>
      <c r="E1156" s="7">
        <v>0.13600000000000001</v>
      </c>
      <c r="F1156"/>
    </row>
    <row r="1157" spans="1:6" ht="15.75">
      <c r="A1157" s="7" t="s">
        <v>7228</v>
      </c>
      <c r="B1157" s="7" t="s">
        <v>7229</v>
      </c>
      <c r="C1157" s="7">
        <v>2</v>
      </c>
      <c r="D1157" s="7">
        <v>0.97299999999999998</v>
      </c>
      <c r="E1157" s="7">
        <v>0.13600000000000001</v>
      </c>
      <c r="F1157"/>
    </row>
    <row r="1158" spans="1:6" ht="15.75">
      <c r="A1158" s="7" t="s">
        <v>2007</v>
      </c>
      <c r="B1158" s="7" t="s">
        <v>7230</v>
      </c>
      <c r="C1158" s="7">
        <v>4</v>
      </c>
      <c r="D1158" s="7">
        <v>0.97899999999999998</v>
      </c>
      <c r="E1158" s="7">
        <v>0.13600000000000001</v>
      </c>
      <c r="F1158"/>
    </row>
    <row r="1159" spans="1:6" ht="15.75">
      <c r="A1159" s="7" t="s">
        <v>1523</v>
      </c>
      <c r="B1159" s="7" t="s">
        <v>7231</v>
      </c>
      <c r="C1159" s="7">
        <v>1</v>
      </c>
      <c r="D1159" s="7">
        <v>0.98099999999999998</v>
      </c>
      <c r="E1159" s="7">
        <v>0.13600000000000001</v>
      </c>
      <c r="F1159"/>
    </row>
    <row r="1160" spans="1:6" ht="15.75">
      <c r="A1160" s="7" t="s">
        <v>1587</v>
      </c>
      <c r="B1160" s="7" t="s">
        <v>7232</v>
      </c>
      <c r="C1160" s="7">
        <v>1</v>
      </c>
      <c r="D1160" s="7">
        <v>0.97199999999999998</v>
      </c>
      <c r="E1160" s="7">
        <v>0.13600000000000001</v>
      </c>
      <c r="F1160"/>
    </row>
    <row r="1161" spans="1:6" ht="15.75">
      <c r="A1161" s="7" t="s">
        <v>1098</v>
      </c>
      <c r="B1161" s="7" t="s">
        <v>7233</v>
      </c>
      <c r="C1161" s="7">
        <v>2</v>
      </c>
      <c r="D1161" s="7">
        <v>0.98299999999999998</v>
      </c>
      <c r="E1161" s="7">
        <v>0.13600000000000001</v>
      </c>
      <c r="F1161"/>
    </row>
    <row r="1162" spans="1:6" ht="15.75">
      <c r="A1162" s="7" t="s">
        <v>717</v>
      </c>
      <c r="B1162" s="7" t="s">
        <v>7234</v>
      </c>
      <c r="C1162" s="7">
        <v>4</v>
      </c>
      <c r="D1162" s="7">
        <v>0.97799999999999998</v>
      </c>
      <c r="E1162" s="7">
        <v>0.13600000000000001</v>
      </c>
      <c r="F1162"/>
    </row>
    <row r="1163" spans="1:6" ht="15.75">
      <c r="A1163" s="7" t="s">
        <v>7235</v>
      </c>
      <c r="B1163" s="7" t="s">
        <v>7236</v>
      </c>
      <c r="C1163" s="7">
        <v>1</v>
      </c>
      <c r="D1163" s="7">
        <v>0.97299999999999998</v>
      </c>
      <c r="E1163" s="7">
        <v>0.13600000000000001</v>
      </c>
      <c r="F1163"/>
    </row>
    <row r="1164" spans="1:6" ht="15.75">
      <c r="A1164" s="7" t="s">
        <v>4424</v>
      </c>
      <c r="B1164" s="7" t="s">
        <v>7237</v>
      </c>
      <c r="C1164" s="7">
        <v>1</v>
      </c>
      <c r="D1164" s="7">
        <v>0.99</v>
      </c>
      <c r="E1164" s="7">
        <v>0.13600000000000001</v>
      </c>
      <c r="F1164"/>
    </row>
    <row r="1165" spans="1:6" ht="15.75">
      <c r="A1165" s="7" t="s">
        <v>2092</v>
      </c>
      <c r="B1165" s="7" t="s">
        <v>7238</v>
      </c>
      <c r="C1165" s="7">
        <v>4</v>
      </c>
      <c r="D1165" s="7">
        <v>0.97699999999999998</v>
      </c>
      <c r="E1165" s="7">
        <v>0.13600000000000001</v>
      </c>
      <c r="F1165"/>
    </row>
    <row r="1166" spans="1:6" ht="15.75">
      <c r="A1166" s="7" t="s">
        <v>3563</v>
      </c>
      <c r="B1166" s="7" t="s">
        <v>7239</v>
      </c>
      <c r="C1166" s="7">
        <v>2</v>
      </c>
      <c r="D1166" s="7">
        <v>0.98699999999999999</v>
      </c>
      <c r="E1166" s="7">
        <v>0.13600000000000001</v>
      </c>
      <c r="F1166"/>
    </row>
    <row r="1167" spans="1:6" ht="15.75">
      <c r="A1167" s="7" t="s">
        <v>3581</v>
      </c>
      <c r="B1167" s="7" t="s">
        <v>7240</v>
      </c>
      <c r="C1167" s="7">
        <v>2</v>
      </c>
      <c r="D1167" s="7">
        <v>0.97599999999999998</v>
      </c>
      <c r="E1167" s="7">
        <v>0.13600000000000001</v>
      </c>
      <c r="F1167"/>
    </row>
    <row r="1168" spans="1:6" ht="15.75">
      <c r="A1168" s="7" t="s">
        <v>3485</v>
      </c>
      <c r="B1168" s="7" t="s">
        <v>7241</v>
      </c>
      <c r="C1168" s="7">
        <v>2</v>
      </c>
      <c r="D1168" s="7">
        <v>0.98899999999999999</v>
      </c>
      <c r="E1168" s="7">
        <v>0.13500000000000001</v>
      </c>
      <c r="F1168"/>
    </row>
    <row r="1169" spans="1:6" ht="15.75">
      <c r="A1169" s="7" t="s">
        <v>3744</v>
      </c>
      <c r="B1169" s="7" t="s">
        <v>7242</v>
      </c>
      <c r="C1169" s="7">
        <v>1</v>
      </c>
      <c r="D1169" s="7">
        <v>0.96899999999999997</v>
      </c>
      <c r="E1169" s="7">
        <v>0.13500000000000001</v>
      </c>
      <c r="F1169"/>
    </row>
    <row r="1170" spans="1:6" ht="15.75">
      <c r="A1170" s="7" t="s">
        <v>7243</v>
      </c>
      <c r="B1170" s="7" t="s">
        <v>7244</v>
      </c>
      <c r="C1170" s="7">
        <v>6</v>
      </c>
      <c r="D1170" s="7">
        <v>0.97</v>
      </c>
      <c r="E1170" s="7">
        <v>0.13500000000000001</v>
      </c>
      <c r="F1170"/>
    </row>
    <row r="1171" spans="1:6" ht="15.75">
      <c r="A1171" s="7" t="s">
        <v>3275</v>
      </c>
      <c r="B1171" s="7" t="s">
        <v>7245</v>
      </c>
      <c r="C1171" s="7">
        <v>1</v>
      </c>
      <c r="D1171" s="7">
        <v>0.97599999999999998</v>
      </c>
      <c r="E1171" s="7">
        <v>0.13500000000000001</v>
      </c>
      <c r="F1171"/>
    </row>
    <row r="1172" spans="1:6" ht="15.75">
      <c r="A1172" s="7" t="s">
        <v>7246</v>
      </c>
      <c r="B1172" s="7" t="s">
        <v>7247</v>
      </c>
      <c r="C1172" s="7">
        <v>1</v>
      </c>
      <c r="D1172" s="7">
        <v>0.96899999999999997</v>
      </c>
      <c r="E1172" s="7">
        <v>0.13500000000000001</v>
      </c>
      <c r="F1172"/>
    </row>
    <row r="1173" spans="1:6" ht="15.75">
      <c r="A1173" s="7" t="s">
        <v>2271</v>
      </c>
      <c r="B1173" s="7" t="s">
        <v>7248</v>
      </c>
      <c r="C1173" s="7">
        <v>2</v>
      </c>
      <c r="D1173" s="7">
        <v>0.96399999999999997</v>
      </c>
      <c r="E1173" s="7">
        <v>0.13500000000000001</v>
      </c>
      <c r="F1173"/>
    </row>
    <row r="1174" spans="1:6" ht="15.75">
      <c r="A1174" s="7" t="s">
        <v>3911</v>
      </c>
      <c r="B1174" s="7" t="s">
        <v>7249</v>
      </c>
      <c r="C1174" s="7">
        <v>2</v>
      </c>
      <c r="D1174" s="7">
        <v>0.96799999999999997</v>
      </c>
      <c r="E1174" s="7">
        <v>0.13500000000000001</v>
      </c>
      <c r="F1174"/>
    </row>
    <row r="1175" spans="1:6" ht="15.75">
      <c r="A1175" s="7" t="s">
        <v>7250</v>
      </c>
      <c r="B1175" s="7" t="s">
        <v>7251</v>
      </c>
      <c r="C1175" s="7">
        <v>1</v>
      </c>
      <c r="D1175" s="7">
        <v>0.97</v>
      </c>
      <c r="E1175" s="7">
        <v>0.13500000000000001</v>
      </c>
      <c r="F1175"/>
    </row>
    <row r="1176" spans="1:6" ht="15.75">
      <c r="A1176" s="7" t="s">
        <v>4280</v>
      </c>
      <c r="B1176" s="7" t="s">
        <v>7252</v>
      </c>
      <c r="C1176" s="7">
        <v>8</v>
      </c>
      <c r="D1176" s="7">
        <v>1.151</v>
      </c>
      <c r="E1176" s="7">
        <v>0.13500000000000001</v>
      </c>
      <c r="F1176"/>
    </row>
    <row r="1177" spans="1:6" ht="15.75">
      <c r="A1177" s="7" t="s">
        <v>1675</v>
      </c>
      <c r="B1177" s="7" t="s">
        <v>7253</v>
      </c>
      <c r="C1177" s="7">
        <v>5</v>
      </c>
      <c r="D1177" s="7">
        <v>0.97099999999999997</v>
      </c>
      <c r="E1177" s="7">
        <v>0.13500000000000001</v>
      </c>
      <c r="F1177"/>
    </row>
    <row r="1178" spans="1:6" ht="15.75">
      <c r="A1178" s="7" t="s">
        <v>2095</v>
      </c>
      <c r="B1178" s="7" t="s">
        <v>7254</v>
      </c>
      <c r="C1178" s="7">
        <v>3</v>
      </c>
      <c r="D1178" s="7">
        <v>0.96699999999999997</v>
      </c>
      <c r="E1178" s="7">
        <v>0.13500000000000001</v>
      </c>
      <c r="F1178"/>
    </row>
    <row r="1179" spans="1:6" ht="15.75">
      <c r="A1179" s="7" t="s">
        <v>4038</v>
      </c>
      <c r="B1179" s="7" t="s">
        <v>7255</v>
      </c>
      <c r="C1179" s="7">
        <v>11</v>
      </c>
      <c r="D1179" s="7">
        <v>1.0349999999999999</v>
      </c>
      <c r="E1179" s="7">
        <v>0.13500000000000001</v>
      </c>
      <c r="F1179"/>
    </row>
    <row r="1180" spans="1:6" ht="15.75">
      <c r="A1180" s="7" t="s">
        <v>1286</v>
      </c>
      <c r="B1180" s="7" t="s">
        <v>7256</v>
      </c>
      <c r="C1180" s="7">
        <v>2</v>
      </c>
      <c r="D1180" s="7">
        <v>1.0229999999999999</v>
      </c>
      <c r="E1180" s="7">
        <v>0.13500000000000001</v>
      </c>
      <c r="F1180"/>
    </row>
    <row r="1181" spans="1:6" ht="15.75">
      <c r="A1181" s="7" t="s">
        <v>3067</v>
      </c>
      <c r="B1181" s="7" t="s">
        <v>7257</v>
      </c>
      <c r="C1181" s="7">
        <v>1</v>
      </c>
      <c r="D1181" s="7">
        <v>0.96499999999999997</v>
      </c>
      <c r="E1181" s="7">
        <v>0.13500000000000001</v>
      </c>
      <c r="F1181"/>
    </row>
    <row r="1182" spans="1:6" ht="15.75">
      <c r="A1182" s="7" t="s">
        <v>7258</v>
      </c>
      <c r="B1182" s="7" t="s">
        <v>7259</v>
      </c>
      <c r="C1182" s="7">
        <v>8</v>
      </c>
      <c r="D1182" s="7">
        <v>0.97499999999999998</v>
      </c>
      <c r="E1182" s="7">
        <v>0.13500000000000001</v>
      </c>
      <c r="F1182"/>
    </row>
    <row r="1183" spans="1:6" ht="15.75">
      <c r="A1183" s="7" t="s">
        <v>1149</v>
      </c>
      <c r="B1183" s="7" t="s">
        <v>7260</v>
      </c>
      <c r="C1183" s="7">
        <v>1</v>
      </c>
      <c r="D1183" s="7">
        <v>0.96699999999999997</v>
      </c>
      <c r="E1183" s="7">
        <v>0.13500000000000001</v>
      </c>
      <c r="F1183"/>
    </row>
    <row r="1184" spans="1:6" ht="15.75">
      <c r="A1184" s="7" t="s">
        <v>4254</v>
      </c>
      <c r="B1184" s="7" t="s">
        <v>7261</v>
      </c>
      <c r="C1184" s="7">
        <v>1</v>
      </c>
      <c r="D1184" s="7">
        <v>0.96599999999999997</v>
      </c>
      <c r="E1184" s="7">
        <v>0.13500000000000001</v>
      </c>
      <c r="F1184"/>
    </row>
    <row r="1185" spans="1:6" ht="15.75">
      <c r="A1185" s="7" t="s">
        <v>927</v>
      </c>
      <c r="B1185" s="7" t="s">
        <v>7262</v>
      </c>
      <c r="C1185" s="7">
        <v>3</v>
      </c>
      <c r="D1185" s="7">
        <v>0.97099999999999997</v>
      </c>
      <c r="E1185" s="7">
        <v>0.13500000000000001</v>
      </c>
      <c r="F1185"/>
    </row>
    <row r="1186" spans="1:6" ht="15.75">
      <c r="A1186" s="7" t="s">
        <v>4541</v>
      </c>
      <c r="B1186" s="7" t="s">
        <v>7263</v>
      </c>
      <c r="C1186" s="7">
        <v>5</v>
      </c>
      <c r="D1186" s="7">
        <v>0.98199999999999998</v>
      </c>
      <c r="E1186" s="7">
        <v>0.13500000000000001</v>
      </c>
      <c r="F1186"/>
    </row>
    <row r="1187" spans="1:6" ht="15.75">
      <c r="A1187" s="7" t="s">
        <v>4619</v>
      </c>
      <c r="B1187" s="7" t="s">
        <v>7264</v>
      </c>
      <c r="C1187" s="7">
        <v>4</v>
      </c>
      <c r="D1187" s="7">
        <v>0.97099999999999997</v>
      </c>
      <c r="E1187" s="7">
        <v>0.13500000000000001</v>
      </c>
      <c r="F1187"/>
    </row>
    <row r="1188" spans="1:6" ht="15.75">
      <c r="A1188" s="7" t="s">
        <v>4246</v>
      </c>
      <c r="B1188" s="7" t="s">
        <v>7265</v>
      </c>
      <c r="C1188" s="7">
        <v>2</v>
      </c>
      <c r="D1188" s="7">
        <v>0.98199999999999998</v>
      </c>
      <c r="E1188" s="7">
        <v>0.13500000000000001</v>
      </c>
      <c r="F1188"/>
    </row>
    <row r="1189" spans="1:6" ht="15.75">
      <c r="A1189" s="7" t="s">
        <v>1319</v>
      </c>
      <c r="B1189" s="7" t="s">
        <v>7266</v>
      </c>
      <c r="C1189" s="7">
        <v>1</v>
      </c>
      <c r="D1189" s="7">
        <v>0.96799999999999997</v>
      </c>
      <c r="E1189" s="7">
        <v>0.13500000000000001</v>
      </c>
      <c r="F1189"/>
    </row>
    <row r="1190" spans="1:6" ht="15.75">
      <c r="A1190" s="7" t="s">
        <v>1100</v>
      </c>
      <c r="B1190" s="7" t="s">
        <v>7267</v>
      </c>
      <c r="C1190" s="7">
        <v>2</v>
      </c>
      <c r="D1190" s="7">
        <v>0.97599999999999998</v>
      </c>
      <c r="E1190" s="7">
        <v>0.13500000000000001</v>
      </c>
      <c r="F1190"/>
    </row>
    <row r="1191" spans="1:6" ht="15.75">
      <c r="A1191" s="7" t="s">
        <v>2052</v>
      </c>
      <c r="B1191" s="7" t="s">
        <v>7268</v>
      </c>
      <c r="C1191" s="7">
        <v>7</v>
      </c>
      <c r="D1191" s="7">
        <v>0.96399999999999997</v>
      </c>
      <c r="E1191" s="7">
        <v>0.13500000000000001</v>
      </c>
      <c r="F1191"/>
    </row>
    <row r="1192" spans="1:6" ht="15.75">
      <c r="A1192" s="7" t="s">
        <v>2951</v>
      </c>
      <c r="B1192" s="7" t="s">
        <v>7269</v>
      </c>
      <c r="C1192" s="7">
        <v>1</v>
      </c>
      <c r="D1192" s="7">
        <v>0.96799999999999997</v>
      </c>
      <c r="E1192" s="7">
        <v>0.13500000000000001</v>
      </c>
      <c r="F1192"/>
    </row>
    <row r="1193" spans="1:6" ht="15.75">
      <c r="A1193" s="7" t="s">
        <v>323</v>
      </c>
      <c r="B1193" s="7" t="s">
        <v>7270</v>
      </c>
      <c r="C1193" s="7">
        <v>2</v>
      </c>
      <c r="D1193" s="7">
        <v>0.96699999999999997</v>
      </c>
      <c r="E1193" s="7">
        <v>0.13500000000000001</v>
      </c>
      <c r="F1193"/>
    </row>
    <row r="1194" spans="1:6" ht="15.75">
      <c r="A1194" s="7" t="s">
        <v>2759</v>
      </c>
      <c r="B1194" s="7" t="s">
        <v>7271</v>
      </c>
      <c r="C1194" s="7">
        <v>1</v>
      </c>
      <c r="D1194" s="7">
        <v>0.97399999999999998</v>
      </c>
      <c r="E1194" s="7">
        <v>0.13500000000000001</v>
      </c>
      <c r="F1194"/>
    </row>
    <row r="1195" spans="1:6" ht="15.75">
      <c r="A1195" s="7" t="s">
        <v>7272</v>
      </c>
      <c r="B1195" s="7" t="s">
        <v>7273</v>
      </c>
      <c r="C1195" s="7">
        <v>13</v>
      </c>
      <c r="D1195" s="7">
        <v>0.98799999999999999</v>
      </c>
      <c r="E1195" s="7">
        <v>0.13500000000000001</v>
      </c>
      <c r="F1195"/>
    </row>
    <row r="1196" spans="1:6" ht="15.75">
      <c r="A1196" s="7" t="s">
        <v>308</v>
      </c>
      <c r="B1196" s="7" t="s">
        <v>7274</v>
      </c>
      <c r="C1196" s="7">
        <v>7</v>
      </c>
      <c r="D1196" s="7">
        <v>0.96799999999999997</v>
      </c>
      <c r="E1196" s="7">
        <v>0.13500000000000001</v>
      </c>
      <c r="F1196"/>
    </row>
    <row r="1197" spans="1:6" ht="15.75">
      <c r="A1197" s="7" t="s">
        <v>1882</v>
      </c>
      <c r="B1197" s="7" t="s">
        <v>7275</v>
      </c>
      <c r="C1197" s="7">
        <v>7</v>
      </c>
      <c r="D1197" s="7">
        <v>0.98199999999999998</v>
      </c>
      <c r="E1197" s="7">
        <v>0.13400000000000001</v>
      </c>
      <c r="F1197"/>
    </row>
    <row r="1198" spans="1:6" ht="15.75">
      <c r="A1198" s="7" t="s">
        <v>2626</v>
      </c>
      <c r="B1198" s="7" t="s">
        <v>7276</v>
      </c>
      <c r="C1198" s="7">
        <v>2</v>
      </c>
      <c r="D1198" s="7">
        <v>0.96</v>
      </c>
      <c r="E1198" s="7">
        <v>0.13400000000000001</v>
      </c>
      <c r="F1198"/>
    </row>
    <row r="1199" spans="1:6" ht="15.75">
      <c r="A1199" s="7" t="s">
        <v>3084</v>
      </c>
      <c r="B1199" s="7" t="s">
        <v>7277</v>
      </c>
      <c r="C1199" s="7">
        <v>2</v>
      </c>
      <c r="D1199" s="7">
        <v>0.95699999999999996</v>
      </c>
      <c r="E1199" s="7">
        <v>0.13400000000000001</v>
      </c>
      <c r="F1199"/>
    </row>
    <row r="1200" spans="1:6" ht="15.75">
      <c r="A1200" s="7" t="s">
        <v>4413</v>
      </c>
      <c r="B1200" s="7" t="s">
        <v>7278</v>
      </c>
      <c r="C1200" s="7">
        <v>7</v>
      </c>
      <c r="D1200" s="7">
        <v>0.98599999999999999</v>
      </c>
      <c r="E1200" s="7">
        <v>0.13400000000000001</v>
      </c>
      <c r="F1200"/>
    </row>
    <row r="1201" spans="1:6" ht="15.75">
      <c r="A1201" s="7" t="s">
        <v>1605</v>
      </c>
      <c r="B1201" s="7" t="s">
        <v>7279</v>
      </c>
      <c r="C1201" s="7">
        <v>1</v>
      </c>
      <c r="D1201" s="7">
        <v>0.95799999999999996</v>
      </c>
      <c r="E1201" s="7">
        <v>0.13400000000000001</v>
      </c>
      <c r="F1201"/>
    </row>
    <row r="1202" spans="1:6" ht="15.75">
      <c r="A1202" s="7" t="s">
        <v>2113</v>
      </c>
      <c r="B1202" s="7" t="s">
        <v>7280</v>
      </c>
      <c r="C1202" s="7">
        <v>2</v>
      </c>
      <c r="D1202" s="7">
        <v>0.98099999999999998</v>
      </c>
      <c r="E1202" s="7">
        <v>0.13400000000000001</v>
      </c>
      <c r="F1202"/>
    </row>
    <row r="1203" spans="1:6" ht="15.75">
      <c r="A1203" s="7" t="s">
        <v>948</v>
      </c>
      <c r="B1203" s="7" t="s">
        <v>7281</v>
      </c>
      <c r="C1203" s="7">
        <v>6</v>
      </c>
      <c r="D1203" s="7">
        <v>0.96799999999999997</v>
      </c>
      <c r="E1203" s="7">
        <v>0.13400000000000001</v>
      </c>
      <c r="F1203"/>
    </row>
    <row r="1204" spans="1:6" ht="15.75">
      <c r="A1204" s="7" t="s">
        <v>2021</v>
      </c>
      <c r="B1204" s="7" t="s">
        <v>7282</v>
      </c>
      <c r="C1204" s="7">
        <v>1</v>
      </c>
      <c r="D1204" s="7">
        <v>0.96299999999999997</v>
      </c>
      <c r="E1204" s="7">
        <v>0.13400000000000001</v>
      </c>
      <c r="F1204"/>
    </row>
    <row r="1205" spans="1:6" ht="15.75">
      <c r="A1205" s="7" t="s">
        <v>4266</v>
      </c>
      <c r="B1205" s="7" t="s">
        <v>7283</v>
      </c>
      <c r="C1205" s="7">
        <v>3</v>
      </c>
      <c r="D1205" s="7">
        <v>1.2529999999999999</v>
      </c>
      <c r="E1205" s="7">
        <v>0.13400000000000001</v>
      </c>
      <c r="F1205"/>
    </row>
    <row r="1206" spans="1:6" ht="15.75">
      <c r="A1206" s="7" t="s">
        <v>3153</v>
      </c>
      <c r="B1206" s="7" t="s">
        <v>7284</v>
      </c>
      <c r="C1206" s="7">
        <v>2</v>
      </c>
      <c r="D1206" s="7">
        <v>0.96199999999999997</v>
      </c>
      <c r="E1206" s="7">
        <v>0.13400000000000001</v>
      </c>
      <c r="F1206"/>
    </row>
    <row r="1207" spans="1:6" ht="15.75">
      <c r="A1207" s="7" t="s">
        <v>3821</v>
      </c>
      <c r="B1207" s="7" t="s">
        <v>7285</v>
      </c>
      <c r="C1207" s="7">
        <v>8</v>
      </c>
      <c r="D1207" s="7">
        <v>0.95599999999999996</v>
      </c>
      <c r="E1207" s="7">
        <v>0.13400000000000001</v>
      </c>
      <c r="F1207"/>
    </row>
    <row r="1208" spans="1:6" ht="15.75">
      <c r="A1208" s="7" t="s">
        <v>4639</v>
      </c>
      <c r="B1208" s="7" t="s">
        <v>7286</v>
      </c>
      <c r="C1208" s="7">
        <v>9</v>
      </c>
      <c r="D1208" s="7">
        <v>0.97299999999999998</v>
      </c>
      <c r="E1208" s="7">
        <v>0.13400000000000001</v>
      </c>
      <c r="F1208"/>
    </row>
    <row r="1209" spans="1:6" ht="15.75">
      <c r="A1209" s="7" t="s">
        <v>3248</v>
      </c>
      <c r="B1209" s="7" t="s">
        <v>7287</v>
      </c>
      <c r="C1209" s="7">
        <v>2</v>
      </c>
      <c r="D1209" s="7">
        <v>0.98699999999999999</v>
      </c>
      <c r="E1209" s="7">
        <v>0.13400000000000001</v>
      </c>
      <c r="F1209"/>
    </row>
    <row r="1210" spans="1:6" ht="15.75">
      <c r="A1210" s="7" t="s">
        <v>2681</v>
      </c>
      <c r="B1210" s="7" t="s">
        <v>7288</v>
      </c>
      <c r="C1210" s="7">
        <v>1</v>
      </c>
      <c r="D1210" s="7">
        <v>0.96699999999999997</v>
      </c>
      <c r="E1210" s="7">
        <v>0.13400000000000001</v>
      </c>
      <c r="F1210"/>
    </row>
    <row r="1211" spans="1:6" ht="15.75">
      <c r="A1211" s="7" t="s">
        <v>3171</v>
      </c>
      <c r="B1211" s="7" t="s">
        <v>7289</v>
      </c>
      <c r="C1211" s="7">
        <v>1</v>
      </c>
      <c r="D1211" s="7">
        <v>0.96699999999999997</v>
      </c>
      <c r="E1211" s="7">
        <v>0.13400000000000001</v>
      </c>
      <c r="F1211"/>
    </row>
    <row r="1212" spans="1:6" ht="15.75">
      <c r="A1212" s="7" t="s">
        <v>4032</v>
      </c>
      <c r="B1212" s="7" t="s">
        <v>7290</v>
      </c>
      <c r="C1212" s="7">
        <v>2</v>
      </c>
      <c r="D1212" s="7">
        <v>0.96099999999999997</v>
      </c>
      <c r="E1212" s="7">
        <v>0.13400000000000001</v>
      </c>
      <c r="F1212"/>
    </row>
    <row r="1213" spans="1:6" ht="15.75">
      <c r="A1213" s="92">
        <v>40603</v>
      </c>
      <c r="B1213" s="7" t="s">
        <v>7291</v>
      </c>
      <c r="C1213" s="7">
        <v>2</v>
      </c>
      <c r="D1213" s="7">
        <v>0.95799999999999996</v>
      </c>
      <c r="E1213" s="7">
        <v>0.13400000000000001</v>
      </c>
      <c r="F1213"/>
    </row>
    <row r="1214" spans="1:6" ht="15.75">
      <c r="A1214" s="7" t="s">
        <v>2384</v>
      </c>
      <c r="B1214" s="7" t="s">
        <v>7292</v>
      </c>
      <c r="C1214" s="7">
        <v>5</v>
      </c>
      <c r="D1214" s="7">
        <v>0.97899999999999998</v>
      </c>
      <c r="E1214" s="7">
        <v>0.13400000000000001</v>
      </c>
      <c r="F1214"/>
    </row>
    <row r="1215" spans="1:6" ht="15.75">
      <c r="A1215" s="7" t="s">
        <v>7293</v>
      </c>
      <c r="B1215" s="7" t="s">
        <v>7294</v>
      </c>
      <c r="C1215" s="7">
        <v>2</v>
      </c>
      <c r="D1215" s="7">
        <v>0.96</v>
      </c>
      <c r="E1215" s="7">
        <v>0.13400000000000001</v>
      </c>
      <c r="F1215"/>
    </row>
    <row r="1216" spans="1:6" ht="15.75">
      <c r="A1216" s="7" t="s">
        <v>7295</v>
      </c>
      <c r="B1216" s="7" t="s">
        <v>7296</v>
      </c>
      <c r="C1216" s="7">
        <v>3</v>
      </c>
      <c r="D1216" s="7">
        <v>1.0089999999999999</v>
      </c>
      <c r="E1216" s="7">
        <v>0.13400000000000001</v>
      </c>
      <c r="F1216"/>
    </row>
    <row r="1217" spans="1:6" ht="15.75">
      <c r="A1217" s="7" t="s">
        <v>991</v>
      </c>
      <c r="B1217" s="7" t="s">
        <v>7297</v>
      </c>
      <c r="C1217" s="7">
        <v>3</v>
      </c>
      <c r="D1217" s="7">
        <v>0.96699999999999997</v>
      </c>
      <c r="E1217" s="7">
        <v>0.13400000000000001</v>
      </c>
      <c r="F1217"/>
    </row>
    <row r="1218" spans="1:6" ht="15.75">
      <c r="A1218" s="7" t="s">
        <v>439</v>
      </c>
      <c r="B1218" s="7" t="s">
        <v>7298</v>
      </c>
      <c r="C1218" s="7">
        <v>1</v>
      </c>
      <c r="D1218" s="7">
        <v>0.96299999999999997</v>
      </c>
      <c r="E1218" s="7">
        <v>0.13400000000000001</v>
      </c>
      <c r="F1218"/>
    </row>
    <row r="1219" spans="1:6" ht="15.75">
      <c r="A1219" s="7" t="s">
        <v>3734</v>
      </c>
      <c r="B1219" s="7" t="s">
        <v>7299</v>
      </c>
      <c r="C1219" s="7">
        <v>2</v>
      </c>
      <c r="D1219" s="7">
        <v>0.96099999999999997</v>
      </c>
      <c r="E1219" s="7">
        <v>0.13400000000000001</v>
      </c>
      <c r="F1219"/>
    </row>
    <row r="1220" spans="1:6" ht="15.75">
      <c r="A1220" s="7" t="s">
        <v>464</v>
      </c>
      <c r="B1220" s="7" t="s">
        <v>7300</v>
      </c>
      <c r="C1220" s="7">
        <v>5</v>
      </c>
      <c r="D1220" s="7">
        <v>0.96899999999999997</v>
      </c>
      <c r="E1220" s="7">
        <v>0.13400000000000001</v>
      </c>
      <c r="F1220"/>
    </row>
    <row r="1221" spans="1:6" ht="15.75">
      <c r="A1221" s="7" t="s">
        <v>435</v>
      </c>
      <c r="B1221" s="7" t="s">
        <v>7301</v>
      </c>
      <c r="C1221" s="7">
        <v>3</v>
      </c>
      <c r="D1221" s="7">
        <v>0.95699999999999996</v>
      </c>
      <c r="E1221" s="7">
        <v>0.13400000000000001</v>
      </c>
      <c r="F1221"/>
    </row>
    <row r="1222" spans="1:6" ht="15.75">
      <c r="A1222" s="7" t="s">
        <v>7302</v>
      </c>
      <c r="B1222" s="7" t="s">
        <v>7303</v>
      </c>
      <c r="C1222" s="7">
        <v>2</v>
      </c>
      <c r="D1222" s="7">
        <v>0.96099999999999997</v>
      </c>
      <c r="E1222" s="7">
        <v>0.13400000000000001</v>
      </c>
      <c r="F1222"/>
    </row>
    <row r="1223" spans="1:6" ht="15.75">
      <c r="A1223" s="7" t="s">
        <v>3145</v>
      </c>
      <c r="B1223" s="7" t="s">
        <v>7304</v>
      </c>
      <c r="C1223" s="7">
        <v>10</v>
      </c>
      <c r="D1223" s="7">
        <v>0.996</v>
      </c>
      <c r="E1223" s="7">
        <v>0.13400000000000001</v>
      </c>
      <c r="F1223"/>
    </row>
    <row r="1224" spans="1:6" ht="15.75">
      <c r="A1224" s="7" t="s">
        <v>7305</v>
      </c>
      <c r="B1224" s="7" t="s">
        <v>7306</v>
      </c>
      <c r="C1224" s="7">
        <v>1</v>
      </c>
      <c r="D1224" s="7">
        <v>0.95899999999999996</v>
      </c>
      <c r="E1224" s="7">
        <v>0.13400000000000001</v>
      </c>
      <c r="F1224"/>
    </row>
    <row r="1225" spans="1:6" ht="15.75">
      <c r="A1225" s="7" t="s">
        <v>607</v>
      </c>
      <c r="B1225" s="7" t="s">
        <v>7307</v>
      </c>
      <c r="C1225" s="7">
        <v>4</v>
      </c>
      <c r="D1225" s="7">
        <v>1.073</v>
      </c>
      <c r="E1225" s="7">
        <v>0.13400000000000001</v>
      </c>
      <c r="F1225"/>
    </row>
    <row r="1226" spans="1:6" ht="15.75">
      <c r="A1226" s="7" t="s">
        <v>4410</v>
      </c>
      <c r="B1226" s="7" t="s">
        <v>7308</v>
      </c>
      <c r="C1226" s="7">
        <v>5</v>
      </c>
      <c r="D1226" s="7">
        <v>0.97499999999999998</v>
      </c>
      <c r="E1226" s="7">
        <v>0.13400000000000001</v>
      </c>
      <c r="F1226"/>
    </row>
    <row r="1227" spans="1:6" ht="15.75">
      <c r="A1227" s="7" t="s">
        <v>1183</v>
      </c>
      <c r="B1227" s="7" t="s">
        <v>7309</v>
      </c>
      <c r="C1227" s="7">
        <v>4</v>
      </c>
      <c r="D1227" s="7">
        <v>0.96099999999999997</v>
      </c>
      <c r="E1227" s="7">
        <v>0.13400000000000001</v>
      </c>
      <c r="F1227"/>
    </row>
    <row r="1228" spans="1:6" ht="15.75">
      <c r="A1228" s="7" t="s">
        <v>3338</v>
      </c>
      <c r="B1228" s="7" t="s">
        <v>7310</v>
      </c>
      <c r="C1228" s="7">
        <v>6</v>
      </c>
      <c r="D1228" s="7">
        <v>0.96199999999999997</v>
      </c>
      <c r="E1228" s="7">
        <v>0.13400000000000001</v>
      </c>
      <c r="F1228"/>
    </row>
    <row r="1229" spans="1:6" ht="15.75">
      <c r="A1229" s="7" t="s">
        <v>2827</v>
      </c>
      <c r="B1229" s="7" t="s">
        <v>7311</v>
      </c>
      <c r="C1229" s="7">
        <v>2</v>
      </c>
      <c r="D1229" s="7">
        <v>0.96899999999999997</v>
      </c>
      <c r="E1229" s="7">
        <v>0.13400000000000001</v>
      </c>
      <c r="F1229"/>
    </row>
    <row r="1230" spans="1:6" ht="15.75">
      <c r="A1230" s="7" t="s">
        <v>4148</v>
      </c>
      <c r="B1230" s="7" t="s">
        <v>7312</v>
      </c>
      <c r="C1230" s="7">
        <v>2</v>
      </c>
      <c r="D1230" s="7">
        <v>0.96599999999999997</v>
      </c>
      <c r="E1230" s="7">
        <v>0.13400000000000001</v>
      </c>
      <c r="F1230"/>
    </row>
    <row r="1231" spans="1:6" ht="15.75">
      <c r="A1231" s="7" t="s">
        <v>2131</v>
      </c>
      <c r="B1231" s="7" t="s">
        <v>7313</v>
      </c>
      <c r="C1231" s="7">
        <v>11</v>
      </c>
      <c r="D1231" s="7">
        <v>1.0760000000000001</v>
      </c>
      <c r="E1231" s="7">
        <v>0.13400000000000001</v>
      </c>
      <c r="F1231"/>
    </row>
    <row r="1232" spans="1:6" ht="15.75">
      <c r="A1232" s="7" t="s">
        <v>4529</v>
      </c>
      <c r="B1232" s="7" t="s">
        <v>7314</v>
      </c>
      <c r="C1232" s="7">
        <v>2</v>
      </c>
      <c r="D1232" s="7">
        <v>0.95699999999999996</v>
      </c>
      <c r="E1232" s="7">
        <v>0.13400000000000001</v>
      </c>
      <c r="F1232"/>
    </row>
    <row r="1233" spans="1:6" ht="15.75">
      <c r="A1233" s="7" t="s">
        <v>4499</v>
      </c>
      <c r="B1233" s="7" t="s">
        <v>7315</v>
      </c>
      <c r="C1233" s="7">
        <v>3</v>
      </c>
      <c r="D1233" s="7">
        <v>0.96299999999999997</v>
      </c>
      <c r="E1233" s="7">
        <v>0.13400000000000001</v>
      </c>
      <c r="F1233"/>
    </row>
    <row r="1234" spans="1:6" ht="15.75">
      <c r="A1234" s="7" t="s">
        <v>3766</v>
      </c>
      <c r="B1234" s="7" t="s">
        <v>7316</v>
      </c>
      <c r="C1234" s="7">
        <v>6</v>
      </c>
      <c r="D1234" s="7">
        <v>0.95</v>
      </c>
      <c r="E1234" s="7">
        <v>0.13300000000000001</v>
      </c>
      <c r="F1234"/>
    </row>
    <row r="1235" spans="1:6" ht="15.75">
      <c r="A1235" s="7" t="s">
        <v>2420</v>
      </c>
      <c r="B1235" s="7" t="s">
        <v>7317</v>
      </c>
      <c r="C1235" s="7">
        <v>4</v>
      </c>
      <c r="D1235" s="7">
        <v>0.95399999999999996</v>
      </c>
      <c r="E1235" s="7">
        <v>0.13300000000000001</v>
      </c>
      <c r="F1235"/>
    </row>
    <row r="1236" spans="1:6" ht="15.75">
      <c r="A1236" s="7" t="s">
        <v>7318</v>
      </c>
      <c r="B1236" s="7" t="s">
        <v>7319</v>
      </c>
      <c r="C1236" s="7">
        <v>2</v>
      </c>
      <c r="D1236" s="7">
        <v>0.95599999999999996</v>
      </c>
      <c r="E1236" s="7">
        <v>0.13300000000000001</v>
      </c>
      <c r="F1236"/>
    </row>
    <row r="1237" spans="1:6" ht="15.75">
      <c r="A1237" s="7" t="s">
        <v>7320</v>
      </c>
      <c r="B1237" s="7" t="s">
        <v>7321</v>
      </c>
      <c r="C1237" s="7">
        <v>2</v>
      </c>
      <c r="D1237" s="7">
        <v>0.96099999999999997</v>
      </c>
      <c r="E1237" s="7">
        <v>0.13300000000000001</v>
      </c>
      <c r="F1237"/>
    </row>
    <row r="1238" spans="1:6" ht="15.75">
      <c r="A1238" s="7" t="s">
        <v>1650</v>
      </c>
      <c r="B1238" s="7" t="s">
        <v>7322</v>
      </c>
      <c r="C1238" s="7">
        <v>3</v>
      </c>
      <c r="D1238" s="7">
        <v>0.96499999999999997</v>
      </c>
      <c r="E1238" s="7">
        <v>0.13300000000000001</v>
      </c>
      <c r="F1238"/>
    </row>
    <row r="1239" spans="1:6" ht="15.75">
      <c r="A1239" s="7" t="s">
        <v>2865</v>
      </c>
      <c r="B1239" s="7" t="s">
        <v>7323</v>
      </c>
      <c r="C1239" s="7">
        <v>3</v>
      </c>
      <c r="D1239" s="7">
        <v>0.95399999999999996</v>
      </c>
      <c r="E1239" s="7">
        <v>0.13300000000000001</v>
      </c>
      <c r="F1239"/>
    </row>
    <row r="1240" spans="1:6" ht="15.75">
      <c r="A1240" s="7" t="s">
        <v>7324</v>
      </c>
      <c r="B1240" s="7" t="s">
        <v>7325</v>
      </c>
      <c r="C1240" s="7">
        <v>4</v>
      </c>
      <c r="D1240" s="7">
        <v>0.95399999999999996</v>
      </c>
      <c r="E1240" s="7">
        <v>0.13300000000000001</v>
      </c>
      <c r="F1240"/>
    </row>
    <row r="1241" spans="1:6" ht="15.75">
      <c r="A1241" s="7" t="s">
        <v>2891</v>
      </c>
      <c r="B1241" s="7" t="s">
        <v>7326</v>
      </c>
      <c r="C1241" s="7">
        <v>1</v>
      </c>
      <c r="D1241" s="7">
        <v>0.98099999999999998</v>
      </c>
      <c r="E1241" s="7">
        <v>0.13300000000000001</v>
      </c>
      <c r="F1241"/>
    </row>
    <row r="1242" spans="1:6" ht="15.75">
      <c r="A1242" s="7" t="s">
        <v>3986</v>
      </c>
      <c r="B1242" s="7" t="s">
        <v>7327</v>
      </c>
      <c r="C1242" s="7">
        <v>2</v>
      </c>
      <c r="D1242" s="7">
        <v>0.95499999999999996</v>
      </c>
      <c r="E1242" s="7">
        <v>0.13300000000000001</v>
      </c>
      <c r="F1242"/>
    </row>
    <row r="1243" spans="1:6" ht="15.75">
      <c r="A1243" s="7" t="s">
        <v>7328</v>
      </c>
      <c r="B1243" s="7" t="s">
        <v>7329</v>
      </c>
      <c r="C1243" s="7">
        <v>4</v>
      </c>
      <c r="D1243" s="7">
        <v>1.002</v>
      </c>
      <c r="E1243" s="7">
        <v>0.13300000000000001</v>
      </c>
      <c r="F1243"/>
    </row>
    <row r="1244" spans="1:6" ht="15.75">
      <c r="A1244" s="7" t="s">
        <v>3503</v>
      </c>
      <c r="B1244" s="7" t="s">
        <v>7330</v>
      </c>
      <c r="C1244" s="7">
        <v>5</v>
      </c>
      <c r="D1244" s="7">
        <v>0.95699999999999996</v>
      </c>
      <c r="E1244" s="7">
        <v>0.13300000000000001</v>
      </c>
      <c r="F1244"/>
    </row>
    <row r="1245" spans="1:6" ht="15.75">
      <c r="A1245" s="7" t="s">
        <v>1717</v>
      </c>
      <c r="B1245" s="7" t="s">
        <v>7331</v>
      </c>
      <c r="C1245" s="7">
        <v>6</v>
      </c>
      <c r="D1245" s="7">
        <v>0.95799999999999996</v>
      </c>
      <c r="E1245" s="7">
        <v>0.13300000000000001</v>
      </c>
      <c r="F1245"/>
    </row>
    <row r="1246" spans="1:6" ht="15.75">
      <c r="A1246" s="7" t="s">
        <v>7332</v>
      </c>
      <c r="B1246" s="7" t="s">
        <v>7333</v>
      </c>
      <c r="C1246" s="7">
        <v>6</v>
      </c>
      <c r="D1246" s="7">
        <v>0.95899999999999996</v>
      </c>
      <c r="E1246" s="7">
        <v>0.13300000000000001</v>
      </c>
      <c r="F1246"/>
    </row>
    <row r="1247" spans="1:6" ht="15.75">
      <c r="A1247" s="7" t="s">
        <v>1464</v>
      </c>
      <c r="B1247" s="7" t="s">
        <v>7334</v>
      </c>
      <c r="C1247" s="7">
        <v>1</v>
      </c>
      <c r="D1247" s="7">
        <v>0.95499999999999996</v>
      </c>
      <c r="E1247" s="7">
        <v>0.13300000000000001</v>
      </c>
      <c r="F1247"/>
    </row>
    <row r="1248" spans="1:6" ht="15.75">
      <c r="A1248" s="7" t="s">
        <v>4511</v>
      </c>
      <c r="B1248" s="7" t="s">
        <v>7335</v>
      </c>
      <c r="C1248" s="7">
        <v>5</v>
      </c>
      <c r="D1248" s="7">
        <v>0.95699999999999996</v>
      </c>
      <c r="E1248" s="7">
        <v>0.13300000000000001</v>
      </c>
      <c r="F1248"/>
    </row>
    <row r="1249" spans="1:6" ht="15.75">
      <c r="A1249" s="7" t="s">
        <v>3446</v>
      </c>
      <c r="B1249" s="7" t="s">
        <v>7336</v>
      </c>
      <c r="C1249" s="7">
        <v>3</v>
      </c>
      <c r="D1249" s="7">
        <v>0.95</v>
      </c>
      <c r="E1249" s="7">
        <v>0.13300000000000001</v>
      </c>
      <c r="F1249"/>
    </row>
    <row r="1250" spans="1:6" ht="15.75">
      <c r="A1250" s="7" t="s">
        <v>1695</v>
      </c>
      <c r="B1250" s="7" t="s">
        <v>7337</v>
      </c>
      <c r="C1250" s="7">
        <v>7</v>
      </c>
      <c r="D1250" s="7">
        <v>0.95199999999999996</v>
      </c>
      <c r="E1250" s="7">
        <v>0.13300000000000001</v>
      </c>
      <c r="F1250"/>
    </row>
    <row r="1251" spans="1:6" ht="15.75">
      <c r="A1251" s="7" t="s">
        <v>1860</v>
      </c>
      <c r="B1251" s="7" t="s">
        <v>7338</v>
      </c>
      <c r="C1251" s="7">
        <v>8</v>
      </c>
      <c r="D1251" s="7">
        <v>0.95299999999999996</v>
      </c>
      <c r="E1251" s="7">
        <v>0.13300000000000001</v>
      </c>
      <c r="F1251"/>
    </row>
    <row r="1252" spans="1:6" ht="15.75">
      <c r="A1252" s="7" t="s">
        <v>1883</v>
      </c>
      <c r="B1252" s="7" t="s">
        <v>7339</v>
      </c>
      <c r="C1252" s="7">
        <v>4</v>
      </c>
      <c r="D1252" s="7">
        <v>0.97299999999999998</v>
      </c>
      <c r="E1252" s="7">
        <v>0.13300000000000001</v>
      </c>
      <c r="F1252"/>
    </row>
    <row r="1253" spans="1:6" ht="15.75">
      <c r="A1253" s="7" t="s">
        <v>1518</v>
      </c>
      <c r="B1253" s="7" t="s">
        <v>7340</v>
      </c>
      <c r="C1253" s="7">
        <v>6</v>
      </c>
      <c r="D1253" s="7">
        <v>0.95799999999999996</v>
      </c>
      <c r="E1253" s="7">
        <v>0.13300000000000001</v>
      </c>
      <c r="F1253"/>
    </row>
    <row r="1254" spans="1:6" ht="15.75">
      <c r="A1254" s="7" t="s">
        <v>7341</v>
      </c>
      <c r="B1254" s="7" t="s">
        <v>7342</v>
      </c>
      <c r="C1254" s="7">
        <v>1</v>
      </c>
      <c r="D1254" s="7">
        <v>0.96</v>
      </c>
      <c r="E1254" s="7">
        <v>0.13300000000000001</v>
      </c>
      <c r="F1254"/>
    </row>
    <row r="1255" spans="1:6" ht="15.75">
      <c r="A1255" s="7" t="s">
        <v>1300</v>
      </c>
      <c r="B1255" s="7" t="s">
        <v>7343</v>
      </c>
      <c r="C1255" s="7">
        <v>1</v>
      </c>
      <c r="D1255" s="7">
        <v>0.95499999999999996</v>
      </c>
      <c r="E1255" s="7">
        <v>0.13300000000000001</v>
      </c>
      <c r="F1255"/>
    </row>
    <row r="1256" spans="1:6" ht="15.75">
      <c r="A1256" s="7" t="s">
        <v>7344</v>
      </c>
      <c r="B1256" s="7" t="s">
        <v>7345</v>
      </c>
      <c r="C1256" s="7">
        <v>7</v>
      </c>
      <c r="D1256" s="7">
        <v>0.97799999999999998</v>
      </c>
      <c r="E1256" s="7">
        <v>0.13300000000000001</v>
      </c>
      <c r="F1256"/>
    </row>
    <row r="1257" spans="1:6" ht="15.75">
      <c r="A1257" s="7" t="s">
        <v>7346</v>
      </c>
      <c r="B1257" s="7" t="s">
        <v>7347</v>
      </c>
      <c r="C1257" s="7">
        <v>5</v>
      </c>
      <c r="D1257" s="7">
        <v>0.95299999999999996</v>
      </c>
      <c r="E1257" s="7">
        <v>0.13300000000000001</v>
      </c>
      <c r="F1257"/>
    </row>
    <row r="1258" spans="1:6" ht="15.75">
      <c r="A1258" s="7" t="s">
        <v>7348</v>
      </c>
      <c r="B1258" s="7" t="s">
        <v>7349</v>
      </c>
      <c r="C1258" s="7">
        <v>5</v>
      </c>
      <c r="D1258" s="7">
        <v>0.95299999999999996</v>
      </c>
      <c r="E1258" s="7">
        <v>0.13300000000000001</v>
      </c>
      <c r="F1258"/>
    </row>
    <row r="1259" spans="1:6" ht="15.75">
      <c r="A1259" s="7" t="s">
        <v>3760</v>
      </c>
      <c r="B1259" s="7" t="s">
        <v>7350</v>
      </c>
      <c r="C1259" s="7">
        <v>4</v>
      </c>
      <c r="D1259" s="7">
        <v>0.95199999999999996</v>
      </c>
      <c r="E1259" s="7">
        <v>0.13300000000000001</v>
      </c>
      <c r="F1259"/>
    </row>
    <row r="1260" spans="1:6" ht="15.75">
      <c r="A1260" s="7" t="s">
        <v>7351</v>
      </c>
      <c r="B1260" s="7" t="s">
        <v>7352</v>
      </c>
      <c r="C1260" s="7">
        <v>2</v>
      </c>
      <c r="D1260" s="7">
        <v>0.96099999999999997</v>
      </c>
      <c r="E1260" s="7">
        <v>0.13300000000000001</v>
      </c>
      <c r="F1260"/>
    </row>
    <row r="1261" spans="1:6" ht="15.75">
      <c r="A1261" s="7" t="s">
        <v>1211</v>
      </c>
      <c r="B1261" s="7" t="s">
        <v>7353</v>
      </c>
      <c r="C1261" s="7">
        <v>4</v>
      </c>
      <c r="D1261" s="7">
        <v>0.95199999999999996</v>
      </c>
      <c r="E1261" s="7">
        <v>0.13300000000000001</v>
      </c>
      <c r="F1261"/>
    </row>
    <row r="1262" spans="1:6" ht="15.75">
      <c r="A1262" s="7" t="s">
        <v>4385</v>
      </c>
      <c r="B1262" s="7" t="s">
        <v>7354</v>
      </c>
      <c r="C1262" s="7">
        <v>8</v>
      </c>
      <c r="D1262" s="7">
        <v>0.96199999999999997</v>
      </c>
      <c r="E1262" s="7">
        <v>0.13300000000000001</v>
      </c>
      <c r="F1262"/>
    </row>
    <row r="1263" spans="1:6" ht="15.75">
      <c r="A1263" s="7" t="s">
        <v>3792</v>
      </c>
      <c r="B1263" s="7" t="s">
        <v>7355</v>
      </c>
      <c r="C1263" s="7">
        <v>3</v>
      </c>
      <c r="D1263" s="7">
        <v>0.96399999999999997</v>
      </c>
      <c r="E1263" s="7">
        <v>0.13300000000000001</v>
      </c>
      <c r="F1263"/>
    </row>
    <row r="1264" spans="1:6" ht="15.75">
      <c r="A1264" s="7" t="s">
        <v>1736</v>
      </c>
      <c r="B1264" s="7" t="s">
        <v>7356</v>
      </c>
      <c r="C1264" s="7">
        <v>5</v>
      </c>
      <c r="D1264" s="7">
        <v>0.95399999999999996</v>
      </c>
      <c r="E1264" s="7">
        <v>0.13300000000000001</v>
      </c>
      <c r="F1264"/>
    </row>
    <row r="1265" spans="1:6" ht="15.75">
      <c r="A1265" s="7" t="s">
        <v>3889</v>
      </c>
      <c r="B1265" s="7" t="s">
        <v>7357</v>
      </c>
      <c r="C1265" s="7">
        <v>2</v>
      </c>
      <c r="D1265" s="7">
        <v>0.95299999999999996</v>
      </c>
      <c r="E1265" s="7">
        <v>0.13300000000000001</v>
      </c>
      <c r="F1265"/>
    </row>
    <row r="1266" spans="1:6" ht="15.75">
      <c r="A1266" s="7" t="s">
        <v>1900</v>
      </c>
      <c r="B1266" s="7" t="s">
        <v>7358</v>
      </c>
      <c r="C1266" s="7">
        <v>10</v>
      </c>
      <c r="D1266" s="7">
        <v>0.98199999999999998</v>
      </c>
      <c r="E1266" s="7">
        <v>0.13200000000000001</v>
      </c>
      <c r="F1266"/>
    </row>
    <row r="1267" spans="1:6" ht="15.75">
      <c r="A1267" s="7" t="s">
        <v>4097</v>
      </c>
      <c r="B1267" s="7" t="s">
        <v>7359</v>
      </c>
      <c r="C1267" s="7">
        <v>2</v>
      </c>
      <c r="D1267" s="7">
        <v>0.95599999999999996</v>
      </c>
      <c r="E1267" s="7">
        <v>0.13200000000000001</v>
      </c>
      <c r="F1267"/>
    </row>
    <row r="1268" spans="1:6" ht="15.75">
      <c r="A1268" s="7" t="s">
        <v>3077</v>
      </c>
      <c r="B1268" s="7" t="s">
        <v>7360</v>
      </c>
      <c r="C1268" s="7">
        <v>4</v>
      </c>
      <c r="D1268" s="7">
        <v>0.94699999999999995</v>
      </c>
      <c r="E1268" s="7">
        <v>0.13200000000000001</v>
      </c>
      <c r="F1268"/>
    </row>
    <row r="1269" spans="1:6" ht="15.75">
      <c r="A1269" s="7" t="s">
        <v>4573</v>
      </c>
      <c r="B1269" s="7" t="s">
        <v>7361</v>
      </c>
      <c r="C1269" s="7">
        <v>5</v>
      </c>
      <c r="D1269" s="7">
        <v>0.96199999999999997</v>
      </c>
      <c r="E1269" s="7">
        <v>0.13200000000000001</v>
      </c>
      <c r="F1269"/>
    </row>
    <row r="1270" spans="1:6" ht="15.75">
      <c r="A1270" s="7" t="s">
        <v>1067</v>
      </c>
      <c r="B1270" s="7" t="s">
        <v>7362</v>
      </c>
      <c r="C1270" s="7">
        <v>4</v>
      </c>
      <c r="D1270" s="7">
        <v>0.94699999999999995</v>
      </c>
      <c r="E1270" s="7">
        <v>0.13200000000000001</v>
      </c>
      <c r="F1270"/>
    </row>
    <row r="1271" spans="1:6" ht="15.75">
      <c r="A1271" s="7" t="s">
        <v>187</v>
      </c>
      <c r="B1271" s="7" t="s">
        <v>7363</v>
      </c>
      <c r="C1271" s="7">
        <v>4</v>
      </c>
      <c r="D1271" s="7">
        <v>0.94799999999999995</v>
      </c>
      <c r="E1271" s="7">
        <v>0.13200000000000001</v>
      </c>
      <c r="F1271"/>
    </row>
    <row r="1272" spans="1:6" ht="15.75">
      <c r="A1272" s="7" t="s">
        <v>465</v>
      </c>
      <c r="B1272" s="7" t="s">
        <v>7364</v>
      </c>
      <c r="C1272" s="7">
        <v>2</v>
      </c>
      <c r="D1272" s="7">
        <v>0.95299999999999996</v>
      </c>
      <c r="E1272" s="7">
        <v>0.13200000000000001</v>
      </c>
      <c r="F1272"/>
    </row>
    <row r="1273" spans="1:6" ht="15.75">
      <c r="A1273" s="7" t="s">
        <v>2307</v>
      </c>
      <c r="B1273" s="7" t="s">
        <v>7365</v>
      </c>
      <c r="C1273" s="7">
        <v>2</v>
      </c>
      <c r="D1273" s="7">
        <v>0.94499999999999995</v>
      </c>
      <c r="E1273" s="7">
        <v>0.13200000000000001</v>
      </c>
      <c r="F1273"/>
    </row>
    <row r="1274" spans="1:6" ht="15.75">
      <c r="A1274" s="7" t="s">
        <v>3929</v>
      </c>
      <c r="B1274" s="7" t="s">
        <v>7366</v>
      </c>
      <c r="C1274" s="7">
        <v>5</v>
      </c>
      <c r="D1274" s="7">
        <v>0.94199999999999995</v>
      </c>
      <c r="E1274" s="7">
        <v>0.13200000000000001</v>
      </c>
      <c r="F1274"/>
    </row>
    <row r="1275" spans="1:6" ht="15.75">
      <c r="A1275" s="7" t="s">
        <v>7367</v>
      </c>
      <c r="B1275" s="7" t="s">
        <v>7368</v>
      </c>
      <c r="C1275" s="7">
        <v>4</v>
      </c>
      <c r="D1275" s="7">
        <v>0.94299999999999995</v>
      </c>
      <c r="E1275" s="7">
        <v>0.13200000000000001</v>
      </c>
      <c r="F1275"/>
    </row>
    <row r="1276" spans="1:6" ht="15.75">
      <c r="A1276" s="7" t="s">
        <v>697</v>
      </c>
      <c r="B1276" s="7" t="s">
        <v>7369</v>
      </c>
      <c r="C1276" s="7">
        <v>4</v>
      </c>
      <c r="D1276" s="7">
        <v>0.94499999999999995</v>
      </c>
      <c r="E1276" s="7">
        <v>0.13200000000000001</v>
      </c>
      <c r="F1276"/>
    </row>
    <row r="1277" spans="1:6" ht="15.75">
      <c r="A1277" s="7" t="s">
        <v>2357</v>
      </c>
      <c r="B1277" s="7" t="s">
        <v>7370</v>
      </c>
      <c r="C1277" s="7">
        <v>2</v>
      </c>
      <c r="D1277" s="7">
        <v>0.94599999999999995</v>
      </c>
      <c r="E1277" s="7">
        <v>0.13200000000000001</v>
      </c>
      <c r="F1277"/>
    </row>
    <row r="1278" spans="1:6" ht="15.75">
      <c r="A1278" s="7" t="s">
        <v>2653</v>
      </c>
      <c r="B1278" s="7" t="s">
        <v>7371</v>
      </c>
      <c r="C1278" s="7">
        <v>1</v>
      </c>
      <c r="D1278" s="7">
        <v>0.95799999999999996</v>
      </c>
      <c r="E1278" s="7">
        <v>0.13200000000000001</v>
      </c>
      <c r="F1278"/>
    </row>
    <row r="1279" spans="1:6" ht="15.75">
      <c r="A1279" s="7" t="s">
        <v>3636</v>
      </c>
      <c r="B1279" s="7" t="s">
        <v>7372</v>
      </c>
      <c r="C1279" s="7">
        <v>1</v>
      </c>
      <c r="D1279" s="7">
        <v>0.94599999999999995</v>
      </c>
      <c r="E1279" s="7">
        <v>0.13200000000000001</v>
      </c>
      <c r="F1279"/>
    </row>
    <row r="1280" spans="1:6" ht="15.75">
      <c r="A1280" s="7" t="s">
        <v>1785</v>
      </c>
      <c r="B1280" s="7" t="s">
        <v>7373</v>
      </c>
      <c r="C1280" s="7">
        <v>13</v>
      </c>
      <c r="D1280" s="7">
        <v>0.98299999999999998</v>
      </c>
      <c r="E1280" s="7">
        <v>0.13200000000000001</v>
      </c>
      <c r="F1280"/>
    </row>
    <row r="1281" spans="1:6" ht="15.75">
      <c r="A1281" s="7" t="s">
        <v>4392</v>
      </c>
      <c r="B1281" s="7" t="s">
        <v>7374</v>
      </c>
      <c r="C1281" s="7">
        <v>1</v>
      </c>
      <c r="D1281" s="7">
        <v>0.94899999999999995</v>
      </c>
      <c r="E1281" s="7">
        <v>0.13200000000000001</v>
      </c>
      <c r="F1281"/>
    </row>
    <row r="1282" spans="1:6" ht="15.75">
      <c r="A1282" s="7" t="s">
        <v>7375</v>
      </c>
      <c r="B1282" s="7" t="s">
        <v>7376</v>
      </c>
      <c r="C1282" s="7">
        <v>4</v>
      </c>
      <c r="D1282" s="7">
        <v>0.96799999999999997</v>
      </c>
      <c r="E1282" s="7">
        <v>0.13200000000000001</v>
      </c>
      <c r="F1282"/>
    </row>
    <row r="1283" spans="1:6" ht="15.75">
      <c r="A1283" s="92">
        <v>38412</v>
      </c>
      <c r="B1283" s="7" t="s">
        <v>7377</v>
      </c>
      <c r="C1283" s="7">
        <v>6</v>
      </c>
      <c r="D1283" s="7">
        <v>0.94699999999999995</v>
      </c>
      <c r="E1283" s="7">
        <v>0.13200000000000001</v>
      </c>
      <c r="F1283"/>
    </row>
    <row r="1284" spans="1:6" ht="15.75">
      <c r="A1284" s="7" t="s">
        <v>3897</v>
      </c>
      <c r="B1284" s="7" t="s">
        <v>7378</v>
      </c>
      <c r="C1284" s="7">
        <v>12</v>
      </c>
      <c r="D1284" s="7">
        <v>1.0089999999999999</v>
      </c>
      <c r="E1284" s="7">
        <v>0.13200000000000001</v>
      </c>
      <c r="F1284"/>
    </row>
    <row r="1285" spans="1:6" ht="15.75">
      <c r="A1285" s="7" t="s">
        <v>309</v>
      </c>
      <c r="B1285" s="7" t="s">
        <v>7379</v>
      </c>
      <c r="C1285" s="7">
        <v>7</v>
      </c>
      <c r="D1285" s="7">
        <v>1.101</v>
      </c>
      <c r="E1285" s="7">
        <v>0.13200000000000001</v>
      </c>
      <c r="F1285"/>
    </row>
    <row r="1286" spans="1:6" ht="15.75">
      <c r="A1286" s="7" t="s">
        <v>2328</v>
      </c>
      <c r="B1286" s="7" t="s">
        <v>7380</v>
      </c>
      <c r="C1286" s="7">
        <v>1</v>
      </c>
      <c r="D1286" s="7">
        <v>0.95</v>
      </c>
      <c r="E1286" s="7">
        <v>0.13200000000000001</v>
      </c>
      <c r="F1286"/>
    </row>
    <row r="1287" spans="1:6" ht="15.75">
      <c r="A1287" s="7" t="s">
        <v>664</v>
      </c>
      <c r="B1287" s="7" t="s">
        <v>7381</v>
      </c>
      <c r="C1287" s="7">
        <v>4</v>
      </c>
      <c r="D1287" s="7">
        <v>0.94399999999999995</v>
      </c>
      <c r="E1287" s="7">
        <v>0.13200000000000001</v>
      </c>
      <c r="F1287"/>
    </row>
    <row r="1288" spans="1:6" ht="15.75">
      <c r="A1288" s="7" t="s">
        <v>2232</v>
      </c>
      <c r="B1288" s="7" t="s">
        <v>7382</v>
      </c>
      <c r="C1288" s="7">
        <v>1</v>
      </c>
      <c r="D1288" s="7">
        <v>0.94499999999999995</v>
      </c>
      <c r="E1288" s="7">
        <v>0.13200000000000001</v>
      </c>
      <c r="F1288"/>
    </row>
    <row r="1289" spans="1:6" ht="15.75">
      <c r="A1289" s="7" t="s">
        <v>4400</v>
      </c>
      <c r="B1289" s="7" t="s">
        <v>7383</v>
      </c>
      <c r="C1289" s="7">
        <v>3</v>
      </c>
      <c r="D1289" s="7">
        <v>0.94699999999999995</v>
      </c>
      <c r="E1289" s="7">
        <v>0.13200000000000001</v>
      </c>
      <c r="F1289"/>
    </row>
    <row r="1290" spans="1:6" ht="15.75">
      <c r="A1290" s="7" t="s">
        <v>2986</v>
      </c>
      <c r="B1290" s="7" t="s">
        <v>7384</v>
      </c>
      <c r="C1290" s="7">
        <v>3</v>
      </c>
      <c r="D1290" s="7">
        <v>0.95099999999999996</v>
      </c>
      <c r="E1290" s="7">
        <v>0.13200000000000001</v>
      </c>
      <c r="F1290"/>
    </row>
    <row r="1291" spans="1:6" ht="15.75">
      <c r="A1291" s="7" t="s">
        <v>926</v>
      </c>
      <c r="B1291" s="7" t="s">
        <v>7385</v>
      </c>
      <c r="C1291" s="7">
        <v>6</v>
      </c>
      <c r="D1291" s="7">
        <v>0.94899999999999995</v>
      </c>
      <c r="E1291" s="7">
        <v>0.13200000000000001</v>
      </c>
      <c r="F1291"/>
    </row>
    <row r="1292" spans="1:6" ht="15.75">
      <c r="A1292" s="7" t="s">
        <v>7386</v>
      </c>
      <c r="B1292" s="7" t="s">
        <v>7387</v>
      </c>
      <c r="C1292" s="7">
        <v>3</v>
      </c>
      <c r="D1292" s="7">
        <v>0.94699999999999995</v>
      </c>
      <c r="E1292" s="7">
        <v>0.13200000000000001</v>
      </c>
      <c r="F1292"/>
    </row>
    <row r="1293" spans="1:6" ht="15.75">
      <c r="A1293" s="7" t="s">
        <v>2234</v>
      </c>
      <c r="B1293" s="7" t="s">
        <v>7388</v>
      </c>
      <c r="C1293" s="7">
        <v>3</v>
      </c>
      <c r="D1293" s="7">
        <v>0.97499999999999998</v>
      </c>
      <c r="E1293" s="7">
        <v>0.13200000000000001</v>
      </c>
      <c r="F1293"/>
    </row>
    <row r="1294" spans="1:6" ht="15.75">
      <c r="A1294" s="7" t="s">
        <v>3223</v>
      </c>
      <c r="B1294" s="7" t="s">
        <v>7389</v>
      </c>
      <c r="C1294" s="7">
        <v>6</v>
      </c>
      <c r="D1294" s="7">
        <v>0.94499999999999995</v>
      </c>
      <c r="E1294" s="7">
        <v>0.13200000000000001</v>
      </c>
      <c r="F1294"/>
    </row>
    <row r="1295" spans="1:6" ht="15.75">
      <c r="A1295" s="7" t="s">
        <v>354</v>
      </c>
      <c r="B1295" s="7" t="s">
        <v>7390</v>
      </c>
      <c r="C1295" s="7">
        <v>3</v>
      </c>
      <c r="D1295" s="7">
        <v>0.94799999999999995</v>
      </c>
      <c r="E1295" s="7">
        <v>0.13200000000000001</v>
      </c>
      <c r="F1295"/>
    </row>
    <row r="1296" spans="1:6" ht="15.75">
      <c r="A1296" s="7" t="s">
        <v>519</v>
      </c>
      <c r="B1296" s="7" t="s">
        <v>7391</v>
      </c>
      <c r="C1296" s="7">
        <v>1</v>
      </c>
      <c r="D1296" s="7">
        <v>0.97799999999999998</v>
      </c>
      <c r="E1296" s="7">
        <v>0.13200000000000001</v>
      </c>
      <c r="F1296"/>
    </row>
    <row r="1297" spans="1:6" ht="15.75">
      <c r="A1297" s="7" t="s">
        <v>7392</v>
      </c>
      <c r="B1297" s="7" t="s">
        <v>7393</v>
      </c>
      <c r="C1297" s="7">
        <v>6</v>
      </c>
      <c r="D1297" s="7">
        <v>0.94399999999999995</v>
      </c>
      <c r="E1297" s="7">
        <v>0.13200000000000001</v>
      </c>
      <c r="F1297"/>
    </row>
    <row r="1298" spans="1:6" ht="15.75">
      <c r="A1298" s="7" t="s">
        <v>1728</v>
      </c>
      <c r="B1298" s="7" t="s">
        <v>7393</v>
      </c>
      <c r="C1298" s="7">
        <v>6</v>
      </c>
      <c r="D1298" s="7">
        <v>0.94399999999999995</v>
      </c>
      <c r="E1298" s="7">
        <v>0.13200000000000001</v>
      </c>
      <c r="F1298"/>
    </row>
    <row r="1299" spans="1:6" ht="15.75">
      <c r="A1299" s="7" t="s">
        <v>2140</v>
      </c>
      <c r="B1299" s="7" t="s">
        <v>7394</v>
      </c>
      <c r="C1299" s="7">
        <v>3</v>
      </c>
      <c r="D1299" s="7">
        <v>0.94399999999999995</v>
      </c>
      <c r="E1299" s="7">
        <v>0.13200000000000001</v>
      </c>
      <c r="F1299"/>
    </row>
    <row r="1300" spans="1:6" ht="15.75">
      <c r="A1300" s="7" t="s">
        <v>7395</v>
      </c>
      <c r="B1300" s="7" t="s">
        <v>7396</v>
      </c>
      <c r="C1300" s="7">
        <v>2</v>
      </c>
      <c r="D1300" s="7">
        <v>0.94699999999999995</v>
      </c>
      <c r="E1300" s="7">
        <v>0.13200000000000001</v>
      </c>
      <c r="F1300"/>
    </row>
    <row r="1301" spans="1:6" ht="15.75">
      <c r="A1301" s="7" t="s">
        <v>619</v>
      </c>
      <c r="B1301" s="7" t="s">
        <v>7397</v>
      </c>
      <c r="C1301" s="7">
        <v>5</v>
      </c>
      <c r="D1301" s="7">
        <v>0.94199999999999995</v>
      </c>
      <c r="E1301" s="7">
        <v>0.13200000000000001</v>
      </c>
      <c r="F1301"/>
    </row>
    <row r="1302" spans="1:6" ht="15.75">
      <c r="A1302" s="7" t="s">
        <v>1032</v>
      </c>
      <c r="B1302" s="7" t="s">
        <v>7398</v>
      </c>
      <c r="C1302" s="7">
        <v>4</v>
      </c>
      <c r="D1302" s="7">
        <v>0.996</v>
      </c>
      <c r="E1302" s="7">
        <v>0.13200000000000001</v>
      </c>
      <c r="F1302"/>
    </row>
    <row r="1303" spans="1:6" ht="15.75">
      <c r="A1303" s="7" t="s">
        <v>188</v>
      </c>
      <c r="B1303" s="7" t="s">
        <v>7399</v>
      </c>
      <c r="C1303" s="7">
        <v>3</v>
      </c>
      <c r="D1303" s="7">
        <v>0.94399999999999995</v>
      </c>
      <c r="E1303" s="7">
        <v>0.13200000000000001</v>
      </c>
      <c r="F1303"/>
    </row>
    <row r="1304" spans="1:6" ht="15.75">
      <c r="A1304" s="7" t="s">
        <v>1181</v>
      </c>
      <c r="B1304" s="7" t="s">
        <v>7400</v>
      </c>
      <c r="C1304" s="7">
        <v>6</v>
      </c>
      <c r="D1304" s="7">
        <v>0.95799999999999996</v>
      </c>
      <c r="E1304" s="7">
        <v>0.13100000000000001</v>
      </c>
      <c r="F1304"/>
    </row>
    <row r="1305" spans="1:6" ht="15.75">
      <c r="A1305" s="7" t="s">
        <v>4456</v>
      </c>
      <c r="B1305" s="7" t="s">
        <v>7401</v>
      </c>
      <c r="C1305" s="7">
        <v>5</v>
      </c>
      <c r="D1305" s="7">
        <v>0.95399999999999996</v>
      </c>
      <c r="E1305" s="7">
        <v>0.13100000000000001</v>
      </c>
      <c r="F1305"/>
    </row>
    <row r="1306" spans="1:6" ht="15.75">
      <c r="A1306" s="7" t="s">
        <v>1711</v>
      </c>
      <c r="B1306" s="7" t="s">
        <v>7402</v>
      </c>
      <c r="C1306" s="7">
        <v>1</v>
      </c>
      <c r="D1306" s="7">
        <v>0.94</v>
      </c>
      <c r="E1306" s="7">
        <v>0.13100000000000001</v>
      </c>
      <c r="F1306"/>
    </row>
    <row r="1307" spans="1:6" ht="15.75">
      <c r="A1307" s="7" t="s">
        <v>7403</v>
      </c>
      <c r="B1307" s="7" t="s">
        <v>7404</v>
      </c>
      <c r="C1307" s="7">
        <v>4</v>
      </c>
      <c r="D1307" s="7">
        <v>1.17</v>
      </c>
      <c r="E1307" s="7">
        <v>0.13100000000000001</v>
      </c>
      <c r="F1307"/>
    </row>
    <row r="1308" spans="1:6" ht="15.75">
      <c r="A1308" s="7" t="s">
        <v>1033</v>
      </c>
      <c r="B1308" s="7" t="s">
        <v>7405</v>
      </c>
      <c r="C1308" s="7">
        <v>2</v>
      </c>
      <c r="D1308" s="7">
        <v>0.93899999999999995</v>
      </c>
      <c r="E1308" s="7">
        <v>0.13100000000000001</v>
      </c>
      <c r="F1308"/>
    </row>
    <row r="1309" spans="1:6" ht="15.75">
      <c r="A1309" s="7" t="s">
        <v>3976</v>
      </c>
      <c r="B1309" s="7" t="s">
        <v>7406</v>
      </c>
      <c r="C1309" s="7">
        <v>3</v>
      </c>
      <c r="D1309" s="7">
        <v>0.93500000000000005</v>
      </c>
      <c r="E1309" s="7">
        <v>0.13100000000000001</v>
      </c>
      <c r="F1309"/>
    </row>
    <row r="1310" spans="1:6" ht="15.75">
      <c r="A1310" s="7" t="s">
        <v>2687</v>
      </c>
      <c r="B1310" s="7" t="s">
        <v>7407</v>
      </c>
      <c r="C1310" s="7">
        <v>5</v>
      </c>
      <c r="D1310" s="7">
        <v>0.94299999999999995</v>
      </c>
      <c r="E1310" s="7">
        <v>0.13100000000000001</v>
      </c>
      <c r="F1310"/>
    </row>
    <row r="1311" spans="1:6" ht="15.75">
      <c r="A1311" s="7" t="s">
        <v>2761</v>
      </c>
      <c r="B1311" s="7" t="s">
        <v>7408</v>
      </c>
      <c r="C1311" s="7">
        <v>5</v>
      </c>
      <c r="D1311" s="7">
        <v>0.93899999999999995</v>
      </c>
      <c r="E1311" s="7">
        <v>0.13100000000000001</v>
      </c>
      <c r="F1311"/>
    </row>
    <row r="1312" spans="1:6" ht="15.75">
      <c r="A1312" s="7" t="s">
        <v>2642</v>
      </c>
      <c r="B1312" s="7" t="s">
        <v>7409</v>
      </c>
      <c r="C1312" s="7">
        <v>1</v>
      </c>
      <c r="D1312" s="7">
        <v>0.93799999999999994</v>
      </c>
      <c r="E1312" s="7">
        <v>0.13100000000000001</v>
      </c>
      <c r="F1312"/>
    </row>
    <row r="1313" spans="1:6" ht="15.75">
      <c r="A1313" s="7" t="s">
        <v>1708</v>
      </c>
      <c r="B1313" s="7" t="s">
        <v>7410</v>
      </c>
      <c r="C1313" s="7">
        <v>4</v>
      </c>
      <c r="D1313" s="7">
        <v>0.94199999999999995</v>
      </c>
      <c r="E1313" s="7">
        <v>0.13100000000000001</v>
      </c>
      <c r="F1313"/>
    </row>
    <row r="1314" spans="1:6" ht="15.75">
      <c r="A1314" s="7" t="s">
        <v>4453</v>
      </c>
      <c r="B1314" s="7" t="s">
        <v>7411</v>
      </c>
      <c r="C1314" s="7">
        <v>1</v>
      </c>
      <c r="D1314" s="7">
        <v>0.93600000000000005</v>
      </c>
      <c r="E1314" s="7">
        <v>0.13100000000000001</v>
      </c>
      <c r="F1314"/>
    </row>
    <row r="1315" spans="1:6" ht="15.75">
      <c r="A1315" s="7" t="s">
        <v>1541</v>
      </c>
      <c r="B1315" s="7" t="s">
        <v>7412</v>
      </c>
      <c r="C1315" s="7">
        <v>8</v>
      </c>
      <c r="D1315" s="7">
        <v>0.94199999999999995</v>
      </c>
      <c r="E1315" s="7">
        <v>0.13100000000000001</v>
      </c>
      <c r="F1315"/>
    </row>
    <row r="1316" spans="1:6" ht="15.75">
      <c r="A1316" s="7" t="s">
        <v>1356</v>
      </c>
      <c r="B1316" s="7" t="s">
        <v>7413</v>
      </c>
      <c r="C1316" s="7">
        <v>8</v>
      </c>
      <c r="D1316" s="7">
        <v>0.95399999999999996</v>
      </c>
      <c r="E1316" s="7">
        <v>0.13100000000000001</v>
      </c>
      <c r="F1316"/>
    </row>
    <row r="1317" spans="1:6" ht="15.75">
      <c r="A1317" s="7" t="s">
        <v>568</v>
      </c>
      <c r="B1317" s="7" t="s">
        <v>7414</v>
      </c>
      <c r="C1317" s="7">
        <v>4</v>
      </c>
      <c r="D1317" s="7">
        <v>1.163</v>
      </c>
      <c r="E1317" s="7">
        <v>0.13100000000000001</v>
      </c>
      <c r="F1317"/>
    </row>
    <row r="1318" spans="1:6" ht="15.75">
      <c r="A1318" s="7" t="s">
        <v>2279</v>
      </c>
      <c r="B1318" s="7" t="s">
        <v>7415</v>
      </c>
      <c r="C1318" s="7">
        <v>9</v>
      </c>
      <c r="D1318" s="7">
        <v>0.93700000000000006</v>
      </c>
      <c r="E1318" s="7">
        <v>0.13100000000000001</v>
      </c>
      <c r="F1318"/>
    </row>
    <row r="1319" spans="1:6" ht="15.75">
      <c r="A1319" s="7" t="s">
        <v>3867</v>
      </c>
      <c r="B1319" s="7" t="s">
        <v>7416</v>
      </c>
      <c r="C1319" s="7">
        <v>1</v>
      </c>
      <c r="D1319" s="7">
        <v>0.94799999999999995</v>
      </c>
      <c r="E1319" s="7">
        <v>0.13100000000000001</v>
      </c>
      <c r="F1319"/>
    </row>
    <row r="1320" spans="1:6" ht="15.75">
      <c r="A1320" s="7" t="s">
        <v>3892</v>
      </c>
      <c r="B1320" s="7" t="s">
        <v>7417</v>
      </c>
      <c r="C1320" s="7">
        <v>1</v>
      </c>
      <c r="D1320" s="7">
        <v>0.94399999999999995</v>
      </c>
      <c r="E1320" s="7">
        <v>0.13100000000000001</v>
      </c>
      <c r="F1320"/>
    </row>
    <row r="1321" spans="1:6" ht="15.75">
      <c r="A1321" s="7" t="s">
        <v>4144</v>
      </c>
      <c r="B1321" s="7" t="s">
        <v>7418</v>
      </c>
      <c r="C1321" s="7">
        <v>4</v>
      </c>
      <c r="D1321" s="7">
        <v>1.0629999999999999</v>
      </c>
      <c r="E1321" s="7">
        <v>0.13100000000000001</v>
      </c>
      <c r="F1321"/>
    </row>
    <row r="1322" spans="1:6" ht="15.75">
      <c r="A1322" s="7" t="s">
        <v>7419</v>
      </c>
      <c r="B1322" s="7" t="s">
        <v>7420</v>
      </c>
      <c r="C1322" s="7">
        <v>6</v>
      </c>
      <c r="D1322" s="7">
        <v>0.95899999999999996</v>
      </c>
      <c r="E1322" s="7">
        <v>0.13100000000000001</v>
      </c>
      <c r="F1322"/>
    </row>
    <row r="1323" spans="1:6" ht="15.75">
      <c r="A1323" s="7" t="s">
        <v>7421</v>
      </c>
      <c r="B1323" s="7" t="s">
        <v>7422</v>
      </c>
      <c r="C1323" s="7">
        <v>2</v>
      </c>
      <c r="D1323" s="7">
        <v>0.94199999999999995</v>
      </c>
      <c r="E1323" s="7">
        <v>0.13100000000000001</v>
      </c>
      <c r="F1323"/>
    </row>
    <row r="1324" spans="1:6" ht="15.75">
      <c r="A1324" s="7" t="s">
        <v>862</v>
      </c>
      <c r="B1324" s="7" t="s">
        <v>7423</v>
      </c>
      <c r="C1324" s="7">
        <v>3</v>
      </c>
      <c r="D1324" s="7">
        <v>0.94299999999999995</v>
      </c>
      <c r="E1324" s="7">
        <v>0.13100000000000001</v>
      </c>
      <c r="F1324"/>
    </row>
    <row r="1325" spans="1:6" ht="15.75">
      <c r="A1325" s="7" t="s">
        <v>1362</v>
      </c>
      <c r="B1325" s="7" t="s">
        <v>7424</v>
      </c>
      <c r="C1325" s="7">
        <v>1</v>
      </c>
      <c r="D1325" s="7">
        <v>0.94</v>
      </c>
      <c r="E1325" s="7">
        <v>0.13100000000000001</v>
      </c>
      <c r="F1325"/>
    </row>
    <row r="1326" spans="1:6" ht="15.75">
      <c r="A1326" s="7" t="s">
        <v>673</v>
      </c>
      <c r="B1326" s="7" t="s">
        <v>7425</v>
      </c>
      <c r="C1326" s="7">
        <v>4</v>
      </c>
      <c r="D1326" s="7">
        <v>1.006</v>
      </c>
      <c r="E1326" s="7">
        <v>0.13100000000000001</v>
      </c>
      <c r="F1326"/>
    </row>
    <row r="1327" spans="1:6" ht="15.75">
      <c r="A1327" s="7" t="s">
        <v>2774</v>
      </c>
      <c r="B1327" s="7" t="s">
        <v>7426</v>
      </c>
      <c r="C1327" s="7">
        <v>2</v>
      </c>
      <c r="D1327" s="7">
        <v>0.99</v>
      </c>
      <c r="E1327" s="7">
        <v>0.13100000000000001</v>
      </c>
      <c r="F1327"/>
    </row>
    <row r="1328" spans="1:6" ht="15.75">
      <c r="A1328" s="7" t="s">
        <v>7427</v>
      </c>
      <c r="B1328" s="7" t="s">
        <v>7428</v>
      </c>
      <c r="C1328" s="7">
        <v>1</v>
      </c>
      <c r="D1328" s="7">
        <v>0.94</v>
      </c>
      <c r="E1328" s="7">
        <v>0.13100000000000001</v>
      </c>
      <c r="F1328"/>
    </row>
    <row r="1329" spans="1:6" ht="15.75">
      <c r="A1329" s="7" t="s">
        <v>1584</v>
      </c>
      <c r="B1329" s="7" t="s">
        <v>7429</v>
      </c>
      <c r="C1329" s="7">
        <v>2</v>
      </c>
      <c r="D1329" s="7">
        <v>0.97499999999999998</v>
      </c>
      <c r="E1329" s="7">
        <v>0.13</v>
      </c>
      <c r="F1329"/>
    </row>
    <row r="1330" spans="1:6" ht="15.75">
      <c r="A1330" s="7" t="s">
        <v>7430</v>
      </c>
      <c r="B1330" s="7" t="s">
        <v>7431</v>
      </c>
      <c r="C1330" s="7">
        <v>6</v>
      </c>
      <c r="D1330" s="7">
        <v>0.93300000000000005</v>
      </c>
      <c r="E1330" s="7">
        <v>0.13</v>
      </c>
      <c r="F1330"/>
    </row>
    <row r="1331" spans="1:6" ht="15.75">
      <c r="A1331" s="7" t="s">
        <v>4123</v>
      </c>
      <c r="B1331" s="7" t="s">
        <v>7432</v>
      </c>
      <c r="C1331" s="7">
        <v>2</v>
      </c>
      <c r="D1331" s="7">
        <v>0.95</v>
      </c>
      <c r="E1331" s="7">
        <v>0.13</v>
      </c>
      <c r="F1331"/>
    </row>
    <row r="1332" spans="1:6" ht="15.75">
      <c r="A1332" s="7" t="s">
        <v>3387</v>
      </c>
      <c r="B1332" s="7" t="s">
        <v>7433</v>
      </c>
      <c r="C1332" s="7">
        <v>3</v>
      </c>
      <c r="D1332" s="7">
        <v>0.93100000000000005</v>
      </c>
      <c r="E1332" s="7">
        <v>0.13</v>
      </c>
      <c r="F1332"/>
    </row>
    <row r="1333" spans="1:6" ht="15.75">
      <c r="A1333" s="7" t="s">
        <v>590</v>
      </c>
      <c r="B1333" s="7" t="s">
        <v>7434</v>
      </c>
      <c r="C1333" s="7">
        <v>4</v>
      </c>
      <c r="D1333" s="7">
        <v>0.93600000000000005</v>
      </c>
      <c r="E1333" s="7">
        <v>0.13</v>
      </c>
      <c r="F1333"/>
    </row>
    <row r="1334" spans="1:6" ht="15.75">
      <c r="A1334" s="7" t="s">
        <v>1653</v>
      </c>
      <c r="B1334" s="7" t="s">
        <v>7435</v>
      </c>
      <c r="C1334" s="7">
        <v>2</v>
      </c>
      <c r="D1334" s="7">
        <v>0.93</v>
      </c>
      <c r="E1334" s="7">
        <v>0.13</v>
      </c>
      <c r="F1334"/>
    </row>
    <row r="1335" spans="1:6" ht="15.75">
      <c r="A1335" s="7" t="s">
        <v>2817</v>
      </c>
      <c r="B1335" s="7" t="s">
        <v>7436</v>
      </c>
      <c r="C1335" s="7">
        <v>4</v>
      </c>
      <c r="D1335" s="7">
        <v>0.93400000000000005</v>
      </c>
      <c r="E1335" s="7">
        <v>0.13</v>
      </c>
      <c r="F1335"/>
    </row>
    <row r="1336" spans="1:6" ht="15.75">
      <c r="A1336" s="7" t="s">
        <v>4050</v>
      </c>
      <c r="B1336" s="7" t="s">
        <v>7437</v>
      </c>
      <c r="C1336" s="7">
        <v>2</v>
      </c>
      <c r="D1336" s="7">
        <v>1.159</v>
      </c>
      <c r="E1336" s="7">
        <v>0.13</v>
      </c>
      <c r="F1336"/>
    </row>
    <row r="1337" spans="1:6" ht="15.75">
      <c r="A1337" s="7" t="s">
        <v>3240</v>
      </c>
      <c r="B1337" s="7" t="s">
        <v>7438</v>
      </c>
      <c r="C1337" s="7">
        <v>8</v>
      </c>
      <c r="D1337" s="7">
        <v>0.92900000000000005</v>
      </c>
      <c r="E1337" s="7">
        <v>0.13</v>
      </c>
      <c r="F1337"/>
    </row>
    <row r="1338" spans="1:6" ht="15.75">
      <c r="A1338" s="7" t="s">
        <v>7439</v>
      </c>
      <c r="B1338" s="7" t="s">
        <v>7440</v>
      </c>
      <c r="C1338" s="7">
        <v>4</v>
      </c>
      <c r="D1338" s="7">
        <v>0.93100000000000005</v>
      </c>
      <c r="E1338" s="7">
        <v>0.13</v>
      </c>
      <c r="F1338"/>
    </row>
    <row r="1339" spans="1:6" ht="15.75">
      <c r="A1339" s="7" t="s">
        <v>4293</v>
      </c>
      <c r="B1339" s="7" t="s">
        <v>7441</v>
      </c>
      <c r="C1339" s="7">
        <v>8</v>
      </c>
      <c r="D1339" s="7">
        <v>0.93600000000000005</v>
      </c>
      <c r="E1339" s="7">
        <v>0.13</v>
      </c>
      <c r="F1339"/>
    </row>
    <row r="1340" spans="1:6" ht="15.75">
      <c r="A1340" s="7" t="s">
        <v>7442</v>
      </c>
      <c r="B1340" s="7" t="s">
        <v>7443</v>
      </c>
      <c r="C1340" s="7">
        <v>2</v>
      </c>
      <c r="D1340" s="7">
        <v>0.92800000000000005</v>
      </c>
      <c r="E1340" s="7">
        <v>0.13</v>
      </c>
      <c r="F1340"/>
    </row>
    <row r="1341" spans="1:6" ht="15.75">
      <c r="A1341" s="7" t="s">
        <v>4403</v>
      </c>
      <c r="B1341" s="7" t="s">
        <v>7444</v>
      </c>
      <c r="C1341" s="7">
        <v>3</v>
      </c>
      <c r="D1341" s="7">
        <v>0.93700000000000006</v>
      </c>
      <c r="E1341" s="7">
        <v>0.13</v>
      </c>
      <c r="F1341"/>
    </row>
    <row r="1342" spans="1:6" ht="15.75">
      <c r="A1342" s="7" t="s">
        <v>799</v>
      </c>
      <c r="B1342" s="7" t="s">
        <v>7445</v>
      </c>
      <c r="C1342" s="7">
        <v>1</v>
      </c>
      <c r="D1342" s="7">
        <v>0.92800000000000005</v>
      </c>
      <c r="E1342" s="7">
        <v>0.13</v>
      </c>
      <c r="F1342"/>
    </row>
    <row r="1343" spans="1:6" ht="15.75">
      <c r="A1343" s="7" t="s">
        <v>2358</v>
      </c>
      <c r="B1343" s="7" t="s">
        <v>7446</v>
      </c>
      <c r="C1343" s="7">
        <v>2</v>
      </c>
      <c r="D1343" s="7">
        <v>0.96599999999999997</v>
      </c>
      <c r="E1343" s="7">
        <v>0.13</v>
      </c>
      <c r="F1343"/>
    </row>
    <row r="1344" spans="1:6" ht="15.75">
      <c r="A1344" s="7" t="s">
        <v>3170</v>
      </c>
      <c r="B1344" s="7" t="s">
        <v>7447</v>
      </c>
      <c r="C1344" s="7">
        <v>4</v>
      </c>
      <c r="D1344" s="7">
        <v>0.94099999999999995</v>
      </c>
      <c r="E1344" s="7">
        <v>0.13</v>
      </c>
      <c r="F1344"/>
    </row>
    <row r="1345" spans="1:6" ht="15.75">
      <c r="A1345" s="7" t="s">
        <v>2830</v>
      </c>
      <c r="B1345" s="7" t="s">
        <v>7448</v>
      </c>
      <c r="C1345" s="7">
        <v>5</v>
      </c>
      <c r="D1345" s="7">
        <v>0.93400000000000005</v>
      </c>
      <c r="E1345" s="7">
        <v>0.13</v>
      </c>
      <c r="F1345"/>
    </row>
    <row r="1346" spans="1:6" ht="15.75">
      <c r="A1346" s="7" t="s">
        <v>399</v>
      </c>
      <c r="B1346" s="7" t="s">
        <v>7449</v>
      </c>
      <c r="C1346" s="7">
        <v>2</v>
      </c>
      <c r="D1346" s="7">
        <v>0.93899999999999995</v>
      </c>
      <c r="E1346" s="7">
        <v>0.13</v>
      </c>
      <c r="F1346"/>
    </row>
    <row r="1347" spans="1:6" ht="15.75">
      <c r="A1347" s="7" t="s">
        <v>4053</v>
      </c>
      <c r="B1347" s="7" t="s">
        <v>7450</v>
      </c>
      <c r="C1347" s="7">
        <v>2</v>
      </c>
      <c r="D1347" s="7">
        <v>0.93200000000000005</v>
      </c>
      <c r="E1347" s="7">
        <v>0.13</v>
      </c>
      <c r="F1347"/>
    </row>
    <row r="1348" spans="1:6" ht="15.75">
      <c r="A1348" s="7" t="s">
        <v>1082</v>
      </c>
      <c r="B1348" s="7" t="s">
        <v>7451</v>
      </c>
      <c r="C1348" s="7">
        <v>8</v>
      </c>
      <c r="D1348" s="7">
        <v>0.94099999999999995</v>
      </c>
      <c r="E1348" s="7">
        <v>0.13</v>
      </c>
      <c r="F1348"/>
    </row>
    <row r="1349" spans="1:6" ht="15.75">
      <c r="A1349" s="7" t="s">
        <v>2563</v>
      </c>
      <c r="B1349" s="7" t="s">
        <v>7452</v>
      </c>
      <c r="C1349" s="7">
        <v>1</v>
      </c>
      <c r="D1349" s="7">
        <v>0.94699999999999995</v>
      </c>
      <c r="E1349" s="7">
        <v>0.13</v>
      </c>
      <c r="F1349"/>
    </row>
    <row r="1350" spans="1:6" ht="15.75">
      <c r="A1350" s="7" t="s">
        <v>612</v>
      </c>
      <c r="B1350" s="7" t="s">
        <v>7453</v>
      </c>
      <c r="C1350" s="7">
        <v>5</v>
      </c>
      <c r="D1350" s="7">
        <v>0.92900000000000005</v>
      </c>
      <c r="E1350" s="7">
        <v>0.13</v>
      </c>
      <c r="F1350"/>
    </row>
    <row r="1351" spans="1:6" ht="15.75">
      <c r="A1351" s="7" t="s">
        <v>684</v>
      </c>
      <c r="B1351" s="7" t="s">
        <v>7454</v>
      </c>
      <c r="C1351" s="7">
        <v>2</v>
      </c>
      <c r="D1351" s="7">
        <v>0.94</v>
      </c>
      <c r="E1351" s="7">
        <v>0.13</v>
      </c>
      <c r="F1351"/>
    </row>
    <row r="1352" spans="1:6" ht="15.75">
      <c r="A1352" s="7" t="s">
        <v>3522</v>
      </c>
      <c r="B1352" s="7" t="s">
        <v>7455</v>
      </c>
      <c r="C1352" s="7">
        <v>4</v>
      </c>
      <c r="D1352" s="7">
        <v>0.93200000000000005</v>
      </c>
      <c r="E1352" s="7">
        <v>0.13</v>
      </c>
      <c r="F1352"/>
    </row>
    <row r="1353" spans="1:6" ht="15.75">
      <c r="A1353" s="7" t="s">
        <v>4117</v>
      </c>
      <c r="B1353" s="7" t="s">
        <v>7456</v>
      </c>
      <c r="C1353" s="7">
        <v>8</v>
      </c>
      <c r="D1353" s="7">
        <v>1.089</v>
      </c>
      <c r="E1353" s="7">
        <v>0.13</v>
      </c>
      <c r="F1353"/>
    </row>
    <row r="1354" spans="1:6" ht="15.75">
      <c r="A1354" s="7" t="s">
        <v>994</v>
      </c>
      <c r="B1354" s="7" t="s">
        <v>7457</v>
      </c>
      <c r="C1354" s="7">
        <v>3</v>
      </c>
      <c r="D1354" s="7">
        <v>0.93</v>
      </c>
      <c r="E1354" s="7">
        <v>0.13</v>
      </c>
      <c r="F1354"/>
    </row>
    <row r="1355" spans="1:6" ht="15.75">
      <c r="A1355" s="7" t="s">
        <v>802</v>
      </c>
      <c r="B1355" s="7" t="s">
        <v>7458</v>
      </c>
      <c r="C1355" s="7">
        <v>5</v>
      </c>
      <c r="D1355" s="7">
        <v>0.93600000000000005</v>
      </c>
      <c r="E1355" s="7">
        <v>0.13</v>
      </c>
      <c r="F1355"/>
    </row>
    <row r="1356" spans="1:6" ht="15.75">
      <c r="A1356" s="7" t="s">
        <v>3123</v>
      </c>
      <c r="B1356" s="7" t="s">
        <v>7459</v>
      </c>
      <c r="C1356" s="7">
        <v>6</v>
      </c>
      <c r="D1356" s="7">
        <v>0.95199999999999996</v>
      </c>
      <c r="E1356" s="7">
        <v>0.13</v>
      </c>
      <c r="F1356"/>
    </row>
    <row r="1357" spans="1:6" ht="15.75">
      <c r="A1357" s="7" t="s">
        <v>1910</v>
      </c>
      <c r="B1357" s="7" t="s">
        <v>7460</v>
      </c>
      <c r="C1357" s="7">
        <v>4</v>
      </c>
      <c r="D1357" s="7">
        <v>0.92900000000000005</v>
      </c>
      <c r="E1357" s="7">
        <v>0.13</v>
      </c>
      <c r="F1357"/>
    </row>
    <row r="1358" spans="1:6" ht="15.75">
      <c r="A1358" s="7" t="s">
        <v>1960</v>
      </c>
      <c r="B1358" s="7" t="s">
        <v>7461</v>
      </c>
      <c r="C1358" s="7">
        <v>4</v>
      </c>
      <c r="D1358" s="7">
        <v>0.93100000000000005</v>
      </c>
      <c r="E1358" s="7">
        <v>0.13</v>
      </c>
      <c r="F1358"/>
    </row>
    <row r="1359" spans="1:6" ht="15.75">
      <c r="A1359" s="7" t="s">
        <v>2682</v>
      </c>
      <c r="B1359" s="7" t="s">
        <v>7462</v>
      </c>
      <c r="C1359" s="7">
        <v>3</v>
      </c>
      <c r="D1359" s="7">
        <v>0.93300000000000005</v>
      </c>
      <c r="E1359" s="7">
        <v>0.13</v>
      </c>
      <c r="F1359"/>
    </row>
    <row r="1360" spans="1:6" ht="15.75">
      <c r="A1360" s="7" t="s">
        <v>2754</v>
      </c>
      <c r="B1360" s="7" t="s">
        <v>7463</v>
      </c>
      <c r="C1360" s="7">
        <v>11</v>
      </c>
      <c r="D1360" s="7">
        <v>0.98499999999999999</v>
      </c>
      <c r="E1360" s="7">
        <v>0.13</v>
      </c>
      <c r="F1360"/>
    </row>
    <row r="1361" spans="1:6" ht="15.75">
      <c r="A1361" s="7" t="s">
        <v>7464</v>
      </c>
      <c r="B1361" s="7" t="s">
        <v>7465</v>
      </c>
      <c r="C1361" s="7">
        <v>3</v>
      </c>
      <c r="D1361" s="7">
        <v>0.94399999999999995</v>
      </c>
      <c r="E1361" s="7">
        <v>0.13</v>
      </c>
      <c r="F1361"/>
    </row>
    <row r="1362" spans="1:6" ht="15.75">
      <c r="A1362" s="7" t="s">
        <v>4329</v>
      </c>
      <c r="B1362" s="7" t="s">
        <v>7466</v>
      </c>
      <c r="C1362" s="7">
        <v>3</v>
      </c>
      <c r="D1362" s="7">
        <v>0.93</v>
      </c>
      <c r="E1362" s="7">
        <v>0.129</v>
      </c>
      <c r="F1362"/>
    </row>
    <row r="1363" spans="1:6" ht="15.75">
      <c r="A1363" s="7" t="s">
        <v>3484</v>
      </c>
      <c r="B1363" s="7" t="s">
        <v>7467</v>
      </c>
      <c r="C1363" s="7">
        <v>1</v>
      </c>
      <c r="D1363" s="7">
        <v>0.92200000000000004</v>
      </c>
      <c r="E1363" s="7">
        <v>0.129</v>
      </c>
      <c r="F1363"/>
    </row>
    <row r="1364" spans="1:6" ht="15.75">
      <c r="A1364" s="92">
        <v>36951</v>
      </c>
      <c r="B1364" s="7" t="s">
        <v>7468</v>
      </c>
      <c r="C1364" s="7">
        <v>1</v>
      </c>
      <c r="D1364" s="7">
        <v>0.92600000000000005</v>
      </c>
      <c r="E1364" s="7">
        <v>0.129</v>
      </c>
      <c r="F1364"/>
    </row>
    <row r="1365" spans="1:6" ht="15.75">
      <c r="A1365" s="7" t="s">
        <v>4263</v>
      </c>
      <c r="B1365" s="7" t="s">
        <v>7469</v>
      </c>
      <c r="C1365" s="7">
        <v>3</v>
      </c>
      <c r="D1365" s="7">
        <v>0.92600000000000005</v>
      </c>
      <c r="E1365" s="7">
        <v>0.129</v>
      </c>
      <c r="F1365"/>
    </row>
    <row r="1366" spans="1:6" ht="15.75">
      <c r="A1366" s="7" t="s">
        <v>7470</v>
      </c>
      <c r="B1366" s="7" t="s">
        <v>7471</v>
      </c>
      <c r="C1366" s="7">
        <v>6</v>
      </c>
      <c r="D1366" s="7">
        <v>0.92900000000000005</v>
      </c>
      <c r="E1366" s="7">
        <v>0.129</v>
      </c>
      <c r="F1366"/>
    </row>
    <row r="1367" spans="1:6" ht="15.75">
      <c r="A1367" s="7" t="s">
        <v>2758</v>
      </c>
      <c r="B1367" s="7" t="s">
        <v>7472</v>
      </c>
      <c r="C1367" s="7">
        <v>4</v>
      </c>
      <c r="D1367" s="7">
        <v>0.99099999999999999</v>
      </c>
      <c r="E1367" s="7">
        <v>0.129</v>
      </c>
      <c r="F1367"/>
    </row>
    <row r="1368" spans="1:6" ht="15.75">
      <c r="A1368" s="7" t="s">
        <v>3628</v>
      </c>
      <c r="B1368" s="7" t="s">
        <v>7473</v>
      </c>
      <c r="C1368" s="7">
        <v>3</v>
      </c>
      <c r="D1368" s="7">
        <v>0.92600000000000005</v>
      </c>
      <c r="E1368" s="7">
        <v>0.129</v>
      </c>
      <c r="F1368"/>
    </row>
    <row r="1369" spans="1:6" ht="15.75">
      <c r="A1369" s="7" t="s">
        <v>3311</v>
      </c>
      <c r="B1369" s="7" t="s">
        <v>7474</v>
      </c>
      <c r="C1369" s="7">
        <v>4</v>
      </c>
      <c r="D1369" s="7">
        <v>0.92600000000000005</v>
      </c>
      <c r="E1369" s="7">
        <v>0.129</v>
      </c>
      <c r="F1369"/>
    </row>
    <row r="1370" spans="1:6" ht="15.75">
      <c r="A1370" s="7" t="s">
        <v>1838</v>
      </c>
      <c r="B1370" s="7" t="s">
        <v>7475</v>
      </c>
      <c r="C1370" s="7">
        <v>4</v>
      </c>
      <c r="D1370" s="7">
        <v>0.92200000000000004</v>
      </c>
      <c r="E1370" s="7">
        <v>0.129</v>
      </c>
      <c r="F1370"/>
    </row>
    <row r="1371" spans="1:6" ht="15.75">
      <c r="A1371" s="7" t="s">
        <v>2260</v>
      </c>
      <c r="B1371" s="7" t="s">
        <v>7476</v>
      </c>
      <c r="C1371" s="7">
        <v>6</v>
      </c>
      <c r="D1371" s="7">
        <v>0.93</v>
      </c>
      <c r="E1371" s="7">
        <v>0.129</v>
      </c>
      <c r="F1371"/>
    </row>
    <row r="1372" spans="1:6" ht="15.75">
      <c r="A1372" s="7" t="s">
        <v>1825</v>
      </c>
      <c r="B1372" s="7" t="s">
        <v>7477</v>
      </c>
      <c r="C1372" s="7">
        <v>3</v>
      </c>
      <c r="D1372" s="7">
        <v>0.93100000000000005</v>
      </c>
      <c r="E1372" s="7">
        <v>0.129</v>
      </c>
      <c r="F1372"/>
    </row>
    <row r="1373" spans="1:6" ht="15.75">
      <c r="A1373" s="7" t="s">
        <v>1530</v>
      </c>
      <c r="B1373" s="7" t="s">
        <v>7478</v>
      </c>
      <c r="C1373" s="7">
        <v>1</v>
      </c>
      <c r="D1373" s="7">
        <v>0.93799999999999994</v>
      </c>
      <c r="E1373" s="7">
        <v>0.129</v>
      </c>
      <c r="F1373"/>
    </row>
    <row r="1374" spans="1:6" ht="15.75">
      <c r="A1374" s="7" t="s">
        <v>3130</v>
      </c>
      <c r="B1374" s="7" t="s">
        <v>7479</v>
      </c>
      <c r="C1374" s="7">
        <v>4</v>
      </c>
      <c r="D1374" s="7">
        <v>0.97299999999999998</v>
      </c>
      <c r="E1374" s="7">
        <v>0.129</v>
      </c>
      <c r="F1374"/>
    </row>
    <row r="1375" spans="1:6" ht="15.75">
      <c r="A1375" s="7" t="s">
        <v>3282</v>
      </c>
      <c r="B1375" s="7" t="s">
        <v>7480</v>
      </c>
      <c r="C1375" s="7">
        <v>5</v>
      </c>
      <c r="D1375" s="7">
        <v>0.94099999999999995</v>
      </c>
      <c r="E1375" s="7">
        <v>0.129</v>
      </c>
      <c r="F1375"/>
    </row>
    <row r="1376" spans="1:6" ht="15.75">
      <c r="A1376" s="7" t="s">
        <v>7481</v>
      </c>
      <c r="B1376" s="7" t="s">
        <v>7482</v>
      </c>
      <c r="C1376" s="7">
        <v>9</v>
      </c>
      <c r="D1376" s="7">
        <v>0.93300000000000005</v>
      </c>
      <c r="E1376" s="7">
        <v>0.129</v>
      </c>
      <c r="F1376"/>
    </row>
    <row r="1377" spans="1:6" ht="15.75">
      <c r="A1377" s="7" t="s">
        <v>2042</v>
      </c>
      <c r="B1377" s="7" t="s">
        <v>7483</v>
      </c>
      <c r="C1377" s="7">
        <v>5</v>
      </c>
      <c r="D1377" s="7">
        <v>0.92300000000000004</v>
      </c>
      <c r="E1377" s="7">
        <v>0.129</v>
      </c>
      <c r="F1377"/>
    </row>
    <row r="1378" spans="1:6" ht="15.75">
      <c r="A1378" s="7" t="s">
        <v>825</v>
      </c>
      <c r="B1378" s="7" t="s">
        <v>7484</v>
      </c>
      <c r="C1378" s="7">
        <v>9</v>
      </c>
      <c r="D1378" s="7">
        <v>0.92500000000000004</v>
      </c>
      <c r="E1378" s="7">
        <v>0.129</v>
      </c>
      <c r="F1378"/>
    </row>
    <row r="1379" spans="1:6" ht="15.75">
      <c r="A1379" s="7" t="s">
        <v>382</v>
      </c>
      <c r="B1379" s="7" t="s">
        <v>7485</v>
      </c>
      <c r="C1379" s="7">
        <v>4</v>
      </c>
      <c r="D1379" s="7">
        <v>0.94099999999999995</v>
      </c>
      <c r="E1379" s="7">
        <v>0.129</v>
      </c>
      <c r="F1379"/>
    </row>
    <row r="1380" spans="1:6" ht="15.75">
      <c r="A1380" s="7" t="s">
        <v>534</v>
      </c>
      <c r="B1380" s="7" t="s">
        <v>7486</v>
      </c>
      <c r="C1380" s="7">
        <v>1</v>
      </c>
      <c r="D1380" s="7">
        <v>0.92600000000000005</v>
      </c>
      <c r="E1380" s="7">
        <v>0.129</v>
      </c>
      <c r="F1380"/>
    </row>
    <row r="1381" spans="1:6" ht="15.75">
      <c r="A1381" s="7" t="s">
        <v>3320</v>
      </c>
      <c r="B1381" s="7" t="s">
        <v>7487</v>
      </c>
      <c r="C1381" s="7">
        <v>1</v>
      </c>
      <c r="D1381" s="7">
        <v>0.92300000000000004</v>
      </c>
      <c r="E1381" s="7">
        <v>0.129</v>
      </c>
      <c r="F1381"/>
    </row>
    <row r="1382" spans="1:6" ht="15.75">
      <c r="A1382" s="7" t="s">
        <v>1112</v>
      </c>
      <c r="B1382" s="7" t="s">
        <v>7488</v>
      </c>
      <c r="C1382" s="7">
        <v>4</v>
      </c>
      <c r="D1382" s="7">
        <v>1.1220000000000001</v>
      </c>
      <c r="E1382" s="7">
        <v>0.129</v>
      </c>
      <c r="F1382"/>
    </row>
    <row r="1383" spans="1:6" ht="15.75">
      <c r="A1383" s="7" t="s">
        <v>7489</v>
      </c>
      <c r="B1383" s="7" t="s">
        <v>7490</v>
      </c>
      <c r="C1383" s="7">
        <v>2</v>
      </c>
      <c r="D1383" s="7">
        <v>0.93799999999999994</v>
      </c>
      <c r="E1383" s="7">
        <v>0.129</v>
      </c>
      <c r="F1383"/>
    </row>
    <row r="1384" spans="1:6" ht="15.75">
      <c r="A1384" s="7" t="s">
        <v>3254</v>
      </c>
      <c r="B1384" s="7" t="s">
        <v>7491</v>
      </c>
      <c r="C1384" s="7">
        <v>1</v>
      </c>
      <c r="D1384" s="7">
        <v>0.997</v>
      </c>
      <c r="E1384" s="7">
        <v>0.129</v>
      </c>
      <c r="F1384"/>
    </row>
    <row r="1385" spans="1:6" ht="15.75">
      <c r="A1385" s="7" t="s">
        <v>4521</v>
      </c>
      <c r="B1385" s="7" t="s">
        <v>7492</v>
      </c>
      <c r="C1385" s="7">
        <v>5</v>
      </c>
      <c r="D1385" s="7">
        <v>0.92500000000000004</v>
      </c>
      <c r="E1385" s="7">
        <v>0.129</v>
      </c>
      <c r="F1385"/>
    </row>
    <row r="1386" spans="1:6" ht="15.75">
      <c r="A1386" s="7" t="s">
        <v>212</v>
      </c>
      <c r="B1386" s="7" t="s">
        <v>7493</v>
      </c>
      <c r="C1386" s="7">
        <v>8</v>
      </c>
      <c r="D1386" s="7">
        <v>0.92200000000000004</v>
      </c>
      <c r="E1386" s="7">
        <v>0.129</v>
      </c>
      <c r="F1386"/>
    </row>
    <row r="1387" spans="1:6" ht="15.75">
      <c r="A1387" s="7" t="s">
        <v>1050</v>
      </c>
      <c r="B1387" s="7" t="s">
        <v>7494</v>
      </c>
      <c r="C1387" s="7">
        <v>6</v>
      </c>
      <c r="D1387" s="7">
        <v>0.92400000000000004</v>
      </c>
      <c r="E1387" s="7">
        <v>0.129</v>
      </c>
      <c r="F1387"/>
    </row>
    <row r="1388" spans="1:6" ht="15.75">
      <c r="A1388" s="7" t="s">
        <v>1413</v>
      </c>
      <c r="B1388" s="7" t="s">
        <v>7495</v>
      </c>
      <c r="C1388" s="7">
        <v>3</v>
      </c>
      <c r="D1388" s="7">
        <v>0.92800000000000005</v>
      </c>
      <c r="E1388" s="7">
        <v>0.129</v>
      </c>
      <c r="F1388"/>
    </row>
    <row r="1389" spans="1:6" ht="15.75">
      <c r="A1389" s="7" t="s">
        <v>4200</v>
      </c>
      <c r="B1389" s="7" t="s">
        <v>7496</v>
      </c>
      <c r="C1389" s="7">
        <v>6</v>
      </c>
      <c r="D1389" s="7">
        <v>1.0309999999999999</v>
      </c>
      <c r="E1389" s="7">
        <v>0.129</v>
      </c>
      <c r="F1389"/>
    </row>
    <row r="1390" spans="1:6" ht="15.75">
      <c r="A1390" s="7" t="s">
        <v>2172</v>
      </c>
      <c r="B1390" s="7" t="s">
        <v>7497</v>
      </c>
      <c r="C1390" s="7">
        <v>13</v>
      </c>
      <c r="D1390" s="7">
        <v>0.94199999999999995</v>
      </c>
      <c r="E1390" s="7">
        <v>0.129</v>
      </c>
      <c r="F1390"/>
    </row>
    <row r="1391" spans="1:6" ht="15.75">
      <c r="A1391" s="7" t="s">
        <v>1438</v>
      </c>
      <c r="B1391" s="7" t="s">
        <v>7498</v>
      </c>
      <c r="C1391" s="7">
        <v>3</v>
      </c>
      <c r="D1391" s="7">
        <v>0.96</v>
      </c>
      <c r="E1391" s="7">
        <v>0.129</v>
      </c>
      <c r="F1391"/>
    </row>
    <row r="1392" spans="1:6" ht="15.75">
      <c r="A1392" s="7" t="s">
        <v>2061</v>
      </c>
      <c r="B1392" s="7" t="s">
        <v>7499</v>
      </c>
      <c r="C1392" s="7">
        <v>2</v>
      </c>
      <c r="D1392" s="7">
        <v>0.92500000000000004</v>
      </c>
      <c r="E1392" s="7">
        <v>0.129</v>
      </c>
      <c r="F1392"/>
    </row>
    <row r="1393" spans="1:6" ht="15.75">
      <c r="A1393" s="7" t="s">
        <v>1012</v>
      </c>
      <c r="B1393" s="7" t="s">
        <v>7500</v>
      </c>
      <c r="C1393" s="7">
        <v>2</v>
      </c>
      <c r="D1393" s="7">
        <v>0.93899999999999995</v>
      </c>
      <c r="E1393" s="7">
        <v>0.129</v>
      </c>
      <c r="F1393"/>
    </row>
    <row r="1394" spans="1:6" ht="15.75">
      <c r="A1394" s="7" t="s">
        <v>633</v>
      </c>
      <c r="B1394" s="7" t="s">
        <v>7501</v>
      </c>
      <c r="C1394" s="7">
        <v>4</v>
      </c>
      <c r="D1394" s="7">
        <v>0.92800000000000005</v>
      </c>
      <c r="E1394" s="7">
        <v>0.129</v>
      </c>
      <c r="F1394"/>
    </row>
    <row r="1395" spans="1:6" ht="15.75">
      <c r="A1395" s="7" t="s">
        <v>1127</v>
      </c>
      <c r="B1395" s="7" t="s">
        <v>7502</v>
      </c>
      <c r="C1395" s="7">
        <v>3</v>
      </c>
      <c r="D1395" s="7">
        <v>0.92700000000000005</v>
      </c>
      <c r="E1395" s="7">
        <v>0.129</v>
      </c>
      <c r="F1395"/>
    </row>
    <row r="1396" spans="1:6" ht="15.75">
      <c r="A1396" s="7" t="s">
        <v>1287</v>
      </c>
      <c r="B1396" s="7" t="s">
        <v>7503</v>
      </c>
      <c r="C1396" s="7">
        <v>3</v>
      </c>
      <c r="D1396" s="7">
        <v>0.92700000000000005</v>
      </c>
      <c r="E1396" s="7">
        <v>0.129</v>
      </c>
      <c r="F1396"/>
    </row>
    <row r="1397" spans="1:6" ht="15.75">
      <c r="A1397" s="7" t="s">
        <v>3850</v>
      </c>
      <c r="B1397" s="7" t="s">
        <v>7504</v>
      </c>
      <c r="C1397" s="7">
        <v>6</v>
      </c>
      <c r="D1397" s="7">
        <v>0.93400000000000005</v>
      </c>
      <c r="E1397" s="7">
        <v>0.129</v>
      </c>
      <c r="F1397"/>
    </row>
    <row r="1398" spans="1:6" ht="15.75">
      <c r="A1398" s="7" t="s">
        <v>917</v>
      </c>
      <c r="B1398" s="7" t="s">
        <v>7505</v>
      </c>
      <c r="C1398" s="7">
        <v>1</v>
      </c>
      <c r="D1398" s="7">
        <v>0.92500000000000004</v>
      </c>
      <c r="E1398" s="7">
        <v>0.129</v>
      </c>
      <c r="F1398"/>
    </row>
    <row r="1399" spans="1:6" ht="15.75">
      <c r="A1399" s="7" t="s">
        <v>800</v>
      </c>
      <c r="B1399" s="7" t="s">
        <v>7506</v>
      </c>
      <c r="C1399" s="7">
        <v>9</v>
      </c>
      <c r="D1399" s="7">
        <v>0.92500000000000004</v>
      </c>
      <c r="E1399" s="7">
        <v>0.129</v>
      </c>
      <c r="F1399"/>
    </row>
    <row r="1400" spans="1:6" ht="15.75">
      <c r="A1400" s="7" t="s">
        <v>2570</v>
      </c>
      <c r="B1400" s="7" t="s">
        <v>7507</v>
      </c>
      <c r="C1400" s="7">
        <v>1</v>
      </c>
      <c r="D1400" s="7">
        <v>0.93400000000000005</v>
      </c>
      <c r="E1400" s="7">
        <v>0.129</v>
      </c>
      <c r="F1400"/>
    </row>
    <row r="1401" spans="1:6" ht="15.75">
      <c r="A1401" s="7" t="s">
        <v>4241</v>
      </c>
      <c r="B1401" s="7" t="s">
        <v>7508</v>
      </c>
      <c r="C1401" s="7">
        <v>1</v>
      </c>
      <c r="D1401" s="7">
        <v>0.92</v>
      </c>
      <c r="E1401" s="7">
        <v>0.129</v>
      </c>
      <c r="F1401"/>
    </row>
    <row r="1402" spans="1:6" ht="15.75">
      <c r="A1402" s="7" t="s">
        <v>2833</v>
      </c>
      <c r="B1402" s="7" t="s">
        <v>7509</v>
      </c>
      <c r="C1402" s="7">
        <v>2</v>
      </c>
      <c r="D1402" s="7">
        <v>0.93100000000000005</v>
      </c>
      <c r="E1402" s="7">
        <v>0.129</v>
      </c>
      <c r="F1402"/>
    </row>
    <row r="1403" spans="1:6" ht="15.75">
      <c r="A1403" s="7" t="s">
        <v>1176</v>
      </c>
      <c r="B1403" s="7" t="s">
        <v>7510</v>
      </c>
      <c r="C1403" s="7">
        <v>4</v>
      </c>
      <c r="D1403" s="7">
        <v>0.92200000000000004</v>
      </c>
      <c r="E1403" s="7">
        <v>0.129</v>
      </c>
      <c r="F1403"/>
    </row>
    <row r="1404" spans="1:6" ht="15.75">
      <c r="A1404" s="7" t="s">
        <v>7511</v>
      </c>
      <c r="B1404" s="7" t="s">
        <v>7512</v>
      </c>
      <c r="C1404" s="7">
        <v>6</v>
      </c>
      <c r="D1404" s="7">
        <v>0.92800000000000005</v>
      </c>
      <c r="E1404" s="7">
        <v>0.129</v>
      </c>
      <c r="F1404"/>
    </row>
    <row r="1405" spans="1:6" ht="15.75">
      <c r="A1405" s="7" t="s">
        <v>4346</v>
      </c>
      <c r="B1405" s="7" t="s">
        <v>7513</v>
      </c>
      <c r="C1405" s="7">
        <v>6</v>
      </c>
      <c r="D1405" s="7">
        <v>1.02</v>
      </c>
      <c r="E1405" s="7">
        <v>0.128</v>
      </c>
      <c r="F1405"/>
    </row>
    <row r="1406" spans="1:6" ht="15.75">
      <c r="A1406" s="7" t="s">
        <v>7514</v>
      </c>
      <c r="B1406" s="7" t="s">
        <v>7515</v>
      </c>
      <c r="C1406" s="7">
        <v>3</v>
      </c>
      <c r="D1406" s="7">
        <v>0.91500000000000004</v>
      </c>
      <c r="E1406" s="7">
        <v>0.128</v>
      </c>
      <c r="F1406"/>
    </row>
    <row r="1407" spans="1:6" ht="15.75">
      <c r="A1407" s="7" t="s">
        <v>271</v>
      </c>
      <c r="B1407" s="7" t="s">
        <v>7516</v>
      </c>
      <c r="C1407" s="7">
        <v>1</v>
      </c>
      <c r="D1407" s="7">
        <v>0.92100000000000004</v>
      </c>
      <c r="E1407" s="7">
        <v>0.128</v>
      </c>
      <c r="F1407"/>
    </row>
    <row r="1408" spans="1:6" ht="15.75">
      <c r="A1408" s="7" t="s">
        <v>3364</v>
      </c>
      <c r="B1408" s="7" t="s">
        <v>7517</v>
      </c>
      <c r="C1408" s="7">
        <v>1</v>
      </c>
      <c r="D1408" s="7">
        <v>0.98599999999999999</v>
      </c>
      <c r="E1408" s="7">
        <v>0.128</v>
      </c>
      <c r="F1408"/>
    </row>
    <row r="1409" spans="1:6" ht="15.75">
      <c r="A1409" s="7" t="s">
        <v>2489</v>
      </c>
      <c r="B1409" s="7" t="s">
        <v>7518</v>
      </c>
      <c r="C1409" s="7">
        <v>3</v>
      </c>
      <c r="D1409" s="7">
        <v>0.91900000000000004</v>
      </c>
      <c r="E1409" s="7">
        <v>0.128</v>
      </c>
      <c r="F1409"/>
    </row>
    <row r="1410" spans="1:6" ht="15.75">
      <c r="A1410" s="7" t="s">
        <v>4598</v>
      </c>
      <c r="B1410" s="7" t="s">
        <v>7519</v>
      </c>
      <c r="C1410" s="7">
        <v>7</v>
      </c>
      <c r="D1410" s="7">
        <v>0.95</v>
      </c>
      <c r="E1410" s="7">
        <v>0.128</v>
      </c>
      <c r="F1410"/>
    </row>
    <row r="1411" spans="1:6" ht="15.75">
      <c r="A1411" s="7" t="s">
        <v>4341</v>
      </c>
      <c r="B1411" s="7" t="s">
        <v>7520</v>
      </c>
      <c r="C1411" s="7">
        <v>1</v>
      </c>
      <c r="D1411" s="7">
        <v>0.91400000000000003</v>
      </c>
      <c r="E1411" s="7">
        <v>0.128</v>
      </c>
      <c r="F1411"/>
    </row>
    <row r="1412" spans="1:6" ht="15.75">
      <c r="A1412" s="7" t="s">
        <v>1652</v>
      </c>
      <c r="B1412" s="7" t="s">
        <v>7521</v>
      </c>
      <c r="C1412" s="7">
        <v>3</v>
      </c>
      <c r="D1412" s="7">
        <v>1.2470000000000001</v>
      </c>
      <c r="E1412" s="7">
        <v>0.128</v>
      </c>
      <c r="F1412"/>
    </row>
    <row r="1413" spans="1:6" ht="15.75">
      <c r="A1413" s="7" t="s">
        <v>3757</v>
      </c>
      <c r="B1413" s="7" t="s">
        <v>7522</v>
      </c>
      <c r="C1413" s="7">
        <v>4</v>
      </c>
      <c r="D1413" s="7">
        <v>0.91900000000000004</v>
      </c>
      <c r="E1413" s="7">
        <v>0.128</v>
      </c>
      <c r="F1413"/>
    </row>
    <row r="1414" spans="1:6" ht="15.75">
      <c r="A1414" s="7" t="s">
        <v>1327</v>
      </c>
      <c r="B1414" s="7" t="s">
        <v>7523</v>
      </c>
      <c r="C1414" s="7">
        <v>11</v>
      </c>
      <c r="D1414" s="7">
        <v>0.91700000000000004</v>
      </c>
      <c r="E1414" s="7">
        <v>0.128</v>
      </c>
      <c r="F1414"/>
    </row>
    <row r="1415" spans="1:6" ht="15.75">
      <c r="A1415" s="7" t="s">
        <v>895</v>
      </c>
      <c r="B1415" s="7" t="s">
        <v>7524</v>
      </c>
      <c r="C1415" s="7">
        <v>5</v>
      </c>
      <c r="D1415" s="7">
        <v>0.93600000000000005</v>
      </c>
      <c r="E1415" s="7">
        <v>0.128</v>
      </c>
      <c r="F1415"/>
    </row>
    <row r="1416" spans="1:6" ht="15.75">
      <c r="A1416" s="7" t="s">
        <v>731</v>
      </c>
      <c r="B1416" s="7" t="s">
        <v>7525</v>
      </c>
      <c r="C1416" s="7">
        <v>10</v>
      </c>
      <c r="D1416" s="7">
        <v>0.95199999999999996</v>
      </c>
      <c r="E1416" s="7">
        <v>0.128</v>
      </c>
      <c r="F1416"/>
    </row>
    <row r="1417" spans="1:6" ht="15.75">
      <c r="A1417" s="7" t="s">
        <v>4435</v>
      </c>
      <c r="B1417" s="7" t="s">
        <v>7526</v>
      </c>
      <c r="C1417" s="7">
        <v>2</v>
      </c>
      <c r="D1417" s="7">
        <v>0.92100000000000004</v>
      </c>
      <c r="E1417" s="7">
        <v>0.128</v>
      </c>
      <c r="F1417"/>
    </row>
    <row r="1418" spans="1:6" ht="15.75">
      <c r="A1418" s="7" t="s">
        <v>7527</v>
      </c>
      <c r="B1418" s="7" t="s">
        <v>7528</v>
      </c>
      <c r="C1418" s="7">
        <v>3</v>
      </c>
      <c r="D1418" s="7">
        <v>0.91900000000000004</v>
      </c>
      <c r="E1418" s="7">
        <v>0.128</v>
      </c>
      <c r="F1418"/>
    </row>
    <row r="1419" spans="1:6" ht="15.75">
      <c r="A1419" s="7" t="s">
        <v>552</v>
      </c>
      <c r="B1419" s="7" t="s">
        <v>7529</v>
      </c>
      <c r="C1419" s="7">
        <v>1</v>
      </c>
      <c r="D1419" s="7">
        <v>0.98799999999999999</v>
      </c>
      <c r="E1419" s="7">
        <v>0.128</v>
      </c>
      <c r="F1419"/>
    </row>
    <row r="1420" spans="1:6" ht="15.75">
      <c r="A1420" s="7" t="s">
        <v>981</v>
      </c>
      <c r="B1420" s="7" t="s">
        <v>7530</v>
      </c>
      <c r="C1420" s="7">
        <v>2</v>
      </c>
      <c r="D1420" s="7">
        <v>0.91900000000000004</v>
      </c>
      <c r="E1420" s="7">
        <v>0.128</v>
      </c>
      <c r="F1420"/>
    </row>
    <row r="1421" spans="1:6" ht="15.75">
      <c r="A1421" s="7" t="s">
        <v>4460</v>
      </c>
      <c r="B1421" s="7" t="s">
        <v>7531</v>
      </c>
      <c r="C1421" s="7">
        <v>1</v>
      </c>
      <c r="D1421" s="7">
        <v>0.96199999999999997</v>
      </c>
      <c r="E1421" s="7">
        <v>0.128</v>
      </c>
      <c r="F1421"/>
    </row>
    <row r="1422" spans="1:6" ht="15.75">
      <c r="A1422" s="7" t="s">
        <v>1793</v>
      </c>
      <c r="B1422" s="7" t="s">
        <v>7532</v>
      </c>
      <c r="C1422" s="7">
        <v>5</v>
      </c>
      <c r="D1422" s="7">
        <v>0.91700000000000004</v>
      </c>
      <c r="E1422" s="7">
        <v>0.128</v>
      </c>
      <c r="F1422"/>
    </row>
    <row r="1423" spans="1:6" ht="15.75">
      <c r="A1423" s="7" t="s">
        <v>777</v>
      </c>
      <c r="B1423" s="7" t="s">
        <v>7533</v>
      </c>
      <c r="C1423" s="7">
        <v>11</v>
      </c>
      <c r="D1423" s="7">
        <v>1.0349999999999999</v>
      </c>
      <c r="E1423" s="7">
        <v>0.128</v>
      </c>
      <c r="F1423"/>
    </row>
    <row r="1424" spans="1:6" ht="15.75">
      <c r="A1424" s="7" t="s">
        <v>3066</v>
      </c>
      <c r="B1424" s="7" t="s">
        <v>7534</v>
      </c>
      <c r="C1424" s="7">
        <v>1</v>
      </c>
      <c r="D1424" s="7">
        <v>0.91900000000000004</v>
      </c>
      <c r="E1424" s="7">
        <v>0.128</v>
      </c>
      <c r="F1424"/>
    </row>
    <row r="1425" spans="1:6" ht="15.75">
      <c r="A1425" s="7" t="s">
        <v>650</v>
      </c>
      <c r="B1425" s="7" t="s">
        <v>7535</v>
      </c>
      <c r="C1425" s="7">
        <v>3</v>
      </c>
      <c r="D1425" s="7">
        <v>0.91300000000000003</v>
      </c>
      <c r="E1425" s="7">
        <v>0.128</v>
      </c>
      <c r="F1425"/>
    </row>
    <row r="1426" spans="1:6" ht="15.75">
      <c r="A1426" s="7" t="s">
        <v>7536</v>
      </c>
      <c r="B1426" s="7" t="s">
        <v>7537</v>
      </c>
      <c r="C1426" s="7">
        <v>2</v>
      </c>
      <c r="D1426" s="7">
        <v>0.91600000000000004</v>
      </c>
      <c r="E1426" s="7">
        <v>0.128</v>
      </c>
      <c r="F1426"/>
    </row>
    <row r="1427" spans="1:6" ht="15.75">
      <c r="A1427" s="7" t="s">
        <v>1459</v>
      </c>
      <c r="B1427" s="7" t="s">
        <v>7538</v>
      </c>
      <c r="C1427" s="7">
        <v>3</v>
      </c>
      <c r="D1427" s="7">
        <v>0.91600000000000004</v>
      </c>
      <c r="E1427" s="7">
        <v>0.128</v>
      </c>
      <c r="F1427"/>
    </row>
    <row r="1428" spans="1:6" ht="15.75">
      <c r="A1428" s="7" t="s">
        <v>685</v>
      </c>
      <c r="B1428" s="7" t="s">
        <v>7539</v>
      </c>
      <c r="C1428" s="7">
        <v>1</v>
      </c>
      <c r="D1428" s="7">
        <v>0.91400000000000003</v>
      </c>
      <c r="E1428" s="7">
        <v>0.128</v>
      </c>
      <c r="F1428"/>
    </row>
    <row r="1429" spans="1:6" ht="15.75">
      <c r="A1429" s="7" t="s">
        <v>2748</v>
      </c>
      <c r="B1429" s="7" t="s">
        <v>7540</v>
      </c>
      <c r="C1429" s="7">
        <v>3</v>
      </c>
      <c r="D1429" s="7">
        <v>0.92</v>
      </c>
      <c r="E1429" s="7">
        <v>0.128</v>
      </c>
      <c r="F1429"/>
    </row>
    <row r="1430" spans="1:6" ht="15.75">
      <c r="A1430" s="7" t="s">
        <v>1824</v>
      </c>
      <c r="B1430" s="7" t="s">
        <v>7541</v>
      </c>
      <c r="C1430" s="7">
        <v>1</v>
      </c>
      <c r="D1430" s="7">
        <v>0.91300000000000003</v>
      </c>
      <c r="E1430" s="7">
        <v>0.128</v>
      </c>
      <c r="F1430"/>
    </row>
    <row r="1431" spans="1:6" ht="15.75">
      <c r="A1431" s="7" t="s">
        <v>1236</v>
      </c>
      <c r="B1431" s="7" t="s">
        <v>7542</v>
      </c>
      <c r="C1431" s="7">
        <v>4</v>
      </c>
      <c r="D1431" s="7">
        <v>0.91700000000000004</v>
      </c>
      <c r="E1431" s="7">
        <v>0.128</v>
      </c>
      <c r="F1431"/>
    </row>
    <row r="1432" spans="1:6" ht="15.75">
      <c r="A1432" s="7" t="s">
        <v>4161</v>
      </c>
      <c r="B1432" s="7" t="s">
        <v>7543</v>
      </c>
      <c r="C1432" s="7">
        <v>3</v>
      </c>
      <c r="D1432" s="7">
        <v>0.91800000000000004</v>
      </c>
      <c r="E1432" s="7">
        <v>0.128</v>
      </c>
      <c r="F1432"/>
    </row>
    <row r="1433" spans="1:6" ht="15.75">
      <c r="A1433" s="7" t="s">
        <v>3826</v>
      </c>
      <c r="B1433" s="7" t="s">
        <v>7544</v>
      </c>
      <c r="C1433" s="7">
        <v>1</v>
      </c>
      <c r="D1433" s="7">
        <v>0.91900000000000004</v>
      </c>
      <c r="E1433" s="7">
        <v>0.128</v>
      </c>
      <c r="F1433"/>
    </row>
    <row r="1434" spans="1:6" ht="15.75">
      <c r="A1434" s="7" t="s">
        <v>7545</v>
      </c>
      <c r="B1434" s="7" t="s">
        <v>7546</v>
      </c>
      <c r="C1434" s="7">
        <v>5</v>
      </c>
      <c r="D1434" s="7">
        <v>0.91600000000000004</v>
      </c>
      <c r="E1434" s="7">
        <v>0.128</v>
      </c>
      <c r="F1434"/>
    </row>
    <row r="1435" spans="1:6" ht="15.75">
      <c r="A1435" s="7" t="s">
        <v>4313</v>
      </c>
      <c r="B1435" s="7" t="s">
        <v>7547</v>
      </c>
      <c r="C1435" s="7">
        <v>1</v>
      </c>
      <c r="D1435" s="7">
        <v>0.92400000000000004</v>
      </c>
      <c r="E1435" s="7">
        <v>0.128</v>
      </c>
      <c r="F1435"/>
    </row>
    <row r="1436" spans="1:6" ht="15.75">
      <c r="A1436" s="7" t="s">
        <v>4192</v>
      </c>
      <c r="B1436" s="7" t="s">
        <v>7548</v>
      </c>
      <c r="C1436" s="7">
        <v>4</v>
      </c>
      <c r="D1436" s="7">
        <v>0.91800000000000004</v>
      </c>
      <c r="E1436" s="7">
        <v>0.128</v>
      </c>
      <c r="F1436"/>
    </row>
    <row r="1437" spans="1:6" ht="15.75">
      <c r="A1437" s="7" t="s">
        <v>3653</v>
      </c>
      <c r="B1437" s="7" t="s">
        <v>7549</v>
      </c>
      <c r="C1437" s="7">
        <v>1</v>
      </c>
      <c r="D1437" s="7">
        <v>0.91600000000000004</v>
      </c>
      <c r="E1437" s="7">
        <v>0.128</v>
      </c>
      <c r="F1437"/>
    </row>
    <row r="1438" spans="1:6" ht="15.75">
      <c r="A1438" s="7" t="s">
        <v>2258</v>
      </c>
      <c r="B1438" s="7" t="s">
        <v>7550</v>
      </c>
      <c r="C1438" s="7">
        <v>3</v>
      </c>
      <c r="D1438" s="7">
        <v>0.91700000000000004</v>
      </c>
      <c r="E1438" s="7">
        <v>0.127</v>
      </c>
      <c r="F1438"/>
    </row>
    <row r="1439" spans="1:6" ht="15.75">
      <c r="A1439" s="7" t="s">
        <v>2309</v>
      </c>
      <c r="B1439" s="7" t="s">
        <v>7551</v>
      </c>
      <c r="C1439" s="7">
        <v>3</v>
      </c>
      <c r="D1439" s="7">
        <v>0.97</v>
      </c>
      <c r="E1439" s="7">
        <v>0.127</v>
      </c>
      <c r="F1439"/>
    </row>
    <row r="1440" spans="1:6" ht="15.75">
      <c r="A1440" s="7" t="s">
        <v>3220</v>
      </c>
      <c r="B1440" s="7" t="s">
        <v>7552</v>
      </c>
      <c r="C1440" s="7">
        <v>1</v>
      </c>
      <c r="D1440" s="7">
        <v>0.96199999999999997</v>
      </c>
      <c r="E1440" s="7">
        <v>0.127</v>
      </c>
      <c r="F1440"/>
    </row>
    <row r="1441" spans="1:6" ht="15.75">
      <c r="A1441" s="7" t="s">
        <v>4130</v>
      </c>
      <c r="B1441" s="7" t="s">
        <v>7553</v>
      </c>
      <c r="C1441" s="7">
        <v>3</v>
      </c>
      <c r="D1441" s="7">
        <v>0.91</v>
      </c>
      <c r="E1441" s="7">
        <v>0.127</v>
      </c>
      <c r="F1441"/>
    </row>
    <row r="1442" spans="1:6" ht="15.75">
      <c r="A1442" s="7" t="s">
        <v>3888</v>
      </c>
      <c r="B1442" s="7" t="s">
        <v>7554</v>
      </c>
      <c r="C1442" s="7">
        <v>2</v>
      </c>
      <c r="D1442" s="7">
        <v>0.91200000000000003</v>
      </c>
      <c r="E1442" s="7">
        <v>0.127</v>
      </c>
      <c r="F1442"/>
    </row>
    <row r="1443" spans="1:6" ht="15.75">
      <c r="A1443" s="7" t="s">
        <v>1815</v>
      </c>
      <c r="B1443" s="7" t="s">
        <v>7555</v>
      </c>
      <c r="C1443" s="7">
        <v>3</v>
      </c>
      <c r="D1443" s="7">
        <v>0.91600000000000004</v>
      </c>
      <c r="E1443" s="7">
        <v>0.127</v>
      </c>
      <c r="F1443"/>
    </row>
    <row r="1444" spans="1:6" ht="15.75">
      <c r="A1444" s="7" t="s">
        <v>3631</v>
      </c>
      <c r="B1444" s="7" t="s">
        <v>7556</v>
      </c>
      <c r="C1444" s="7">
        <v>2</v>
      </c>
      <c r="D1444" s="7">
        <v>0.90900000000000003</v>
      </c>
      <c r="E1444" s="7">
        <v>0.127</v>
      </c>
      <c r="F1444"/>
    </row>
    <row r="1445" spans="1:6" ht="15.75">
      <c r="A1445" s="7" t="s">
        <v>2300</v>
      </c>
      <c r="B1445" s="7" t="s">
        <v>7557</v>
      </c>
      <c r="C1445" s="7">
        <v>1</v>
      </c>
      <c r="D1445" s="7">
        <v>0.91700000000000004</v>
      </c>
      <c r="E1445" s="7">
        <v>0.127</v>
      </c>
      <c r="F1445"/>
    </row>
    <row r="1446" spans="1:6" ht="15.75">
      <c r="A1446" s="7" t="s">
        <v>3264</v>
      </c>
      <c r="B1446" s="7" t="s">
        <v>7558</v>
      </c>
      <c r="C1446" s="7">
        <v>2</v>
      </c>
      <c r="D1446" s="7">
        <v>0.91900000000000004</v>
      </c>
      <c r="E1446" s="7">
        <v>0.127</v>
      </c>
      <c r="F1446"/>
    </row>
    <row r="1447" spans="1:6" ht="15.75">
      <c r="A1447" s="7" t="s">
        <v>1304</v>
      </c>
      <c r="B1447" s="7" t="s">
        <v>7559</v>
      </c>
      <c r="C1447" s="7">
        <v>2</v>
      </c>
      <c r="D1447" s="7">
        <v>0.95599999999999996</v>
      </c>
      <c r="E1447" s="7">
        <v>0.127</v>
      </c>
      <c r="F1447"/>
    </row>
    <row r="1448" spans="1:6" ht="15.75">
      <c r="A1448" s="7" t="s">
        <v>7560</v>
      </c>
      <c r="B1448" s="7" t="s">
        <v>7561</v>
      </c>
      <c r="C1448" s="7">
        <v>2</v>
      </c>
      <c r="D1448" s="7">
        <v>0.91100000000000003</v>
      </c>
      <c r="E1448" s="7">
        <v>0.127</v>
      </c>
      <c r="F1448"/>
    </row>
    <row r="1449" spans="1:6" ht="15.75">
      <c r="A1449" s="7" t="s">
        <v>3458</v>
      </c>
      <c r="B1449" s="7" t="s">
        <v>7562</v>
      </c>
      <c r="C1449" s="7">
        <v>3</v>
      </c>
      <c r="D1449" s="7">
        <v>0.91700000000000004</v>
      </c>
      <c r="E1449" s="7">
        <v>0.127</v>
      </c>
      <c r="F1449"/>
    </row>
    <row r="1450" spans="1:6" ht="15.75">
      <c r="A1450" s="7" t="s">
        <v>1017</v>
      </c>
      <c r="B1450" s="7" t="s">
        <v>7563</v>
      </c>
      <c r="C1450" s="7">
        <v>7</v>
      </c>
      <c r="D1450" s="7">
        <v>0.93400000000000005</v>
      </c>
      <c r="E1450" s="7">
        <v>0.127</v>
      </c>
      <c r="F1450"/>
    </row>
    <row r="1451" spans="1:6" ht="15.75">
      <c r="A1451" s="7" t="s">
        <v>2667</v>
      </c>
      <c r="B1451" s="7" t="s">
        <v>7564</v>
      </c>
      <c r="C1451" s="7">
        <v>3</v>
      </c>
      <c r="D1451" s="7">
        <v>0.91900000000000004</v>
      </c>
      <c r="E1451" s="7">
        <v>0.127</v>
      </c>
      <c r="F1451"/>
    </row>
    <row r="1452" spans="1:6" ht="15.75">
      <c r="A1452" s="7" t="s">
        <v>2173</v>
      </c>
      <c r="B1452" s="7" t="s">
        <v>7565</v>
      </c>
      <c r="C1452" s="7">
        <v>11</v>
      </c>
      <c r="D1452" s="7">
        <v>0.93</v>
      </c>
      <c r="E1452" s="7">
        <v>0.127</v>
      </c>
      <c r="F1452"/>
    </row>
    <row r="1453" spans="1:6" ht="15.75">
      <c r="A1453" s="7" t="s">
        <v>7566</v>
      </c>
      <c r="B1453" s="7" t="s">
        <v>7567</v>
      </c>
      <c r="C1453" s="7">
        <v>6</v>
      </c>
      <c r="D1453" s="7">
        <v>0.90800000000000003</v>
      </c>
      <c r="E1453" s="7">
        <v>0.127</v>
      </c>
      <c r="F1453"/>
    </row>
    <row r="1454" spans="1:6" ht="15.75">
      <c r="A1454" s="7" t="s">
        <v>1497</v>
      </c>
      <c r="B1454" s="7" t="s">
        <v>7568</v>
      </c>
      <c r="C1454" s="7">
        <v>4</v>
      </c>
      <c r="D1454" s="7">
        <v>0.92900000000000005</v>
      </c>
      <c r="E1454" s="7">
        <v>0.127</v>
      </c>
      <c r="F1454"/>
    </row>
    <row r="1455" spans="1:6" ht="15.75">
      <c r="A1455" s="7" t="s">
        <v>7569</v>
      </c>
      <c r="B1455" s="7" t="s">
        <v>7570</v>
      </c>
      <c r="C1455" s="7">
        <v>5</v>
      </c>
      <c r="D1455" s="7">
        <v>0.90800000000000003</v>
      </c>
      <c r="E1455" s="7">
        <v>0.127</v>
      </c>
      <c r="F1455"/>
    </row>
    <row r="1456" spans="1:6" ht="15.75">
      <c r="A1456" s="7" t="s">
        <v>1950</v>
      </c>
      <c r="B1456" s="7" t="s">
        <v>7571</v>
      </c>
      <c r="C1456" s="7">
        <v>4</v>
      </c>
      <c r="D1456" s="7">
        <v>0.93</v>
      </c>
      <c r="E1456" s="7">
        <v>0.127</v>
      </c>
      <c r="F1456"/>
    </row>
    <row r="1457" spans="1:6" ht="15.75">
      <c r="A1457" s="7" t="s">
        <v>1806</v>
      </c>
      <c r="B1457" s="7" t="s">
        <v>7572</v>
      </c>
      <c r="C1457" s="7">
        <v>5</v>
      </c>
      <c r="D1457" s="7">
        <v>0.92500000000000004</v>
      </c>
      <c r="E1457" s="7">
        <v>0.127</v>
      </c>
      <c r="F1457"/>
    </row>
    <row r="1458" spans="1:6" ht="15.75">
      <c r="A1458" s="7" t="s">
        <v>7573</v>
      </c>
      <c r="B1458" s="7" t="s">
        <v>7574</v>
      </c>
      <c r="C1458" s="7">
        <v>5</v>
      </c>
      <c r="D1458" s="7">
        <v>0.94299999999999995</v>
      </c>
      <c r="E1458" s="7">
        <v>0.127</v>
      </c>
      <c r="F1458"/>
    </row>
    <row r="1459" spans="1:6" ht="15.75">
      <c r="A1459" s="7" t="s">
        <v>4085</v>
      </c>
      <c r="B1459" s="7" t="s">
        <v>7575</v>
      </c>
      <c r="C1459" s="7">
        <v>5</v>
      </c>
      <c r="D1459" s="7">
        <v>0.91200000000000003</v>
      </c>
      <c r="E1459" s="7">
        <v>0.127</v>
      </c>
      <c r="F1459"/>
    </row>
    <row r="1460" spans="1:6" ht="15.75">
      <c r="A1460" s="7" t="s">
        <v>2252</v>
      </c>
      <c r="B1460" s="7" t="s">
        <v>7576</v>
      </c>
      <c r="C1460" s="7">
        <v>4</v>
      </c>
      <c r="D1460" s="7">
        <v>0.91</v>
      </c>
      <c r="E1460" s="7">
        <v>0.127</v>
      </c>
      <c r="F1460"/>
    </row>
    <row r="1461" spans="1:6" ht="15.75">
      <c r="A1461" s="7" t="s">
        <v>1107</v>
      </c>
      <c r="B1461" s="7" t="s">
        <v>7577</v>
      </c>
      <c r="C1461" s="7">
        <v>7</v>
      </c>
      <c r="D1461" s="7">
        <v>0.92700000000000005</v>
      </c>
      <c r="E1461" s="7">
        <v>0.127</v>
      </c>
      <c r="F1461"/>
    </row>
    <row r="1462" spans="1:6" ht="15.75">
      <c r="A1462" s="7" t="s">
        <v>392</v>
      </c>
      <c r="B1462" s="7" t="s">
        <v>7578</v>
      </c>
      <c r="C1462" s="7">
        <v>8</v>
      </c>
      <c r="D1462" s="7">
        <v>0.98</v>
      </c>
      <c r="E1462" s="7">
        <v>0.127</v>
      </c>
      <c r="F1462"/>
    </row>
    <row r="1463" spans="1:6" ht="15.75">
      <c r="A1463" s="7" t="s">
        <v>7579</v>
      </c>
      <c r="B1463" s="7" t="s">
        <v>7580</v>
      </c>
      <c r="C1463" s="7">
        <v>2</v>
      </c>
      <c r="D1463" s="7">
        <v>0.91200000000000003</v>
      </c>
      <c r="E1463" s="7">
        <v>0.127</v>
      </c>
      <c r="F1463"/>
    </row>
    <row r="1464" spans="1:6" ht="15.75">
      <c r="A1464" s="7" t="s">
        <v>4067</v>
      </c>
      <c r="B1464" s="7" t="s">
        <v>7581</v>
      </c>
      <c r="C1464" s="7">
        <v>6</v>
      </c>
      <c r="D1464" s="7">
        <v>0.91300000000000003</v>
      </c>
      <c r="E1464" s="7">
        <v>0.127</v>
      </c>
      <c r="F1464"/>
    </row>
    <row r="1465" spans="1:6" ht="15.75">
      <c r="A1465" s="7" t="s">
        <v>3626</v>
      </c>
      <c r="B1465" s="7" t="s">
        <v>7582</v>
      </c>
      <c r="C1465" s="7">
        <v>6</v>
      </c>
      <c r="D1465" s="7">
        <v>1.095</v>
      </c>
      <c r="E1465" s="7">
        <v>0.127</v>
      </c>
      <c r="F1465"/>
    </row>
    <row r="1466" spans="1:6" ht="15.75">
      <c r="A1466" s="7" t="s">
        <v>4599</v>
      </c>
      <c r="B1466" s="7" t="s">
        <v>7583</v>
      </c>
      <c r="C1466" s="7">
        <v>3</v>
      </c>
      <c r="D1466" s="7">
        <v>0.91800000000000004</v>
      </c>
      <c r="E1466" s="7">
        <v>0.127</v>
      </c>
      <c r="F1466"/>
    </row>
    <row r="1467" spans="1:6" ht="15.75">
      <c r="A1467" s="7" t="s">
        <v>3634</v>
      </c>
      <c r="B1467" s="7" t="s">
        <v>7584</v>
      </c>
      <c r="C1467" s="7">
        <v>1</v>
      </c>
      <c r="D1467" s="7">
        <v>0.91200000000000003</v>
      </c>
      <c r="E1467" s="7">
        <v>0.127</v>
      </c>
      <c r="F1467"/>
    </row>
    <row r="1468" spans="1:6" ht="15.75">
      <c r="A1468" s="7" t="s">
        <v>7585</v>
      </c>
      <c r="B1468" s="7" t="s">
        <v>7586</v>
      </c>
      <c r="C1468" s="7">
        <v>2</v>
      </c>
      <c r="D1468" s="7">
        <v>0.91100000000000003</v>
      </c>
      <c r="E1468" s="7">
        <v>0.127</v>
      </c>
      <c r="F1468"/>
    </row>
    <row r="1469" spans="1:6" ht="15.75">
      <c r="A1469" s="7" t="s">
        <v>4482</v>
      </c>
      <c r="B1469" s="7" t="s">
        <v>7587</v>
      </c>
      <c r="C1469" s="7">
        <v>6</v>
      </c>
      <c r="D1469" s="7">
        <v>0.90100000000000002</v>
      </c>
      <c r="E1469" s="7">
        <v>0.126</v>
      </c>
      <c r="F1469"/>
    </row>
    <row r="1470" spans="1:6" ht="15.75">
      <c r="A1470" s="7" t="s">
        <v>2479</v>
      </c>
      <c r="B1470" s="7" t="s">
        <v>7588</v>
      </c>
      <c r="C1470" s="7">
        <v>3</v>
      </c>
      <c r="D1470" s="7">
        <v>0.90300000000000002</v>
      </c>
      <c r="E1470" s="7">
        <v>0.126</v>
      </c>
      <c r="F1470"/>
    </row>
    <row r="1471" spans="1:6" ht="15.75">
      <c r="A1471" s="7" t="s">
        <v>1406</v>
      </c>
      <c r="B1471" s="7" t="s">
        <v>7589</v>
      </c>
      <c r="C1471" s="7">
        <v>5</v>
      </c>
      <c r="D1471" s="7">
        <v>0.93700000000000006</v>
      </c>
      <c r="E1471" s="7">
        <v>0.126</v>
      </c>
      <c r="F1471"/>
    </row>
    <row r="1472" spans="1:6" ht="15.75">
      <c r="A1472" s="7" t="s">
        <v>7590</v>
      </c>
      <c r="B1472" s="7" t="s">
        <v>7591</v>
      </c>
      <c r="C1472" s="7">
        <v>2</v>
      </c>
      <c r="D1472" s="7">
        <v>0.90200000000000002</v>
      </c>
      <c r="E1472" s="7">
        <v>0.126</v>
      </c>
      <c r="F1472"/>
    </row>
    <row r="1473" spans="1:6" ht="15.75">
      <c r="A1473" s="7" t="s">
        <v>2503</v>
      </c>
      <c r="B1473" s="7" t="s">
        <v>7592</v>
      </c>
      <c r="C1473" s="7">
        <v>4</v>
      </c>
      <c r="D1473" s="7">
        <v>0.93</v>
      </c>
      <c r="E1473" s="7">
        <v>0.126</v>
      </c>
      <c r="F1473"/>
    </row>
    <row r="1474" spans="1:6" ht="15.75">
      <c r="A1474" s="7" t="s">
        <v>3550</v>
      </c>
      <c r="B1474" s="7" t="s">
        <v>7593</v>
      </c>
      <c r="C1474" s="7">
        <v>3</v>
      </c>
      <c r="D1474" s="7">
        <v>0.90200000000000002</v>
      </c>
      <c r="E1474" s="7">
        <v>0.126</v>
      </c>
      <c r="F1474"/>
    </row>
    <row r="1475" spans="1:6" ht="15.75">
      <c r="A1475" s="7" t="s">
        <v>1526</v>
      </c>
      <c r="B1475" s="7" t="s">
        <v>7594</v>
      </c>
      <c r="C1475" s="7">
        <v>4</v>
      </c>
      <c r="D1475" s="7">
        <v>0.90400000000000003</v>
      </c>
      <c r="E1475" s="7">
        <v>0.126</v>
      </c>
      <c r="F1475"/>
    </row>
    <row r="1476" spans="1:6" ht="15.75">
      <c r="A1476" s="7" t="s">
        <v>432</v>
      </c>
      <c r="B1476" s="7" t="s">
        <v>7595</v>
      </c>
      <c r="C1476" s="7">
        <v>2</v>
      </c>
      <c r="D1476" s="7">
        <v>0.91800000000000004</v>
      </c>
      <c r="E1476" s="7">
        <v>0.126</v>
      </c>
      <c r="F1476"/>
    </row>
    <row r="1477" spans="1:6" ht="15.75">
      <c r="A1477" s="7" t="s">
        <v>377</v>
      </c>
      <c r="B1477" s="7" t="s">
        <v>7596</v>
      </c>
      <c r="C1477" s="7">
        <v>3</v>
      </c>
      <c r="D1477" s="7">
        <v>0.91900000000000004</v>
      </c>
      <c r="E1477" s="7">
        <v>0.126</v>
      </c>
      <c r="F1477"/>
    </row>
    <row r="1478" spans="1:6" ht="15.75">
      <c r="A1478" s="7" t="s">
        <v>7597</v>
      </c>
      <c r="B1478" s="7" t="s">
        <v>7598</v>
      </c>
      <c r="C1478" s="7">
        <v>3</v>
      </c>
      <c r="D1478" s="7">
        <v>0.90400000000000003</v>
      </c>
      <c r="E1478" s="7">
        <v>0.126</v>
      </c>
      <c r="F1478"/>
    </row>
    <row r="1479" spans="1:6" ht="15.75">
      <c r="A1479" s="7" t="s">
        <v>851</v>
      </c>
      <c r="B1479" s="7" t="s">
        <v>7599</v>
      </c>
      <c r="C1479" s="7">
        <v>1</v>
      </c>
      <c r="D1479" s="7">
        <v>0.90900000000000003</v>
      </c>
      <c r="E1479" s="7">
        <v>0.126</v>
      </c>
      <c r="F1479"/>
    </row>
    <row r="1480" spans="1:6" ht="15.75">
      <c r="A1480" s="7" t="s">
        <v>7600</v>
      </c>
      <c r="B1480" s="7" t="s">
        <v>7601</v>
      </c>
      <c r="C1480" s="7">
        <v>8</v>
      </c>
      <c r="D1480" s="7">
        <v>0.90100000000000002</v>
      </c>
      <c r="E1480" s="7">
        <v>0.126</v>
      </c>
      <c r="F1480"/>
    </row>
    <row r="1481" spans="1:6" ht="15.75">
      <c r="A1481" s="7" t="s">
        <v>4445</v>
      </c>
      <c r="B1481" s="7" t="s">
        <v>7602</v>
      </c>
      <c r="C1481" s="7">
        <v>1</v>
      </c>
      <c r="D1481" s="7">
        <v>0.90400000000000003</v>
      </c>
      <c r="E1481" s="7">
        <v>0.126</v>
      </c>
      <c r="F1481"/>
    </row>
    <row r="1482" spans="1:6" ht="15.75">
      <c r="A1482" s="7" t="s">
        <v>4375</v>
      </c>
      <c r="B1482" s="7" t="s">
        <v>7603</v>
      </c>
      <c r="C1482" s="7">
        <v>7</v>
      </c>
      <c r="D1482" s="7">
        <v>0.91600000000000004</v>
      </c>
      <c r="E1482" s="7">
        <v>0.126</v>
      </c>
      <c r="F1482"/>
    </row>
    <row r="1483" spans="1:6" ht="15.75">
      <c r="A1483" s="7" t="s">
        <v>1389</v>
      </c>
      <c r="B1483" s="7" t="s">
        <v>7604</v>
      </c>
      <c r="C1483" s="7">
        <v>1</v>
      </c>
      <c r="D1483" s="7">
        <v>0.90500000000000003</v>
      </c>
      <c r="E1483" s="7">
        <v>0.126</v>
      </c>
      <c r="F1483"/>
    </row>
    <row r="1484" spans="1:6" ht="15.75">
      <c r="A1484" s="7" t="s">
        <v>4572</v>
      </c>
      <c r="B1484" s="7" t="s">
        <v>7605</v>
      </c>
      <c r="C1484" s="7">
        <v>1</v>
      </c>
      <c r="D1484" s="7">
        <v>0.93200000000000005</v>
      </c>
      <c r="E1484" s="7">
        <v>0.126</v>
      </c>
      <c r="F1484"/>
    </row>
    <row r="1485" spans="1:6" ht="15.75">
      <c r="A1485" s="7" t="s">
        <v>2868</v>
      </c>
      <c r="B1485" s="7" t="s">
        <v>7606</v>
      </c>
      <c r="C1485" s="7">
        <v>2</v>
      </c>
      <c r="D1485" s="7">
        <v>0.9</v>
      </c>
      <c r="E1485" s="7">
        <v>0.126</v>
      </c>
      <c r="F1485"/>
    </row>
    <row r="1486" spans="1:6" ht="15.75">
      <c r="A1486" s="7" t="s">
        <v>2049</v>
      </c>
      <c r="B1486" s="7" t="s">
        <v>7607</v>
      </c>
      <c r="C1486" s="7">
        <v>4</v>
      </c>
      <c r="D1486" s="7">
        <v>0.90500000000000003</v>
      </c>
      <c r="E1486" s="7">
        <v>0.126</v>
      </c>
      <c r="F1486"/>
    </row>
    <row r="1487" spans="1:6" ht="15.75">
      <c r="A1487" s="7" t="s">
        <v>4162</v>
      </c>
      <c r="B1487" s="7" t="s">
        <v>7608</v>
      </c>
      <c r="C1487" s="7">
        <v>6</v>
      </c>
      <c r="D1487" s="7">
        <v>0.90500000000000003</v>
      </c>
      <c r="E1487" s="7">
        <v>0.126</v>
      </c>
      <c r="F1487"/>
    </row>
    <row r="1488" spans="1:6" ht="15.75">
      <c r="A1488" s="7" t="s">
        <v>451</v>
      </c>
      <c r="B1488" s="7" t="s">
        <v>7609</v>
      </c>
      <c r="C1488" s="7">
        <v>10</v>
      </c>
      <c r="D1488" s="7">
        <v>1.0469999999999999</v>
      </c>
      <c r="E1488" s="7">
        <v>0.126</v>
      </c>
      <c r="F1488"/>
    </row>
    <row r="1489" spans="1:6" ht="15.75">
      <c r="A1489" s="7" t="s">
        <v>4457</v>
      </c>
      <c r="B1489" s="7" t="s">
        <v>7610</v>
      </c>
      <c r="C1489" s="7">
        <v>5</v>
      </c>
      <c r="D1489" s="7">
        <v>0.90300000000000002</v>
      </c>
      <c r="E1489" s="7">
        <v>0.126</v>
      </c>
      <c r="F1489"/>
    </row>
    <row r="1490" spans="1:6" ht="15.75">
      <c r="A1490" s="7" t="s">
        <v>2615</v>
      </c>
      <c r="B1490" s="7" t="s">
        <v>7611</v>
      </c>
      <c r="C1490" s="7">
        <v>2</v>
      </c>
      <c r="D1490" s="7">
        <v>0.90300000000000002</v>
      </c>
      <c r="E1490" s="7">
        <v>0.126</v>
      </c>
      <c r="F1490"/>
    </row>
    <row r="1491" spans="1:6" ht="15.75">
      <c r="A1491" s="7" t="s">
        <v>2710</v>
      </c>
      <c r="B1491" s="7" t="s">
        <v>7612</v>
      </c>
      <c r="C1491" s="7">
        <v>7</v>
      </c>
      <c r="D1491" s="7">
        <v>0.92200000000000004</v>
      </c>
      <c r="E1491" s="7">
        <v>0.126</v>
      </c>
      <c r="F1491"/>
    </row>
    <row r="1492" spans="1:6" ht="15.75">
      <c r="A1492" s="7" t="s">
        <v>7613</v>
      </c>
      <c r="B1492" s="7" t="s">
        <v>7614</v>
      </c>
      <c r="C1492" s="7">
        <v>5</v>
      </c>
      <c r="D1492" s="7">
        <v>0.90100000000000002</v>
      </c>
      <c r="E1492" s="7">
        <v>0.126</v>
      </c>
      <c r="F1492"/>
    </row>
    <row r="1493" spans="1:6" ht="15.75">
      <c r="A1493" s="7" t="s">
        <v>7615</v>
      </c>
      <c r="B1493" s="7" t="s">
        <v>7614</v>
      </c>
      <c r="C1493" s="7">
        <v>5</v>
      </c>
      <c r="D1493" s="7">
        <v>0.90100000000000002</v>
      </c>
      <c r="E1493" s="7">
        <v>0.126</v>
      </c>
      <c r="F1493"/>
    </row>
    <row r="1494" spans="1:6" ht="15.75">
      <c r="A1494" s="7" t="s">
        <v>1564</v>
      </c>
      <c r="B1494" s="7" t="s">
        <v>7616</v>
      </c>
      <c r="C1494" s="7">
        <v>4</v>
      </c>
      <c r="D1494" s="7">
        <v>0.91500000000000004</v>
      </c>
      <c r="E1494" s="7">
        <v>0.126</v>
      </c>
      <c r="F1494"/>
    </row>
    <row r="1495" spans="1:6" ht="15.75">
      <c r="A1495" s="7" t="s">
        <v>3068</v>
      </c>
      <c r="B1495" s="7" t="s">
        <v>7617</v>
      </c>
      <c r="C1495" s="7">
        <v>1</v>
      </c>
      <c r="D1495" s="7">
        <v>0.90700000000000003</v>
      </c>
      <c r="E1495" s="7">
        <v>0.126</v>
      </c>
      <c r="F1495"/>
    </row>
    <row r="1496" spans="1:6" ht="15.75">
      <c r="A1496" s="7" t="s">
        <v>3074</v>
      </c>
      <c r="B1496" s="7" t="s">
        <v>7618</v>
      </c>
      <c r="C1496" s="7">
        <v>4</v>
      </c>
      <c r="D1496" s="7">
        <v>0.91300000000000003</v>
      </c>
      <c r="E1496" s="7">
        <v>0.126</v>
      </c>
      <c r="F1496"/>
    </row>
    <row r="1497" spans="1:6" ht="15.75">
      <c r="A1497" s="7" t="s">
        <v>2664</v>
      </c>
      <c r="B1497" s="7" t="s">
        <v>7619</v>
      </c>
      <c r="C1497" s="7">
        <v>4</v>
      </c>
      <c r="D1497" s="7">
        <v>0.96199999999999997</v>
      </c>
      <c r="E1497" s="7">
        <v>0.126</v>
      </c>
      <c r="F1497"/>
    </row>
    <row r="1498" spans="1:6" ht="15.75">
      <c r="A1498" s="7" t="s">
        <v>537</v>
      </c>
      <c r="B1498" s="7" t="s">
        <v>7620</v>
      </c>
      <c r="C1498" s="7">
        <v>3</v>
      </c>
      <c r="D1498" s="7">
        <v>0.9</v>
      </c>
      <c r="E1498" s="7">
        <v>0.126</v>
      </c>
      <c r="F1498"/>
    </row>
    <row r="1499" spans="1:6" ht="15.75">
      <c r="A1499" s="7" t="s">
        <v>1405</v>
      </c>
      <c r="B1499" s="7" t="s">
        <v>7621</v>
      </c>
      <c r="C1499" s="7">
        <v>1</v>
      </c>
      <c r="D1499" s="7">
        <v>0.93100000000000005</v>
      </c>
      <c r="E1499" s="7">
        <v>0.126</v>
      </c>
      <c r="F1499"/>
    </row>
    <row r="1500" spans="1:6" ht="15.75">
      <c r="A1500" s="7" t="s">
        <v>357</v>
      </c>
      <c r="B1500" s="7" t="s">
        <v>7622</v>
      </c>
      <c r="C1500" s="7">
        <v>7</v>
      </c>
      <c r="D1500" s="7">
        <v>0.89500000000000002</v>
      </c>
      <c r="E1500" s="7">
        <v>0.125</v>
      </c>
      <c r="F1500"/>
    </row>
    <row r="1501" spans="1:6" ht="15.75">
      <c r="A1501" s="7" t="s">
        <v>954</v>
      </c>
      <c r="B1501" s="7" t="s">
        <v>7623</v>
      </c>
      <c r="C1501" s="7">
        <v>1</v>
      </c>
      <c r="D1501" s="7">
        <v>0.89900000000000002</v>
      </c>
      <c r="E1501" s="7">
        <v>0.125</v>
      </c>
      <c r="F1501"/>
    </row>
    <row r="1502" spans="1:6" ht="15.75">
      <c r="A1502" s="7" t="s">
        <v>1357</v>
      </c>
      <c r="B1502" s="7" t="s">
        <v>7624</v>
      </c>
      <c r="C1502" s="7">
        <v>3</v>
      </c>
      <c r="D1502" s="7">
        <v>0.9</v>
      </c>
      <c r="E1502" s="7">
        <v>0.125</v>
      </c>
      <c r="F1502"/>
    </row>
    <row r="1503" spans="1:6" ht="15.75">
      <c r="A1503" s="7" t="s">
        <v>7625</v>
      </c>
      <c r="B1503" s="7" t="s">
        <v>7626</v>
      </c>
      <c r="C1503" s="7">
        <v>6</v>
      </c>
      <c r="D1503" s="7">
        <v>0.90400000000000003</v>
      </c>
      <c r="E1503" s="7">
        <v>0.125</v>
      </c>
      <c r="F1503"/>
    </row>
    <row r="1504" spans="1:6" ht="15.75">
      <c r="A1504" s="7" t="s">
        <v>1757</v>
      </c>
      <c r="B1504" s="7" t="s">
        <v>7627</v>
      </c>
      <c r="C1504" s="7">
        <v>5</v>
      </c>
      <c r="D1504" s="7">
        <v>0.91300000000000003</v>
      </c>
      <c r="E1504" s="7">
        <v>0.125</v>
      </c>
      <c r="F1504"/>
    </row>
    <row r="1505" spans="1:6" ht="15.75">
      <c r="A1505" s="7" t="s">
        <v>4191</v>
      </c>
      <c r="B1505" s="7" t="s">
        <v>7628</v>
      </c>
      <c r="C1505" s="7">
        <v>3</v>
      </c>
      <c r="D1505" s="7">
        <v>0.9</v>
      </c>
      <c r="E1505" s="7">
        <v>0.125</v>
      </c>
      <c r="F1505"/>
    </row>
    <row r="1506" spans="1:6" ht="15.75">
      <c r="A1506" s="7" t="s">
        <v>1682</v>
      </c>
      <c r="B1506" s="7" t="s">
        <v>7629</v>
      </c>
      <c r="C1506" s="7">
        <v>11</v>
      </c>
      <c r="D1506" s="7">
        <v>0.96</v>
      </c>
      <c r="E1506" s="7">
        <v>0.125</v>
      </c>
      <c r="F1506"/>
    </row>
    <row r="1507" spans="1:6" ht="15.75">
      <c r="A1507" s="7" t="s">
        <v>3642</v>
      </c>
      <c r="B1507" s="7" t="s">
        <v>7630</v>
      </c>
      <c r="C1507" s="7">
        <v>6</v>
      </c>
      <c r="D1507" s="7">
        <v>0.90400000000000003</v>
      </c>
      <c r="E1507" s="7">
        <v>0.125</v>
      </c>
      <c r="F1507"/>
    </row>
    <row r="1508" spans="1:6" ht="15.75">
      <c r="A1508" s="7" t="s">
        <v>2699</v>
      </c>
      <c r="B1508" s="7" t="s">
        <v>7631</v>
      </c>
      <c r="C1508" s="7">
        <v>4</v>
      </c>
      <c r="D1508" s="7">
        <v>0.90400000000000003</v>
      </c>
      <c r="E1508" s="7">
        <v>0.125</v>
      </c>
      <c r="F1508"/>
    </row>
    <row r="1509" spans="1:6" ht="15.75">
      <c r="A1509" s="7" t="s">
        <v>4352</v>
      </c>
      <c r="B1509" s="7" t="s">
        <v>7632</v>
      </c>
      <c r="C1509" s="7">
        <v>7</v>
      </c>
      <c r="D1509" s="7">
        <v>0.89800000000000002</v>
      </c>
      <c r="E1509" s="7">
        <v>0.125</v>
      </c>
      <c r="F1509"/>
    </row>
    <row r="1510" spans="1:6" ht="15.75">
      <c r="A1510" s="7" t="s">
        <v>1964</v>
      </c>
      <c r="B1510" s="7" t="s">
        <v>7633</v>
      </c>
      <c r="C1510" s="7">
        <v>4</v>
      </c>
      <c r="D1510" s="7">
        <v>0.93200000000000005</v>
      </c>
      <c r="E1510" s="7">
        <v>0.125</v>
      </c>
      <c r="F1510"/>
    </row>
    <row r="1511" spans="1:6" ht="15.75">
      <c r="A1511" s="7" t="s">
        <v>3874</v>
      </c>
      <c r="B1511" s="7" t="s">
        <v>7634</v>
      </c>
      <c r="C1511" s="7">
        <v>12</v>
      </c>
      <c r="D1511" s="7">
        <v>0.90200000000000002</v>
      </c>
      <c r="E1511" s="7">
        <v>0.125</v>
      </c>
      <c r="F1511"/>
    </row>
    <row r="1512" spans="1:6" ht="15.75">
      <c r="A1512" s="7" t="s">
        <v>915</v>
      </c>
      <c r="B1512" s="7" t="s">
        <v>7635</v>
      </c>
      <c r="C1512" s="7">
        <v>10</v>
      </c>
      <c r="D1512" s="7">
        <v>0.89300000000000002</v>
      </c>
      <c r="E1512" s="7">
        <v>0.125</v>
      </c>
      <c r="F1512"/>
    </row>
    <row r="1513" spans="1:6" ht="15.75">
      <c r="A1513" s="7" t="s">
        <v>7636</v>
      </c>
      <c r="B1513" s="7" t="s">
        <v>7637</v>
      </c>
      <c r="C1513" s="7">
        <v>3</v>
      </c>
      <c r="D1513" s="7">
        <v>0.89600000000000002</v>
      </c>
      <c r="E1513" s="7">
        <v>0.125</v>
      </c>
      <c r="F1513"/>
    </row>
    <row r="1514" spans="1:6" ht="15.75">
      <c r="A1514" s="7" t="s">
        <v>3542</v>
      </c>
      <c r="B1514" s="7" t="s">
        <v>7638</v>
      </c>
      <c r="C1514" s="7">
        <v>8</v>
      </c>
      <c r="D1514" s="7">
        <v>0.91800000000000004</v>
      </c>
      <c r="E1514" s="7">
        <v>0.125</v>
      </c>
      <c r="F1514"/>
    </row>
    <row r="1515" spans="1:6" ht="15.75">
      <c r="A1515" s="7" t="s">
        <v>984</v>
      </c>
      <c r="B1515" s="7" t="s">
        <v>7639</v>
      </c>
      <c r="C1515" s="7">
        <v>3</v>
      </c>
      <c r="D1515" s="7">
        <v>0.89500000000000002</v>
      </c>
      <c r="E1515" s="7">
        <v>0.125</v>
      </c>
      <c r="F1515"/>
    </row>
    <row r="1516" spans="1:6" ht="15.75">
      <c r="A1516" s="7" t="s">
        <v>914</v>
      </c>
      <c r="B1516" s="7" t="s">
        <v>7640</v>
      </c>
      <c r="C1516" s="7">
        <v>4</v>
      </c>
      <c r="D1516" s="7">
        <v>0.91100000000000003</v>
      </c>
      <c r="E1516" s="7">
        <v>0.125</v>
      </c>
      <c r="F1516"/>
    </row>
    <row r="1517" spans="1:6" ht="15.75">
      <c r="A1517" s="7" t="s">
        <v>4328</v>
      </c>
      <c r="B1517" s="7" t="s">
        <v>7641</v>
      </c>
      <c r="C1517" s="7">
        <v>1</v>
      </c>
      <c r="D1517" s="7">
        <v>0.93200000000000005</v>
      </c>
      <c r="E1517" s="7">
        <v>0.125</v>
      </c>
      <c r="F1517"/>
    </row>
    <row r="1518" spans="1:6" ht="15.75">
      <c r="A1518" s="7" t="s">
        <v>635</v>
      </c>
      <c r="B1518" s="7" t="s">
        <v>7642</v>
      </c>
      <c r="C1518" s="7">
        <v>2</v>
      </c>
      <c r="D1518" s="7">
        <v>0.89400000000000002</v>
      </c>
      <c r="E1518" s="7">
        <v>0.125</v>
      </c>
      <c r="F1518"/>
    </row>
    <row r="1519" spans="1:6" ht="15.75">
      <c r="A1519" s="7" t="s">
        <v>4204</v>
      </c>
      <c r="B1519" s="7" t="s">
        <v>7643</v>
      </c>
      <c r="C1519" s="7">
        <v>1</v>
      </c>
      <c r="D1519" s="7">
        <v>0.89700000000000002</v>
      </c>
      <c r="E1519" s="7">
        <v>0.125</v>
      </c>
      <c r="F1519"/>
    </row>
    <row r="1520" spans="1:6" ht="15.75">
      <c r="A1520" s="7" t="s">
        <v>3843</v>
      </c>
      <c r="B1520" s="7" t="s">
        <v>7644</v>
      </c>
      <c r="C1520" s="7">
        <v>3</v>
      </c>
      <c r="D1520" s="7">
        <v>0.997</v>
      </c>
      <c r="E1520" s="7">
        <v>0.125</v>
      </c>
      <c r="F1520"/>
    </row>
    <row r="1521" spans="1:6" ht="15.75">
      <c r="A1521" s="7" t="s">
        <v>7645</v>
      </c>
      <c r="B1521" s="7" t="s">
        <v>7646</v>
      </c>
      <c r="C1521" s="7">
        <v>3</v>
      </c>
      <c r="D1521" s="7">
        <v>0.89800000000000002</v>
      </c>
      <c r="E1521" s="7">
        <v>0.125</v>
      </c>
      <c r="F1521"/>
    </row>
    <row r="1522" spans="1:6" ht="15.75">
      <c r="A1522" s="7" t="s">
        <v>7647</v>
      </c>
      <c r="B1522" s="7" t="s">
        <v>7637</v>
      </c>
      <c r="C1522" s="7">
        <v>3</v>
      </c>
      <c r="D1522" s="7">
        <v>0.89600000000000002</v>
      </c>
      <c r="E1522" s="7">
        <v>0.125</v>
      </c>
      <c r="F1522"/>
    </row>
    <row r="1523" spans="1:6" ht="15.75">
      <c r="A1523" s="7" t="s">
        <v>1308</v>
      </c>
      <c r="B1523" s="7" t="s">
        <v>7648</v>
      </c>
      <c r="C1523" s="7">
        <v>4</v>
      </c>
      <c r="D1523" s="7">
        <v>0.91500000000000004</v>
      </c>
      <c r="E1523" s="7">
        <v>0.125</v>
      </c>
      <c r="F1523"/>
    </row>
    <row r="1524" spans="1:6" ht="15.75">
      <c r="A1524" s="7" t="s">
        <v>2315</v>
      </c>
      <c r="B1524" s="7" t="s">
        <v>7649</v>
      </c>
      <c r="C1524" s="7">
        <v>6</v>
      </c>
      <c r="D1524" s="7">
        <v>0.89800000000000002</v>
      </c>
      <c r="E1524" s="7">
        <v>0.125</v>
      </c>
      <c r="F1524"/>
    </row>
    <row r="1525" spans="1:6" ht="15.75">
      <c r="A1525" s="7" t="s">
        <v>779</v>
      </c>
      <c r="B1525" s="7" t="s">
        <v>7650</v>
      </c>
      <c r="C1525" s="7">
        <v>4</v>
      </c>
      <c r="D1525" s="7">
        <v>0.89900000000000002</v>
      </c>
      <c r="E1525" s="7">
        <v>0.125</v>
      </c>
      <c r="F1525"/>
    </row>
    <row r="1526" spans="1:6" ht="15.75">
      <c r="A1526" s="7" t="s">
        <v>2446</v>
      </c>
      <c r="B1526" s="7" t="s">
        <v>7651</v>
      </c>
      <c r="C1526" s="7">
        <v>9</v>
      </c>
      <c r="D1526" s="7">
        <v>0.93</v>
      </c>
      <c r="E1526" s="7">
        <v>0.125</v>
      </c>
      <c r="F1526"/>
    </row>
    <row r="1527" spans="1:6" ht="15.75">
      <c r="A1527" s="7" t="s">
        <v>4472</v>
      </c>
      <c r="B1527" s="7" t="s">
        <v>7637</v>
      </c>
      <c r="C1527" s="7">
        <v>3</v>
      </c>
      <c r="D1527" s="7">
        <v>0.89600000000000002</v>
      </c>
      <c r="E1527" s="7">
        <v>0.125</v>
      </c>
      <c r="F1527"/>
    </row>
    <row r="1528" spans="1:6" ht="15.75">
      <c r="A1528" s="7" t="s">
        <v>3205</v>
      </c>
      <c r="B1528" s="7" t="s">
        <v>7652</v>
      </c>
      <c r="C1528" s="7">
        <v>1</v>
      </c>
      <c r="D1528" s="7">
        <v>0.94399999999999995</v>
      </c>
      <c r="E1528" s="7">
        <v>0.125</v>
      </c>
      <c r="F1528"/>
    </row>
    <row r="1529" spans="1:6" ht="15.75">
      <c r="A1529" s="7" t="s">
        <v>3436</v>
      </c>
      <c r="B1529" s="7" t="s">
        <v>7653</v>
      </c>
      <c r="C1529" s="7">
        <v>1</v>
      </c>
      <c r="D1529" s="7">
        <v>0.89300000000000002</v>
      </c>
      <c r="E1529" s="7">
        <v>0.125</v>
      </c>
      <c r="F1529"/>
    </row>
    <row r="1530" spans="1:6" ht="15.75">
      <c r="A1530" s="7" t="s">
        <v>1632</v>
      </c>
      <c r="B1530" s="7" t="s">
        <v>7654</v>
      </c>
      <c r="C1530" s="7">
        <v>8</v>
      </c>
      <c r="D1530" s="7">
        <v>0.93200000000000005</v>
      </c>
      <c r="E1530" s="7">
        <v>0.125</v>
      </c>
      <c r="F1530"/>
    </row>
    <row r="1531" spans="1:6" ht="15.75">
      <c r="A1531" s="7" t="s">
        <v>3321</v>
      </c>
      <c r="B1531" s="7" t="s">
        <v>7655</v>
      </c>
      <c r="C1531" s="7">
        <v>1</v>
      </c>
      <c r="D1531" s="7">
        <v>0.89400000000000002</v>
      </c>
      <c r="E1531" s="7">
        <v>0.125</v>
      </c>
      <c r="F1531"/>
    </row>
    <row r="1532" spans="1:6" ht="15.75">
      <c r="A1532" s="7" t="s">
        <v>1563</v>
      </c>
      <c r="B1532" s="7" t="s">
        <v>7656</v>
      </c>
      <c r="C1532" s="7">
        <v>3</v>
      </c>
      <c r="D1532" s="7">
        <v>1.202</v>
      </c>
      <c r="E1532" s="7">
        <v>0.125</v>
      </c>
      <c r="F1532"/>
    </row>
    <row r="1533" spans="1:6" ht="15.75">
      <c r="A1533" s="7" t="s">
        <v>4068</v>
      </c>
      <c r="B1533" s="7" t="s">
        <v>7657</v>
      </c>
      <c r="C1533" s="7">
        <v>1</v>
      </c>
      <c r="D1533" s="7">
        <v>0.89300000000000002</v>
      </c>
      <c r="E1533" s="7">
        <v>0.125</v>
      </c>
      <c r="F1533"/>
    </row>
    <row r="1534" spans="1:6" ht="15.75">
      <c r="A1534" s="7" t="s">
        <v>7658</v>
      </c>
      <c r="B1534" s="7" t="s">
        <v>7637</v>
      </c>
      <c r="C1534" s="7">
        <v>3</v>
      </c>
      <c r="D1534" s="7">
        <v>0.89600000000000002</v>
      </c>
      <c r="E1534" s="7">
        <v>0.125</v>
      </c>
      <c r="F1534"/>
    </row>
    <row r="1535" spans="1:6" ht="15.75">
      <c r="A1535" s="7" t="s">
        <v>1338</v>
      </c>
      <c r="B1535" s="7" t="s">
        <v>7659</v>
      </c>
      <c r="C1535" s="7">
        <v>2</v>
      </c>
      <c r="D1535" s="7">
        <v>0.89600000000000002</v>
      </c>
      <c r="E1535" s="7">
        <v>0.125</v>
      </c>
      <c r="F1535"/>
    </row>
    <row r="1536" spans="1:6" ht="15.75">
      <c r="A1536" s="7" t="s">
        <v>1641</v>
      </c>
      <c r="B1536" s="7" t="s">
        <v>7660</v>
      </c>
      <c r="C1536" s="7">
        <v>4</v>
      </c>
      <c r="D1536" s="7">
        <v>0.90200000000000002</v>
      </c>
      <c r="E1536" s="7">
        <v>0.125</v>
      </c>
      <c r="F1536"/>
    </row>
    <row r="1537" spans="1:6" ht="15.75">
      <c r="A1537" s="7" t="s">
        <v>2569</v>
      </c>
      <c r="B1537" s="7" t="s">
        <v>7661</v>
      </c>
      <c r="C1537" s="7">
        <v>8</v>
      </c>
      <c r="D1537" s="7">
        <v>0.89200000000000002</v>
      </c>
      <c r="E1537" s="7">
        <v>0.124</v>
      </c>
      <c r="F1537"/>
    </row>
    <row r="1538" spans="1:6" ht="15.75">
      <c r="A1538" s="7" t="s">
        <v>644</v>
      </c>
      <c r="B1538" s="7" t="s">
        <v>7662</v>
      </c>
      <c r="C1538" s="7">
        <v>11</v>
      </c>
      <c r="D1538" s="7">
        <v>0.88700000000000001</v>
      </c>
      <c r="E1538" s="7">
        <v>0.124</v>
      </c>
      <c r="F1538"/>
    </row>
    <row r="1539" spans="1:6" ht="15.75">
      <c r="A1539" s="7" t="s">
        <v>3236</v>
      </c>
      <c r="B1539" s="7" t="s">
        <v>7663</v>
      </c>
      <c r="C1539" s="7">
        <v>5</v>
      </c>
      <c r="D1539" s="7">
        <v>0.88800000000000001</v>
      </c>
      <c r="E1539" s="7">
        <v>0.124</v>
      </c>
      <c r="F1539"/>
    </row>
    <row r="1540" spans="1:6" ht="15.75">
      <c r="A1540" s="7" t="s">
        <v>2692</v>
      </c>
      <c r="B1540" s="7" t="s">
        <v>7664</v>
      </c>
      <c r="C1540" s="7">
        <v>2</v>
      </c>
      <c r="D1540" s="7">
        <v>0.88500000000000001</v>
      </c>
      <c r="E1540" s="7">
        <v>0.124</v>
      </c>
      <c r="F1540"/>
    </row>
    <row r="1541" spans="1:6" ht="15.75">
      <c r="A1541" s="7" t="s">
        <v>1026</v>
      </c>
      <c r="B1541" s="7" t="s">
        <v>7665</v>
      </c>
      <c r="C1541" s="7">
        <v>4</v>
      </c>
      <c r="D1541" s="7">
        <v>0.91200000000000003</v>
      </c>
      <c r="E1541" s="7">
        <v>0.124</v>
      </c>
      <c r="F1541"/>
    </row>
    <row r="1542" spans="1:6" ht="15.75">
      <c r="A1542" s="7" t="s">
        <v>7666</v>
      </c>
      <c r="B1542" s="7" t="s">
        <v>7667</v>
      </c>
      <c r="C1542" s="7">
        <v>8</v>
      </c>
      <c r="D1542" s="7">
        <v>0.89700000000000002</v>
      </c>
      <c r="E1542" s="7">
        <v>0.124</v>
      </c>
      <c r="F1542"/>
    </row>
    <row r="1543" spans="1:6" ht="15.75">
      <c r="A1543" s="7" t="s">
        <v>7668</v>
      </c>
      <c r="B1543" s="7" t="s">
        <v>7669</v>
      </c>
      <c r="C1543" s="7">
        <v>9</v>
      </c>
      <c r="D1543" s="7">
        <v>0.90700000000000003</v>
      </c>
      <c r="E1543" s="7">
        <v>0.124</v>
      </c>
      <c r="F1543"/>
    </row>
    <row r="1544" spans="1:6" ht="15.75">
      <c r="A1544" s="7" t="s">
        <v>624</v>
      </c>
      <c r="B1544" s="7" t="s">
        <v>7670</v>
      </c>
      <c r="C1544" s="7">
        <v>2</v>
      </c>
      <c r="D1544" s="7">
        <v>0.9</v>
      </c>
      <c r="E1544" s="7">
        <v>0.124</v>
      </c>
      <c r="F1544"/>
    </row>
    <row r="1545" spans="1:6" ht="15.75">
      <c r="A1545" s="7" t="s">
        <v>4242</v>
      </c>
      <c r="B1545" s="7" t="s">
        <v>7671</v>
      </c>
      <c r="C1545" s="7">
        <v>5</v>
      </c>
      <c r="D1545" s="7">
        <v>0.90800000000000003</v>
      </c>
      <c r="E1545" s="7">
        <v>0.124</v>
      </c>
      <c r="F1545"/>
    </row>
    <row r="1546" spans="1:6" ht="15.75">
      <c r="A1546" s="7" t="s">
        <v>2407</v>
      </c>
      <c r="B1546" s="7" t="s">
        <v>7672</v>
      </c>
      <c r="C1546" s="7">
        <v>2</v>
      </c>
      <c r="D1546" s="7">
        <v>0.88500000000000001</v>
      </c>
      <c r="E1546" s="7">
        <v>0.124</v>
      </c>
      <c r="F1546"/>
    </row>
    <row r="1547" spans="1:6" ht="15.75">
      <c r="A1547" s="7" t="s">
        <v>421</v>
      </c>
      <c r="B1547" s="7" t="s">
        <v>7673</v>
      </c>
      <c r="C1547" s="7">
        <v>4</v>
      </c>
      <c r="D1547" s="7">
        <v>0.89100000000000001</v>
      </c>
      <c r="E1547" s="7">
        <v>0.124</v>
      </c>
      <c r="F1547"/>
    </row>
    <row r="1548" spans="1:6" ht="15.75">
      <c r="A1548" s="7" t="s">
        <v>3618</v>
      </c>
      <c r="B1548" s="7" t="s">
        <v>7674</v>
      </c>
      <c r="C1548" s="7">
        <v>4</v>
      </c>
      <c r="D1548" s="7">
        <v>0.88900000000000001</v>
      </c>
      <c r="E1548" s="7">
        <v>0.124</v>
      </c>
      <c r="F1548"/>
    </row>
    <row r="1549" spans="1:6" ht="15.75">
      <c r="A1549" s="7" t="s">
        <v>7675</v>
      </c>
      <c r="B1549" s="7" t="s">
        <v>7676</v>
      </c>
      <c r="C1549" s="7">
        <v>1</v>
      </c>
      <c r="D1549" s="7">
        <v>0.90200000000000002</v>
      </c>
      <c r="E1549" s="7">
        <v>0.124</v>
      </c>
      <c r="F1549"/>
    </row>
    <row r="1550" spans="1:6" ht="15.75">
      <c r="A1550" s="7" t="s">
        <v>1037</v>
      </c>
      <c r="B1550" s="7" t="s">
        <v>7677</v>
      </c>
      <c r="C1550" s="7">
        <v>2</v>
      </c>
      <c r="D1550" s="7">
        <v>0.88900000000000001</v>
      </c>
      <c r="E1550" s="7">
        <v>0.124</v>
      </c>
      <c r="F1550"/>
    </row>
    <row r="1551" spans="1:6" ht="15.75">
      <c r="A1551" s="7" t="s">
        <v>4471</v>
      </c>
      <c r="B1551" s="7" t="s">
        <v>7678</v>
      </c>
      <c r="C1551" s="7">
        <v>5</v>
      </c>
      <c r="D1551" s="7">
        <v>0.96299999999999997</v>
      </c>
      <c r="E1551" s="7">
        <v>0.124</v>
      </c>
      <c r="F1551"/>
    </row>
    <row r="1552" spans="1:6" ht="15.75">
      <c r="A1552" s="7" t="s">
        <v>1873</v>
      </c>
      <c r="B1552" s="7" t="s">
        <v>7679</v>
      </c>
      <c r="C1552" s="7">
        <v>1</v>
      </c>
      <c r="D1552" s="7">
        <v>0.91500000000000004</v>
      </c>
      <c r="E1552" s="7">
        <v>0.124</v>
      </c>
      <c r="F1552"/>
    </row>
    <row r="1553" spans="1:6" ht="15.75">
      <c r="A1553" s="7" t="s">
        <v>2078</v>
      </c>
      <c r="B1553" s="7" t="s">
        <v>7680</v>
      </c>
      <c r="C1553" s="7">
        <v>4</v>
      </c>
      <c r="D1553" s="7">
        <v>0.90900000000000003</v>
      </c>
      <c r="E1553" s="7">
        <v>0.124</v>
      </c>
      <c r="F1553"/>
    </row>
    <row r="1554" spans="1:6" ht="15.75">
      <c r="A1554" s="7" t="s">
        <v>4469</v>
      </c>
      <c r="B1554" s="7" t="s">
        <v>7681</v>
      </c>
      <c r="C1554" s="7">
        <v>5</v>
      </c>
      <c r="D1554" s="7">
        <v>1.232</v>
      </c>
      <c r="E1554" s="7">
        <v>0.124</v>
      </c>
      <c r="F1554"/>
    </row>
    <row r="1555" spans="1:6" ht="15.75">
      <c r="A1555" s="7" t="s">
        <v>541</v>
      </c>
      <c r="B1555" s="7" t="s">
        <v>7682</v>
      </c>
      <c r="C1555" s="7">
        <v>3</v>
      </c>
      <c r="D1555" s="7">
        <v>0.88700000000000001</v>
      </c>
      <c r="E1555" s="7">
        <v>0.124</v>
      </c>
      <c r="F1555"/>
    </row>
    <row r="1556" spans="1:6" ht="15.75">
      <c r="A1556" s="7" t="s">
        <v>1991</v>
      </c>
      <c r="B1556" s="7" t="s">
        <v>7683</v>
      </c>
      <c r="C1556" s="7">
        <v>4</v>
      </c>
      <c r="D1556" s="7">
        <v>0.89100000000000001</v>
      </c>
      <c r="E1556" s="7">
        <v>0.124</v>
      </c>
      <c r="F1556"/>
    </row>
    <row r="1557" spans="1:6" ht="15.75">
      <c r="A1557" s="7" t="s">
        <v>924</v>
      </c>
      <c r="B1557" s="7" t="s">
        <v>7684</v>
      </c>
      <c r="C1557" s="7">
        <v>9</v>
      </c>
      <c r="D1557" s="7">
        <v>0.88600000000000001</v>
      </c>
      <c r="E1557" s="7">
        <v>0.124</v>
      </c>
      <c r="F1557"/>
    </row>
    <row r="1558" spans="1:6" ht="15.75">
      <c r="A1558" s="7" t="s">
        <v>2904</v>
      </c>
      <c r="B1558" s="7" t="s">
        <v>7685</v>
      </c>
      <c r="C1558" s="7">
        <v>4</v>
      </c>
      <c r="D1558" s="7">
        <v>0.89800000000000002</v>
      </c>
      <c r="E1558" s="7">
        <v>0.124</v>
      </c>
      <c r="F1558"/>
    </row>
    <row r="1559" spans="1:6" ht="15.75">
      <c r="A1559" s="7" t="s">
        <v>2967</v>
      </c>
      <c r="B1559" s="7" t="s">
        <v>7686</v>
      </c>
      <c r="C1559" s="7">
        <v>3</v>
      </c>
      <c r="D1559" s="7">
        <v>0.88800000000000001</v>
      </c>
      <c r="E1559" s="7">
        <v>0.124</v>
      </c>
      <c r="F1559"/>
    </row>
    <row r="1560" spans="1:6" ht="15.75">
      <c r="A1560" s="7" t="s">
        <v>3526</v>
      </c>
      <c r="B1560" s="7" t="s">
        <v>7687</v>
      </c>
      <c r="C1560" s="7">
        <v>2</v>
      </c>
      <c r="D1560" s="7">
        <v>0.996</v>
      </c>
      <c r="E1560" s="7">
        <v>0.124</v>
      </c>
      <c r="F1560"/>
    </row>
    <row r="1561" spans="1:6" ht="15.75">
      <c r="A1561" s="7" t="s">
        <v>3784</v>
      </c>
      <c r="B1561" s="7" t="s">
        <v>7688</v>
      </c>
      <c r="C1561" s="7">
        <v>4</v>
      </c>
      <c r="D1561" s="7">
        <v>0.88800000000000001</v>
      </c>
      <c r="E1561" s="7">
        <v>0.124</v>
      </c>
      <c r="F1561"/>
    </row>
    <row r="1562" spans="1:6" ht="15.75">
      <c r="A1562" s="7" t="s">
        <v>7689</v>
      </c>
      <c r="B1562" s="7" t="s">
        <v>7690</v>
      </c>
      <c r="C1562" s="7">
        <v>9</v>
      </c>
      <c r="D1562" s="7">
        <v>0.93</v>
      </c>
      <c r="E1562" s="7">
        <v>0.124</v>
      </c>
      <c r="F1562"/>
    </row>
    <row r="1563" spans="1:6" ht="15.75">
      <c r="A1563" s="7" t="s">
        <v>905</v>
      </c>
      <c r="B1563" s="7" t="s">
        <v>7691</v>
      </c>
      <c r="C1563" s="7">
        <v>2</v>
      </c>
      <c r="D1563" s="7">
        <v>0.88600000000000001</v>
      </c>
      <c r="E1563" s="7">
        <v>0.124</v>
      </c>
      <c r="F1563"/>
    </row>
    <row r="1564" spans="1:6" ht="15.75">
      <c r="A1564" s="7" t="s">
        <v>396</v>
      </c>
      <c r="B1564" s="7" t="s">
        <v>7692</v>
      </c>
      <c r="C1564" s="7">
        <v>3</v>
      </c>
      <c r="D1564" s="7">
        <v>0.89300000000000002</v>
      </c>
      <c r="E1564" s="7">
        <v>0.124</v>
      </c>
      <c r="F1564"/>
    </row>
    <row r="1565" spans="1:6" ht="15.75">
      <c r="A1565" s="7" t="s">
        <v>3065</v>
      </c>
      <c r="B1565" s="7" t="s">
        <v>7693</v>
      </c>
      <c r="C1565" s="7">
        <v>4</v>
      </c>
      <c r="D1565" s="7">
        <v>0.94399999999999995</v>
      </c>
      <c r="E1565" s="7">
        <v>0.124</v>
      </c>
      <c r="F1565"/>
    </row>
    <row r="1566" spans="1:6" ht="15.75">
      <c r="A1566" s="7" t="s">
        <v>2201</v>
      </c>
      <c r="B1566" s="7" t="s">
        <v>7694</v>
      </c>
      <c r="C1566" s="7">
        <v>6</v>
      </c>
      <c r="D1566" s="7">
        <v>0.89400000000000002</v>
      </c>
      <c r="E1566" s="7">
        <v>0.124</v>
      </c>
      <c r="F1566"/>
    </row>
    <row r="1567" spans="1:6" ht="15.75">
      <c r="A1567" s="7" t="s">
        <v>4294</v>
      </c>
      <c r="B1567" s="7" t="s">
        <v>7695</v>
      </c>
      <c r="C1567" s="7">
        <v>4</v>
      </c>
      <c r="D1567" s="7">
        <v>0.88900000000000001</v>
      </c>
      <c r="E1567" s="7">
        <v>0.123</v>
      </c>
      <c r="F1567"/>
    </row>
    <row r="1568" spans="1:6" ht="15.75">
      <c r="A1568" s="7" t="s">
        <v>1948</v>
      </c>
      <c r="B1568" s="7" t="s">
        <v>7696</v>
      </c>
      <c r="C1568" s="7">
        <v>5</v>
      </c>
      <c r="D1568" s="7">
        <v>0.92900000000000005</v>
      </c>
      <c r="E1568" s="7">
        <v>0.123</v>
      </c>
      <c r="F1568"/>
    </row>
    <row r="1569" spans="1:6" ht="15.75">
      <c r="A1569" s="7" t="s">
        <v>617</v>
      </c>
      <c r="B1569" s="7" t="s">
        <v>7697</v>
      </c>
      <c r="C1569" s="7">
        <v>3</v>
      </c>
      <c r="D1569" s="7">
        <v>0.88200000000000001</v>
      </c>
      <c r="E1569" s="7">
        <v>0.123</v>
      </c>
      <c r="F1569"/>
    </row>
    <row r="1570" spans="1:6" ht="15.75">
      <c r="A1570" s="7" t="s">
        <v>739</v>
      </c>
      <c r="B1570" s="7" t="s">
        <v>7698</v>
      </c>
      <c r="C1570" s="7">
        <v>1</v>
      </c>
      <c r="D1570" s="7">
        <v>0.88600000000000001</v>
      </c>
      <c r="E1570" s="7">
        <v>0.123</v>
      </c>
      <c r="F1570"/>
    </row>
    <row r="1571" spans="1:6" ht="15.75">
      <c r="A1571" s="7" t="s">
        <v>2106</v>
      </c>
      <c r="B1571" s="7" t="s">
        <v>7699</v>
      </c>
      <c r="C1571" s="7">
        <v>4</v>
      </c>
      <c r="D1571" s="7">
        <v>0.95099999999999996</v>
      </c>
      <c r="E1571" s="7">
        <v>0.123</v>
      </c>
      <c r="F1571"/>
    </row>
    <row r="1572" spans="1:6" ht="15.75">
      <c r="A1572" s="7" t="s">
        <v>3575</v>
      </c>
      <c r="B1572" s="7" t="s">
        <v>7700</v>
      </c>
      <c r="C1572" s="7">
        <v>3</v>
      </c>
      <c r="D1572" s="7">
        <v>0.88400000000000001</v>
      </c>
      <c r="E1572" s="7">
        <v>0.123</v>
      </c>
      <c r="F1572"/>
    </row>
    <row r="1573" spans="1:6" ht="15.75">
      <c r="A1573" s="7" t="s">
        <v>2216</v>
      </c>
      <c r="B1573" s="7" t="s">
        <v>7701</v>
      </c>
      <c r="C1573" s="7">
        <v>10</v>
      </c>
      <c r="D1573" s="7">
        <v>0.92200000000000004</v>
      </c>
      <c r="E1573" s="7">
        <v>0.123</v>
      </c>
      <c r="F1573"/>
    </row>
    <row r="1574" spans="1:6" ht="15.75">
      <c r="A1574" s="7" t="s">
        <v>2780</v>
      </c>
      <c r="B1574" s="7" t="s">
        <v>7702</v>
      </c>
      <c r="C1574" s="7">
        <v>8</v>
      </c>
      <c r="D1574" s="7">
        <v>0.89200000000000002</v>
      </c>
      <c r="E1574" s="7">
        <v>0.123</v>
      </c>
      <c r="F1574"/>
    </row>
    <row r="1575" spans="1:6" ht="15.75">
      <c r="A1575" s="7" t="s">
        <v>7703</v>
      </c>
      <c r="B1575" s="7" t="s">
        <v>7704</v>
      </c>
      <c r="C1575" s="7">
        <v>8</v>
      </c>
      <c r="D1575" s="7">
        <v>0.89</v>
      </c>
      <c r="E1575" s="7">
        <v>0.123</v>
      </c>
      <c r="F1575"/>
    </row>
    <row r="1576" spans="1:6" ht="15.75">
      <c r="A1576" s="7" t="s">
        <v>883</v>
      </c>
      <c r="B1576" s="7" t="s">
        <v>7705</v>
      </c>
      <c r="C1576" s="7">
        <v>4</v>
      </c>
      <c r="D1576" s="7">
        <v>0.90900000000000003</v>
      </c>
      <c r="E1576" s="7">
        <v>0.123</v>
      </c>
      <c r="F1576"/>
    </row>
    <row r="1577" spans="1:6" ht="15.75">
      <c r="A1577" s="7" t="s">
        <v>7706</v>
      </c>
      <c r="B1577" s="7" t="s">
        <v>7707</v>
      </c>
      <c r="C1577" s="7">
        <v>9</v>
      </c>
      <c r="D1577" s="7">
        <v>0.90100000000000002</v>
      </c>
      <c r="E1577" s="7">
        <v>0.123</v>
      </c>
      <c r="F1577"/>
    </row>
    <row r="1578" spans="1:6" ht="15.75">
      <c r="A1578" s="7" t="s">
        <v>7708</v>
      </c>
      <c r="B1578" s="7" t="s">
        <v>7709</v>
      </c>
      <c r="C1578" s="7">
        <v>9</v>
      </c>
      <c r="D1578" s="7">
        <v>0.90500000000000003</v>
      </c>
      <c r="E1578" s="7">
        <v>0.123</v>
      </c>
      <c r="F1578"/>
    </row>
    <row r="1579" spans="1:6" ht="15.75">
      <c r="A1579" s="7" t="s">
        <v>7710</v>
      </c>
      <c r="B1579" s="7" t="s">
        <v>7707</v>
      </c>
      <c r="C1579" s="7">
        <v>9</v>
      </c>
      <c r="D1579" s="7">
        <v>0.90100000000000002</v>
      </c>
      <c r="E1579" s="7">
        <v>0.123</v>
      </c>
      <c r="F1579"/>
    </row>
    <row r="1580" spans="1:6" ht="15.75">
      <c r="A1580" s="7" t="s">
        <v>7711</v>
      </c>
      <c r="B1580" s="7" t="s">
        <v>7707</v>
      </c>
      <c r="C1580" s="7">
        <v>9</v>
      </c>
      <c r="D1580" s="7">
        <v>0.90100000000000002</v>
      </c>
      <c r="E1580" s="7">
        <v>0.123</v>
      </c>
      <c r="F1580"/>
    </row>
    <row r="1581" spans="1:6" ht="15.75">
      <c r="A1581" s="7" t="s">
        <v>1011</v>
      </c>
      <c r="B1581" s="7" t="s">
        <v>7712</v>
      </c>
      <c r="C1581" s="7">
        <v>3</v>
      </c>
      <c r="D1581" s="7">
        <v>1.167</v>
      </c>
      <c r="E1581" s="7">
        <v>0.123</v>
      </c>
      <c r="F1581"/>
    </row>
    <row r="1582" spans="1:6" ht="15.75">
      <c r="A1582" s="7" t="s">
        <v>1075</v>
      </c>
      <c r="B1582" s="7" t="s">
        <v>7713</v>
      </c>
      <c r="C1582" s="7">
        <v>4</v>
      </c>
      <c r="D1582" s="7">
        <v>0.89100000000000001</v>
      </c>
      <c r="E1582" s="7">
        <v>0.123</v>
      </c>
      <c r="F1582"/>
    </row>
    <row r="1583" spans="1:6" ht="15.75">
      <c r="A1583" s="7" t="s">
        <v>3307</v>
      </c>
      <c r="B1583" s="7" t="s">
        <v>7714</v>
      </c>
      <c r="C1583" s="7">
        <v>6</v>
      </c>
      <c r="D1583" s="7">
        <v>0.88500000000000001</v>
      </c>
      <c r="E1583" s="7">
        <v>0.123</v>
      </c>
      <c r="F1583"/>
    </row>
    <row r="1584" spans="1:6" ht="15.75">
      <c r="A1584" s="7" t="s">
        <v>3790</v>
      </c>
      <c r="B1584" s="7" t="s">
        <v>7715</v>
      </c>
      <c r="C1584" s="7">
        <v>4</v>
      </c>
      <c r="D1584" s="7">
        <v>0.92</v>
      </c>
      <c r="E1584" s="7">
        <v>0.123</v>
      </c>
      <c r="F1584"/>
    </row>
    <row r="1585" spans="1:6" ht="15.75">
      <c r="A1585" s="7" t="s">
        <v>7716</v>
      </c>
      <c r="B1585" s="7" t="s">
        <v>7717</v>
      </c>
      <c r="C1585" s="7">
        <v>1</v>
      </c>
      <c r="D1585" s="7">
        <v>0.88300000000000001</v>
      </c>
      <c r="E1585" s="7">
        <v>0.123</v>
      </c>
      <c r="F1585"/>
    </row>
    <row r="1586" spans="1:6" ht="15.75">
      <c r="A1586" s="7" t="s">
        <v>1987</v>
      </c>
      <c r="B1586" s="7" t="s">
        <v>7718</v>
      </c>
      <c r="C1586" s="7">
        <v>1</v>
      </c>
      <c r="D1586" s="7">
        <v>0.88</v>
      </c>
      <c r="E1586" s="7">
        <v>0.123</v>
      </c>
      <c r="F1586"/>
    </row>
    <row r="1587" spans="1:6" ht="15.75">
      <c r="A1587" s="7" t="s">
        <v>4256</v>
      </c>
      <c r="B1587" s="7" t="s">
        <v>7719</v>
      </c>
      <c r="C1587" s="7">
        <v>6</v>
      </c>
      <c r="D1587" s="7">
        <v>0.88500000000000001</v>
      </c>
      <c r="E1587" s="7">
        <v>0.123</v>
      </c>
      <c r="F1587"/>
    </row>
    <row r="1588" spans="1:6" ht="15.75">
      <c r="A1588" s="7" t="s">
        <v>1089</v>
      </c>
      <c r="B1588" s="7" t="s">
        <v>7720</v>
      </c>
      <c r="C1588" s="7">
        <v>6</v>
      </c>
      <c r="D1588" s="7">
        <v>0.88500000000000001</v>
      </c>
      <c r="E1588" s="7">
        <v>0.123</v>
      </c>
      <c r="F1588"/>
    </row>
    <row r="1589" spans="1:6" ht="15.75">
      <c r="A1589" s="7" t="s">
        <v>7721</v>
      </c>
      <c r="B1589" s="7" t="s">
        <v>7722</v>
      </c>
      <c r="C1589" s="7">
        <v>5</v>
      </c>
      <c r="D1589" s="7">
        <v>0.88100000000000001</v>
      </c>
      <c r="E1589" s="7">
        <v>0.123</v>
      </c>
      <c r="F1589"/>
    </row>
    <row r="1590" spans="1:6" ht="15.75">
      <c r="A1590" s="7" t="s">
        <v>1854</v>
      </c>
      <c r="B1590" s="7" t="s">
        <v>7723</v>
      </c>
      <c r="C1590" s="7">
        <v>7</v>
      </c>
      <c r="D1590" s="7">
        <v>0.98299999999999998</v>
      </c>
      <c r="E1590" s="7">
        <v>0.123</v>
      </c>
      <c r="F1590"/>
    </row>
    <row r="1591" spans="1:6" ht="15.75">
      <c r="A1591" s="7" t="s">
        <v>4466</v>
      </c>
      <c r="B1591" s="7" t="s">
        <v>7724</v>
      </c>
      <c r="C1591" s="7">
        <v>1</v>
      </c>
      <c r="D1591" s="7">
        <v>0.89400000000000002</v>
      </c>
      <c r="E1591" s="7">
        <v>0.123</v>
      </c>
      <c r="F1591"/>
    </row>
    <row r="1592" spans="1:6" ht="15.75">
      <c r="A1592" s="7" t="s">
        <v>2283</v>
      </c>
      <c r="B1592" s="7" t="s">
        <v>7725</v>
      </c>
      <c r="C1592" s="7">
        <v>1</v>
      </c>
      <c r="D1592" s="7">
        <v>0.89900000000000002</v>
      </c>
      <c r="E1592" s="7">
        <v>0.123</v>
      </c>
      <c r="F1592"/>
    </row>
    <row r="1593" spans="1:6" ht="15.75">
      <c r="A1593" s="7" t="s">
        <v>1500</v>
      </c>
      <c r="B1593" s="7" t="s">
        <v>7726</v>
      </c>
      <c r="C1593" s="7">
        <v>6</v>
      </c>
      <c r="D1593" s="7">
        <v>0.88200000000000001</v>
      </c>
      <c r="E1593" s="7">
        <v>0.123</v>
      </c>
      <c r="F1593"/>
    </row>
    <row r="1594" spans="1:6" ht="15.75">
      <c r="A1594" s="7" t="s">
        <v>1746</v>
      </c>
      <c r="B1594" s="7" t="s">
        <v>7727</v>
      </c>
      <c r="C1594" s="7">
        <v>3</v>
      </c>
      <c r="D1594" s="7">
        <v>0.88400000000000001</v>
      </c>
      <c r="E1594" s="7">
        <v>0.123</v>
      </c>
      <c r="F1594"/>
    </row>
    <row r="1595" spans="1:6" ht="15.75">
      <c r="A1595" s="7" t="s">
        <v>7728</v>
      </c>
      <c r="B1595" s="7" t="s">
        <v>7729</v>
      </c>
      <c r="C1595" s="7">
        <v>2</v>
      </c>
      <c r="D1595" s="7">
        <v>0.88200000000000001</v>
      </c>
      <c r="E1595" s="7">
        <v>0.123</v>
      </c>
      <c r="F1595"/>
    </row>
    <row r="1596" spans="1:6" ht="15.75">
      <c r="A1596" s="7" t="s">
        <v>828</v>
      </c>
      <c r="B1596" s="7" t="s">
        <v>7730</v>
      </c>
      <c r="C1596" s="7">
        <v>6</v>
      </c>
      <c r="D1596" s="7">
        <v>0.88900000000000001</v>
      </c>
      <c r="E1596" s="7">
        <v>0.123</v>
      </c>
      <c r="F1596"/>
    </row>
    <row r="1597" spans="1:6" ht="15.75">
      <c r="A1597" s="7" t="s">
        <v>7731</v>
      </c>
      <c r="B1597" s="7" t="s">
        <v>7732</v>
      </c>
      <c r="C1597" s="7">
        <v>6</v>
      </c>
      <c r="D1597" s="7">
        <v>0.88500000000000001</v>
      </c>
      <c r="E1597" s="7">
        <v>0.123</v>
      </c>
      <c r="F1597"/>
    </row>
    <row r="1598" spans="1:6" ht="15.75">
      <c r="A1598" s="7" t="s">
        <v>867</v>
      </c>
      <c r="B1598" s="7" t="s">
        <v>7733</v>
      </c>
      <c r="C1598" s="7">
        <v>3</v>
      </c>
      <c r="D1598" s="7">
        <v>0.88</v>
      </c>
      <c r="E1598" s="7">
        <v>0.123</v>
      </c>
      <c r="F1598"/>
    </row>
    <row r="1599" spans="1:6" ht="15.75">
      <c r="A1599" s="7" t="s">
        <v>235</v>
      </c>
      <c r="B1599" s="7" t="s">
        <v>7734</v>
      </c>
      <c r="C1599" s="7">
        <v>2</v>
      </c>
      <c r="D1599" s="7">
        <v>0.93</v>
      </c>
      <c r="E1599" s="7">
        <v>0.123</v>
      </c>
      <c r="F1599"/>
    </row>
    <row r="1600" spans="1:6" ht="15.75">
      <c r="A1600" s="7" t="s">
        <v>2573</v>
      </c>
      <c r="B1600" s="7" t="s">
        <v>7735</v>
      </c>
      <c r="C1600" s="7">
        <v>5</v>
      </c>
      <c r="D1600" s="7">
        <v>0.91800000000000004</v>
      </c>
      <c r="E1600" s="7">
        <v>0.123</v>
      </c>
      <c r="F1600"/>
    </row>
    <row r="1601" spans="1:6" ht="15.75">
      <c r="A1601" s="7" t="s">
        <v>1956</v>
      </c>
      <c r="B1601" s="7" t="s">
        <v>7736</v>
      </c>
      <c r="C1601" s="7">
        <v>1</v>
      </c>
      <c r="D1601" s="7">
        <v>0.88300000000000001</v>
      </c>
      <c r="E1601" s="7">
        <v>0.123</v>
      </c>
      <c r="F1601"/>
    </row>
    <row r="1602" spans="1:6" ht="15.75">
      <c r="A1602" s="7" t="s">
        <v>4470</v>
      </c>
      <c r="B1602" s="7" t="s">
        <v>7737</v>
      </c>
      <c r="C1602" s="7">
        <v>4</v>
      </c>
      <c r="D1602" s="7">
        <v>0.88300000000000001</v>
      </c>
      <c r="E1602" s="7">
        <v>0.123</v>
      </c>
      <c r="F1602"/>
    </row>
    <row r="1603" spans="1:6" ht="15.75">
      <c r="A1603" s="7" t="s">
        <v>3062</v>
      </c>
      <c r="B1603" s="7" t="s">
        <v>7738</v>
      </c>
      <c r="C1603" s="7">
        <v>6</v>
      </c>
      <c r="D1603" s="7">
        <v>1.0860000000000001</v>
      </c>
      <c r="E1603" s="7">
        <v>0.123</v>
      </c>
      <c r="F1603"/>
    </row>
    <row r="1604" spans="1:6" ht="15.75">
      <c r="A1604" s="7" t="s">
        <v>1683</v>
      </c>
      <c r="B1604" s="7" t="s">
        <v>7739</v>
      </c>
      <c r="C1604" s="7">
        <v>3</v>
      </c>
      <c r="D1604" s="7">
        <v>0.88200000000000001</v>
      </c>
      <c r="E1604" s="7">
        <v>0.122</v>
      </c>
      <c r="F1604"/>
    </row>
    <row r="1605" spans="1:6" ht="15.75">
      <c r="A1605" s="7" t="s">
        <v>2226</v>
      </c>
      <c r="B1605" s="7" t="s">
        <v>7740</v>
      </c>
      <c r="C1605" s="7">
        <v>1</v>
      </c>
      <c r="D1605" s="7">
        <v>0.89100000000000001</v>
      </c>
      <c r="E1605" s="7">
        <v>0.122</v>
      </c>
      <c r="F1605"/>
    </row>
    <row r="1606" spans="1:6" ht="15.75">
      <c r="A1606" s="7" t="s">
        <v>7741</v>
      </c>
      <c r="B1606" s="7" t="s">
        <v>7742</v>
      </c>
      <c r="C1606" s="7">
        <v>3</v>
      </c>
      <c r="D1606" s="7">
        <v>0.88900000000000001</v>
      </c>
      <c r="E1606" s="7">
        <v>0.122</v>
      </c>
      <c r="F1606"/>
    </row>
    <row r="1607" spans="1:6" ht="15.75">
      <c r="A1607" s="7" t="s">
        <v>1835</v>
      </c>
      <c r="B1607" s="7" t="s">
        <v>7743</v>
      </c>
      <c r="C1607" s="7">
        <v>5</v>
      </c>
      <c r="D1607" s="7">
        <v>0.879</v>
      </c>
      <c r="E1607" s="7">
        <v>0.122</v>
      </c>
      <c r="F1607"/>
    </row>
    <row r="1608" spans="1:6" ht="15.75">
      <c r="A1608" s="7" t="s">
        <v>2829</v>
      </c>
      <c r="B1608" s="7" t="s">
        <v>7744</v>
      </c>
      <c r="C1608" s="7">
        <v>5</v>
      </c>
      <c r="D1608" s="7">
        <v>0.877</v>
      </c>
      <c r="E1608" s="7">
        <v>0.122</v>
      </c>
      <c r="F1608"/>
    </row>
    <row r="1609" spans="1:6" ht="15.75">
      <c r="A1609" s="7" t="s">
        <v>7745</v>
      </c>
      <c r="B1609" s="7" t="s">
        <v>7746</v>
      </c>
      <c r="C1609" s="7">
        <v>3</v>
      </c>
      <c r="D1609" s="7">
        <v>0.874</v>
      </c>
      <c r="E1609" s="7">
        <v>0.122</v>
      </c>
      <c r="F1609"/>
    </row>
    <row r="1610" spans="1:6" ht="15.75">
      <c r="A1610" s="7" t="s">
        <v>1481</v>
      </c>
      <c r="B1610" s="7" t="s">
        <v>7747</v>
      </c>
      <c r="C1610" s="7">
        <v>3</v>
      </c>
      <c r="D1610" s="7">
        <v>0.871</v>
      </c>
      <c r="E1610" s="7">
        <v>0.122</v>
      </c>
      <c r="F1610"/>
    </row>
    <row r="1611" spans="1:6" ht="15.75">
      <c r="A1611" s="7" t="s">
        <v>2180</v>
      </c>
      <c r="B1611" s="7" t="s">
        <v>7748</v>
      </c>
      <c r="C1611" s="7">
        <v>5</v>
      </c>
      <c r="D1611" s="7">
        <v>0.90200000000000002</v>
      </c>
      <c r="E1611" s="7">
        <v>0.122</v>
      </c>
      <c r="F1611"/>
    </row>
    <row r="1612" spans="1:6" ht="15.75">
      <c r="A1612" s="7" t="s">
        <v>3961</v>
      </c>
      <c r="B1612" s="7" t="s">
        <v>7749</v>
      </c>
      <c r="C1612" s="7">
        <v>7</v>
      </c>
      <c r="D1612" s="7">
        <v>0.88500000000000001</v>
      </c>
      <c r="E1612" s="7">
        <v>0.122</v>
      </c>
      <c r="F1612"/>
    </row>
    <row r="1613" spans="1:6" ht="15.75">
      <c r="A1613" s="7" t="s">
        <v>1213</v>
      </c>
      <c r="B1613" s="7" t="s">
        <v>7750</v>
      </c>
      <c r="C1613" s="7">
        <v>5</v>
      </c>
      <c r="D1613" s="7">
        <v>0.879</v>
      </c>
      <c r="E1613" s="7">
        <v>0.122</v>
      </c>
      <c r="F1613"/>
    </row>
    <row r="1614" spans="1:6" ht="15.75">
      <c r="A1614" s="7" t="s">
        <v>1597</v>
      </c>
      <c r="B1614" s="7" t="s">
        <v>7751</v>
      </c>
      <c r="C1614" s="7">
        <v>1</v>
      </c>
      <c r="D1614" s="7">
        <v>0.876</v>
      </c>
      <c r="E1614" s="7">
        <v>0.122</v>
      </c>
      <c r="F1614"/>
    </row>
    <row r="1615" spans="1:6" ht="15.75">
      <c r="A1615" s="7" t="s">
        <v>3871</v>
      </c>
      <c r="B1615" s="7" t="s">
        <v>7752</v>
      </c>
      <c r="C1615" s="7">
        <v>2</v>
      </c>
      <c r="D1615" s="7">
        <v>0.93200000000000005</v>
      </c>
      <c r="E1615" s="7">
        <v>0.122</v>
      </c>
      <c r="F1615"/>
    </row>
    <row r="1616" spans="1:6" ht="15.75">
      <c r="A1616" s="7" t="s">
        <v>1035</v>
      </c>
      <c r="B1616" s="7" t="s">
        <v>7753</v>
      </c>
      <c r="C1616" s="7">
        <v>1</v>
      </c>
      <c r="D1616" s="7">
        <v>0.879</v>
      </c>
      <c r="E1616" s="7">
        <v>0.122</v>
      </c>
      <c r="F1616"/>
    </row>
    <row r="1617" spans="1:6" ht="15.75">
      <c r="A1617" s="7" t="s">
        <v>3723</v>
      </c>
      <c r="B1617" s="7" t="s">
        <v>7754</v>
      </c>
      <c r="C1617" s="7">
        <v>2</v>
      </c>
      <c r="D1617" s="7">
        <v>0.876</v>
      </c>
      <c r="E1617" s="7">
        <v>0.122</v>
      </c>
      <c r="F1617"/>
    </row>
    <row r="1618" spans="1:6" ht="15.75">
      <c r="A1618" s="7" t="s">
        <v>3658</v>
      </c>
      <c r="B1618" s="7" t="s">
        <v>7755</v>
      </c>
      <c r="C1618" s="7">
        <v>1</v>
      </c>
      <c r="D1618" s="7">
        <v>0.89300000000000002</v>
      </c>
      <c r="E1618" s="7">
        <v>0.122</v>
      </c>
      <c r="F1618"/>
    </row>
    <row r="1619" spans="1:6" ht="15.75">
      <c r="A1619" s="7" t="s">
        <v>3727</v>
      </c>
      <c r="B1619" s="7" t="s">
        <v>7756</v>
      </c>
      <c r="C1619" s="7">
        <v>4</v>
      </c>
      <c r="D1619" s="7">
        <v>0.94</v>
      </c>
      <c r="E1619" s="7">
        <v>0.122</v>
      </c>
      <c r="F1619"/>
    </row>
    <row r="1620" spans="1:6" ht="15.75">
      <c r="A1620" s="7" t="s">
        <v>1567</v>
      </c>
      <c r="B1620" s="7" t="s">
        <v>7757</v>
      </c>
      <c r="C1620" s="7">
        <v>9</v>
      </c>
      <c r="D1620" s="7">
        <v>0.92700000000000005</v>
      </c>
      <c r="E1620" s="7">
        <v>0.122</v>
      </c>
      <c r="F1620"/>
    </row>
    <row r="1621" spans="1:6" ht="15.75">
      <c r="A1621" s="7" t="s">
        <v>3517</v>
      </c>
      <c r="B1621" s="7" t="s">
        <v>7758</v>
      </c>
      <c r="C1621" s="7">
        <v>3</v>
      </c>
      <c r="D1621" s="7">
        <v>0.88400000000000001</v>
      </c>
      <c r="E1621" s="7">
        <v>0.122</v>
      </c>
      <c r="F1621"/>
    </row>
    <row r="1622" spans="1:6" ht="15.75">
      <c r="A1622" s="7" t="s">
        <v>3030</v>
      </c>
      <c r="B1622" s="7" t="s">
        <v>7759</v>
      </c>
      <c r="C1622" s="7">
        <v>1</v>
      </c>
      <c r="D1622" s="7">
        <v>0.875</v>
      </c>
      <c r="E1622" s="7">
        <v>0.122</v>
      </c>
      <c r="F1622"/>
    </row>
    <row r="1623" spans="1:6" ht="15.75">
      <c r="A1623" s="7" t="s">
        <v>3553</v>
      </c>
      <c r="B1623" s="7" t="s">
        <v>7760</v>
      </c>
      <c r="C1623" s="7">
        <v>6</v>
      </c>
      <c r="D1623" s="7">
        <v>0.90900000000000003</v>
      </c>
      <c r="E1623" s="7">
        <v>0.122</v>
      </c>
      <c r="F1623"/>
    </row>
    <row r="1624" spans="1:6" ht="15.75">
      <c r="A1624" s="7" t="s">
        <v>4154</v>
      </c>
      <c r="B1624" s="7" t="s">
        <v>7761</v>
      </c>
      <c r="C1624" s="7">
        <v>1</v>
      </c>
      <c r="D1624" s="7">
        <v>0.88</v>
      </c>
      <c r="E1624" s="7">
        <v>0.122</v>
      </c>
      <c r="F1624"/>
    </row>
    <row r="1625" spans="1:6" ht="15.75">
      <c r="A1625" s="7" t="s">
        <v>734</v>
      </c>
      <c r="B1625" s="7" t="s">
        <v>7762</v>
      </c>
      <c r="C1625" s="7">
        <v>6</v>
      </c>
      <c r="D1625" s="7">
        <v>0.96399999999999997</v>
      </c>
      <c r="E1625" s="7">
        <v>0.122</v>
      </c>
      <c r="F1625"/>
    </row>
    <row r="1626" spans="1:6" ht="15.75">
      <c r="A1626" s="7" t="s">
        <v>3020</v>
      </c>
      <c r="B1626" s="7" t="s">
        <v>7763</v>
      </c>
      <c r="C1626" s="7">
        <v>3</v>
      </c>
      <c r="D1626" s="7">
        <v>0.88</v>
      </c>
      <c r="E1626" s="7">
        <v>0.121</v>
      </c>
      <c r="F1626"/>
    </row>
    <row r="1627" spans="1:6" ht="15.75">
      <c r="A1627" s="7" t="s">
        <v>2080</v>
      </c>
      <c r="B1627" s="7" t="s">
        <v>7764</v>
      </c>
      <c r="C1627" s="7">
        <v>3</v>
      </c>
      <c r="D1627" s="7">
        <v>0.874</v>
      </c>
      <c r="E1627" s="7">
        <v>0.121</v>
      </c>
      <c r="F1627"/>
    </row>
    <row r="1628" spans="1:6" ht="15.75">
      <c r="A1628" s="7" t="s">
        <v>4590</v>
      </c>
      <c r="B1628" s="7" t="s">
        <v>7765</v>
      </c>
      <c r="C1628" s="7">
        <v>7</v>
      </c>
      <c r="D1628" s="7">
        <v>0.86399999999999999</v>
      </c>
      <c r="E1628" s="7">
        <v>0.121</v>
      </c>
      <c r="F1628"/>
    </row>
    <row r="1629" spans="1:6" ht="15.75">
      <c r="A1629" s="7" t="s">
        <v>2965</v>
      </c>
      <c r="B1629" s="7" t="s">
        <v>7766</v>
      </c>
      <c r="C1629" s="7">
        <v>1</v>
      </c>
      <c r="D1629" s="7">
        <v>0.90600000000000003</v>
      </c>
      <c r="E1629" s="7">
        <v>0.121</v>
      </c>
      <c r="F1629"/>
    </row>
    <row r="1630" spans="1:6" ht="15.75">
      <c r="A1630" s="7" t="s">
        <v>572</v>
      </c>
      <c r="B1630" s="7" t="s">
        <v>7767</v>
      </c>
      <c r="C1630" s="7">
        <v>3</v>
      </c>
      <c r="D1630" s="7">
        <v>0.86799999999999999</v>
      </c>
      <c r="E1630" s="7">
        <v>0.121</v>
      </c>
      <c r="F1630"/>
    </row>
    <row r="1631" spans="1:6" ht="15.75">
      <c r="A1631" s="7" t="s">
        <v>4015</v>
      </c>
      <c r="B1631" s="7" t="s">
        <v>7768</v>
      </c>
      <c r="C1631" s="7">
        <v>9</v>
      </c>
      <c r="D1631" s="7">
        <v>0.93500000000000005</v>
      </c>
      <c r="E1631" s="7">
        <v>0.121</v>
      </c>
      <c r="F1631"/>
    </row>
    <row r="1632" spans="1:6" ht="15.75">
      <c r="A1632" s="7" t="s">
        <v>2525</v>
      </c>
      <c r="B1632" s="7" t="s">
        <v>7769</v>
      </c>
      <c r="C1632" s="7">
        <v>2</v>
      </c>
      <c r="D1632" s="7">
        <v>0.91600000000000004</v>
      </c>
      <c r="E1632" s="7">
        <v>0.121</v>
      </c>
      <c r="F1632"/>
    </row>
    <row r="1633" spans="1:6" ht="15.75">
      <c r="A1633" s="7" t="s">
        <v>1734</v>
      </c>
      <c r="B1633" s="7" t="s">
        <v>7770</v>
      </c>
      <c r="C1633" s="7">
        <v>6</v>
      </c>
      <c r="D1633" s="7">
        <v>0.97599999999999998</v>
      </c>
      <c r="E1633" s="7">
        <v>0.121</v>
      </c>
      <c r="F1633"/>
    </row>
    <row r="1634" spans="1:6" ht="15.75">
      <c r="A1634" s="7" t="s">
        <v>4029</v>
      </c>
      <c r="B1634" s="7" t="s">
        <v>7771</v>
      </c>
      <c r="C1634" s="7">
        <v>10</v>
      </c>
      <c r="D1634" s="7">
        <v>0.90500000000000003</v>
      </c>
      <c r="E1634" s="7">
        <v>0.121</v>
      </c>
      <c r="F1634"/>
    </row>
    <row r="1635" spans="1:6" ht="15.75">
      <c r="A1635" s="7" t="s">
        <v>860</v>
      </c>
      <c r="B1635" s="7" t="s">
        <v>7772</v>
      </c>
      <c r="C1635" s="7">
        <v>2</v>
      </c>
      <c r="D1635" s="7">
        <v>0.877</v>
      </c>
      <c r="E1635" s="7">
        <v>0.121</v>
      </c>
      <c r="F1635"/>
    </row>
    <row r="1636" spans="1:6" ht="15.75">
      <c r="A1636" s="7" t="s">
        <v>176</v>
      </c>
      <c r="B1636" s="7" t="s">
        <v>7773</v>
      </c>
      <c r="C1636" s="7">
        <v>11</v>
      </c>
      <c r="D1636" s="7">
        <v>0.873</v>
      </c>
      <c r="E1636" s="7">
        <v>0.121</v>
      </c>
      <c r="F1636"/>
    </row>
    <row r="1637" spans="1:6" ht="15.75">
      <c r="A1637" s="7" t="s">
        <v>4217</v>
      </c>
      <c r="B1637" s="7" t="s">
        <v>7774</v>
      </c>
      <c r="C1637" s="7">
        <v>1</v>
      </c>
      <c r="D1637" s="7">
        <v>0.89800000000000002</v>
      </c>
      <c r="E1637" s="7">
        <v>0.121</v>
      </c>
      <c r="F1637"/>
    </row>
    <row r="1638" spans="1:6" ht="15.75">
      <c r="A1638" s="7" t="s">
        <v>2055</v>
      </c>
      <c r="B1638" s="7" t="s">
        <v>7775</v>
      </c>
      <c r="C1638" s="7">
        <v>6</v>
      </c>
      <c r="D1638" s="7">
        <v>0.86899999999999999</v>
      </c>
      <c r="E1638" s="7">
        <v>0.121</v>
      </c>
      <c r="F1638"/>
    </row>
    <row r="1639" spans="1:6" ht="15.75">
      <c r="A1639" s="7" t="s">
        <v>2266</v>
      </c>
      <c r="B1639" s="7" t="s">
        <v>7776</v>
      </c>
      <c r="C1639" s="7">
        <v>5</v>
      </c>
      <c r="D1639" s="7">
        <v>0.86699999999999999</v>
      </c>
      <c r="E1639" s="7">
        <v>0.121</v>
      </c>
      <c r="F1639"/>
    </row>
    <row r="1640" spans="1:6" ht="15.75">
      <c r="A1640" s="7" t="s">
        <v>1836</v>
      </c>
      <c r="B1640" s="7" t="s">
        <v>7777</v>
      </c>
      <c r="C1640" s="7">
        <v>2</v>
      </c>
      <c r="D1640" s="7">
        <v>0.872</v>
      </c>
      <c r="E1640" s="7">
        <v>0.121</v>
      </c>
      <c r="F1640"/>
    </row>
    <row r="1641" spans="1:6" ht="15.75">
      <c r="A1641" s="7" t="s">
        <v>3376</v>
      </c>
      <c r="B1641" s="7" t="s">
        <v>7778</v>
      </c>
      <c r="C1641" s="7">
        <v>1</v>
      </c>
      <c r="D1641" s="7">
        <v>0.873</v>
      </c>
      <c r="E1641" s="7">
        <v>0.121</v>
      </c>
      <c r="F1641"/>
    </row>
    <row r="1642" spans="1:6" ht="15.75">
      <c r="A1642" s="7" t="s">
        <v>1162</v>
      </c>
      <c r="B1642" s="7" t="s">
        <v>7779</v>
      </c>
      <c r="C1642" s="7">
        <v>1</v>
      </c>
      <c r="D1642" s="7">
        <v>0.97899999999999998</v>
      </c>
      <c r="E1642" s="7">
        <v>0.121</v>
      </c>
      <c r="F1642"/>
    </row>
    <row r="1643" spans="1:6" ht="15.75">
      <c r="A1643" s="7" t="s">
        <v>362</v>
      </c>
      <c r="B1643" s="7" t="s">
        <v>7780</v>
      </c>
      <c r="C1643" s="7">
        <v>5</v>
      </c>
      <c r="D1643" s="7">
        <v>0.88300000000000001</v>
      </c>
      <c r="E1643" s="7">
        <v>0.121</v>
      </c>
      <c r="F1643"/>
    </row>
    <row r="1644" spans="1:6" ht="15.75">
      <c r="A1644" s="7" t="s">
        <v>1095</v>
      </c>
      <c r="B1644" s="7" t="s">
        <v>7781</v>
      </c>
      <c r="C1644" s="7">
        <v>7</v>
      </c>
      <c r="D1644" s="7">
        <v>0.86399999999999999</v>
      </c>
      <c r="E1644" s="7">
        <v>0.121</v>
      </c>
      <c r="F1644"/>
    </row>
    <row r="1645" spans="1:6" ht="15.75">
      <c r="A1645" s="7" t="s">
        <v>4040</v>
      </c>
      <c r="B1645" s="7" t="s">
        <v>7782</v>
      </c>
      <c r="C1645" s="7">
        <v>1</v>
      </c>
      <c r="D1645" s="7">
        <v>0.86599999999999999</v>
      </c>
      <c r="E1645" s="7">
        <v>0.121</v>
      </c>
      <c r="F1645"/>
    </row>
    <row r="1646" spans="1:6" ht="15.75">
      <c r="A1646" s="7" t="s">
        <v>2939</v>
      </c>
      <c r="B1646" s="7" t="s">
        <v>7783</v>
      </c>
      <c r="C1646" s="7">
        <v>9</v>
      </c>
      <c r="D1646" s="7">
        <v>0.93400000000000005</v>
      </c>
      <c r="E1646" s="7">
        <v>0.121</v>
      </c>
      <c r="F1646"/>
    </row>
    <row r="1647" spans="1:6" ht="15.75">
      <c r="A1647" s="7" t="s">
        <v>3872</v>
      </c>
      <c r="B1647" s="7" t="s">
        <v>7784</v>
      </c>
      <c r="C1647" s="7">
        <v>6</v>
      </c>
      <c r="D1647" s="7">
        <v>0.96899999999999997</v>
      </c>
      <c r="E1647" s="7">
        <v>0.121</v>
      </c>
      <c r="F1647"/>
    </row>
    <row r="1648" spans="1:6" ht="15.75">
      <c r="A1648" s="7" t="s">
        <v>4549</v>
      </c>
      <c r="B1648" s="7" t="s">
        <v>7785</v>
      </c>
      <c r="C1648" s="7">
        <v>2</v>
      </c>
      <c r="D1648" s="7">
        <v>0.88200000000000001</v>
      </c>
      <c r="E1648" s="7">
        <v>0.121</v>
      </c>
      <c r="F1648"/>
    </row>
    <row r="1649" spans="1:6" ht="15.75">
      <c r="A1649" s="7" t="s">
        <v>1540</v>
      </c>
      <c r="B1649" s="7" t="s">
        <v>7786</v>
      </c>
      <c r="C1649" s="7">
        <v>11</v>
      </c>
      <c r="D1649" s="7">
        <v>0.86699999999999999</v>
      </c>
      <c r="E1649" s="7">
        <v>0.121</v>
      </c>
      <c r="F1649"/>
    </row>
    <row r="1650" spans="1:6" ht="15.75">
      <c r="A1650" s="7" t="s">
        <v>7787</v>
      </c>
      <c r="B1650" s="7" t="s">
        <v>7788</v>
      </c>
      <c r="C1650" s="7">
        <v>2</v>
      </c>
      <c r="D1650" s="7">
        <v>0.86299999999999999</v>
      </c>
      <c r="E1650" s="7">
        <v>0.121</v>
      </c>
      <c r="F1650"/>
    </row>
    <row r="1651" spans="1:6" ht="15.75">
      <c r="A1651" s="7" t="s">
        <v>262</v>
      </c>
      <c r="B1651" s="7" t="s">
        <v>7789</v>
      </c>
      <c r="C1651" s="7">
        <v>10</v>
      </c>
      <c r="D1651" s="7">
        <v>0.86499999999999999</v>
      </c>
      <c r="E1651" s="7">
        <v>0.121</v>
      </c>
      <c r="F1651"/>
    </row>
    <row r="1652" spans="1:6" ht="15.75">
      <c r="A1652" s="7" t="s">
        <v>7790</v>
      </c>
      <c r="B1652" s="7" t="s">
        <v>7791</v>
      </c>
      <c r="C1652" s="7">
        <v>5</v>
      </c>
      <c r="D1652" s="7">
        <v>0.91</v>
      </c>
      <c r="E1652" s="7">
        <v>0.121</v>
      </c>
      <c r="F1652"/>
    </row>
    <row r="1653" spans="1:6" ht="15.75">
      <c r="A1653" s="7" t="s">
        <v>649</v>
      </c>
      <c r="B1653" s="7" t="s">
        <v>7792</v>
      </c>
      <c r="C1653" s="7">
        <v>4</v>
      </c>
      <c r="D1653" s="7">
        <v>0.86799999999999999</v>
      </c>
      <c r="E1653" s="7">
        <v>0.121</v>
      </c>
      <c r="F1653"/>
    </row>
    <row r="1654" spans="1:6" ht="15.75">
      <c r="A1654" s="7" t="s">
        <v>3771</v>
      </c>
      <c r="B1654" s="7" t="s">
        <v>7793</v>
      </c>
      <c r="C1654" s="7">
        <v>2</v>
      </c>
      <c r="D1654" s="7">
        <v>0.86899999999999999</v>
      </c>
      <c r="E1654" s="7">
        <v>0.121</v>
      </c>
      <c r="F1654"/>
    </row>
    <row r="1655" spans="1:6" ht="15.75">
      <c r="A1655" s="7" t="s">
        <v>3094</v>
      </c>
      <c r="B1655" s="7" t="s">
        <v>7794</v>
      </c>
      <c r="C1655" s="7">
        <v>1</v>
      </c>
      <c r="D1655" s="7">
        <v>0.86699999999999999</v>
      </c>
      <c r="E1655" s="7">
        <v>0.121</v>
      </c>
      <c r="F1655"/>
    </row>
    <row r="1656" spans="1:6" ht="15.75">
      <c r="A1656" s="7" t="s">
        <v>3238</v>
      </c>
      <c r="B1656" s="7" t="s">
        <v>7795</v>
      </c>
      <c r="C1656" s="7">
        <v>2</v>
      </c>
      <c r="D1656" s="7">
        <v>0.86899999999999999</v>
      </c>
      <c r="E1656" s="7">
        <v>0.121</v>
      </c>
      <c r="F1656"/>
    </row>
    <row r="1657" spans="1:6" ht="15.75">
      <c r="A1657" s="7" t="s">
        <v>7796</v>
      </c>
      <c r="B1657" s="7" t="s">
        <v>7797</v>
      </c>
      <c r="C1657" s="7">
        <v>14</v>
      </c>
      <c r="D1657" s="7">
        <v>0.871</v>
      </c>
      <c r="E1657" s="7">
        <v>0.121</v>
      </c>
      <c r="F1657"/>
    </row>
    <row r="1658" spans="1:6" ht="15.75">
      <c r="A1658" s="7" t="s">
        <v>2330</v>
      </c>
      <c r="B1658" s="7" t="s">
        <v>7798</v>
      </c>
      <c r="C1658" s="7">
        <v>1</v>
      </c>
      <c r="D1658" s="7">
        <v>0.872</v>
      </c>
      <c r="E1658" s="7">
        <v>0.121</v>
      </c>
      <c r="F1658"/>
    </row>
    <row r="1659" spans="1:6" ht="15.75">
      <c r="A1659" s="7" t="s">
        <v>2668</v>
      </c>
      <c r="B1659" s="7" t="s">
        <v>7799</v>
      </c>
      <c r="C1659" s="7">
        <v>5</v>
      </c>
      <c r="D1659" s="7">
        <v>0.88300000000000001</v>
      </c>
      <c r="E1659" s="7">
        <v>0.121</v>
      </c>
      <c r="F1659"/>
    </row>
    <row r="1660" spans="1:6" ht="15.75">
      <c r="A1660" s="7" t="s">
        <v>1857</v>
      </c>
      <c r="B1660" s="7" t="s">
        <v>7800</v>
      </c>
      <c r="C1660" s="7">
        <v>3</v>
      </c>
      <c r="D1660" s="7">
        <v>0.86899999999999999</v>
      </c>
      <c r="E1660" s="7">
        <v>0.121</v>
      </c>
      <c r="F1660"/>
    </row>
    <row r="1661" spans="1:6" ht="15.75">
      <c r="A1661" s="7" t="s">
        <v>7801</v>
      </c>
      <c r="B1661" s="7" t="s">
        <v>7802</v>
      </c>
      <c r="C1661" s="7">
        <v>2</v>
      </c>
      <c r="D1661" s="7">
        <v>0.86899999999999999</v>
      </c>
      <c r="E1661" s="7">
        <v>0.121</v>
      </c>
      <c r="F1661"/>
    </row>
    <row r="1662" spans="1:6" ht="15.75">
      <c r="A1662" s="7" t="s">
        <v>1796</v>
      </c>
      <c r="B1662" s="7" t="s">
        <v>7803</v>
      </c>
      <c r="C1662" s="7">
        <v>5</v>
      </c>
      <c r="D1662" s="7">
        <v>0.87</v>
      </c>
      <c r="E1662" s="7">
        <v>0.121</v>
      </c>
      <c r="F1662"/>
    </row>
    <row r="1663" spans="1:6" ht="15.75">
      <c r="A1663" s="7" t="s">
        <v>4379</v>
      </c>
      <c r="B1663" s="7" t="s">
        <v>7804</v>
      </c>
      <c r="C1663" s="7">
        <v>2</v>
      </c>
      <c r="D1663" s="7">
        <v>0.86899999999999999</v>
      </c>
      <c r="E1663" s="7">
        <v>0.121</v>
      </c>
      <c r="F1663"/>
    </row>
    <row r="1664" spans="1:6" ht="15.75">
      <c r="A1664" s="7" t="s">
        <v>2963</v>
      </c>
      <c r="B1664" s="7" t="s">
        <v>7805</v>
      </c>
      <c r="C1664" s="7">
        <v>6</v>
      </c>
      <c r="D1664" s="7">
        <v>0.94599999999999995</v>
      </c>
      <c r="E1664" s="7">
        <v>0.12</v>
      </c>
      <c r="F1664"/>
    </row>
    <row r="1665" spans="1:6" ht="15.75">
      <c r="A1665" s="7" t="s">
        <v>454</v>
      </c>
      <c r="B1665" s="7" t="s">
        <v>7806</v>
      </c>
      <c r="C1665" s="7">
        <v>1</v>
      </c>
      <c r="D1665" s="7">
        <v>0.88200000000000001</v>
      </c>
      <c r="E1665" s="7">
        <v>0.12</v>
      </c>
      <c r="F1665"/>
    </row>
    <row r="1666" spans="1:6" ht="15.75">
      <c r="A1666" s="7" t="s">
        <v>3895</v>
      </c>
      <c r="B1666" s="7" t="s">
        <v>7807</v>
      </c>
      <c r="C1666" s="7">
        <v>1</v>
      </c>
      <c r="D1666" s="7">
        <v>0.86099999999999999</v>
      </c>
      <c r="E1666" s="7">
        <v>0.12</v>
      </c>
      <c r="F1666"/>
    </row>
    <row r="1667" spans="1:6" ht="15.75">
      <c r="A1667" s="7" t="s">
        <v>3858</v>
      </c>
      <c r="B1667" s="7" t="s">
        <v>7808</v>
      </c>
      <c r="C1667" s="7">
        <v>1</v>
      </c>
      <c r="D1667" s="7">
        <v>0.85799999999999998</v>
      </c>
      <c r="E1667" s="7">
        <v>0.12</v>
      </c>
      <c r="F1667"/>
    </row>
    <row r="1668" spans="1:6" ht="15.75">
      <c r="A1668" s="7" t="s">
        <v>4547</v>
      </c>
      <c r="B1668" s="7" t="s">
        <v>7809</v>
      </c>
      <c r="C1668" s="7">
        <v>9</v>
      </c>
      <c r="D1668" s="7">
        <v>0.86899999999999999</v>
      </c>
      <c r="E1668" s="7">
        <v>0.12</v>
      </c>
      <c r="F1668"/>
    </row>
    <row r="1669" spans="1:6" ht="15.75">
      <c r="A1669" s="7" t="s">
        <v>1128</v>
      </c>
      <c r="B1669" s="7" t="s">
        <v>7810</v>
      </c>
      <c r="C1669" s="7">
        <v>4</v>
      </c>
      <c r="D1669" s="7">
        <v>0.88100000000000001</v>
      </c>
      <c r="E1669" s="7">
        <v>0.12</v>
      </c>
      <c r="F1669"/>
    </row>
    <row r="1670" spans="1:6" ht="15.75">
      <c r="A1670" s="7" t="s">
        <v>1210</v>
      </c>
      <c r="B1670" s="7" t="s">
        <v>7811</v>
      </c>
      <c r="C1670" s="7">
        <v>2</v>
      </c>
      <c r="D1670" s="7">
        <v>0.85899999999999999</v>
      </c>
      <c r="E1670" s="7">
        <v>0.12</v>
      </c>
      <c r="F1670"/>
    </row>
    <row r="1671" spans="1:6" ht="15.75">
      <c r="A1671" s="7" t="s">
        <v>858</v>
      </c>
      <c r="B1671" s="7" t="s">
        <v>7812</v>
      </c>
      <c r="C1671" s="7">
        <v>8</v>
      </c>
      <c r="D1671" s="7">
        <v>0.86199999999999999</v>
      </c>
      <c r="E1671" s="7">
        <v>0.12</v>
      </c>
      <c r="F1671"/>
    </row>
    <row r="1672" spans="1:6" ht="15.75">
      <c r="A1672" s="7" t="s">
        <v>1365</v>
      </c>
      <c r="B1672" s="7" t="s">
        <v>7813</v>
      </c>
      <c r="C1672" s="7">
        <v>5</v>
      </c>
      <c r="D1672" s="7">
        <v>0.85699999999999998</v>
      </c>
      <c r="E1672" s="7">
        <v>0.12</v>
      </c>
      <c r="F1672"/>
    </row>
    <row r="1673" spans="1:6" ht="15.75">
      <c r="A1673" s="7" t="s">
        <v>4026</v>
      </c>
      <c r="B1673" s="7" t="s">
        <v>7814</v>
      </c>
      <c r="C1673" s="7">
        <v>1</v>
      </c>
      <c r="D1673" s="7">
        <v>0.89600000000000002</v>
      </c>
      <c r="E1673" s="7">
        <v>0.12</v>
      </c>
      <c r="F1673"/>
    </row>
    <row r="1674" spans="1:6" ht="15.75">
      <c r="A1674" s="7" t="s">
        <v>7815</v>
      </c>
      <c r="B1674" s="7" t="s">
        <v>7816</v>
      </c>
      <c r="C1674" s="7">
        <v>5</v>
      </c>
      <c r="D1674" s="7">
        <v>1.0629999999999999</v>
      </c>
      <c r="E1674" s="7">
        <v>0.12</v>
      </c>
      <c r="F1674"/>
    </row>
    <row r="1675" spans="1:6" ht="15.75">
      <c r="A1675" s="7" t="s">
        <v>7817</v>
      </c>
      <c r="B1675" s="7" t="s">
        <v>7818</v>
      </c>
      <c r="C1675" s="7">
        <v>4</v>
      </c>
      <c r="D1675" s="7">
        <v>0.875</v>
      </c>
      <c r="E1675" s="7">
        <v>0.12</v>
      </c>
      <c r="F1675"/>
    </row>
    <row r="1676" spans="1:6" ht="15.75">
      <c r="A1676" s="7" t="s">
        <v>965</v>
      </c>
      <c r="B1676" s="7" t="s">
        <v>7819</v>
      </c>
      <c r="C1676" s="7">
        <v>3</v>
      </c>
      <c r="D1676" s="7">
        <v>0.86299999999999999</v>
      </c>
      <c r="E1676" s="7">
        <v>0.12</v>
      </c>
      <c r="F1676"/>
    </row>
    <row r="1677" spans="1:6" ht="15.75">
      <c r="A1677" s="7" t="s">
        <v>7820</v>
      </c>
      <c r="B1677" s="7" t="s">
        <v>7821</v>
      </c>
      <c r="C1677" s="7">
        <v>6</v>
      </c>
      <c r="D1677" s="7">
        <v>0.86199999999999999</v>
      </c>
      <c r="E1677" s="7">
        <v>0.12</v>
      </c>
      <c r="F1677"/>
    </row>
    <row r="1678" spans="1:6" ht="15.75">
      <c r="A1678" s="7" t="s">
        <v>7822</v>
      </c>
      <c r="B1678" s="7" t="s">
        <v>7823</v>
      </c>
      <c r="C1678" s="7">
        <v>1</v>
      </c>
      <c r="D1678" s="7">
        <v>0.86099999999999999</v>
      </c>
      <c r="E1678" s="7">
        <v>0.12</v>
      </c>
      <c r="F1678"/>
    </row>
    <row r="1679" spans="1:6" ht="15.75">
      <c r="A1679" s="7" t="s">
        <v>995</v>
      </c>
      <c r="B1679" s="7" t="s">
        <v>7824</v>
      </c>
      <c r="C1679" s="7">
        <v>2</v>
      </c>
      <c r="D1679" s="7">
        <v>0.86799999999999999</v>
      </c>
      <c r="E1679" s="7">
        <v>0.12</v>
      </c>
      <c r="F1679"/>
    </row>
    <row r="1680" spans="1:6" ht="15.75">
      <c r="A1680" s="7" t="s">
        <v>1263</v>
      </c>
      <c r="B1680" s="7" t="s">
        <v>7825</v>
      </c>
      <c r="C1680" s="7">
        <v>7</v>
      </c>
      <c r="D1680" s="7">
        <v>0.88100000000000001</v>
      </c>
      <c r="E1680" s="7">
        <v>0.12</v>
      </c>
      <c r="F1680"/>
    </row>
    <row r="1681" spans="1:6" ht="15.75">
      <c r="A1681" s="7" t="s">
        <v>2831</v>
      </c>
      <c r="B1681" s="7" t="s">
        <v>7826</v>
      </c>
      <c r="C1681" s="7">
        <v>2</v>
      </c>
      <c r="D1681" s="7">
        <v>0.86299999999999999</v>
      </c>
      <c r="E1681" s="7">
        <v>0.12</v>
      </c>
      <c r="F1681"/>
    </row>
    <row r="1682" spans="1:6" ht="15.75">
      <c r="A1682" s="7" t="s">
        <v>7827</v>
      </c>
      <c r="B1682" s="7" t="s">
        <v>7828</v>
      </c>
      <c r="C1682" s="7">
        <v>5</v>
      </c>
      <c r="D1682" s="7">
        <v>0.877</v>
      </c>
      <c r="E1682" s="7">
        <v>0.12</v>
      </c>
      <c r="F1682"/>
    </row>
    <row r="1683" spans="1:6" ht="15.75">
      <c r="A1683" s="7" t="s">
        <v>4327</v>
      </c>
      <c r="B1683" s="7" t="s">
        <v>7829</v>
      </c>
      <c r="C1683" s="7">
        <v>7</v>
      </c>
      <c r="D1683" s="7">
        <v>0.86799999999999999</v>
      </c>
      <c r="E1683" s="7">
        <v>0.12</v>
      </c>
      <c r="F1683"/>
    </row>
    <row r="1684" spans="1:6" ht="15.75">
      <c r="A1684" s="7" t="s">
        <v>3447</v>
      </c>
      <c r="B1684" s="7" t="s">
        <v>7830</v>
      </c>
      <c r="C1684" s="7">
        <v>4</v>
      </c>
      <c r="D1684" s="7">
        <v>0.86199999999999999</v>
      </c>
      <c r="E1684" s="7">
        <v>0.12</v>
      </c>
      <c r="F1684"/>
    </row>
    <row r="1685" spans="1:6" ht="15.75">
      <c r="A1685" s="7" t="s">
        <v>2011</v>
      </c>
      <c r="B1685" s="7" t="s">
        <v>7831</v>
      </c>
      <c r="C1685" s="7">
        <v>5</v>
      </c>
      <c r="D1685" s="7">
        <v>0.85899999999999999</v>
      </c>
      <c r="E1685" s="7">
        <v>0.12</v>
      </c>
      <c r="F1685"/>
    </row>
    <row r="1686" spans="1:6" ht="15.75">
      <c r="A1686" s="7" t="s">
        <v>3230</v>
      </c>
      <c r="B1686" s="7" t="s">
        <v>7832</v>
      </c>
      <c r="C1686" s="7">
        <v>1</v>
      </c>
      <c r="D1686" s="7">
        <v>0.86</v>
      </c>
      <c r="E1686" s="7">
        <v>0.12</v>
      </c>
      <c r="F1686"/>
    </row>
    <row r="1687" spans="1:6" ht="15.75">
      <c r="A1687" s="7" t="s">
        <v>1954</v>
      </c>
      <c r="B1687" s="7" t="s">
        <v>7833</v>
      </c>
      <c r="C1687" s="7">
        <v>10</v>
      </c>
      <c r="D1687" s="7">
        <v>0.85899999999999999</v>
      </c>
      <c r="E1687" s="7">
        <v>0.12</v>
      </c>
      <c r="F1687"/>
    </row>
    <row r="1688" spans="1:6" ht="15.75">
      <c r="A1688" s="7" t="s">
        <v>3835</v>
      </c>
      <c r="B1688" s="7" t="s">
        <v>7834</v>
      </c>
      <c r="C1688" s="7">
        <v>4</v>
      </c>
      <c r="D1688" s="7">
        <v>0.86099999999999999</v>
      </c>
      <c r="E1688" s="7">
        <v>0.12</v>
      </c>
      <c r="F1688"/>
    </row>
    <row r="1689" spans="1:6" ht="15.75">
      <c r="A1689" s="7" t="s">
        <v>1802</v>
      </c>
      <c r="B1689" s="7" t="s">
        <v>7835</v>
      </c>
      <c r="C1689" s="7">
        <v>11</v>
      </c>
      <c r="D1689" s="7">
        <v>0.85799999999999998</v>
      </c>
      <c r="E1689" s="7">
        <v>0.12</v>
      </c>
      <c r="F1689"/>
    </row>
    <row r="1690" spans="1:6" ht="15.75">
      <c r="A1690" s="7" t="s">
        <v>483</v>
      </c>
      <c r="B1690" s="7" t="s">
        <v>7836</v>
      </c>
      <c r="C1690" s="7">
        <v>3</v>
      </c>
      <c r="D1690" s="7">
        <v>0.86099999999999999</v>
      </c>
      <c r="E1690" s="7">
        <v>0.12</v>
      </c>
      <c r="F1690"/>
    </row>
    <row r="1691" spans="1:6" ht="15.75">
      <c r="A1691" s="7" t="s">
        <v>3571</v>
      </c>
      <c r="B1691" s="7" t="s">
        <v>7837</v>
      </c>
      <c r="C1691" s="7">
        <v>3</v>
      </c>
      <c r="D1691" s="7">
        <v>0.86299999999999999</v>
      </c>
      <c r="E1691" s="7">
        <v>0.12</v>
      </c>
      <c r="F1691"/>
    </row>
    <row r="1692" spans="1:6" ht="15.75">
      <c r="A1692" s="7" t="s">
        <v>460</v>
      </c>
      <c r="B1692" s="7" t="s">
        <v>7838</v>
      </c>
      <c r="C1692" s="7">
        <v>1</v>
      </c>
      <c r="D1692" s="7">
        <v>0.85799999999999998</v>
      </c>
      <c r="E1692" s="7">
        <v>0.12</v>
      </c>
      <c r="F1692"/>
    </row>
    <row r="1693" spans="1:6" ht="15.75">
      <c r="A1693" s="7" t="s">
        <v>4082</v>
      </c>
      <c r="B1693" s="7" t="s">
        <v>7839</v>
      </c>
      <c r="C1693" s="7">
        <v>5</v>
      </c>
      <c r="D1693" s="7">
        <v>0.99099999999999999</v>
      </c>
      <c r="E1693" s="7">
        <v>0.12</v>
      </c>
      <c r="F1693"/>
    </row>
    <row r="1694" spans="1:6" ht="15.75">
      <c r="A1694" s="7" t="s">
        <v>2453</v>
      </c>
      <c r="B1694" s="7" t="s">
        <v>7840</v>
      </c>
      <c r="C1694" s="7">
        <v>5</v>
      </c>
      <c r="D1694" s="7">
        <v>0.86299999999999999</v>
      </c>
      <c r="E1694" s="7">
        <v>0.12</v>
      </c>
      <c r="F1694"/>
    </row>
    <row r="1695" spans="1:6" ht="15.75">
      <c r="A1695" s="7" t="s">
        <v>265</v>
      </c>
      <c r="B1695" s="7" t="s">
        <v>7841</v>
      </c>
      <c r="C1695" s="7">
        <v>2</v>
      </c>
      <c r="D1695" s="7">
        <v>0.85099999999999998</v>
      </c>
      <c r="E1695" s="7">
        <v>0.11899999999999999</v>
      </c>
      <c r="F1695"/>
    </row>
    <row r="1696" spans="1:6" ht="15.75">
      <c r="A1696" s="7" t="s">
        <v>3470</v>
      </c>
      <c r="B1696" s="7" t="s">
        <v>7842</v>
      </c>
      <c r="C1696" s="7">
        <v>2</v>
      </c>
      <c r="D1696" s="7">
        <v>0.85299999999999998</v>
      </c>
      <c r="E1696" s="7">
        <v>0.11899999999999999</v>
      </c>
      <c r="F1696"/>
    </row>
    <row r="1697" spans="1:6" ht="15.75">
      <c r="A1697" s="7" t="s">
        <v>3312</v>
      </c>
      <c r="B1697" s="7" t="s">
        <v>7843</v>
      </c>
      <c r="C1697" s="7">
        <v>1</v>
      </c>
      <c r="D1697" s="7">
        <v>0.85099999999999998</v>
      </c>
      <c r="E1697" s="7">
        <v>0.11899999999999999</v>
      </c>
      <c r="F1697"/>
    </row>
    <row r="1698" spans="1:6" ht="15.75">
      <c r="A1698" s="7" t="s">
        <v>983</v>
      </c>
      <c r="B1698" s="7" t="s">
        <v>7844</v>
      </c>
      <c r="C1698" s="7">
        <v>6</v>
      </c>
      <c r="D1698" s="7">
        <v>0.85799999999999998</v>
      </c>
      <c r="E1698" s="7">
        <v>0.11899999999999999</v>
      </c>
      <c r="F1698"/>
    </row>
    <row r="1699" spans="1:6" ht="15.75">
      <c r="A1699" s="7" t="s">
        <v>4103</v>
      </c>
      <c r="B1699" s="7" t="s">
        <v>7845</v>
      </c>
      <c r="C1699" s="7">
        <v>5</v>
      </c>
      <c r="D1699" s="7">
        <v>0.86899999999999999</v>
      </c>
      <c r="E1699" s="7">
        <v>0.11899999999999999</v>
      </c>
      <c r="F1699"/>
    </row>
    <row r="1700" spans="1:6" ht="15.75">
      <c r="A1700" s="7" t="s">
        <v>255</v>
      </c>
      <c r="B1700" s="7" t="s">
        <v>7846</v>
      </c>
      <c r="C1700" s="7">
        <v>4</v>
      </c>
      <c r="D1700" s="7">
        <v>0.85099999999999998</v>
      </c>
      <c r="E1700" s="7">
        <v>0.11899999999999999</v>
      </c>
      <c r="F1700"/>
    </row>
    <row r="1701" spans="1:6" ht="15.75">
      <c r="A1701" s="7" t="s">
        <v>654</v>
      </c>
      <c r="B1701" s="7" t="s">
        <v>7847</v>
      </c>
      <c r="C1701" s="7">
        <v>1</v>
      </c>
      <c r="D1701" s="7">
        <v>0.85599999999999998</v>
      </c>
      <c r="E1701" s="7">
        <v>0.11899999999999999</v>
      </c>
      <c r="F1701"/>
    </row>
    <row r="1702" spans="1:6" ht="15.75">
      <c r="A1702" s="7" t="s">
        <v>7848</v>
      </c>
      <c r="B1702" s="7" t="s">
        <v>7849</v>
      </c>
      <c r="C1702" s="7">
        <v>2</v>
      </c>
      <c r="D1702" s="7">
        <v>0.85299999999999998</v>
      </c>
      <c r="E1702" s="7">
        <v>0.11899999999999999</v>
      </c>
      <c r="F1702"/>
    </row>
    <row r="1703" spans="1:6" ht="15.75">
      <c r="A1703" s="7" t="s">
        <v>2243</v>
      </c>
      <c r="B1703" s="7" t="s">
        <v>7850</v>
      </c>
      <c r="C1703" s="7">
        <v>4</v>
      </c>
      <c r="D1703" s="7">
        <v>0.85299999999999998</v>
      </c>
      <c r="E1703" s="7">
        <v>0.11899999999999999</v>
      </c>
      <c r="F1703"/>
    </row>
    <row r="1704" spans="1:6" ht="15.75">
      <c r="A1704" s="7" t="s">
        <v>2005</v>
      </c>
      <c r="B1704" s="7" t="s">
        <v>7851</v>
      </c>
      <c r="C1704" s="7">
        <v>1</v>
      </c>
      <c r="D1704" s="7">
        <v>0.85399999999999998</v>
      </c>
      <c r="E1704" s="7">
        <v>0.11899999999999999</v>
      </c>
      <c r="F1704"/>
    </row>
    <row r="1705" spans="1:6" ht="15.75">
      <c r="A1705" s="7" t="s">
        <v>1088</v>
      </c>
      <c r="B1705" s="7" t="s">
        <v>7852</v>
      </c>
      <c r="C1705" s="7">
        <v>1</v>
      </c>
      <c r="D1705" s="7">
        <v>0.90900000000000003</v>
      </c>
      <c r="E1705" s="7">
        <v>0.11899999999999999</v>
      </c>
      <c r="F1705"/>
    </row>
    <row r="1706" spans="1:6" ht="15.75">
      <c r="A1706" s="7" t="s">
        <v>2160</v>
      </c>
      <c r="B1706" s="7" t="s">
        <v>7853</v>
      </c>
      <c r="C1706" s="7">
        <v>4</v>
      </c>
      <c r="D1706" s="7">
        <v>0.85399999999999998</v>
      </c>
      <c r="E1706" s="7">
        <v>0.11899999999999999</v>
      </c>
      <c r="F1706"/>
    </row>
    <row r="1707" spans="1:6" ht="15.75">
      <c r="A1707" s="7" t="s">
        <v>992</v>
      </c>
      <c r="B1707" s="7" t="s">
        <v>7854</v>
      </c>
      <c r="C1707" s="7">
        <v>10</v>
      </c>
      <c r="D1707" s="7">
        <v>0.85</v>
      </c>
      <c r="E1707" s="7">
        <v>0.11899999999999999</v>
      </c>
      <c r="F1707"/>
    </row>
    <row r="1708" spans="1:6" ht="15.75">
      <c r="A1708" s="7" t="s">
        <v>3752</v>
      </c>
      <c r="B1708" s="7" t="s">
        <v>7855</v>
      </c>
      <c r="C1708" s="7">
        <v>4</v>
      </c>
      <c r="D1708" s="7">
        <v>0.85199999999999998</v>
      </c>
      <c r="E1708" s="7">
        <v>0.11899999999999999</v>
      </c>
      <c r="F1708"/>
    </row>
    <row r="1709" spans="1:6" ht="15.75">
      <c r="A1709" s="7" t="s">
        <v>7856</v>
      </c>
      <c r="B1709" s="7" t="s">
        <v>7857</v>
      </c>
      <c r="C1709" s="7">
        <v>3</v>
      </c>
      <c r="D1709" s="7">
        <v>0.85599999999999998</v>
      </c>
      <c r="E1709" s="7">
        <v>0.11899999999999999</v>
      </c>
      <c r="F1709"/>
    </row>
    <row r="1710" spans="1:6" ht="15.75">
      <c r="A1710" s="7" t="s">
        <v>4317</v>
      </c>
      <c r="B1710" s="7" t="s">
        <v>7858</v>
      </c>
      <c r="C1710" s="7">
        <v>3</v>
      </c>
      <c r="D1710" s="7">
        <v>0.91200000000000003</v>
      </c>
      <c r="E1710" s="7">
        <v>0.11899999999999999</v>
      </c>
      <c r="F1710"/>
    </row>
    <row r="1711" spans="1:6" ht="15.75">
      <c r="A1711" s="7" t="s">
        <v>4086</v>
      </c>
      <c r="B1711" s="7" t="s">
        <v>7859</v>
      </c>
      <c r="C1711" s="7">
        <v>2</v>
      </c>
      <c r="D1711" s="7">
        <v>0.85</v>
      </c>
      <c r="E1711" s="7">
        <v>0.11899999999999999</v>
      </c>
      <c r="F1711"/>
    </row>
    <row r="1712" spans="1:6" ht="15.75">
      <c r="A1712" s="7" t="s">
        <v>2691</v>
      </c>
      <c r="B1712" s="7" t="s">
        <v>7860</v>
      </c>
      <c r="C1712" s="7">
        <v>2</v>
      </c>
      <c r="D1712" s="7">
        <v>0.85799999999999998</v>
      </c>
      <c r="E1712" s="7">
        <v>0.11899999999999999</v>
      </c>
      <c r="F1712"/>
    </row>
    <row r="1713" spans="1:6" ht="15.75">
      <c r="A1713" s="7" t="s">
        <v>345</v>
      </c>
      <c r="B1713" s="7" t="s">
        <v>7861</v>
      </c>
      <c r="C1713" s="7">
        <v>9</v>
      </c>
      <c r="D1713" s="7">
        <v>0.85399999999999998</v>
      </c>
      <c r="E1713" s="7">
        <v>0.11899999999999999</v>
      </c>
      <c r="F1713"/>
    </row>
    <row r="1714" spans="1:6" ht="15.75">
      <c r="A1714" s="7" t="s">
        <v>3848</v>
      </c>
      <c r="B1714" s="7" t="s">
        <v>7862</v>
      </c>
      <c r="C1714" s="7">
        <v>8</v>
      </c>
      <c r="D1714" s="7">
        <v>0.86199999999999999</v>
      </c>
      <c r="E1714" s="7">
        <v>0.11899999999999999</v>
      </c>
      <c r="F1714"/>
    </row>
    <row r="1715" spans="1:6" ht="15.75">
      <c r="A1715" s="7" t="s">
        <v>1057</v>
      </c>
      <c r="B1715" s="7" t="s">
        <v>7863</v>
      </c>
      <c r="C1715" s="7">
        <v>6</v>
      </c>
      <c r="D1715" s="7">
        <v>0.85699999999999998</v>
      </c>
      <c r="E1715" s="7">
        <v>0.11899999999999999</v>
      </c>
      <c r="F1715"/>
    </row>
    <row r="1716" spans="1:6" ht="15.75">
      <c r="A1716" s="7" t="s">
        <v>576</v>
      </c>
      <c r="B1716" s="7" t="s">
        <v>7864</v>
      </c>
      <c r="C1716" s="7">
        <v>9</v>
      </c>
      <c r="D1716" s="7">
        <v>0.85599999999999998</v>
      </c>
      <c r="E1716" s="7">
        <v>0.11899999999999999</v>
      </c>
      <c r="F1716"/>
    </row>
    <row r="1717" spans="1:6" ht="15.75">
      <c r="A1717" s="7" t="s">
        <v>2192</v>
      </c>
      <c r="B1717" s="7" t="s">
        <v>7865</v>
      </c>
      <c r="C1717" s="7">
        <v>4</v>
      </c>
      <c r="D1717" s="7">
        <v>0.88700000000000001</v>
      </c>
      <c r="E1717" s="7">
        <v>0.11899999999999999</v>
      </c>
      <c r="F1717"/>
    </row>
    <row r="1718" spans="1:6" ht="15.75">
      <c r="A1718" s="7" t="s">
        <v>2208</v>
      </c>
      <c r="B1718" s="7" t="s">
        <v>7866</v>
      </c>
      <c r="C1718" s="7">
        <v>8</v>
      </c>
      <c r="D1718" s="7">
        <v>0.85099999999999998</v>
      </c>
      <c r="E1718" s="7">
        <v>0.11899999999999999</v>
      </c>
      <c r="F1718"/>
    </row>
    <row r="1719" spans="1:6" ht="15.75">
      <c r="A1719" s="7" t="s">
        <v>855</v>
      </c>
      <c r="B1719" s="7" t="s">
        <v>7867</v>
      </c>
      <c r="C1719" s="7">
        <v>5</v>
      </c>
      <c r="D1719" s="7">
        <v>0.871</v>
      </c>
      <c r="E1719" s="7">
        <v>0.11899999999999999</v>
      </c>
      <c r="F1719"/>
    </row>
    <row r="1720" spans="1:6" ht="15.75">
      <c r="A1720" s="7" t="s">
        <v>3791</v>
      </c>
      <c r="B1720" s="7" t="s">
        <v>7868</v>
      </c>
      <c r="C1720" s="7">
        <v>15</v>
      </c>
      <c r="D1720" s="7">
        <v>1.3260000000000001</v>
      </c>
      <c r="E1720" s="7">
        <v>0.11899999999999999</v>
      </c>
      <c r="F1720"/>
    </row>
    <row r="1721" spans="1:6" ht="15.75">
      <c r="A1721" s="7" t="s">
        <v>2112</v>
      </c>
      <c r="B1721" s="7" t="s">
        <v>7869</v>
      </c>
      <c r="C1721" s="7">
        <v>6</v>
      </c>
      <c r="D1721" s="7">
        <v>0.85499999999999998</v>
      </c>
      <c r="E1721" s="7">
        <v>0.11899999999999999</v>
      </c>
      <c r="F1721"/>
    </row>
    <row r="1722" spans="1:6" ht="15.75">
      <c r="A1722" s="7" t="s">
        <v>2136</v>
      </c>
      <c r="B1722" s="7" t="s">
        <v>7870</v>
      </c>
      <c r="C1722" s="7">
        <v>8</v>
      </c>
      <c r="D1722" s="7">
        <v>0.91500000000000004</v>
      </c>
      <c r="E1722" s="7">
        <v>0.11899999999999999</v>
      </c>
      <c r="F1722"/>
    </row>
    <row r="1723" spans="1:6" ht="15.75">
      <c r="A1723" s="7" t="s">
        <v>656</v>
      </c>
      <c r="B1723" s="7" t="s">
        <v>7871</v>
      </c>
      <c r="C1723" s="7">
        <v>2</v>
      </c>
      <c r="D1723" s="7">
        <v>0.85199999999999998</v>
      </c>
      <c r="E1723" s="7">
        <v>0.11899999999999999</v>
      </c>
      <c r="F1723"/>
    </row>
    <row r="1724" spans="1:6" ht="15.75">
      <c r="A1724" s="7" t="s">
        <v>2709</v>
      </c>
      <c r="B1724" s="7" t="s">
        <v>7872</v>
      </c>
      <c r="C1724" s="7">
        <v>1</v>
      </c>
      <c r="D1724" s="7">
        <v>0.85299999999999998</v>
      </c>
      <c r="E1724" s="7">
        <v>0.11899999999999999</v>
      </c>
      <c r="F1724"/>
    </row>
    <row r="1725" spans="1:6" ht="15.75">
      <c r="A1725" s="7" t="s">
        <v>2004</v>
      </c>
      <c r="B1725" s="7" t="s">
        <v>7873</v>
      </c>
      <c r="C1725" s="7">
        <v>1</v>
      </c>
      <c r="D1725" s="7">
        <v>0.84899999999999998</v>
      </c>
      <c r="E1725" s="7">
        <v>0.11899999999999999</v>
      </c>
      <c r="F1725"/>
    </row>
    <row r="1726" spans="1:6" ht="15.75">
      <c r="A1726" s="7" t="s">
        <v>4640</v>
      </c>
      <c r="B1726" s="7" t="s">
        <v>7874</v>
      </c>
      <c r="C1726" s="7">
        <v>7</v>
      </c>
      <c r="D1726" s="7">
        <v>0.85799999999999998</v>
      </c>
      <c r="E1726" s="7">
        <v>0.11899999999999999</v>
      </c>
      <c r="F1726"/>
    </row>
    <row r="1727" spans="1:6" ht="15.75">
      <c r="A1727" s="7" t="s">
        <v>1146</v>
      </c>
      <c r="B1727" s="7" t="s">
        <v>7875</v>
      </c>
      <c r="C1727" s="7">
        <v>2</v>
      </c>
      <c r="D1727" s="7">
        <v>0.85299999999999998</v>
      </c>
      <c r="E1727" s="7">
        <v>0.11899999999999999</v>
      </c>
      <c r="F1727"/>
    </row>
    <row r="1728" spans="1:6" ht="15.75">
      <c r="A1728" s="7" t="s">
        <v>7876</v>
      </c>
      <c r="B1728" s="7" t="s">
        <v>7877</v>
      </c>
      <c r="C1728" s="7">
        <v>1</v>
      </c>
      <c r="D1728" s="7">
        <v>0.85</v>
      </c>
      <c r="E1728" s="7">
        <v>0.11899999999999999</v>
      </c>
      <c r="F1728"/>
    </row>
    <row r="1729" spans="1:6" ht="15.75">
      <c r="A1729" s="7" t="s">
        <v>3869</v>
      </c>
      <c r="B1729" s="7" t="s">
        <v>7878</v>
      </c>
      <c r="C1729" s="7">
        <v>8</v>
      </c>
      <c r="D1729" s="7">
        <v>0.85899999999999999</v>
      </c>
      <c r="E1729" s="7">
        <v>0.11899999999999999</v>
      </c>
      <c r="F1729"/>
    </row>
    <row r="1730" spans="1:6" ht="15.75">
      <c r="A1730" s="7" t="s">
        <v>3464</v>
      </c>
      <c r="B1730" s="7" t="s">
        <v>7879</v>
      </c>
      <c r="C1730" s="7">
        <v>10</v>
      </c>
      <c r="D1730" s="7">
        <v>0.88200000000000001</v>
      </c>
      <c r="E1730" s="7">
        <v>0.11899999999999999</v>
      </c>
      <c r="F1730"/>
    </row>
    <row r="1731" spans="1:6" ht="15.75">
      <c r="A1731" s="7" t="s">
        <v>794</v>
      </c>
      <c r="B1731" s="7" t="s">
        <v>7880</v>
      </c>
      <c r="C1731" s="7">
        <v>6</v>
      </c>
      <c r="D1731" s="7">
        <v>0.85699999999999998</v>
      </c>
      <c r="E1731" s="7">
        <v>0.11899999999999999</v>
      </c>
      <c r="F1731"/>
    </row>
    <row r="1732" spans="1:6" ht="15.75">
      <c r="A1732" s="7" t="s">
        <v>7881</v>
      </c>
      <c r="B1732" s="7" t="s">
        <v>7882</v>
      </c>
      <c r="C1732" s="7">
        <v>2</v>
      </c>
      <c r="D1732" s="7">
        <v>0.89700000000000002</v>
      </c>
      <c r="E1732" s="7">
        <v>0.11799999999999999</v>
      </c>
      <c r="F1732"/>
    </row>
    <row r="1733" spans="1:6" ht="15.75">
      <c r="A1733" s="7" t="s">
        <v>1283</v>
      </c>
      <c r="B1733" s="7" t="s">
        <v>7883</v>
      </c>
      <c r="C1733" s="7">
        <v>2</v>
      </c>
      <c r="D1733" s="7">
        <v>0.84899999999999998</v>
      </c>
      <c r="E1733" s="7">
        <v>0.11799999999999999</v>
      </c>
      <c r="F1733"/>
    </row>
    <row r="1734" spans="1:6" ht="15.75">
      <c r="A1734" s="7" t="s">
        <v>4283</v>
      </c>
      <c r="B1734" s="7" t="s">
        <v>7884</v>
      </c>
      <c r="C1734" s="7">
        <v>2</v>
      </c>
      <c r="D1734" s="7">
        <v>0.85299999999999998</v>
      </c>
      <c r="E1734" s="7">
        <v>0.11799999999999999</v>
      </c>
      <c r="F1734"/>
    </row>
    <row r="1735" spans="1:6" ht="15.75">
      <c r="A1735" s="7" t="s">
        <v>2785</v>
      </c>
      <c r="B1735" s="7" t="s">
        <v>7885</v>
      </c>
      <c r="C1735" s="7">
        <v>5</v>
      </c>
      <c r="D1735" s="7">
        <v>0.84599999999999997</v>
      </c>
      <c r="E1735" s="7">
        <v>0.11799999999999999</v>
      </c>
      <c r="F1735"/>
    </row>
    <row r="1736" spans="1:6" ht="15.75">
      <c r="A1736" s="7" t="s">
        <v>3987</v>
      </c>
      <c r="B1736" s="7" t="s">
        <v>7886</v>
      </c>
      <c r="C1736" s="7">
        <v>5</v>
      </c>
      <c r="D1736" s="7">
        <v>0.84799999999999998</v>
      </c>
      <c r="E1736" s="7">
        <v>0.11799999999999999</v>
      </c>
      <c r="F1736"/>
    </row>
    <row r="1737" spans="1:6" ht="15.75">
      <c r="A1737" s="7" t="s">
        <v>3691</v>
      </c>
      <c r="B1737" s="7" t="s">
        <v>7887</v>
      </c>
      <c r="C1737" s="7">
        <v>3</v>
      </c>
      <c r="D1737" s="7">
        <v>0.84399999999999997</v>
      </c>
      <c r="E1737" s="7">
        <v>0.11799999999999999</v>
      </c>
      <c r="F1737"/>
    </row>
    <row r="1738" spans="1:6" ht="15.75">
      <c r="A1738" s="7" t="s">
        <v>1877</v>
      </c>
      <c r="B1738" s="7" t="s">
        <v>7888</v>
      </c>
      <c r="C1738" s="7">
        <v>4</v>
      </c>
      <c r="D1738" s="7">
        <v>0.85099999999999998</v>
      </c>
      <c r="E1738" s="7">
        <v>0.11799999999999999</v>
      </c>
      <c r="F1738"/>
    </row>
    <row r="1739" spans="1:6" ht="15.75">
      <c r="A1739" s="7" t="s">
        <v>3096</v>
      </c>
      <c r="B1739" s="7" t="s">
        <v>7889</v>
      </c>
      <c r="C1739" s="7">
        <v>2</v>
      </c>
      <c r="D1739" s="7">
        <v>0.84799999999999998</v>
      </c>
      <c r="E1739" s="7">
        <v>0.11799999999999999</v>
      </c>
      <c r="F1739"/>
    </row>
    <row r="1740" spans="1:6" ht="15.75">
      <c r="A1740" s="7" t="s">
        <v>1668</v>
      </c>
      <c r="B1740" s="7" t="s">
        <v>7890</v>
      </c>
      <c r="C1740" s="7">
        <v>4</v>
      </c>
      <c r="D1740" s="7">
        <v>0.88300000000000001</v>
      </c>
      <c r="E1740" s="7">
        <v>0.11799999999999999</v>
      </c>
      <c r="F1740"/>
    </row>
    <row r="1741" spans="1:6" ht="15.75">
      <c r="A1741" s="7" t="s">
        <v>1790</v>
      </c>
      <c r="B1741" s="7" t="s">
        <v>7891</v>
      </c>
      <c r="C1741" s="7">
        <v>3</v>
      </c>
      <c r="D1741" s="7">
        <v>0.86299999999999999</v>
      </c>
      <c r="E1741" s="7">
        <v>0.11799999999999999</v>
      </c>
      <c r="F1741"/>
    </row>
    <row r="1742" spans="1:6" ht="15.75">
      <c r="A1742" s="7" t="s">
        <v>7892</v>
      </c>
      <c r="B1742" s="7" t="s">
        <v>7893</v>
      </c>
      <c r="C1742" s="7">
        <v>2</v>
      </c>
      <c r="D1742" s="7">
        <v>0.84599999999999997</v>
      </c>
      <c r="E1742" s="7">
        <v>0.11799999999999999</v>
      </c>
      <c r="F1742"/>
    </row>
    <row r="1743" spans="1:6" ht="15.75">
      <c r="A1743" s="7" t="s">
        <v>2157</v>
      </c>
      <c r="B1743" s="7" t="s">
        <v>7894</v>
      </c>
      <c r="C1743" s="7">
        <v>2</v>
      </c>
      <c r="D1743" s="7">
        <v>0.84699999999999998</v>
      </c>
      <c r="E1743" s="7">
        <v>0.11799999999999999</v>
      </c>
      <c r="F1743"/>
    </row>
    <row r="1744" spans="1:6" ht="15.75">
      <c r="A1744" s="7" t="s">
        <v>7895</v>
      </c>
      <c r="B1744" s="7" t="s">
        <v>7896</v>
      </c>
      <c r="C1744" s="7">
        <v>2</v>
      </c>
      <c r="D1744" s="7">
        <v>0.84699999999999998</v>
      </c>
      <c r="E1744" s="7">
        <v>0.11799999999999999</v>
      </c>
      <c r="F1744"/>
    </row>
    <row r="1745" spans="1:6" ht="15.75">
      <c r="A1745" s="7" t="s">
        <v>361</v>
      </c>
      <c r="B1745" s="7" t="s">
        <v>7897</v>
      </c>
      <c r="C1745" s="7">
        <v>1</v>
      </c>
      <c r="D1745" s="7">
        <v>0.84699999999999998</v>
      </c>
      <c r="E1745" s="7">
        <v>0.11799999999999999</v>
      </c>
      <c r="F1745"/>
    </row>
    <row r="1746" spans="1:6" ht="15.75">
      <c r="A1746" s="7" t="s">
        <v>3505</v>
      </c>
      <c r="B1746" s="7" t="s">
        <v>7898</v>
      </c>
      <c r="C1746" s="7">
        <v>7</v>
      </c>
      <c r="D1746" s="7">
        <v>0.94399999999999995</v>
      </c>
      <c r="E1746" s="7">
        <v>0.11799999999999999</v>
      </c>
      <c r="F1746"/>
    </row>
    <row r="1747" spans="1:6" ht="15.75">
      <c r="A1747" s="7" t="s">
        <v>4276</v>
      </c>
      <c r="B1747" s="7" t="s">
        <v>7899</v>
      </c>
      <c r="C1747" s="7">
        <v>2</v>
      </c>
      <c r="D1747" s="7">
        <v>0.92300000000000004</v>
      </c>
      <c r="E1747" s="7">
        <v>0.11799999999999999</v>
      </c>
      <c r="F1747"/>
    </row>
    <row r="1748" spans="1:6" ht="15.75">
      <c r="A1748" s="7" t="s">
        <v>1583</v>
      </c>
      <c r="B1748" s="7" t="s">
        <v>7900</v>
      </c>
      <c r="C1748" s="7">
        <v>6</v>
      </c>
      <c r="D1748" s="7">
        <v>0.874</v>
      </c>
      <c r="E1748" s="7">
        <v>0.11799999999999999</v>
      </c>
      <c r="F1748"/>
    </row>
    <row r="1749" spans="1:6" ht="15.75">
      <c r="A1749" s="7" t="s">
        <v>2459</v>
      </c>
      <c r="B1749" s="7" t="s">
        <v>7901</v>
      </c>
      <c r="C1749" s="7">
        <v>15</v>
      </c>
      <c r="D1749" s="7">
        <v>0.84799999999999998</v>
      </c>
      <c r="E1749" s="7">
        <v>0.11799999999999999</v>
      </c>
      <c r="F1749"/>
    </row>
    <row r="1750" spans="1:6" ht="15.75">
      <c r="A1750" s="7" t="s">
        <v>765</v>
      </c>
      <c r="B1750" s="7" t="s">
        <v>7902</v>
      </c>
      <c r="C1750" s="7">
        <v>3</v>
      </c>
      <c r="D1750" s="7">
        <v>0.86399999999999999</v>
      </c>
      <c r="E1750" s="7">
        <v>0.11799999999999999</v>
      </c>
      <c r="F1750"/>
    </row>
    <row r="1751" spans="1:6" ht="15.75">
      <c r="A1751" s="7" t="s">
        <v>4485</v>
      </c>
      <c r="B1751" s="7" t="s">
        <v>7903</v>
      </c>
      <c r="C1751" s="7">
        <v>8</v>
      </c>
      <c r="D1751" s="7">
        <v>0.84499999999999997</v>
      </c>
      <c r="E1751" s="7">
        <v>0.11799999999999999</v>
      </c>
      <c r="F1751"/>
    </row>
    <row r="1752" spans="1:6" ht="15.75">
      <c r="A1752" s="7" t="s">
        <v>2866</v>
      </c>
      <c r="B1752" s="7" t="s">
        <v>7904</v>
      </c>
      <c r="C1752" s="7">
        <v>1</v>
      </c>
      <c r="D1752" s="7">
        <v>0.873</v>
      </c>
      <c r="E1752" s="7">
        <v>0.11799999999999999</v>
      </c>
      <c r="F1752"/>
    </row>
    <row r="1753" spans="1:6" ht="15.75">
      <c r="A1753" s="7" t="s">
        <v>1955</v>
      </c>
      <c r="B1753" s="7" t="s">
        <v>7905</v>
      </c>
      <c r="C1753" s="7">
        <v>9</v>
      </c>
      <c r="D1753" s="7">
        <v>0.85799999999999998</v>
      </c>
      <c r="E1753" s="7">
        <v>0.11799999999999999</v>
      </c>
      <c r="F1753"/>
    </row>
    <row r="1754" spans="1:6" ht="15.75">
      <c r="A1754" s="7" t="s">
        <v>4532</v>
      </c>
      <c r="B1754" s="7" t="s">
        <v>7906</v>
      </c>
      <c r="C1754" s="7">
        <v>1</v>
      </c>
      <c r="D1754" s="7">
        <v>0.86699999999999999</v>
      </c>
      <c r="E1754" s="7">
        <v>0.11799999999999999</v>
      </c>
      <c r="F1754"/>
    </row>
    <row r="1755" spans="1:6" ht="15.75">
      <c r="A1755" s="7" t="s">
        <v>4576</v>
      </c>
      <c r="B1755" s="7" t="s">
        <v>7907</v>
      </c>
      <c r="C1755" s="7">
        <v>10</v>
      </c>
      <c r="D1755" s="7">
        <v>0.88300000000000001</v>
      </c>
      <c r="E1755" s="7">
        <v>0.11799999999999999</v>
      </c>
      <c r="F1755"/>
    </row>
    <row r="1756" spans="1:6" ht="15.75">
      <c r="A1756" s="7" t="s">
        <v>928</v>
      </c>
      <c r="B1756" s="7" t="s">
        <v>7908</v>
      </c>
      <c r="C1756" s="7">
        <v>1</v>
      </c>
      <c r="D1756" s="7">
        <v>0.84799999999999998</v>
      </c>
      <c r="E1756" s="7">
        <v>0.11799999999999999</v>
      </c>
      <c r="F1756"/>
    </row>
    <row r="1757" spans="1:6" ht="15.75">
      <c r="A1757" s="7" t="s">
        <v>843</v>
      </c>
      <c r="B1757" s="7" t="s">
        <v>7909</v>
      </c>
      <c r="C1757" s="7">
        <v>1</v>
      </c>
      <c r="D1757" s="7">
        <v>0.84199999999999997</v>
      </c>
      <c r="E1757" s="7">
        <v>0.11799999999999999</v>
      </c>
      <c r="F1757"/>
    </row>
    <row r="1758" spans="1:6" ht="15.75">
      <c r="A1758" s="7" t="s">
        <v>3233</v>
      </c>
      <c r="B1758" s="7" t="s">
        <v>7910</v>
      </c>
      <c r="C1758" s="7">
        <v>3</v>
      </c>
      <c r="D1758" s="7">
        <v>0.84399999999999997</v>
      </c>
      <c r="E1758" s="7">
        <v>0.11799999999999999</v>
      </c>
      <c r="F1758"/>
    </row>
    <row r="1759" spans="1:6" ht="15.75">
      <c r="A1759" s="7" t="s">
        <v>4222</v>
      </c>
      <c r="B1759" s="7" t="s">
        <v>7911</v>
      </c>
      <c r="C1759" s="7">
        <v>1</v>
      </c>
      <c r="D1759" s="7">
        <v>0.85099999999999998</v>
      </c>
      <c r="E1759" s="7">
        <v>0.11700000000000001</v>
      </c>
      <c r="F1759"/>
    </row>
    <row r="1760" spans="1:6" ht="15.75">
      <c r="A1760" s="7" t="s">
        <v>2850</v>
      </c>
      <c r="B1760" s="7" t="s">
        <v>7912</v>
      </c>
      <c r="C1760" s="7">
        <v>1</v>
      </c>
      <c r="D1760" s="7">
        <v>0.83599999999999997</v>
      </c>
      <c r="E1760" s="7">
        <v>0.11700000000000001</v>
      </c>
      <c r="F1760"/>
    </row>
    <row r="1761" spans="1:6" ht="15.75">
      <c r="A1761" s="7" t="s">
        <v>2272</v>
      </c>
      <c r="B1761" s="7" t="s">
        <v>7913</v>
      </c>
      <c r="C1761" s="7">
        <v>1</v>
      </c>
      <c r="D1761" s="7">
        <v>0.84399999999999997</v>
      </c>
      <c r="E1761" s="7">
        <v>0.11700000000000001</v>
      </c>
      <c r="F1761"/>
    </row>
    <row r="1762" spans="1:6" ht="15.75">
      <c r="A1762" s="7" t="s">
        <v>333</v>
      </c>
      <c r="B1762" s="7" t="s">
        <v>7914</v>
      </c>
      <c r="C1762" s="7">
        <v>1</v>
      </c>
      <c r="D1762" s="7">
        <v>0.83699999999999997</v>
      </c>
      <c r="E1762" s="7">
        <v>0.11700000000000001</v>
      </c>
      <c r="F1762"/>
    </row>
    <row r="1763" spans="1:6" ht="15.75">
      <c r="A1763" s="7" t="s">
        <v>2433</v>
      </c>
      <c r="B1763" s="7" t="s">
        <v>7915</v>
      </c>
      <c r="C1763" s="7">
        <v>9</v>
      </c>
      <c r="D1763" s="7">
        <v>0.83699999999999997</v>
      </c>
      <c r="E1763" s="7">
        <v>0.11700000000000001</v>
      </c>
      <c r="F1763"/>
    </row>
    <row r="1764" spans="1:6" ht="15.75">
      <c r="A1764" s="7" t="s">
        <v>1204</v>
      </c>
      <c r="B1764" s="7" t="s">
        <v>7916</v>
      </c>
      <c r="C1764" s="7">
        <v>7</v>
      </c>
      <c r="D1764" s="7">
        <v>0.86</v>
      </c>
      <c r="E1764" s="7">
        <v>0.11700000000000001</v>
      </c>
      <c r="F1764"/>
    </row>
    <row r="1765" spans="1:6" ht="15.75">
      <c r="A1765" s="7" t="s">
        <v>3610</v>
      </c>
      <c r="B1765" s="7" t="s">
        <v>7917</v>
      </c>
      <c r="C1765" s="7">
        <v>9</v>
      </c>
      <c r="D1765" s="7">
        <v>0.85899999999999999</v>
      </c>
      <c r="E1765" s="7">
        <v>0.11700000000000001</v>
      </c>
      <c r="F1765"/>
    </row>
    <row r="1766" spans="1:6" ht="15.75">
      <c r="A1766" s="7" t="s">
        <v>2544</v>
      </c>
      <c r="B1766" s="7" t="s">
        <v>7918</v>
      </c>
      <c r="C1766" s="7">
        <v>2</v>
      </c>
      <c r="D1766" s="7">
        <v>0.83799999999999997</v>
      </c>
      <c r="E1766" s="7">
        <v>0.11700000000000001</v>
      </c>
      <c r="F1766"/>
    </row>
    <row r="1767" spans="1:6" ht="15.75">
      <c r="A1767" s="7" t="s">
        <v>3668</v>
      </c>
      <c r="B1767" s="7" t="s">
        <v>7919</v>
      </c>
      <c r="C1767" s="7">
        <v>3</v>
      </c>
      <c r="D1767" s="7">
        <v>0.84399999999999997</v>
      </c>
      <c r="E1767" s="7">
        <v>0.11700000000000001</v>
      </c>
      <c r="F1767"/>
    </row>
    <row r="1768" spans="1:6" ht="15.75">
      <c r="A1768" s="7" t="s">
        <v>7920</v>
      </c>
      <c r="B1768" s="7" t="s">
        <v>7921</v>
      </c>
      <c r="C1768" s="7">
        <v>10</v>
      </c>
      <c r="D1768" s="7">
        <v>0.83699999999999997</v>
      </c>
      <c r="E1768" s="7">
        <v>0.11700000000000001</v>
      </c>
      <c r="F1768"/>
    </row>
    <row r="1769" spans="1:6" ht="15.75">
      <c r="A1769" s="7" t="s">
        <v>1064</v>
      </c>
      <c r="B1769" s="7" t="s">
        <v>7922</v>
      </c>
      <c r="C1769" s="7">
        <v>5</v>
      </c>
      <c r="D1769" s="7">
        <v>0.83699999999999997</v>
      </c>
      <c r="E1769" s="7">
        <v>0.11700000000000001</v>
      </c>
      <c r="F1769"/>
    </row>
    <row r="1770" spans="1:6" ht="15.75">
      <c r="A1770" s="7" t="s">
        <v>3444</v>
      </c>
      <c r="B1770" s="7" t="s">
        <v>7923</v>
      </c>
      <c r="C1770" s="7">
        <v>2</v>
      </c>
      <c r="D1770" s="7">
        <v>0.83699999999999997</v>
      </c>
      <c r="E1770" s="7">
        <v>0.11700000000000001</v>
      </c>
      <c r="F1770"/>
    </row>
    <row r="1771" spans="1:6" ht="15.75">
      <c r="A1771" s="7" t="s">
        <v>2015</v>
      </c>
      <c r="B1771" s="7" t="s">
        <v>7924</v>
      </c>
      <c r="C1771" s="7">
        <v>3</v>
      </c>
      <c r="D1771" s="7">
        <v>0.90900000000000003</v>
      </c>
      <c r="E1771" s="7">
        <v>0.11700000000000001</v>
      </c>
      <c r="F1771"/>
    </row>
    <row r="1772" spans="1:6" ht="15.75">
      <c r="A1772" s="7" t="s">
        <v>516</v>
      </c>
      <c r="B1772" s="7" t="s">
        <v>7925</v>
      </c>
      <c r="C1772" s="7">
        <v>4</v>
      </c>
      <c r="D1772" s="7">
        <v>0.85099999999999998</v>
      </c>
      <c r="E1772" s="7">
        <v>0.11700000000000001</v>
      </c>
      <c r="F1772"/>
    </row>
    <row r="1773" spans="1:6" ht="15.75">
      <c r="A1773" s="7" t="s">
        <v>1429</v>
      </c>
      <c r="B1773" s="7" t="s">
        <v>7926</v>
      </c>
      <c r="C1773" s="7">
        <v>4</v>
      </c>
      <c r="D1773" s="7">
        <v>0.83899999999999997</v>
      </c>
      <c r="E1773" s="7">
        <v>0.11700000000000001</v>
      </c>
      <c r="F1773"/>
    </row>
    <row r="1774" spans="1:6" ht="15.75">
      <c r="A1774" s="7" t="s">
        <v>2533</v>
      </c>
      <c r="B1774" s="7" t="s">
        <v>7927</v>
      </c>
      <c r="C1774" s="7">
        <v>1</v>
      </c>
      <c r="D1774" s="7">
        <v>0.86</v>
      </c>
      <c r="E1774" s="7">
        <v>0.11700000000000001</v>
      </c>
      <c r="F1774"/>
    </row>
    <row r="1775" spans="1:6" ht="15.75">
      <c r="A1775" s="7" t="s">
        <v>1390</v>
      </c>
      <c r="B1775" s="7" t="s">
        <v>7928</v>
      </c>
      <c r="C1775" s="7">
        <v>1</v>
      </c>
      <c r="D1775" s="7">
        <v>0.84299999999999997</v>
      </c>
      <c r="E1775" s="7">
        <v>0.11700000000000001</v>
      </c>
      <c r="F1775"/>
    </row>
    <row r="1776" spans="1:6" ht="15.75">
      <c r="A1776" s="7" t="s">
        <v>2482</v>
      </c>
      <c r="B1776" s="7" t="s">
        <v>7929</v>
      </c>
      <c r="C1776" s="7">
        <v>3</v>
      </c>
      <c r="D1776" s="7">
        <v>0.84499999999999997</v>
      </c>
      <c r="E1776" s="7">
        <v>0.11700000000000001</v>
      </c>
      <c r="F1776"/>
    </row>
    <row r="1777" spans="1:6" ht="15.75">
      <c r="A1777" s="7" t="s">
        <v>3745</v>
      </c>
      <c r="B1777" s="7" t="s">
        <v>7930</v>
      </c>
      <c r="C1777" s="7">
        <v>2</v>
      </c>
      <c r="D1777" s="7">
        <v>0.99299999999999999</v>
      </c>
      <c r="E1777" s="7">
        <v>0.11700000000000001</v>
      </c>
      <c r="F1777"/>
    </row>
    <row r="1778" spans="1:6" ht="15.75">
      <c r="A1778" s="7" t="s">
        <v>2401</v>
      </c>
      <c r="B1778" s="7" t="s">
        <v>7931</v>
      </c>
      <c r="C1778" s="7">
        <v>2</v>
      </c>
      <c r="D1778" s="7">
        <v>0.84099999999999997</v>
      </c>
      <c r="E1778" s="7">
        <v>0.11700000000000001</v>
      </c>
      <c r="F1778"/>
    </row>
    <row r="1779" spans="1:6" ht="15.75">
      <c r="A1779" s="7" t="s">
        <v>1137</v>
      </c>
      <c r="B1779" s="7" t="s">
        <v>7932</v>
      </c>
      <c r="C1779" s="7">
        <v>4</v>
      </c>
      <c r="D1779" s="7">
        <v>0.871</v>
      </c>
      <c r="E1779" s="7">
        <v>0.11700000000000001</v>
      </c>
      <c r="F1779"/>
    </row>
    <row r="1780" spans="1:6" ht="15.75">
      <c r="A1780" s="7" t="s">
        <v>1922</v>
      </c>
      <c r="B1780" s="7" t="s">
        <v>7933</v>
      </c>
      <c r="C1780" s="7">
        <v>5</v>
      </c>
      <c r="D1780" s="7">
        <v>0.85799999999999998</v>
      </c>
      <c r="E1780" s="7">
        <v>0.11700000000000001</v>
      </c>
      <c r="F1780"/>
    </row>
    <row r="1781" spans="1:6" ht="15.75">
      <c r="A1781" s="7" t="s">
        <v>2050</v>
      </c>
      <c r="B1781" s="7" t="s">
        <v>7934</v>
      </c>
      <c r="C1781" s="7">
        <v>7</v>
      </c>
      <c r="D1781" s="7">
        <v>0.85299999999999998</v>
      </c>
      <c r="E1781" s="7">
        <v>0.11700000000000001</v>
      </c>
      <c r="F1781"/>
    </row>
    <row r="1782" spans="1:6" ht="15.75">
      <c r="A1782" s="7" t="s">
        <v>254</v>
      </c>
      <c r="B1782" s="7" t="s">
        <v>7935</v>
      </c>
      <c r="C1782" s="7">
        <v>1</v>
      </c>
      <c r="D1782" s="7">
        <v>0.84299999999999997</v>
      </c>
      <c r="E1782" s="7">
        <v>0.11700000000000001</v>
      </c>
      <c r="F1782"/>
    </row>
    <row r="1783" spans="1:6" ht="15.75">
      <c r="A1783" s="7" t="s">
        <v>702</v>
      </c>
      <c r="B1783" s="7" t="s">
        <v>7936</v>
      </c>
      <c r="C1783" s="7">
        <v>6</v>
      </c>
      <c r="D1783" s="7">
        <v>0.86899999999999999</v>
      </c>
      <c r="E1783" s="7">
        <v>0.11700000000000001</v>
      </c>
      <c r="F1783"/>
    </row>
    <row r="1784" spans="1:6" ht="15.75">
      <c r="A1784" s="7" t="s">
        <v>2705</v>
      </c>
      <c r="B1784" s="7" t="s">
        <v>7937</v>
      </c>
      <c r="C1784" s="7">
        <v>2</v>
      </c>
      <c r="D1784" s="7">
        <v>0.85199999999999998</v>
      </c>
      <c r="E1784" s="7">
        <v>0.11700000000000001</v>
      </c>
      <c r="F1784"/>
    </row>
    <row r="1785" spans="1:6" ht="15.75">
      <c r="A1785" s="7" t="s">
        <v>3155</v>
      </c>
      <c r="B1785" s="7" t="s">
        <v>7938</v>
      </c>
      <c r="C1785" s="7">
        <v>6</v>
      </c>
      <c r="D1785" s="7">
        <v>0.83699999999999997</v>
      </c>
      <c r="E1785" s="7">
        <v>0.11700000000000001</v>
      </c>
      <c r="F1785"/>
    </row>
    <row r="1786" spans="1:6" ht="15.75">
      <c r="A1786" s="7" t="s">
        <v>2324</v>
      </c>
      <c r="B1786" s="7" t="s">
        <v>7939</v>
      </c>
      <c r="C1786" s="7">
        <v>7</v>
      </c>
      <c r="D1786" s="7">
        <v>0.83699999999999997</v>
      </c>
      <c r="E1786" s="7">
        <v>0.11700000000000001</v>
      </c>
      <c r="F1786"/>
    </row>
    <row r="1787" spans="1:6" ht="15.75">
      <c r="A1787" s="7" t="s">
        <v>1624</v>
      </c>
      <c r="B1787" s="7" t="s">
        <v>7940</v>
      </c>
      <c r="C1787" s="7">
        <v>2</v>
      </c>
      <c r="D1787" s="7">
        <v>0.84</v>
      </c>
      <c r="E1787" s="7">
        <v>0.11700000000000001</v>
      </c>
      <c r="F1787"/>
    </row>
    <row r="1788" spans="1:6" ht="15.75">
      <c r="A1788" s="7" t="s">
        <v>4101</v>
      </c>
      <c r="B1788" s="7" t="s">
        <v>7941</v>
      </c>
      <c r="C1788" s="7">
        <v>2</v>
      </c>
      <c r="D1788" s="7">
        <v>0.84399999999999997</v>
      </c>
      <c r="E1788" s="7">
        <v>0.11700000000000001</v>
      </c>
      <c r="F1788"/>
    </row>
    <row r="1789" spans="1:6" ht="15.75">
      <c r="A1789" s="7" t="s">
        <v>3007</v>
      </c>
      <c r="B1789" s="7" t="s">
        <v>7942</v>
      </c>
      <c r="C1789" s="7">
        <v>1</v>
      </c>
      <c r="D1789" s="7">
        <v>0.83899999999999997</v>
      </c>
      <c r="E1789" s="7">
        <v>0.11700000000000001</v>
      </c>
      <c r="F1789"/>
    </row>
    <row r="1790" spans="1:6" ht="15.75">
      <c r="A1790" s="7" t="s">
        <v>2214</v>
      </c>
      <c r="B1790" s="7" t="s">
        <v>7943</v>
      </c>
      <c r="C1790" s="7">
        <v>5</v>
      </c>
      <c r="D1790" s="7">
        <v>0.86699999999999999</v>
      </c>
      <c r="E1790" s="7">
        <v>0.11700000000000001</v>
      </c>
      <c r="F1790"/>
    </row>
    <row r="1791" spans="1:6" ht="15.75">
      <c r="A1791" s="7" t="s">
        <v>7944</v>
      </c>
      <c r="B1791" s="7" t="s">
        <v>7945</v>
      </c>
      <c r="C1791" s="7">
        <v>14</v>
      </c>
      <c r="D1791" s="7">
        <v>0.83699999999999997</v>
      </c>
      <c r="E1791" s="7">
        <v>0.11700000000000001</v>
      </c>
      <c r="F1791"/>
    </row>
    <row r="1792" spans="1:6" ht="15.75">
      <c r="A1792" s="7" t="s">
        <v>2491</v>
      </c>
      <c r="B1792" s="7" t="s">
        <v>7946</v>
      </c>
      <c r="C1792" s="7">
        <v>6</v>
      </c>
      <c r="D1792" s="7">
        <v>0.88600000000000001</v>
      </c>
      <c r="E1792" s="7">
        <v>0.11700000000000001</v>
      </c>
      <c r="F1792"/>
    </row>
    <row r="1793" spans="1:6" ht="15.75">
      <c r="A1793" s="7" t="s">
        <v>1153</v>
      </c>
      <c r="B1793" s="7" t="s">
        <v>7947</v>
      </c>
      <c r="C1793" s="7">
        <v>3</v>
      </c>
      <c r="D1793" s="7">
        <v>1.581</v>
      </c>
      <c r="E1793" s="7">
        <v>0.11700000000000001</v>
      </c>
      <c r="F1793"/>
    </row>
    <row r="1794" spans="1:6" ht="15.75">
      <c r="A1794" s="7" t="s">
        <v>1311</v>
      </c>
      <c r="B1794" s="7" t="s">
        <v>7948</v>
      </c>
      <c r="C1794" s="7">
        <v>8</v>
      </c>
      <c r="D1794" s="7">
        <v>0.84399999999999997</v>
      </c>
      <c r="E1794" s="7">
        <v>0.11700000000000001</v>
      </c>
      <c r="F1794"/>
    </row>
    <row r="1795" spans="1:6" ht="15.75">
      <c r="A1795" s="7" t="s">
        <v>1498</v>
      </c>
      <c r="B1795" s="7" t="s">
        <v>7949</v>
      </c>
      <c r="C1795" s="7">
        <v>7</v>
      </c>
      <c r="D1795" s="7">
        <v>0.84899999999999998</v>
      </c>
      <c r="E1795" s="7">
        <v>0.11700000000000001</v>
      </c>
      <c r="F1795"/>
    </row>
    <row r="1796" spans="1:6" ht="15.75">
      <c r="A1796" s="7" t="s">
        <v>4451</v>
      </c>
      <c r="B1796" s="7" t="s">
        <v>7950</v>
      </c>
      <c r="C1796" s="7">
        <v>5</v>
      </c>
      <c r="D1796" s="7">
        <v>0.84399999999999997</v>
      </c>
      <c r="E1796" s="7">
        <v>0.11700000000000001</v>
      </c>
      <c r="F1796"/>
    </row>
    <row r="1797" spans="1:6" ht="15.75">
      <c r="A1797" s="7" t="s">
        <v>1506</v>
      </c>
      <c r="B1797" s="7" t="s">
        <v>7951</v>
      </c>
      <c r="C1797" s="7">
        <v>1</v>
      </c>
      <c r="D1797" s="7">
        <v>0.83499999999999996</v>
      </c>
      <c r="E1797" s="7">
        <v>0.11700000000000001</v>
      </c>
      <c r="F1797"/>
    </row>
    <row r="1798" spans="1:6" ht="15.75">
      <c r="A1798" s="7" t="s">
        <v>1386</v>
      </c>
      <c r="B1798" s="7" t="s">
        <v>7952</v>
      </c>
      <c r="C1798" s="7">
        <v>5</v>
      </c>
      <c r="D1798" s="7">
        <v>0.84099999999999997</v>
      </c>
      <c r="E1798" s="7">
        <v>0.11700000000000001</v>
      </c>
      <c r="F1798"/>
    </row>
    <row r="1799" spans="1:6" ht="15.75">
      <c r="A1799" s="7" t="s">
        <v>3299</v>
      </c>
      <c r="B1799" s="7" t="s">
        <v>7953</v>
      </c>
      <c r="C1799" s="7">
        <v>5</v>
      </c>
      <c r="D1799" s="7">
        <v>0.83899999999999997</v>
      </c>
      <c r="E1799" s="7">
        <v>0.11700000000000001</v>
      </c>
      <c r="F1799"/>
    </row>
    <row r="1800" spans="1:6" ht="15.75">
      <c r="A1800" s="7" t="s">
        <v>543</v>
      </c>
      <c r="B1800" s="7" t="s">
        <v>7954</v>
      </c>
      <c r="C1800" s="7">
        <v>4</v>
      </c>
      <c r="D1800" s="7">
        <v>0.83499999999999996</v>
      </c>
      <c r="E1800" s="7">
        <v>0.11600000000000001</v>
      </c>
      <c r="F1800"/>
    </row>
    <row r="1801" spans="1:6" ht="15.75">
      <c r="A1801" s="7" t="s">
        <v>1472</v>
      </c>
      <c r="B1801" s="7" t="s">
        <v>7955</v>
      </c>
      <c r="C1801" s="7">
        <v>8</v>
      </c>
      <c r="D1801" s="7">
        <v>0.84199999999999997</v>
      </c>
      <c r="E1801" s="7">
        <v>0.11600000000000001</v>
      </c>
      <c r="F1801"/>
    </row>
    <row r="1802" spans="1:6" ht="15.75">
      <c r="A1802" s="7" t="s">
        <v>4175</v>
      </c>
      <c r="B1802" s="7" t="s">
        <v>7956</v>
      </c>
      <c r="C1802" s="7">
        <v>10</v>
      </c>
      <c r="D1802" s="7">
        <v>0.83599999999999997</v>
      </c>
      <c r="E1802" s="7">
        <v>0.11600000000000001</v>
      </c>
      <c r="F1802"/>
    </row>
    <row r="1803" spans="1:6" ht="15.75">
      <c r="A1803" s="7" t="s">
        <v>326</v>
      </c>
      <c r="B1803" s="7" t="s">
        <v>7957</v>
      </c>
      <c r="C1803" s="7">
        <v>3</v>
      </c>
      <c r="D1803" s="7">
        <v>0.83399999999999996</v>
      </c>
      <c r="E1803" s="7">
        <v>0.11600000000000001</v>
      </c>
      <c r="F1803"/>
    </row>
    <row r="1804" spans="1:6" ht="15.75">
      <c r="A1804" s="7" t="s">
        <v>931</v>
      </c>
      <c r="B1804" s="7" t="s">
        <v>7958</v>
      </c>
      <c r="C1804" s="7">
        <v>2</v>
      </c>
      <c r="D1804" s="7">
        <v>0.83199999999999996</v>
      </c>
      <c r="E1804" s="7">
        <v>0.11600000000000001</v>
      </c>
      <c r="F1804"/>
    </row>
    <row r="1805" spans="1:6" ht="15.75">
      <c r="A1805" s="7" t="s">
        <v>4418</v>
      </c>
      <c r="B1805" s="7" t="s">
        <v>7959</v>
      </c>
      <c r="C1805" s="7">
        <v>1</v>
      </c>
      <c r="D1805" s="7">
        <v>0.84799999999999998</v>
      </c>
      <c r="E1805" s="7">
        <v>0.11600000000000001</v>
      </c>
      <c r="F1805"/>
    </row>
    <row r="1806" spans="1:6" ht="15.75">
      <c r="A1806" s="7" t="s">
        <v>908</v>
      </c>
      <c r="B1806" s="7" t="s">
        <v>7960</v>
      </c>
      <c r="C1806" s="7">
        <v>2</v>
      </c>
      <c r="D1806" s="7">
        <v>0.83099999999999996</v>
      </c>
      <c r="E1806" s="7">
        <v>0.11600000000000001</v>
      </c>
      <c r="F1806"/>
    </row>
    <row r="1807" spans="1:6" ht="15.75">
      <c r="A1807" s="7" t="s">
        <v>7961</v>
      </c>
      <c r="B1807" s="7" t="s">
        <v>7962</v>
      </c>
      <c r="C1807" s="7">
        <v>4</v>
      </c>
      <c r="D1807" s="7">
        <v>0.83299999999999996</v>
      </c>
      <c r="E1807" s="7">
        <v>0.11600000000000001</v>
      </c>
      <c r="F1807"/>
    </row>
    <row r="1808" spans="1:6" ht="15.75">
      <c r="A1808" s="7" t="s">
        <v>2900</v>
      </c>
      <c r="B1808" s="7" t="s">
        <v>7963</v>
      </c>
      <c r="C1808" s="7">
        <v>8</v>
      </c>
      <c r="D1808" s="7">
        <v>0.83499999999999996</v>
      </c>
      <c r="E1808" s="7">
        <v>0.11600000000000001</v>
      </c>
      <c r="F1808"/>
    </row>
    <row r="1809" spans="1:6" ht="15.75">
      <c r="A1809" s="7" t="s">
        <v>3154</v>
      </c>
      <c r="B1809" s="7" t="s">
        <v>7964</v>
      </c>
      <c r="C1809" s="7">
        <v>4</v>
      </c>
      <c r="D1809" s="7">
        <v>0.83499999999999996</v>
      </c>
      <c r="E1809" s="7">
        <v>0.11600000000000001</v>
      </c>
      <c r="F1809"/>
    </row>
    <row r="1810" spans="1:6" ht="15.75">
      <c r="A1810" s="7" t="s">
        <v>371</v>
      </c>
      <c r="B1810" s="7" t="s">
        <v>7965</v>
      </c>
      <c r="C1810" s="7">
        <v>2</v>
      </c>
      <c r="D1810" s="7">
        <v>0.83399999999999996</v>
      </c>
      <c r="E1810" s="7">
        <v>0.11600000000000001</v>
      </c>
      <c r="F1810"/>
    </row>
    <row r="1811" spans="1:6" ht="15.75">
      <c r="A1811" s="7" t="s">
        <v>3748</v>
      </c>
      <c r="B1811" s="7" t="s">
        <v>7966</v>
      </c>
      <c r="C1811" s="7">
        <v>1</v>
      </c>
      <c r="D1811" s="7">
        <v>0.82899999999999996</v>
      </c>
      <c r="E1811" s="7">
        <v>0.11600000000000001</v>
      </c>
      <c r="F1811"/>
    </row>
    <row r="1812" spans="1:6" ht="15.75">
      <c r="A1812" s="7" t="s">
        <v>7967</v>
      </c>
      <c r="B1812" s="7" t="s">
        <v>7968</v>
      </c>
      <c r="C1812" s="7">
        <v>1</v>
      </c>
      <c r="D1812" s="7">
        <v>0.84399999999999997</v>
      </c>
      <c r="E1812" s="7">
        <v>0.11600000000000001</v>
      </c>
      <c r="F1812"/>
    </row>
    <row r="1813" spans="1:6" ht="15.75">
      <c r="A1813" s="7" t="s">
        <v>401</v>
      </c>
      <c r="B1813" s="7" t="s">
        <v>7969</v>
      </c>
      <c r="C1813" s="7">
        <v>4</v>
      </c>
      <c r="D1813" s="7">
        <v>0.83599999999999997</v>
      </c>
      <c r="E1813" s="7">
        <v>0.11600000000000001</v>
      </c>
      <c r="F1813"/>
    </row>
    <row r="1814" spans="1:6" ht="15.75">
      <c r="A1814" s="7" t="s">
        <v>3623</v>
      </c>
      <c r="B1814" s="7" t="s">
        <v>7970</v>
      </c>
      <c r="C1814" s="7">
        <v>2</v>
      </c>
      <c r="D1814" s="7">
        <v>0.83099999999999996</v>
      </c>
      <c r="E1814" s="7">
        <v>0.11600000000000001</v>
      </c>
      <c r="F1814"/>
    </row>
    <row r="1815" spans="1:6" ht="15.75">
      <c r="A1815" s="7" t="s">
        <v>7971</v>
      </c>
      <c r="B1815" s="7" t="s">
        <v>7972</v>
      </c>
      <c r="C1815" s="7">
        <v>10</v>
      </c>
      <c r="D1815" s="7">
        <v>0.83499999999999996</v>
      </c>
      <c r="E1815" s="7">
        <v>0.11600000000000001</v>
      </c>
      <c r="F1815"/>
    </row>
    <row r="1816" spans="1:6" ht="15.75">
      <c r="A1816" s="7" t="s">
        <v>4634</v>
      </c>
      <c r="B1816" s="7" t="s">
        <v>7973</v>
      </c>
      <c r="C1816" s="7">
        <v>1</v>
      </c>
      <c r="D1816" s="7">
        <v>0.83399999999999996</v>
      </c>
      <c r="E1816" s="7">
        <v>0.11600000000000001</v>
      </c>
      <c r="F1816"/>
    </row>
    <row r="1817" spans="1:6" ht="15.75">
      <c r="A1817" s="7" t="s">
        <v>2703</v>
      </c>
      <c r="B1817" s="7" t="s">
        <v>7974</v>
      </c>
      <c r="C1817" s="7">
        <v>2</v>
      </c>
      <c r="D1817" s="7">
        <v>0.84199999999999997</v>
      </c>
      <c r="E1817" s="7">
        <v>0.11600000000000001</v>
      </c>
      <c r="F1817"/>
    </row>
    <row r="1818" spans="1:6" ht="15.75">
      <c r="A1818" s="7" t="s">
        <v>1671</v>
      </c>
      <c r="B1818" s="7" t="s">
        <v>7975</v>
      </c>
      <c r="C1818" s="7">
        <v>10</v>
      </c>
      <c r="D1818" s="7">
        <v>0.85399999999999998</v>
      </c>
      <c r="E1818" s="7">
        <v>0.11600000000000001</v>
      </c>
      <c r="F1818"/>
    </row>
    <row r="1819" spans="1:6" ht="15.75">
      <c r="A1819" s="7" t="s">
        <v>7976</v>
      </c>
      <c r="B1819" s="7" t="s">
        <v>7977</v>
      </c>
      <c r="C1819" s="7">
        <v>4</v>
      </c>
      <c r="D1819" s="7">
        <v>0.86299999999999999</v>
      </c>
      <c r="E1819" s="7">
        <v>0.11600000000000001</v>
      </c>
      <c r="F1819"/>
    </row>
    <row r="1820" spans="1:6" ht="15.75">
      <c r="A1820" s="7" t="s">
        <v>1513</v>
      </c>
      <c r="B1820" s="7" t="s">
        <v>7978</v>
      </c>
      <c r="C1820" s="7">
        <v>1</v>
      </c>
      <c r="D1820" s="7">
        <v>0.93100000000000005</v>
      </c>
      <c r="E1820" s="7">
        <v>0.11600000000000001</v>
      </c>
      <c r="F1820"/>
    </row>
    <row r="1821" spans="1:6" ht="15.75">
      <c r="A1821" s="7" t="s">
        <v>7979</v>
      </c>
      <c r="B1821" s="7" t="s">
        <v>7980</v>
      </c>
      <c r="C1821" s="7">
        <v>4</v>
      </c>
      <c r="D1821" s="7">
        <v>0.85899999999999999</v>
      </c>
      <c r="E1821" s="7">
        <v>0.11600000000000001</v>
      </c>
      <c r="F1821"/>
    </row>
    <row r="1822" spans="1:6" ht="15.75">
      <c r="A1822" s="7" t="s">
        <v>4113</v>
      </c>
      <c r="B1822" s="7" t="s">
        <v>7981</v>
      </c>
      <c r="C1822" s="7">
        <v>3</v>
      </c>
      <c r="D1822" s="7">
        <v>0.84</v>
      </c>
      <c r="E1822" s="7">
        <v>0.11600000000000001</v>
      </c>
      <c r="F1822"/>
    </row>
    <row r="1823" spans="1:6" ht="15.75">
      <c r="A1823" s="7" t="s">
        <v>7982</v>
      </c>
      <c r="B1823" s="7" t="s">
        <v>7983</v>
      </c>
      <c r="C1823" s="7">
        <v>2</v>
      </c>
      <c r="D1823" s="7">
        <v>0.83499999999999996</v>
      </c>
      <c r="E1823" s="7">
        <v>0.11600000000000001</v>
      </c>
      <c r="F1823"/>
    </row>
    <row r="1824" spans="1:6" ht="15.75">
      <c r="A1824" s="7" t="s">
        <v>1243</v>
      </c>
      <c r="B1824" s="7" t="s">
        <v>7984</v>
      </c>
      <c r="C1824" s="7">
        <v>2</v>
      </c>
      <c r="D1824" s="7">
        <v>0.83099999999999996</v>
      </c>
      <c r="E1824" s="7">
        <v>0.11600000000000001</v>
      </c>
      <c r="F1824"/>
    </row>
    <row r="1825" spans="1:6" ht="15.75">
      <c r="A1825" s="7" t="s">
        <v>4199</v>
      </c>
      <c r="B1825" s="7" t="s">
        <v>7985</v>
      </c>
      <c r="C1825" s="7">
        <v>1</v>
      </c>
      <c r="D1825" s="7">
        <v>0.83799999999999997</v>
      </c>
      <c r="E1825" s="7">
        <v>0.11600000000000001</v>
      </c>
      <c r="F1825"/>
    </row>
    <row r="1826" spans="1:6" ht="15.75">
      <c r="A1826" s="7" t="s">
        <v>7986</v>
      </c>
      <c r="B1826" s="7" t="s">
        <v>7987</v>
      </c>
      <c r="C1826" s="7">
        <v>1</v>
      </c>
      <c r="D1826" s="7">
        <v>0.83299999999999996</v>
      </c>
      <c r="E1826" s="7">
        <v>0.11600000000000001</v>
      </c>
      <c r="F1826"/>
    </row>
    <row r="1827" spans="1:6" ht="15.75">
      <c r="A1827" s="7" t="s">
        <v>2927</v>
      </c>
      <c r="B1827" s="7" t="s">
        <v>7988</v>
      </c>
      <c r="C1827" s="7">
        <v>1</v>
      </c>
      <c r="D1827" s="7">
        <v>0.83699999999999997</v>
      </c>
      <c r="E1827" s="7">
        <v>0.11600000000000001</v>
      </c>
      <c r="F1827"/>
    </row>
    <row r="1828" spans="1:6" ht="15.75">
      <c r="A1828" s="7" t="s">
        <v>2316</v>
      </c>
      <c r="B1828" s="7" t="s">
        <v>7989</v>
      </c>
      <c r="C1828" s="7">
        <v>5</v>
      </c>
      <c r="D1828" s="7">
        <v>0.83099999999999996</v>
      </c>
      <c r="E1828" s="7">
        <v>0.11600000000000001</v>
      </c>
      <c r="F1828"/>
    </row>
    <row r="1829" spans="1:6" ht="15.75">
      <c r="A1829" s="7" t="s">
        <v>2953</v>
      </c>
      <c r="B1829" s="7" t="s">
        <v>7990</v>
      </c>
      <c r="C1829" s="7">
        <v>1</v>
      </c>
      <c r="D1829" s="7">
        <v>0.83099999999999996</v>
      </c>
      <c r="E1829" s="7">
        <v>0.11600000000000001</v>
      </c>
      <c r="F1829"/>
    </row>
    <row r="1830" spans="1:6" ht="15.75">
      <c r="A1830" s="7" t="s">
        <v>3210</v>
      </c>
      <c r="B1830" s="7" t="s">
        <v>7991</v>
      </c>
      <c r="C1830" s="7">
        <v>5</v>
      </c>
      <c r="D1830" s="7">
        <v>0.84099999999999997</v>
      </c>
      <c r="E1830" s="7">
        <v>0.11600000000000001</v>
      </c>
      <c r="F1830"/>
    </row>
    <row r="1831" spans="1:6" ht="15.75">
      <c r="A1831" s="7" t="s">
        <v>7992</v>
      </c>
      <c r="B1831" s="7" t="s">
        <v>7993</v>
      </c>
      <c r="C1831" s="7">
        <v>1</v>
      </c>
      <c r="D1831" s="7">
        <v>0.84499999999999997</v>
      </c>
      <c r="E1831" s="7">
        <v>0.11600000000000001</v>
      </c>
      <c r="F1831"/>
    </row>
    <row r="1832" spans="1:6" ht="15.75">
      <c r="A1832" s="7" t="s">
        <v>1631</v>
      </c>
      <c r="B1832" s="7" t="s">
        <v>7994</v>
      </c>
      <c r="C1832" s="7">
        <v>5</v>
      </c>
      <c r="D1832" s="7">
        <v>0.83099999999999996</v>
      </c>
      <c r="E1832" s="7">
        <v>0.11600000000000001</v>
      </c>
      <c r="F1832"/>
    </row>
    <row r="1833" spans="1:6" ht="15.75">
      <c r="A1833" s="7" t="s">
        <v>1923</v>
      </c>
      <c r="B1833" s="7" t="s">
        <v>7995</v>
      </c>
      <c r="C1833" s="7">
        <v>4</v>
      </c>
      <c r="D1833" s="7">
        <v>0.83499999999999996</v>
      </c>
      <c r="E1833" s="7">
        <v>0.11600000000000001</v>
      </c>
      <c r="F1833"/>
    </row>
    <row r="1834" spans="1:6" ht="15.75">
      <c r="A1834" s="7" t="s">
        <v>2558</v>
      </c>
      <c r="B1834" s="7" t="s">
        <v>7996</v>
      </c>
      <c r="C1834" s="7">
        <v>1</v>
      </c>
      <c r="D1834" s="7">
        <v>0.83199999999999996</v>
      </c>
      <c r="E1834" s="7">
        <v>0.11600000000000001</v>
      </c>
      <c r="F1834"/>
    </row>
    <row r="1835" spans="1:6" ht="15.75">
      <c r="A1835" s="7" t="s">
        <v>7997</v>
      </c>
      <c r="B1835" s="7" t="s">
        <v>7998</v>
      </c>
      <c r="C1835" s="7">
        <v>1</v>
      </c>
      <c r="D1835" s="7">
        <v>0.82599999999999996</v>
      </c>
      <c r="E1835" s="7">
        <v>0.115</v>
      </c>
      <c r="F1835"/>
    </row>
    <row r="1836" spans="1:6" ht="15.75">
      <c r="A1836" s="7" t="s">
        <v>2397</v>
      </c>
      <c r="B1836" s="7" t="s">
        <v>7999</v>
      </c>
      <c r="C1836" s="7">
        <v>4</v>
      </c>
      <c r="D1836" s="7">
        <v>0.82799999999999996</v>
      </c>
      <c r="E1836" s="7">
        <v>0.115</v>
      </c>
      <c r="F1836"/>
    </row>
    <row r="1837" spans="1:6" ht="15.75">
      <c r="A1837" s="7" t="s">
        <v>2802</v>
      </c>
      <c r="B1837" s="7" t="s">
        <v>8000</v>
      </c>
      <c r="C1837" s="7">
        <v>4</v>
      </c>
      <c r="D1837" s="7">
        <v>0.82699999999999996</v>
      </c>
      <c r="E1837" s="7">
        <v>0.115</v>
      </c>
      <c r="F1837"/>
    </row>
    <row r="1838" spans="1:6" ht="15.75">
      <c r="A1838" s="7" t="s">
        <v>1328</v>
      </c>
      <c r="B1838" s="7" t="s">
        <v>8001</v>
      </c>
      <c r="C1838" s="7">
        <v>4</v>
      </c>
      <c r="D1838" s="7">
        <v>0.872</v>
      </c>
      <c r="E1838" s="7">
        <v>0.115</v>
      </c>
      <c r="F1838"/>
    </row>
    <row r="1839" spans="1:6" ht="15.75">
      <c r="A1839" s="7" t="s">
        <v>420</v>
      </c>
      <c r="B1839" s="7" t="s">
        <v>8002</v>
      </c>
      <c r="C1839" s="7">
        <v>1</v>
      </c>
      <c r="D1839" s="7">
        <v>0.85899999999999999</v>
      </c>
      <c r="E1839" s="7">
        <v>0.115</v>
      </c>
      <c r="F1839"/>
    </row>
    <row r="1840" spans="1:6" ht="15.75">
      <c r="A1840" s="7" t="s">
        <v>2933</v>
      </c>
      <c r="B1840" s="7" t="s">
        <v>8003</v>
      </c>
      <c r="C1840" s="7">
        <v>3</v>
      </c>
      <c r="D1840" s="7">
        <v>0.86699999999999999</v>
      </c>
      <c r="E1840" s="7">
        <v>0.115</v>
      </c>
      <c r="F1840"/>
    </row>
    <row r="1841" spans="1:6" ht="15.75">
      <c r="A1841" s="7" t="s">
        <v>1958</v>
      </c>
      <c r="B1841" s="7" t="s">
        <v>8004</v>
      </c>
      <c r="C1841" s="7">
        <v>4</v>
      </c>
      <c r="D1841" s="7">
        <v>0.86899999999999999</v>
      </c>
      <c r="E1841" s="7">
        <v>0.115</v>
      </c>
      <c r="F1841"/>
    </row>
    <row r="1842" spans="1:6" ht="15.75">
      <c r="A1842" s="7" t="s">
        <v>1272</v>
      </c>
      <c r="B1842" s="7" t="s">
        <v>8005</v>
      </c>
      <c r="C1842" s="7">
        <v>1</v>
      </c>
      <c r="D1842" s="7">
        <v>0.82499999999999996</v>
      </c>
      <c r="E1842" s="7">
        <v>0.115</v>
      </c>
      <c r="F1842"/>
    </row>
    <row r="1843" spans="1:6" ht="15.75">
      <c r="A1843" s="7" t="s">
        <v>1749</v>
      </c>
      <c r="B1843" s="7" t="s">
        <v>8006</v>
      </c>
      <c r="C1843" s="7">
        <v>2</v>
      </c>
      <c r="D1843" s="7">
        <v>0.98799999999999999</v>
      </c>
      <c r="E1843" s="7">
        <v>0.115</v>
      </c>
      <c r="F1843"/>
    </row>
    <row r="1844" spans="1:6" ht="15.75">
      <c r="A1844" s="7" t="s">
        <v>3807</v>
      </c>
      <c r="B1844" s="7" t="s">
        <v>8007</v>
      </c>
      <c r="C1844" s="7">
        <v>6</v>
      </c>
      <c r="D1844" s="7">
        <v>0.82699999999999996</v>
      </c>
      <c r="E1844" s="7">
        <v>0.115</v>
      </c>
      <c r="F1844"/>
    </row>
    <row r="1845" spans="1:6" ht="15.75">
      <c r="A1845" s="7" t="s">
        <v>3654</v>
      </c>
      <c r="B1845" s="7" t="s">
        <v>8008</v>
      </c>
      <c r="C1845" s="7">
        <v>1</v>
      </c>
      <c r="D1845" s="7">
        <v>0.82399999999999995</v>
      </c>
      <c r="E1845" s="7">
        <v>0.115</v>
      </c>
      <c r="F1845"/>
    </row>
    <row r="1846" spans="1:6" ht="15.75">
      <c r="A1846" s="7" t="s">
        <v>1827</v>
      </c>
      <c r="B1846" s="7" t="s">
        <v>8009</v>
      </c>
      <c r="C1846" s="7">
        <v>2</v>
      </c>
      <c r="D1846" s="7">
        <v>0.82399999999999995</v>
      </c>
      <c r="E1846" s="7">
        <v>0.115</v>
      </c>
      <c r="F1846"/>
    </row>
    <row r="1847" spans="1:6" ht="15.75">
      <c r="A1847" s="7" t="s">
        <v>3880</v>
      </c>
      <c r="B1847" s="7" t="s">
        <v>8010</v>
      </c>
      <c r="C1847" s="7">
        <v>2</v>
      </c>
      <c r="D1847" s="7">
        <v>0.82199999999999995</v>
      </c>
      <c r="E1847" s="7">
        <v>0.115</v>
      </c>
      <c r="F1847"/>
    </row>
    <row r="1848" spans="1:6" ht="15.75">
      <c r="A1848" s="7" t="s">
        <v>8011</v>
      </c>
      <c r="B1848" s="7" t="s">
        <v>8012</v>
      </c>
      <c r="C1848" s="7">
        <v>1</v>
      </c>
      <c r="D1848" s="7">
        <v>0.82599999999999996</v>
      </c>
      <c r="E1848" s="7">
        <v>0.115</v>
      </c>
      <c r="F1848"/>
    </row>
    <row r="1849" spans="1:6" ht="15.75">
      <c r="A1849" s="7" t="s">
        <v>8013</v>
      </c>
      <c r="B1849" s="7" t="s">
        <v>8014</v>
      </c>
      <c r="C1849" s="7">
        <v>6</v>
      </c>
      <c r="D1849" s="7">
        <v>0.82199999999999995</v>
      </c>
      <c r="E1849" s="7">
        <v>0.115</v>
      </c>
      <c r="F1849"/>
    </row>
    <row r="1850" spans="1:6" ht="15.75">
      <c r="A1850" s="7" t="s">
        <v>2455</v>
      </c>
      <c r="B1850" s="7" t="s">
        <v>8015</v>
      </c>
      <c r="C1850" s="7">
        <v>6</v>
      </c>
      <c r="D1850" s="7">
        <v>0.85699999999999998</v>
      </c>
      <c r="E1850" s="7">
        <v>0.115</v>
      </c>
      <c r="F1850"/>
    </row>
    <row r="1851" spans="1:6" ht="15.75">
      <c r="A1851" s="7" t="s">
        <v>3972</v>
      </c>
      <c r="B1851" s="7" t="s">
        <v>8016</v>
      </c>
      <c r="C1851" s="7">
        <v>3</v>
      </c>
      <c r="D1851" s="7">
        <v>0.82899999999999996</v>
      </c>
      <c r="E1851" s="7">
        <v>0.115</v>
      </c>
      <c r="F1851"/>
    </row>
    <row r="1852" spans="1:6" ht="15.75">
      <c r="A1852" s="7" t="s">
        <v>4211</v>
      </c>
      <c r="B1852" s="7" t="s">
        <v>8017</v>
      </c>
      <c r="C1852" s="7">
        <v>4</v>
      </c>
      <c r="D1852" s="7">
        <v>0.86199999999999999</v>
      </c>
      <c r="E1852" s="7">
        <v>0.115</v>
      </c>
      <c r="F1852"/>
    </row>
    <row r="1853" spans="1:6" ht="15.75">
      <c r="A1853" s="7" t="s">
        <v>3932</v>
      </c>
      <c r="B1853" s="7" t="s">
        <v>8018</v>
      </c>
      <c r="C1853" s="7">
        <v>1</v>
      </c>
      <c r="D1853" s="7">
        <v>0.85399999999999998</v>
      </c>
      <c r="E1853" s="7">
        <v>0.115</v>
      </c>
      <c r="F1853"/>
    </row>
    <row r="1854" spans="1:6" ht="15.75">
      <c r="A1854" s="7" t="s">
        <v>4404</v>
      </c>
      <c r="B1854" s="7" t="s">
        <v>8019</v>
      </c>
      <c r="C1854" s="7">
        <v>7</v>
      </c>
      <c r="D1854" s="7">
        <v>0.82799999999999996</v>
      </c>
      <c r="E1854" s="7">
        <v>0.115</v>
      </c>
      <c r="F1854"/>
    </row>
    <row r="1855" spans="1:6" ht="15.75">
      <c r="A1855" s="7" t="s">
        <v>8020</v>
      </c>
      <c r="B1855" s="7" t="s">
        <v>8021</v>
      </c>
      <c r="C1855" s="7">
        <v>1</v>
      </c>
      <c r="D1855" s="7">
        <v>0.83799999999999997</v>
      </c>
      <c r="E1855" s="7">
        <v>0.115</v>
      </c>
      <c r="F1855"/>
    </row>
    <row r="1856" spans="1:6" ht="15.75">
      <c r="A1856" s="7" t="s">
        <v>4565</v>
      </c>
      <c r="B1856" s="7" t="s">
        <v>8022</v>
      </c>
      <c r="C1856" s="7">
        <v>7</v>
      </c>
      <c r="D1856" s="7">
        <v>0.86799999999999999</v>
      </c>
      <c r="E1856" s="7">
        <v>0.115</v>
      </c>
      <c r="F1856"/>
    </row>
    <row r="1857" spans="1:6" ht="15.75">
      <c r="A1857" s="7" t="s">
        <v>688</v>
      </c>
      <c r="B1857" s="7" t="s">
        <v>8023</v>
      </c>
      <c r="C1857" s="7">
        <v>1</v>
      </c>
      <c r="D1857" s="7">
        <v>0.82499999999999996</v>
      </c>
      <c r="E1857" s="7">
        <v>0.115</v>
      </c>
      <c r="F1857"/>
    </row>
    <row r="1858" spans="1:6" ht="15.75">
      <c r="A1858" s="7" t="s">
        <v>848</v>
      </c>
      <c r="B1858" s="7" t="s">
        <v>8024</v>
      </c>
      <c r="C1858" s="7">
        <v>1</v>
      </c>
      <c r="D1858" s="7">
        <v>0.82099999999999995</v>
      </c>
      <c r="E1858" s="7">
        <v>0.115</v>
      </c>
      <c r="F1858"/>
    </row>
    <row r="1859" spans="1:6" ht="15.75">
      <c r="A1859" s="7" t="s">
        <v>945</v>
      </c>
      <c r="B1859" s="7" t="s">
        <v>8025</v>
      </c>
      <c r="C1859" s="7">
        <v>1</v>
      </c>
      <c r="D1859" s="7">
        <v>0.83799999999999997</v>
      </c>
      <c r="E1859" s="7">
        <v>0.115</v>
      </c>
      <c r="F1859"/>
    </row>
    <row r="1860" spans="1:6" ht="15.75">
      <c r="A1860" s="7" t="s">
        <v>2714</v>
      </c>
      <c r="B1860" s="7" t="s">
        <v>8026</v>
      </c>
      <c r="C1860" s="7">
        <v>7</v>
      </c>
      <c r="D1860" s="7">
        <v>0.876</v>
      </c>
      <c r="E1860" s="7">
        <v>0.115</v>
      </c>
      <c r="F1860"/>
    </row>
    <row r="1861" spans="1:6" ht="15.75">
      <c r="A1861" s="7" t="s">
        <v>4610</v>
      </c>
      <c r="B1861" s="7" t="s">
        <v>8027</v>
      </c>
      <c r="C1861" s="7">
        <v>2</v>
      </c>
      <c r="D1861" s="7">
        <v>0.81499999999999995</v>
      </c>
      <c r="E1861" s="7">
        <v>0.114</v>
      </c>
      <c r="F1861"/>
    </row>
    <row r="1862" spans="1:6" ht="15.75">
      <c r="A1862" s="7" t="s">
        <v>267</v>
      </c>
      <c r="B1862" s="7" t="s">
        <v>8028</v>
      </c>
      <c r="C1862" s="7">
        <v>1</v>
      </c>
      <c r="D1862" s="7">
        <v>0.81499999999999995</v>
      </c>
      <c r="E1862" s="7">
        <v>0.114</v>
      </c>
      <c r="F1862"/>
    </row>
    <row r="1863" spans="1:6" ht="15.75">
      <c r="A1863" s="7" t="s">
        <v>8029</v>
      </c>
      <c r="B1863" s="7" t="s">
        <v>8030</v>
      </c>
      <c r="C1863" s="7">
        <v>3</v>
      </c>
      <c r="D1863" s="7">
        <v>0.82399999999999995</v>
      </c>
      <c r="E1863" s="7">
        <v>0.114</v>
      </c>
      <c r="F1863"/>
    </row>
    <row r="1864" spans="1:6" ht="15.75">
      <c r="A1864" s="7" t="s">
        <v>3758</v>
      </c>
      <c r="B1864" s="7" t="s">
        <v>8031</v>
      </c>
      <c r="C1864" s="7">
        <v>3</v>
      </c>
      <c r="D1864" s="7">
        <v>0.82799999999999996</v>
      </c>
      <c r="E1864" s="7">
        <v>0.114</v>
      </c>
      <c r="F1864"/>
    </row>
    <row r="1865" spans="1:6" ht="15.75">
      <c r="A1865" s="7" t="s">
        <v>1402</v>
      </c>
      <c r="B1865" s="7" t="s">
        <v>8032</v>
      </c>
      <c r="C1865" s="7">
        <v>10</v>
      </c>
      <c r="D1865" s="7">
        <v>1.1599999999999999</v>
      </c>
      <c r="E1865" s="7">
        <v>0.114</v>
      </c>
      <c r="F1865"/>
    </row>
    <row r="1866" spans="1:6" ht="15.75">
      <c r="A1866" s="7" t="s">
        <v>4152</v>
      </c>
      <c r="B1866" s="7" t="s">
        <v>8033</v>
      </c>
      <c r="C1866" s="7">
        <v>2</v>
      </c>
      <c r="D1866" s="7">
        <v>0.81599999999999995</v>
      </c>
      <c r="E1866" s="7">
        <v>0.114</v>
      </c>
      <c r="F1866"/>
    </row>
    <row r="1867" spans="1:6" ht="15.75">
      <c r="A1867" s="7" t="s">
        <v>4637</v>
      </c>
      <c r="B1867" s="7" t="s">
        <v>8034</v>
      </c>
      <c r="C1867" s="7">
        <v>4</v>
      </c>
      <c r="D1867" s="7">
        <v>0.83699999999999997</v>
      </c>
      <c r="E1867" s="7">
        <v>0.114</v>
      </c>
      <c r="F1867"/>
    </row>
    <row r="1868" spans="1:6" ht="15.75">
      <c r="A1868" s="7" t="s">
        <v>2308</v>
      </c>
      <c r="B1868" s="7" t="s">
        <v>8035</v>
      </c>
      <c r="C1868" s="7">
        <v>5</v>
      </c>
      <c r="D1868" s="7">
        <v>0.81399999999999995</v>
      </c>
      <c r="E1868" s="7">
        <v>0.114</v>
      </c>
      <c r="F1868"/>
    </row>
    <row r="1869" spans="1:6" ht="15.75">
      <c r="A1869" s="7" t="s">
        <v>2440</v>
      </c>
      <c r="B1869" s="7" t="s">
        <v>8036</v>
      </c>
      <c r="C1869" s="7">
        <v>6</v>
      </c>
      <c r="D1869" s="7">
        <v>0.82499999999999996</v>
      </c>
      <c r="E1869" s="7">
        <v>0.114</v>
      </c>
      <c r="F1869"/>
    </row>
    <row r="1870" spans="1:6" ht="15.75">
      <c r="A1870" s="7" t="s">
        <v>4390</v>
      </c>
      <c r="B1870" s="7" t="s">
        <v>8037</v>
      </c>
      <c r="C1870" s="7">
        <v>1</v>
      </c>
      <c r="D1870" s="7">
        <v>0.85099999999999998</v>
      </c>
      <c r="E1870" s="7">
        <v>0.114</v>
      </c>
      <c r="F1870"/>
    </row>
    <row r="1871" spans="1:6" ht="15.75">
      <c r="A1871" s="7" t="s">
        <v>173</v>
      </c>
      <c r="B1871" s="7" t="s">
        <v>8038</v>
      </c>
      <c r="C1871" s="7">
        <v>6</v>
      </c>
      <c r="D1871" s="7">
        <v>0.81899999999999995</v>
      </c>
      <c r="E1871" s="7">
        <v>0.114</v>
      </c>
      <c r="F1871"/>
    </row>
    <row r="1872" spans="1:6" ht="15.75">
      <c r="A1872" s="7" t="s">
        <v>3105</v>
      </c>
      <c r="B1872" s="7" t="s">
        <v>8039</v>
      </c>
      <c r="C1872" s="7">
        <v>2</v>
      </c>
      <c r="D1872" s="7">
        <v>0.81599999999999995</v>
      </c>
      <c r="E1872" s="7">
        <v>0.114</v>
      </c>
      <c r="F1872"/>
    </row>
    <row r="1873" spans="1:6" ht="15.75">
      <c r="A1873" s="7" t="s">
        <v>2086</v>
      </c>
      <c r="B1873" s="7" t="s">
        <v>8040</v>
      </c>
      <c r="C1873" s="7">
        <v>2</v>
      </c>
      <c r="D1873" s="7">
        <v>0.81299999999999994</v>
      </c>
      <c r="E1873" s="7">
        <v>0.114</v>
      </c>
      <c r="F1873"/>
    </row>
    <row r="1874" spans="1:6" ht="15.75">
      <c r="A1874" s="7" t="s">
        <v>2658</v>
      </c>
      <c r="B1874" s="7" t="s">
        <v>8041</v>
      </c>
      <c r="C1874" s="7">
        <v>4</v>
      </c>
      <c r="D1874" s="7">
        <v>0.81799999999999995</v>
      </c>
      <c r="E1874" s="7">
        <v>0.114</v>
      </c>
      <c r="F1874"/>
    </row>
    <row r="1875" spans="1:6" ht="15.75">
      <c r="A1875" s="7" t="s">
        <v>2219</v>
      </c>
      <c r="B1875" s="7" t="s">
        <v>8042</v>
      </c>
      <c r="C1875" s="7">
        <v>3</v>
      </c>
      <c r="D1875" s="7">
        <v>0.82</v>
      </c>
      <c r="E1875" s="7">
        <v>0.114</v>
      </c>
      <c r="F1875"/>
    </row>
    <row r="1876" spans="1:6" ht="15.75">
      <c r="A1876" s="7" t="s">
        <v>686</v>
      </c>
      <c r="B1876" s="7" t="s">
        <v>8043</v>
      </c>
      <c r="C1876" s="7">
        <v>2</v>
      </c>
      <c r="D1876" s="7">
        <v>0.83399999999999996</v>
      </c>
      <c r="E1876" s="7">
        <v>0.114</v>
      </c>
      <c r="F1876"/>
    </row>
    <row r="1877" spans="1:6" ht="15.75">
      <c r="A1877" s="7" t="s">
        <v>8044</v>
      </c>
      <c r="B1877" s="7" t="s">
        <v>8045</v>
      </c>
      <c r="C1877" s="7">
        <v>2</v>
      </c>
      <c r="D1877" s="7">
        <v>0.81899999999999995</v>
      </c>
      <c r="E1877" s="7">
        <v>0.114</v>
      </c>
      <c r="F1877"/>
    </row>
    <row r="1878" spans="1:6" ht="15.75">
      <c r="A1878" s="7" t="s">
        <v>2204</v>
      </c>
      <c r="B1878" s="7" t="s">
        <v>8046</v>
      </c>
      <c r="C1878" s="7">
        <v>9</v>
      </c>
      <c r="D1878" s="7">
        <v>0.82499999999999996</v>
      </c>
      <c r="E1878" s="7">
        <v>0.114</v>
      </c>
      <c r="F1878"/>
    </row>
    <row r="1879" spans="1:6" ht="15.75">
      <c r="A1879" s="7" t="s">
        <v>655</v>
      </c>
      <c r="B1879" s="7" t="s">
        <v>8047</v>
      </c>
      <c r="C1879" s="7">
        <v>3</v>
      </c>
      <c r="D1879" s="7">
        <v>0.81799999999999995</v>
      </c>
      <c r="E1879" s="7">
        <v>0.114</v>
      </c>
      <c r="F1879"/>
    </row>
    <row r="1880" spans="1:6" ht="15.75">
      <c r="A1880" s="7" t="s">
        <v>8048</v>
      </c>
      <c r="B1880" s="7" t="s">
        <v>8049</v>
      </c>
      <c r="C1880" s="7">
        <v>6</v>
      </c>
      <c r="D1880" s="7">
        <v>0.81799999999999995</v>
      </c>
      <c r="E1880" s="7">
        <v>0.114</v>
      </c>
      <c r="F1880"/>
    </row>
    <row r="1881" spans="1:6" ht="15.75">
      <c r="A1881" s="7" t="s">
        <v>3707</v>
      </c>
      <c r="B1881" s="7" t="s">
        <v>8050</v>
      </c>
      <c r="C1881" s="7">
        <v>2</v>
      </c>
      <c r="D1881" s="7">
        <v>0.81799999999999995</v>
      </c>
      <c r="E1881" s="7">
        <v>0.114</v>
      </c>
      <c r="F1881"/>
    </row>
    <row r="1882" spans="1:6" ht="15.75">
      <c r="A1882" s="7" t="s">
        <v>2539</v>
      </c>
      <c r="B1882" s="7" t="s">
        <v>8051</v>
      </c>
      <c r="C1882" s="7">
        <v>5</v>
      </c>
      <c r="D1882" s="7">
        <v>0.82399999999999995</v>
      </c>
      <c r="E1882" s="7">
        <v>0.114</v>
      </c>
      <c r="F1882"/>
    </row>
    <row r="1883" spans="1:6" ht="15.75">
      <c r="A1883" s="7" t="s">
        <v>8052</v>
      </c>
      <c r="B1883" s="7" t="s">
        <v>8053</v>
      </c>
      <c r="C1883" s="7">
        <v>4</v>
      </c>
      <c r="D1883" s="7">
        <v>1.145</v>
      </c>
      <c r="E1883" s="7">
        <v>0.114</v>
      </c>
      <c r="F1883"/>
    </row>
    <row r="1884" spans="1:6" ht="15.75">
      <c r="A1884" s="7" t="s">
        <v>1090</v>
      </c>
      <c r="B1884" s="7" t="s">
        <v>8054</v>
      </c>
      <c r="C1884" s="7">
        <v>7</v>
      </c>
      <c r="D1884" s="7">
        <v>0.84899999999999998</v>
      </c>
      <c r="E1884" s="7">
        <v>0.114</v>
      </c>
      <c r="F1884"/>
    </row>
    <row r="1885" spans="1:6" ht="15.75">
      <c r="A1885" s="7" t="s">
        <v>8055</v>
      </c>
      <c r="B1885" s="7" t="s">
        <v>8056</v>
      </c>
      <c r="C1885" s="7">
        <v>6</v>
      </c>
      <c r="D1885" s="7">
        <v>0.82799999999999996</v>
      </c>
      <c r="E1885" s="7">
        <v>0.114</v>
      </c>
      <c r="F1885"/>
    </row>
    <row r="1886" spans="1:6" ht="15.75">
      <c r="A1886" s="7" t="s">
        <v>3165</v>
      </c>
      <c r="B1886" s="7" t="s">
        <v>8057</v>
      </c>
      <c r="C1886" s="7">
        <v>1</v>
      </c>
      <c r="D1886" s="7">
        <v>0.82299999999999995</v>
      </c>
      <c r="E1886" s="7">
        <v>0.114</v>
      </c>
      <c r="F1886"/>
    </row>
    <row r="1887" spans="1:6" ht="15.75">
      <c r="A1887" s="7" t="s">
        <v>8058</v>
      </c>
      <c r="B1887" s="7" t="s">
        <v>8059</v>
      </c>
      <c r="C1887" s="7">
        <v>3</v>
      </c>
      <c r="D1887" s="7">
        <v>0.88300000000000001</v>
      </c>
      <c r="E1887" s="7">
        <v>0.114</v>
      </c>
      <c r="F1887"/>
    </row>
    <row r="1888" spans="1:6" ht="15.75">
      <c r="A1888" s="7" t="s">
        <v>1280</v>
      </c>
      <c r="B1888" s="7" t="s">
        <v>8060</v>
      </c>
      <c r="C1888" s="7">
        <v>6</v>
      </c>
      <c r="D1888" s="7">
        <v>0.84699999999999998</v>
      </c>
      <c r="E1888" s="7">
        <v>0.114</v>
      </c>
      <c r="F1888"/>
    </row>
    <row r="1889" spans="1:6" ht="15.75">
      <c r="A1889" s="7" t="s">
        <v>2528</v>
      </c>
      <c r="B1889" s="7" t="s">
        <v>8061</v>
      </c>
      <c r="C1889" s="7">
        <v>7</v>
      </c>
      <c r="D1889" s="7">
        <v>0.82099999999999995</v>
      </c>
      <c r="E1889" s="7">
        <v>0.114</v>
      </c>
      <c r="F1889"/>
    </row>
    <row r="1890" spans="1:6" ht="15.75">
      <c r="A1890" s="7" t="s">
        <v>1097</v>
      </c>
      <c r="B1890" s="7" t="s">
        <v>8062</v>
      </c>
      <c r="C1890" s="7">
        <v>5</v>
      </c>
      <c r="D1890" s="7">
        <v>0.82</v>
      </c>
      <c r="E1890" s="7">
        <v>0.114</v>
      </c>
      <c r="F1890"/>
    </row>
    <row r="1891" spans="1:6" ht="15.75">
      <c r="A1891" s="7" t="s">
        <v>1742</v>
      </c>
      <c r="B1891" s="7" t="s">
        <v>8063</v>
      </c>
      <c r="C1891" s="7">
        <v>4</v>
      </c>
      <c r="D1891" s="7">
        <v>0.81399999999999995</v>
      </c>
      <c r="E1891" s="7">
        <v>0.114</v>
      </c>
      <c r="F1891"/>
    </row>
    <row r="1892" spans="1:6" ht="15.75">
      <c r="A1892" s="7" t="s">
        <v>1143</v>
      </c>
      <c r="B1892" s="7" t="s">
        <v>8064</v>
      </c>
      <c r="C1892" s="7">
        <v>4</v>
      </c>
      <c r="D1892" s="7">
        <v>0.83399999999999996</v>
      </c>
      <c r="E1892" s="7">
        <v>0.114</v>
      </c>
      <c r="F1892"/>
    </row>
    <row r="1893" spans="1:6" ht="15.75">
      <c r="A1893" s="7" t="s">
        <v>2985</v>
      </c>
      <c r="B1893" s="7" t="s">
        <v>8065</v>
      </c>
      <c r="C1893" s="7">
        <v>1</v>
      </c>
      <c r="D1893" s="7">
        <v>0.875</v>
      </c>
      <c r="E1893" s="7">
        <v>0.114</v>
      </c>
      <c r="F1893"/>
    </row>
    <row r="1894" spans="1:6" ht="15.75">
      <c r="A1894" s="7" t="s">
        <v>8066</v>
      </c>
      <c r="B1894" s="7" t="s">
        <v>8067</v>
      </c>
      <c r="C1894" s="7">
        <v>6</v>
      </c>
      <c r="D1894" s="7">
        <v>0.81799999999999995</v>
      </c>
      <c r="E1894" s="7">
        <v>0.114</v>
      </c>
      <c r="F1894"/>
    </row>
    <row r="1895" spans="1:6" ht="15.75">
      <c r="A1895" s="7" t="s">
        <v>833</v>
      </c>
      <c r="B1895" s="7" t="s">
        <v>8068</v>
      </c>
      <c r="C1895" s="7">
        <v>6</v>
      </c>
      <c r="D1895" s="7">
        <v>0.81599999999999995</v>
      </c>
      <c r="E1895" s="7">
        <v>0.114</v>
      </c>
      <c r="F1895"/>
    </row>
    <row r="1896" spans="1:6" ht="15.75">
      <c r="A1896" s="7" t="s">
        <v>8069</v>
      </c>
      <c r="B1896" s="7" t="s">
        <v>8070</v>
      </c>
      <c r="C1896" s="7">
        <v>6</v>
      </c>
      <c r="D1896" s="7">
        <v>0.81799999999999995</v>
      </c>
      <c r="E1896" s="7">
        <v>0.114</v>
      </c>
      <c r="F1896"/>
    </row>
    <row r="1897" spans="1:6" ht="15.75">
      <c r="A1897" s="7" t="s">
        <v>1180</v>
      </c>
      <c r="B1897" s="7" t="s">
        <v>8071</v>
      </c>
      <c r="C1897" s="7">
        <v>4</v>
      </c>
      <c r="D1897" s="7">
        <v>0.85799999999999998</v>
      </c>
      <c r="E1897" s="7">
        <v>0.113</v>
      </c>
      <c r="F1897"/>
    </row>
    <row r="1898" spans="1:6" ht="15.75">
      <c r="A1898" s="7" t="s">
        <v>3200</v>
      </c>
      <c r="B1898" s="7" t="s">
        <v>8072</v>
      </c>
      <c r="C1898" s="7">
        <v>1</v>
      </c>
      <c r="D1898" s="7">
        <v>0.81599999999999995</v>
      </c>
      <c r="E1898" s="7">
        <v>0.113</v>
      </c>
      <c r="F1898"/>
    </row>
    <row r="1899" spans="1:6" ht="15.75">
      <c r="A1899" s="7" t="s">
        <v>2741</v>
      </c>
      <c r="B1899" s="7" t="s">
        <v>8073</v>
      </c>
      <c r="C1899" s="7">
        <v>10</v>
      </c>
      <c r="D1899" s="7">
        <v>0.81100000000000005</v>
      </c>
      <c r="E1899" s="7">
        <v>0.113</v>
      </c>
      <c r="F1899"/>
    </row>
    <row r="1900" spans="1:6" ht="15.75">
      <c r="A1900" s="7" t="s">
        <v>2789</v>
      </c>
      <c r="B1900" s="7" t="s">
        <v>8074</v>
      </c>
      <c r="C1900" s="7">
        <v>1</v>
      </c>
      <c r="D1900" s="7">
        <v>0.81</v>
      </c>
      <c r="E1900" s="7">
        <v>0.113</v>
      </c>
      <c r="F1900"/>
    </row>
    <row r="1901" spans="1:6" ht="15.75">
      <c r="A1901" s="7" t="s">
        <v>8075</v>
      </c>
      <c r="B1901" s="7" t="s">
        <v>8076</v>
      </c>
      <c r="C1901" s="7">
        <v>7</v>
      </c>
      <c r="D1901" s="7">
        <v>0.84699999999999998</v>
      </c>
      <c r="E1901" s="7">
        <v>0.113</v>
      </c>
      <c r="F1901"/>
    </row>
    <row r="1902" spans="1:6" ht="15.75">
      <c r="A1902" s="7" t="s">
        <v>4158</v>
      </c>
      <c r="B1902" s="7" t="s">
        <v>8077</v>
      </c>
      <c r="C1902" s="7">
        <v>4</v>
      </c>
      <c r="D1902" s="7">
        <v>0.80700000000000005</v>
      </c>
      <c r="E1902" s="7">
        <v>0.113</v>
      </c>
      <c r="F1902"/>
    </row>
    <row r="1903" spans="1:6" ht="15.75">
      <c r="A1903" s="7" t="s">
        <v>1539</v>
      </c>
      <c r="B1903" s="7" t="s">
        <v>8078</v>
      </c>
      <c r="C1903" s="7">
        <v>5</v>
      </c>
      <c r="D1903" s="7">
        <v>0.82099999999999995</v>
      </c>
      <c r="E1903" s="7">
        <v>0.113</v>
      </c>
      <c r="F1903"/>
    </row>
    <row r="1904" spans="1:6" ht="15.75">
      <c r="A1904" s="7" t="s">
        <v>2295</v>
      </c>
      <c r="B1904" s="7" t="s">
        <v>8079</v>
      </c>
      <c r="C1904" s="7">
        <v>5</v>
      </c>
      <c r="D1904" s="7">
        <v>0.81399999999999995</v>
      </c>
      <c r="E1904" s="7">
        <v>0.113</v>
      </c>
      <c r="F1904"/>
    </row>
    <row r="1905" spans="1:6" ht="15.75">
      <c r="A1905" s="7" t="s">
        <v>4357</v>
      </c>
      <c r="B1905" s="7" t="s">
        <v>8080</v>
      </c>
      <c r="C1905" s="7">
        <v>2</v>
      </c>
      <c r="D1905" s="7">
        <v>0.82899999999999996</v>
      </c>
      <c r="E1905" s="7">
        <v>0.113</v>
      </c>
      <c r="F1905"/>
    </row>
    <row r="1906" spans="1:6" ht="15.75">
      <c r="A1906" s="7" t="s">
        <v>2821</v>
      </c>
      <c r="B1906" s="7" t="s">
        <v>8081</v>
      </c>
      <c r="C1906" s="7">
        <v>2</v>
      </c>
      <c r="D1906" s="7">
        <v>0.81100000000000005</v>
      </c>
      <c r="E1906" s="7">
        <v>0.113</v>
      </c>
      <c r="F1906"/>
    </row>
    <row r="1907" spans="1:6" ht="15.75">
      <c r="A1907" s="7" t="s">
        <v>8082</v>
      </c>
      <c r="B1907" s="7" t="s">
        <v>8083</v>
      </c>
      <c r="C1907" s="7">
        <v>2</v>
      </c>
      <c r="D1907" s="7">
        <v>0.80900000000000005</v>
      </c>
      <c r="E1907" s="7">
        <v>0.113</v>
      </c>
      <c r="F1907"/>
    </row>
    <row r="1908" spans="1:6" ht="15.75">
      <c r="A1908" s="7" t="s">
        <v>4571</v>
      </c>
      <c r="B1908" s="7" t="s">
        <v>8084</v>
      </c>
      <c r="C1908" s="7">
        <v>3</v>
      </c>
      <c r="D1908" s="7">
        <v>0.81899999999999995</v>
      </c>
      <c r="E1908" s="7">
        <v>0.113</v>
      </c>
      <c r="F1908"/>
    </row>
    <row r="1909" spans="1:6" ht="15.75">
      <c r="A1909" s="7" t="s">
        <v>4505</v>
      </c>
      <c r="B1909" s="7" t="s">
        <v>8085</v>
      </c>
      <c r="C1909" s="7">
        <v>2</v>
      </c>
      <c r="D1909" s="7">
        <v>0.83</v>
      </c>
      <c r="E1909" s="7">
        <v>0.113</v>
      </c>
      <c r="F1909"/>
    </row>
    <row r="1910" spans="1:6" ht="15.75">
      <c r="A1910" s="7" t="s">
        <v>725</v>
      </c>
      <c r="B1910" s="7" t="s">
        <v>8086</v>
      </c>
      <c r="C1910" s="7">
        <v>4</v>
      </c>
      <c r="D1910" s="7">
        <v>0.81200000000000006</v>
      </c>
      <c r="E1910" s="7">
        <v>0.113</v>
      </c>
      <c r="F1910"/>
    </row>
    <row r="1911" spans="1:6" ht="15.75">
      <c r="A1911" s="7" t="s">
        <v>1621</v>
      </c>
      <c r="B1911" s="7" t="s">
        <v>8087</v>
      </c>
      <c r="C1911" s="7">
        <v>1</v>
      </c>
      <c r="D1911" s="7">
        <v>0.81</v>
      </c>
      <c r="E1911" s="7">
        <v>0.113</v>
      </c>
      <c r="F1911"/>
    </row>
    <row r="1912" spans="1:6" ht="15.75">
      <c r="A1912" s="7" t="s">
        <v>1743</v>
      </c>
      <c r="B1912" s="7" t="s">
        <v>8088</v>
      </c>
      <c r="C1912" s="7">
        <v>3</v>
      </c>
      <c r="D1912" s="7">
        <v>0.80900000000000005</v>
      </c>
      <c r="E1912" s="7">
        <v>0.113</v>
      </c>
      <c r="F1912"/>
    </row>
    <row r="1913" spans="1:6" ht="15.75">
      <c r="A1913" s="7" t="s">
        <v>1767</v>
      </c>
      <c r="B1913" s="7" t="s">
        <v>8089</v>
      </c>
      <c r="C1913" s="7">
        <v>9</v>
      </c>
      <c r="D1913" s="7">
        <v>0.83</v>
      </c>
      <c r="E1913" s="7">
        <v>0.113</v>
      </c>
      <c r="F1913"/>
    </row>
    <row r="1914" spans="1:6" ht="15.75">
      <c r="A1914" s="7" t="s">
        <v>4442</v>
      </c>
      <c r="B1914" s="7" t="s">
        <v>8090</v>
      </c>
      <c r="C1914" s="7">
        <v>5</v>
      </c>
      <c r="D1914" s="7">
        <v>0.83</v>
      </c>
      <c r="E1914" s="7">
        <v>0.113</v>
      </c>
      <c r="F1914"/>
    </row>
    <row r="1915" spans="1:6" ht="15.75">
      <c r="A1915" s="7" t="s">
        <v>1611</v>
      </c>
      <c r="B1915" s="7" t="s">
        <v>8091</v>
      </c>
      <c r="C1915" s="7">
        <v>5</v>
      </c>
      <c r="D1915" s="7">
        <v>0.81799999999999995</v>
      </c>
      <c r="E1915" s="7">
        <v>0.113</v>
      </c>
      <c r="F1915"/>
    </row>
    <row r="1916" spans="1:6" ht="15.75">
      <c r="A1916" s="7" t="s">
        <v>3558</v>
      </c>
      <c r="B1916" s="7" t="s">
        <v>8092</v>
      </c>
      <c r="C1916" s="7">
        <v>4</v>
      </c>
      <c r="D1916" s="7">
        <v>1.0269999999999999</v>
      </c>
      <c r="E1916" s="7">
        <v>0.113</v>
      </c>
      <c r="F1916"/>
    </row>
    <row r="1917" spans="1:6" ht="15.75">
      <c r="A1917" s="7" t="s">
        <v>8093</v>
      </c>
      <c r="B1917" s="7" t="s">
        <v>8094</v>
      </c>
      <c r="C1917" s="7">
        <v>4</v>
      </c>
      <c r="D1917" s="7">
        <v>0.81</v>
      </c>
      <c r="E1917" s="7">
        <v>0.113</v>
      </c>
      <c r="F1917"/>
    </row>
    <row r="1918" spans="1:6" ht="15.75">
      <c r="A1918" s="7" t="s">
        <v>319</v>
      </c>
      <c r="B1918" s="7" t="s">
        <v>8095</v>
      </c>
      <c r="C1918" s="7">
        <v>1</v>
      </c>
      <c r="D1918" s="7">
        <v>0.80600000000000005</v>
      </c>
      <c r="E1918" s="7">
        <v>0.113</v>
      </c>
      <c r="F1918"/>
    </row>
    <row r="1919" spans="1:6" ht="15.75">
      <c r="A1919" s="7" t="s">
        <v>747</v>
      </c>
      <c r="B1919" s="7" t="s">
        <v>8096</v>
      </c>
      <c r="C1919" s="7">
        <v>3</v>
      </c>
      <c r="D1919" s="7">
        <v>0.84299999999999997</v>
      </c>
      <c r="E1919" s="7">
        <v>0.113</v>
      </c>
      <c r="F1919"/>
    </row>
    <row r="1920" spans="1:6" ht="15.75">
      <c r="A1920" s="7" t="s">
        <v>550</v>
      </c>
      <c r="B1920" s="7" t="s">
        <v>8097</v>
      </c>
      <c r="C1920" s="7">
        <v>4</v>
      </c>
      <c r="D1920" s="7">
        <v>0.82499999999999996</v>
      </c>
      <c r="E1920" s="7">
        <v>0.113</v>
      </c>
      <c r="F1920"/>
    </row>
    <row r="1921" spans="1:6" ht="15.75">
      <c r="A1921" s="7" t="s">
        <v>3713</v>
      </c>
      <c r="B1921" s="7" t="s">
        <v>8098</v>
      </c>
      <c r="C1921" s="7">
        <v>5</v>
      </c>
      <c r="D1921" s="7">
        <v>0.81499999999999995</v>
      </c>
      <c r="E1921" s="7">
        <v>0.113</v>
      </c>
      <c r="F1921"/>
    </row>
    <row r="1922" spans="1:6" ht="15.75">
      <c r="A1922" s="7" t="s">
        <v>1004</v>
      </c>
      <c r="B1922" s="7" t="s">
        <v>8099</v>
      </c>
      <c r="C1922" s="7">
        <v>5</v>
      </c>
      <c r="D1922" s="7">
        <v>0.81299999999999994</v>
      </c>
      <c r="E1922" s="7">
        <v>0.113</v>
      </c>
      <c r="F1922"/>
    </row>
    <row r="1923" spans="1:6" ht="15.75">
      <c r="A1923" s="7" t="s">
        <v>972</v>
      </c>
      <c r="B1923" s="7" t="s">
        <v>8100</v>
      </c>
      <c r="C1923" s="7">
        <v>1</v>
      </c>
      <c r="D1923" s="7">
        <v>0.81100000000000005</v>
      </c>
      <c r="E1923" s="7">
        <v>0.113</v>
      </c>
      <c r="F1923"/>
    </row>
    <row r="1924" spans="1:6" ht="15.75">
      <c r="A1924" s="7" t="s">
        <v>4243</v>
      </c>
      <c r="B1924" s="7" t="s">
        <v>8101</v>
      </c>
      <c r="C1924" s="7">
        <v>2</v>
      </c>
      <c r="D1924" s="7">
        <v>0.80800000000000005</v>
      </c>
      <c r="E1924" s="7">
        <v>0.113</v>
      </c>
      <c r="F1924"/>
    </row>
    <row r="1925" spans="1:6" ht="15.75">
      <c r="A1925" s="7" t="s">
        <v>1819</v>
      </c>
      <c r="B1925" s="7" t="s">
        <v>8102</v>
      </c>
      <c r="C1925" s="7">
        <v>2</v>
      </c>
      <c r="D1925" s="7">
        <v>0.80900000000000005</v>
      </c>
      <c r="E1925" s="7">
        <v>0.113</v>
      </c>
      <c r="F1925"/>
    </row>
    <row r="1926" spans="1:6" ht="15.75">
      <c r="A1926" s="7" t="s">
        <v>4132</v>
      </c>
      <c r="B1926" s="7" t="s">
        <v>8103</v>
      </c>
      <c r="C1926" s="7">
        <v>3</v>
      </c>
      <c r="D1926" s="7">
        <v>0.81299999999999994</v>
      </c>
      <c r="E1926" s="7">
        <v>0.113</v>
      </c>
      <c r="F1926"/>
    </row>
    <row r="1927" spans="1:6" ht="15.75">
      <c r="A1927" s="7" t="s">
        <v>2355</v>
      </c>
      <c r="B1927" s="7" t="s">
        <v>8104</v>
      </c>
      <c r="C1927" s="7">
        <v>1</v>
      </c>
      <c r="D1927" s="7">
        <v>0.80600000000000005</v>
      </c>
      <c r="E1927" s="7">
        <v>0.113</v>
      </c>
      <c r="F1927"/>
    </row>
    <row r="1928" spans="1:6" ht="15.75">
      <c r="A1928" s="7" t="s">
        <v>2314</v>
      </c>
      <c r="B1928" s="7" t="s">
        <v>8105</v>
      </c>
      <c r="C1928" s="7">
        <v>3</v>
      </c>
      <c r="D1928" s="7">
        <v>0.88400000000000001</v>
      </c>
      <c r="E1928" s="7">
        <v>0.113</v>
      </c>
      <c r="F1928"/>
    </row>
    <row r="1929" spans="1:6" ht="15.75">
      <c r="A1929" s="7" t="s">
        <v>2683</v>
      </c>
      <c r="B1929" s="7" t="s">
        <v>8106</v>
      </c>
      <c r="C1929" s="7">
        <v>5</v>
      </c>
      <c r="D1929" s="7">
        <v>0.80900000000000005</v>
      </c>
      <c r="E1929" s="7">
        <v>0.113</v>
      </c>
      <c r="F1929"/>
    </row>
    <row r="1930" spans="1:6" ht="15.75">
      <c r="A1930" s="7" t="s">
        <v>2701</v>
      </c>
      <c r="B1930" s="7" t="s">
        <v>8107</v>
      </c>
      <c r="C1930" s="7">
        <v>5</v>
      </c>
      <c r="D1930" s="7">
        <v>0.82599999999999996</v>
      </c>
      <c r="E1930" s="7">
        <v>0.113</v>
      </c>
      <c r="F1930"/>
    </row>
    <row r="1931" spans="1:6" ht="15.75">
      <c r="A1931" s="7" t="s">
        <v>1001</v>
      </c>
      <c r="B1931" s="7" t="s">
        <v>8108</v>
      </c>
      <c r="C1931" s="7">
        <v>2</v>
      </c>
      <c r="D1931" s="7">
        <v>0.81</v>
      </c>
      <c r="E1931" s="7">
        <v>0.113</v>
      </c>
      <c r="F1931"/>
    </row>
    <row r="1932" spans="1:6" ht="15.75">
      <c r="A1932" s="7" t="s">
        <v>4428</v>
      </c>
      <c r="B1932" s="7" t="s">
        <v>8109</v>
      </c>
      <c r="C1932" s="7">
        <v>1</v>
      </c>
      <c r="D1932" s="7">
        <v>0.81299999999999994</v>
      </c>
      <c r="E1932" s="7">
        <v>0.113</v>
      </c>
      <c r="F1932"/>
    </row>
    <row r="1933" spans="1:6" ht="15.75">
      <c r="A1933" s="7" t="s">
        <v>730</v>
      </c>
      <c r="B1933" s="7" t="s">
        <v>8110</v>
      </c>
      <c r="C1933" s="7">
        <v>1</v>
      </c>
      <c r="D1933" s="7">
        <v>0.81</v>
      </c>
      <c r="E1933" s="7">
        <v>0.113</v>
      </c>
      <c r="F1933"/>
    </row>
    <row r="1934" spans="1:6" ht="15.75">
      <c r="A1934" s="7" t="s">
        <v>694</v>
      </c>
      <c r="B1934" s="7" t="s">
        <v>8111</v>
      </c>
      <c r="C1934" s="7">
        <v>4</v>
      </c>
      <c r="D1934" s="7">
        <v>0.81200000000000006</v>
      </c>
      <c r="E1934" s="7">
        <v>0.113</v>
      </c>
      <c r="F1934"/>
    </row>
    <row r="1935" spans="1:6" ht="15.75">
      <c r="A1935" s="7" t="s">
        <v>545</v>
      </c>
      <c r="B1935" s="7" t="s">
        <v>8112</v>
      </c>
      <c r="C1935" s="7">
        <v>3</v>
      </c>
      <c r="D1935" s="7">
        <v>0.81499999999999995</v>
      </c>
      <c r="E1935" s="7">
        <v>0.113</v>
      </c>
      <c r="F1935"/>
    </row>
    <row r="1936" spans="1:6" ht="15.75">
      <c r="A1936" s="7" t="s">
        <v>8113</v>
      </c>
      <c r="B1936" s="7" t="s">
        <v>8114</v>
      </c>
      <c r="C1936" s="7">
        <v>4</v>
      </c>
      <c r="D1936" s="7">
        <v>1.03</v>
      </c>
      <c r="E1936" s="7">
        <v>0.113</v>
      </c>
      <c r="F1936"/>
    </row>
    <row r="1937" spans="1:6" ht="15.75">
      <c r="A1937" s="7" t="s">
        <v>1391</v>
      </c>
      <c r="B1937" s="7" t="s">
        <v>8115</v>
      </c>
      <c r="C1937" s="7">
        <v>3</v>
      </c>
      <c r="D1937" s="7">
        <v>0.80700000000000005</v>
      </c>
      <c r="E1937" s="7">
        <v>0.113</v>
      </c>
      <c r="F1937"/>
    </row>
    <row r="1938" spans="1:6" ht="15.75">
      <c r="A1938" s="7" t="s">
        <v>2377</v>
      </c>
      <c r="B1938" s="7" t="s">
        <v>8116</v>
      </c>
      <c r="C1938" s="7">
        <v>3</v>
      </c>
      <c r="D1938" s="7">
        <v>0.875</v>
      </c>
      <c r="E1938" s="7">
        <v>0.112</v>
      </c>
      <c r="F1938"/>
    </row>
    <row r="1939" spans="1:6" ht="15.75">
      <c r="A1939" s="7" t="s">
        <v>3996</v>
      </c>
      <c r="B1939" s="7" t="s">
        <v>8117</v>
      </c>
      <c r="C1939" s="7">
        <v>3</v>
      </c>
      <c r="D1939" s="7">
        <v>0.80400000000000005</v>
      </c>
      <c r="E1939" s="7">
        <v>0.112</v>
      </c>
      <c r="F1939"/>
    </row>
    <row r="1940" spans="1:6" ht="15.75">
      <c r="A1940" s="7" t="s">
        <v>763</v>
      </c>
      <c r="B1940" s="7" t="s">
        <v>8118</v>
      </c>
      <c r="C1940" s="7">
        <v>2</v>
      </c>
      <c r="D1940" s="7">
        <v>0.80100000000000005</v>
      </c>
      <c r="E1940" s="7">
        <v>0.112</v>
      </c>
      <c r="F1940"/>
    </row>
    <row r="1941" spans="1:6" ht="15.75">
      <c r="A1941" s="7" t="s">
        <v>1980</v>
      </c>
      <c r="B1941" s="7" t="s">
        <v>8119</v>
      </c>
      <c r="C1941" s="7">
        <v>1</v>
      </c>
      <c r="D1941" s="7">
        <v>0.874</v>
      </c>
      <c r="E1941" s="7">
        <v>0.112</v>
      </c>
      <c r="F1941"/>
    </row>
    <row r="1942" spans="1:6" ht="15.75">
      <c r="A1942" s="7" t="s">
        <v>662</v>
      </c>
      <c r="B1942" s="7" t="s">
        <v>8120</v>
      </c>
      <c r="C1942" s="7">
        <v>4</v>
      </c>
      <c r="D1942" s="7">
        <v>0.8</v>
      </c>
      <c r="E1942" s="7">
        <v>0.112</v>
      </c>
      <c r="F1942"/>
    </row>
    <row r="1943" spans="1:6" ht="15.75">
      <c r="A1943" s="7" t="s">
        <v>8121</v>
      </c>
      <c r="B1943" s="7" t="s">
        <v>8122</v>
      </c>
      <c r="C1943" s="7">
        <v>3</v>
      </c>
      <c r="D1943" s="7">
        <v>0.79900000000000004</v>
      </c>
      <c r="E1943" s="7">
        <v>0.112</v>
      </c>
      <c r="F1943"/>
    </row>
    <row r="1944" spans="1:6" ht="15.75">
      <c r="A1944" s="7" t="s">
        <v>2608</v>
      </c>
      <c r="B1944" s="7" t="s">
        <v>8123</v>
      </c>
      <c r="C1944" s="7">
        <v>3</v>
      </c>
      <c r="D1944" s="7">
        <v>0.81399999999999995</v>
      </c>
      <c r="E1944" s="7">
        <v>0.112</v>
      </c>
      <c r="F1944"/>
    </row>
    <row r="1945" spans="1:6" ht="15.75">
      <c r="A1945" s="7" t="s">
        <v>2944</v>
      </c>
      <c r="B1945" s="7" t="s">
        <v>8124</v>
      </c>
      <c r="C1945" s="7">
        <v>5</v>
      </c>
      <c r="D1945" s="7">
        <v>0.80600000000000005</v>
      </c>
      <c r="E1945" s="7">
        <v>0.112</v>
      </c>
      <c r="F1945"/>
    </row>
    <row r="1946" spans="1:6" ht="15.75">
      <c r="A1946" s="7" t="s">
        <v>695</v>
      </c>
      <c r="B1946" s="7" t="s">
        <v>8125</v>
      </c>
      <c r="C1946" s="7">
        <v>6</v>
      </c>
      <c r="D1946" s="7">
        <v>0.81499999999999995</v>
      </c>
      <c r="E1946" s="7">
        <v>0.112</v>
      </c>
      <c r="F1946"/>
    </row>
    <row r="1947" spans="1:6" ht="15.75">
      <c r="A1947" s="7" t="s">
        <v>8126</v>
      </c>
      <c r="B1947" s="7" t="s">
        <v>8127</v>
      </c>
      <c r="C1947" s="7">
        <v>3</v>
      </c>
      <c r="D1947" s="7">
        <v>0.80500000000000005</v>
      </c>
      <c r="E1947" s="7">
        <v>0.112</v>
      </c>
      <c r="F1947"/>
    </row>
    <row r="1948" spans="1:6" ht="15.75">
      <c r="A1948" s="7" t="s">
        <v>3708</v>
      </c>
      <c r="B1948" s="7" t="s">
        <v>8128</v>
      </c>
      <c r="C1948" s="7">
        <v>1</v>
      </c>
      <c r="D1948" s="7">
        <v>0.80300000000000005</v>
      </c>
      <c r="E1948" s="7">
        <v>0.112</v>
      </c>
      <c r="F1948"/>
    </row>
    <row r="1949" spans="1:6" ht="15.75">
      <c r="A1949" s="7" t="s">
        <v>8129</v>
      </c>
      <c r="B1949" s="7" t="s">
        <v>8117</v>
      </c>
      <c r="C1949" s="7">
        <v>3</v>
      </c>
      <c r="D1949" s="7">
        <v>0.80400000000000005</v>
      </c>
      <c r="E1949" s="7">
        <v>0.112</v>
      </c>
      <c r="F1949"/>
    </row>
    <row r="1950" spans="1:6" ht="15.75">
      <c r="A1950" s="7" t="s">
        <v>2179</v>
      </c>
      <c r="B1950" s="7" t="s">
        <v>8130</v>
      </c>
      <c r="C1950" s="7">
        <v>4</v>
      </c>
      <c r="D1950" s="7">
        <v>0.81399999999999995</v>
      </c>
      <c r="E1950" s="7">
        <v>0.112</v>
      </c>
      <c r="F1950"/>
    </row>
    <row r="1951" spans="1:6" ht="15.75">
      <c r="A1951" s="7" t="s">
        <v>1491</v>
      </c>
      <c r="B1951" s="7" t="s">
        <v>8131</v>
      </c>
      <c r="C1951" s="7">
        <v>2</v>
      </c>
      <c r="D1951" s="7">
        <v>0.80500000000000005</v>
      </c>
      <c r="E1951" s="7">
        <v>0.112</v>
      </c>
      <c r="F1951"/>
    </row>
    <row r="1952" spans="1:6" ht="15.75">
      <c r="A1952" s="7" t="s">
        <v>2434</v>
      </c>
      <c r="B1952" s="7" t="s">
        <v>8132</v>
      </c>
      <c r="C1952" s="7">
        <v>8</v>
      </c>
      <c r="D1952" s="7">
        <v>0.80100000000000005</v>
      </c>
      <c r="E1952" s="7">
        <v>0.112</v>
      </c>
      <c r="F1952"/>
    </row>
    <row r="1953" spans="1:6" ht="15.75">
      <c r="A1953" s="7" t="s">
        <v>996</v>
      </c>
      <c r="B1953" s="7" t="s">
        <v>8133</v>
      </c>
      <c r="C1953" s="7">
        <v>1</v>
      </c>
      <c r="D1953" s="7">
        <v>0.80800000000000005</v>
      </c>
      <c r="E1953" s="7">
        <v>0.112</v>
      </c>
      <c r="F1953"/>
    </row>
    <row r="1954" spans="1:6" ht="15.75">
      <c r="A1954" s="7" t="s">
        <v>3907</v>
      </c>
      <c r="B1954" s="7" t="s">
        <v>8134</v>
      </c>
      <c r="C1954" s="7">
        <v>2</v>
      </c>
      <c r="D1954" s="7">
        <v>0.80300000000000005</v>
      </c>
      <c r="E1954" s="7">
        <v>0.112</v>
      </c>
      <c r="F1954"/>
    </row>
    <row r="1955" spans="1:6" ht="15.75">
      <c r="A1955" s="7" t="s">
        <v>8135</v>
      </c>
      <c r="B1955" s="7" t="s">
        <v>8136</v>
      </c>
      <c r="C1955" s="7">
        <v>5</v>
      </c>
      <c r="D1955" s="7">
        <v>0.97299999999999998</v>
      </c>
      <c r="E1955" s="7">
        <v>0.112</v>
      </c>
      <c r="F1955"/>
    </row>
    <row r="1956" spans="1:6" ht="15.75">
      <c r="A1956" s="7" t="s">
        <v>891</v>
      </c>
      <c r="B1956" s="7" t="s">
        <v>8137</v>
      </c>
      <c r="C1956" s="7">
        <v>5</v>
      </c>
      <c r="D1956" s="7">
        <v>0.8</v>
      </c>
      <c r="E1956" s="7">
        <v>0.112</v>
      </c>
      <c r="F1956"/>
    </row>
    <row r="1957" spans="1:6" ht="15.75">
      <c r="A1957" s="7" t="s">
        <v>358</v>
      </c>
      <c r="B1957" s="7" t="s">
        <v>8138</v>
      </c>
      <c r="C1957" s="7">
        <v>1</v>
      </c>
      <c r="D1957" s="7">
        <v>0.80400000000000005</v>
      </c>
      <c r="E1957" s="7">
        <v>0.112</v>
      </c>
      <c r="F1957"/>
    </row>
    <row r="1958" spans="1:6" ht="15.75">
      <c r="A1958" s="7" t="s">
        <v>8139</v>
      </c>
      <c r="B1958" s="7" t="s">
        <v>8117</v>
      </c>
      <c r="C1958" s="7">
        <v>3</v>
      </c>
      <c r="D1958" s="7">
        <v>0.80400000000000005</v>
      </c>
      <c r="E1958" s="7">
        <v>0.112</v>
      </c>
      <c r="F1958"/>
    </row>
    <row r="1959" spans="1:6" ht="15.75">
      <c r="A1959" s="7" t="s">
        <v>2698</v>
      </c>
      <c r="B1959" s="7" t="s">
        <v>8140</v>
      </c>
      <c r="C1959" s="7">
        <v>2</v>
      </c>
      <c r="D1959" s="7">
        <v>1.081</v>
      </c>
      <c r="E1959" s="7">
        <v>0.112</v>
      </c>
      <c r="F1959"/>
    </row>
    <row r="1960" spans="1:6" ht="15.75">
      <c r="A1960" s="7" t="s">
        <v>3050</v>
      </c>
      <c r="B1960" s="7" t="s">
        <v>8141</v>
      </c>
      <c r="C1960" s="7">
        <v>3</v>
      </c>
      <c r="D1960" s="7">
        <v>0.81499999999999995</v>
      </c>
      <c r="E1960" s="7">
        <v>0.112</v>
      </c>
      <c r="F1960"/>
    </row>
    <row r="1961" spans="1:6" ht="15.75">
      <c r="A1961" s="7" t="s">
        <v>1531</v>
      </c>
      <c r="B1961" s="7" t="s">
        <v>8142</v>
      </c>
      <c r="C1961" s="7">
        <v>1</v>
      </c>
      <c r="D1961" s="7">
        <v>0.80200000000000005</v>
      </c>
      <c r="E1961" s="7">
        <v>0.112</v>
      </c>
      <c r="F1961"/>
    </row>
    <row r="1962" spans="1:6" ht="15.75">
      <c r="A1962" s="7" t="s">
        <v>2128</v>
      </c>
      <c r="B1962" s="7" t="s">
        <v>8143</v>
      </c>
      <c r="C1962" s="7">
        <v>8</v>
      </c>
      <c r="D1962" s="7">
        <v>0.84899999999999998</v>
      </c>
      <c r="E1962" s="7">
        <v>0.112</v>
      </c>
      <c r="F1962"/>
    </row>
    <row r="1963" spans="1:6" ht="15.75">
      <c r="A1963" s="7" t="s">
        <v>4037</v>
      </c>
      <c r="B1963" s="7" t="s">
        <v>8144</v>
      </c>
      <c r="C1963" s="7">
        <v>1</v>
      </c>
      <c r="D1963" s="7">
        <v>0.81799999999999995</v>
      </c>
      <c r="E1963" s="7">
        <v>0.112</v>
      </c>
      <c r="F1963"/>
    </row>
    <row r="1964" spans="1:6" ht="15.75">
      <c r="A1964" s="7" t="s">
        <v>2678</v>
      </c>
      <c r="B1964" s="7" t="s">
        <v>8117</v>
      </c>
      <c r="C1964" s="7">
        <v>3</v>
      </c>
      <c r="D1964" s="7">
        <v>0.80400000000000005</v>
      </c>
      <c r="E1964" s="7">
        <v>0.112</v>
      </c>
      <c r="F1964"/>
    </row>
    <row r="1965" spans="1:6" ht="15.75">
      <c r="A1965" s="7" t="s">
        <v>4174</v>
      </c>
      <c r="B1965" s="7" t="s">
        <v>8145</v>
      </c>
      <c r="C1965" s="7">
        <v>7</v>
      </c>
      <c r="D1965" s="7">
        <v>0.82099999999999995</v>
      </c>
      <c r="E1965" s="7">
        <v>0.112</v>
      </c>
      <c r="F1965"/>
    </row>
    <row r="1966" spans="1:6" ht="15.75">
      <c r="A1966" s="7" t="s">
        <v>1845</v>
      </c>
      <c r="B1966" s="7" t="s">
        <v>8146</v>
      </c>
      <c r="C1966" s="7">
        <v>6</v>
      </c>
      <c r="D1966" s="7">
        <v>0.80300000000000005</v>
      </c>
      <c r="E1966" s="7">
        <v>0.112</v>
      </c>
      <c r="F1966"/>
    </row>
    <row r="1967" spans="1:6" ht="15.75">
      <c r="A1967" s="7" t="s">
        <v>8147</v>
      </c>
      <c r="B1967" s="7" t="s">
        <v>8148</v>
      </c>
      <c r="C1967" s="7">
        <v>1</v>
      </c>
      <c r="D1967" s="7">
        <v>0.84599999999999997</v>
      </c>
      <c r="E1967" s="7">
        <v>0.112</v>
      </c>
      <c r="F1967"/>
    </row>
    <row r="1968" spans="1:6" ht="15.75">
      <c r="A1968" s="7" t="s">
        <v>2202</v>
      </c>
      <c r="B1968" s="7" t="s">
        <v>8149</v>
      </c>
      <c r="C1968" s="7">
        <v>3</v>
      </c>
      <c r="D1968" s="7">
        <v>0.89700000000000002</v>
      </c>
      <c r="E1968" s="7">
        <v>0.112</v>
      </c>
      <c r="F1968"/>
    </row>
    <row r="1969" spans="1:6" ht="15.75">
      <c r="A1969" s="7" t="s">
        <v>1306</v>
      </c>
      <c r="B1969" s="7" t="s">
        <v>8150</v>
      </c>
      <c r="C1969" s="7">
        <v>2</v>
      </c>
      <c r="D1969" s="7">
        <v>0.80100000000000005</v>
      </c>
      <c r="E1969" s="7">
        <v>0.112</v>
      </c>
      <c r="F1969"/>
    </row>
    <row r="1970" spans="1:6" ht="15.75">
      <c r="A1970" s="7" t="s">
        <v>8151</v>
      </c>
      <c r="B1970" s="7" t="s">
        <v>8152</v>
      </c>
      <c r="C1970" s="7">
        <v>1</v>
      </c>
      <c r="D1970" s="7">
        <v>0.80300000000000005</v>
      </c>
      <c r="E1970" s="7">
        <v>0.112</v>
      </c>
      <c r="F1970"/>
    </row>
    <row r="1971" spans="1:6" ht="15.75">
      <c r="A1971" s="7" t="s">
        <v>1113</v>
      </c>
      <c r="B1971" s="7" t="s">
        <v>8153</v>
      </c>
      <c r="C1971" s="7">
        <v>4</v>
      </c>
      <c r="D1971" s="7">
        <v>1.302</v>
      </c>
      <c r="E1971" s="7">
        <v>0.112</v>
      </c>
      <c r="F1971"/>
    </row>
    <row r="1972" spans="1:6" ht="15.75">
      <c r="A1972" s="7" t="s">
        <v>335</v>
      </c>
      <c r="B1972" s="7" t="s">
        <v>8154</v>
      </c>
      <c r="C1972" s="7">
        <v>4</v>
      </c>
      <c r="D1972" s="7">
        <v>0.79800000000000004</v>
      </c>
      <c r="E1972" s="7">
        <v>0.111</v>
      </c>
      <c r="F1972"/>
    </row>
    <row r="1973" spans="1:6" ht="15.75">
      <c r="A1973" s="7" t="s">
        <v>3402</v>
      </c>
      <c r="B1973" s="7" t="s">
        <v>8155</v>
      </c>
      <c r="C1973" s="7">
        <v>7</v>
      </c>
      <c r="D1973" s="7">
        <v>0.86599999999999999</v>
      </c>
      <c r="E1973" s="7">
        <v>0.111</v>
      </c>
      <c r="F1973"/>
    </row>
    <row r="1974" spans="1:6" ht="15.75">
      <c r="A1974" s="7" t="s">
        <v>1458</v>
      </c>
      <c r="B1974" s="7" t="s">
        <v>8156</v>
      </c>
      <c r="C1974" s="7">
        <v>3</v>
      </c>
      <c r="D1974" s="7">
        <v>0.79800000000000004</v>
      </c>
      <c r="E1974" s="7">
        <v>0.111</v>
      </c>
      <c r="F1974"/>
    </row>
    <row r="1975" spans="1:6" ht="15.75">
      <c r="A1975" s="7" t="s">
        <v>2595</v>
      </c>
      <c r="B1975" s="7" t="s">
        <v>8157</v>
      </c>
      <c r="C1975" s="7">
        <v>3</v>
      </c>
      <c r="D1975" s="7">
        <v>0.79300000000000004</v>
      </c>
      <c r="E1975" s="7">
        <v>0.111</v>
      </c>
      <c r="F1975"/>
    </row>
    <row r="1976" spans="1:6" ht="15.75">
      <c r="A1976" s="7" t="s">
        <v>2033</v>
      </c>
      <c r="B1976" s="7" t="s">
        <v>8158</v>
      </c>
      <c r="C1976" s="7">
        <v>1</v>
      </c>
      <c r="D1976" s="7">
        <v>0.84299999999999997</v>
      </c>
      <c r="E1976" s="7">
        <v>0.111</v>
      </c>
      <c r="F1976"/>
    </row>
    <row r="1977" spans="1:6" ht="15.75">
      <c r="A1977" s="7" t="s">
        <v>8159</v>
      </c>
      <c r="B1977" s="7" t="s">
        <v>8160</v>
      </c>
      <c r="C1977" s="7">
        <v>1</v>
      </c>
      <c r="D1977" s="7">
        <v>0.80900000000000005</v>
      </c>
      <c r="E1977" s="7">
        <v>0.111</v>
      </c>
      <c r="F1977"/>
    </row>
    <row r="1978" spans="1:6" ht="15.75">
      <c r="A1978" s="7" t="s">
        <v>2376</v>
      </c>
      <c r="B1978" s="7" t="s">
        <v>8161</v>
      </c>
      <c r="C1978" s="7">
        <v>4</v>
      </c>
      <c r="D1978" s="7">
        <v>0.79800000000000004</v>
      </c>
      <c r="E1978" s="7">
        <v>0.111</v>
      </c>
      <c r="F1978"/>
    </row>
    <row r="1979" spans="1:6" ht="15.75">
      <c r="A1979" s="7" t="s">
        <v>3729</v>
      </c>
      <c r="B1979" s="7" t="s">
        <v>8162</v>
      </c>
      <c r="C1979" s="7">
        <v>3</v>
      </c>
      <c r="D1979" s="7">
        <v>0.79600000000000004</v>
      </c>
      <c r="E1979" s="7">
        <v>0.111</v>
      </c>
      <c r="F1979"/>
    </row>
    <row r="1980" spans="1:6" ht="15.75">
      <c r="A1980" s="7" t="s">
        <v>1383</v>
      </c>
      <c r="B1980" s="7" t="s">
        <v>8163</v>
      </c>
      <c r="C1980" s="7">
        <v>2</v>
      </c>
      <c r="D1980" s="7">
        <v>0.79200000000000004</v>
      </c>
      <c r="E1980" s="7">
        <v>0.111</v>
      </c>
      <c r="F1980"/>
    </row>
    <row r="1981" spans="1:6" ht="15.75">
      <c r="A1981" s="7" t="s">
        <v>2551</v>
      </c>
      <c r="B1981" s="7" t="s">
        <v>8164</v>
      </c>
      <c r="C1981" s="7">
        <v>1</v>
      </c>
      <c r="D1981" s="7">
        <v>0.79200000000000004</v>
      </c>
      <c r="E1981" s="7">
        <v>0.111</v>
      </c>
      <c r="F1981"/>
    </row>
    <row r="1982" spans="1:6" ht="15.75">
      <c r="A1982" s="7" t="s">
        <v>3229</v>
      </c>
      <c r="B1982" s="7" t="s">
        <v>8165</v>
      </c>
      <c r="C1982" s="7">
        <v>4</v>
      </c>
      <c r="D1982" s="7">
        <v>0.81200000000000006</v>
      </c>
      <c r="E1982" s="7">
        <v>0.111</v>
      </c>
      <c r="F1982"/>
    </row>
    <row r="1983" spans="1:6" ht="15.75">
      <c r="A1983" s="7" t="s">
        <v>3592</v>
      </c>
      <c r="B1983" s="7" t="s">
        <v>8166</v>
      </c>
      <c r="C1983" s="7">
        <v>13</v>
      </c>
      <c r="D1983" s="7">
        <v>0.79600000000000004</v>
      </c>
      <c r="E1983" s="7">
        <v>0.111</v>
      </c>
      <c r="F1983"/>
    </row>
    <row r="1984" spans="1:6" ht="15.75">
      <c r="A1984" s="7" t="s">
        <v>4316</v>
      </c>
      <c r="B1984" s="7" t="s">
        <v>8167</v>
      </c>
      <c r="C1984" s="7">
        <v>1</v>
      </c>
      <c r="D1984" s="7">
        <v>0.79800000000000004</v>
      </c>
      <c r="E1984" s="7">
        <v>0.111</v>
      </c>
      <c r="F1984"/>
    </row>
    <row r="1985" spans="1:6" ht="15.75">
      <c r="A1985" s="7" t="s">
        <v>2400</v>
      </c>
      <c r="B1985" s="7" t="s">
        <v>8168</v>
      </c>
      <c r="C1985" s="7">
        <v>6</v>
      </c>
      <c r="D1985" s="7">
        <v>0.79700000000000004</v>
      </c>
      <c r="E1985" s="7">
        <v>0.111</v>
      </c>
      <c r="F1985"/>
    </row>
    <row r="1986" spans="1:6" ht="15.75">
      <c r="A1986" s="7" t="s">
        <v>3646</v>
      </c>
      <c r="B1986" s="7" t="s">
        <v>8169</v>
      </c>
      <c r="C1986" s="7">
        <v>4</v>
      </c>
      <c r="D1986" s="7">
        <v>0.81699999999999995</v>
      </c>
      <c r="E1986" s="7">
        <v>0.111</v>
      </c>
      <c r="F1986"/>
    </row>
    <row r="1987" spans="1:6" ht="15.75">
      <c r="A1987" s="7" t="s">
        <v>1594</v>
      </c>
      <c r="B1987" s="7" t="s">
        <v>8170</v>
      </c>
      <c r="C1987" s="7">
        <v>1</v>
      </c>
      <c r="D1987" s="7">
        <v>0.79500000000000004</v>
      </c>
      <c r="E1987" s="7">
        <v>0.111</v>
      </c>
      <c r="F1987"/>
    </row>
    <row r="1988" spans="1:6" ht="15.75">
      <c r="A1988" s="7" t="s">
        <v>769</v>
      </c>
      <c r="B1988" s="7" t="s">
        <v>8171</v>
      </c>
      <c r="C1988" s="7">
        <v>4</v>
      </c>
      <c r="D1988" s="7">
        <v>0.85099999999999998</v>
      </c>
      <c r="E1988" s="7">
        <v>0.111</v>
      </c>
      <c r="F1988"/>
    </row>
    <row r="1989" spans="1:6" ht="15.75">
      <c r="A1989" s="7" t="s">
        <v>829</v>
      </c>
      <c r="B1989" s="7" t="s">
        <v>8172</v>
      </c>
      <c r="C1989" s="7">
        <v>5</v>
      </c>
      <c r="D1989" s="7">
        <v>0.88700000000000001</v>
      </c>
      <c r="E1989" s="7">
        <v>0.111</v>
      </c>
      <c r="F1989"/>
    </row>
    <row r="1990" spans="1:6" ht="15.75">
      <c r="A1990" s="7" t="s">
        <v>8173</v>
      </c>
      <c r="B1990" s="7" t="s">
        <v>8174</v>
      </c>
      <c r="C1990" s="7">
        <v>7</v>
      </c>
      <c r="D1990" s="7">
        <v>0.81299999999999994</v>
      </c>
      <c r="E1990" s="7">
        <v>0.111</v>
      </c>
      <c r="F1990"/>
    </row>
    <row r="1991" spans="1:6" ht="15.75">
      <c r="A1991" s="7" t="s">
        <v>1309</v>
      </c>
      <c r="B1991" s="7" t="s">
        <v>8175</v>
      </c>
      <c r="C1991" s="7">
        <v>1</v>
      </c>
      <c r="D1991" s="7">
        <v>0.79600000000000004</v>
      </c>
      <c r="E1991" s="7">
        <v>0.111</v>
      </c>
      <c r="F1991"/>
    </row>
    <row r="1992" spans="1:6" ht="15.75">
      <c r="A1992" s="7" t="s">
        <v>8176</v>
      </c>
      <c r="B1992" s="7" t="s">
        <v>8177</v>
      </c>
      <c r="C1992" s="7">
        <v>1</v>
      </c>
      <c r="D1992" s="7">
        <v>0.79400000000000004</v>
      </c>
      <c r="E1992" s="7">
        <v>0.111</v>
      </c>
      <c r="F1992"/>
    </row>
    <row r="1993" spans="1:6" ht="15.75">
      <c r="A1993" s="7" t="s">
        <v>2101</v>
      </c>
      <c r="B1993" s="7" t="s">
        <v>8178</v>
      </c>
      <c r="C1993" s="7">
        <v>2</v>
      </c>
      <c r="D1993" s="7">
        <v>0.93500000000000005</v>
      </c>
      <c r="E1993" s="7">
        <v>0.111</v>
      </c>
      <c r="F1993"/>
    </row>
    <row r="1994" spans="1:6" ht="15.75">
      <c r="A1994" s="7" t="s">
        <v>2991</v>
      </c>
      <c r="B1994" s="7" t="s">
        <v>8179</v>
      </c>
      <c r="C1994" s="7">
        <v>7</v>
      </c>
      <c r="D1994" s="7">
        <v>0.79800000000000004</v>
      </c>
      <c r="E1994" s="7">
        <v>0.111</v>
      </c>
      <c r="F1994"/>
    </row>
    <row r="1995" spans="1:6" ht="15.75">
      <c r="A1995" s="7" t="s">
        <v>408</v>
      </c>
      <c r="B1995" s="7" t="s">
        <v>8180</v>
      </c>
      <c r="C1995" s="7">
        <v>1</v>
      </c>
      <c r="D1995" s="7">
        <v>0.79900000000000004</v>
      </c>
      <c r="E1995" s="7">
        <v>0.111</v>
      </c>
      <c r="F1995"/>
    </row>
    <row r="1996" spans="1:6" ht="15.75">
      <c r="A1996" s="7" t="s">
        <v>2017</v>
      </c>
      <c r="B1996" s="7" t="s">
        <v>8181</v>
      </c>
      <c r="C1996" s="7">
        <v>3</v>
      </c>
      <c r="D1996" s="7">
        <v>0.79300000000000004</v>
      </c>
      <c r="E1996" s="7">
        <v>0.111</v>
      </c>
      <c r="F1996"/>
    </row>
    <row r="1997" spans="1:6" ht="15.75">
      <c r="A1997" s="7" t="s">
        <v>865</v>
      </c>
      <c r="B1997" s="7" t="s">
        <v>8182</v>
      </c>
      <c r="C1997" s="7">
        <v>7</v>
      </c>
      <c r="D1997" s="7">
        <v>0.79300000000000004</v>
      </c>
      <c r="E1997" s="7">
        <v>0.111</v>
      </c>
      <c r="F1997"/>
    </row>
    <row r="1998" spans="1:6" ht="15.75">
      <c r="A1998" s="7" t="s">
        <v>4314</v>
      </c>
      <c r="B1998" s="7" t="s">
        <v>8183</v>
      </c>
      <c r="C1998" s="7">
        <v>5</v>
      </c>
      <c r="D1998" s="7">
        <v>0.79800000000000004</v>
      </c>
      <c r="E1998" s="7">
        <v>0.111</v>
      </c>
      <c r="F1998"/>
    </row>
    <row r="1999" spans="1:6" ht="15.75">
      <c r="A1999" s="7" t="s">
        <v>2414</v>
      </c>
      <c r="B1999" s="7" t="s">
        <v>8184</v>
      </c>
      <c r="C1999" s="7">
        <v>4</v>
      </c>
      <c r="D1999" s="7">
        <v>0.78500000000000003</v>
      </c>
      <c r="E1999" s="7">
        <v>0.11</v>
      </c>
      <c r="F1999"/>
    </row>
    <row r="2000" spans="1:6" ht="15.75">
      <c r="A2000" s="7" t="s">
        <v>1395</v>
      </c>
      <c r="B2000" s="7" t="s">
        <v>8185</v>
      </c>
      <c r="C2000" s="7">
        <v>4</v>
      </c>
      <c r="D2000" s="7">
        <v>0.79100000000000004</v>
      </c>
      <c r="E2000" s="7">
        <v>0.11</v>
      </c>
      <c r="F2000"/>
    </row>
    <row r="2001" spans="1:6" ht="15.75">
      <c r="A2001" s="7" t="s">
        <v>2896</v>
      </c>
      <c r="B2001" s="7" t="s">
        <v>8186</v>
      </c>
      <c r="C2001" s="7">
        <v>2</v>
      </c>
      <c r="D2001" s="7">
        <v>0.78800000000000003</v>
      </c>
      <c r="E2001" s="7">
        <v>0.11</v>
      </c>
      <c r="F2001"/>
    </row>
    <row r="2002" spans="1:6" ht="15.75">
      <c r="A2002" s="7" t="s">
        <v>1658</v>
      </c>
      <c r="B2002" s="7" t="s">
        <v>8187</v>
      </c>
      <c r="C2002" s="7">
        <v>1</v>
      </c>
      <c r="D2002" s="7">
        <v>0.80600000000000005</v>
      </c>
      <c r="E2002" s="7">
        <v>0.11</v>
      </c>
      <c r="F2002"/>
    </row>
    <row r="2003" spans="1:6" ht="15.75">
      <c r="A2003" s="7" t="s">
        <v>2198</v>
      </c>
      <c r="B2003" s="7" t="s">
        <v>8188</v>
      </c>
      <c r="C2003" s="7">
        <v>6</v>
      </c>
      <c r="D2003" s="7">
        <v>0.78700000000000003</v>
      </c>
      <c r="E2003" s="7">
        <v>0.11</v>
      </c>
      <c r="F2003"/>
    </row>
    <row r="2004" spans="1:6" ht="15.75">
      <c r="A2004" s="7" t="s">
        <v>553</v>
      </c>
      <c r="B2004" s="7" t="s">
        <v>8189</v>
      </c>
      <c r="C2004" s="7">
        <v>1</v>
      </c>
      <c r="D2004" s="7">
        <v>0.79100000000000004</v>
      </c>
      <c r="E2004" s="7">
        <v>0.11</v>
      </c>
      <c r="F2004"/>
    </row>
    <row r="2005" spans="1:6" ht="15.75">
      <c r="A2005" s="7" t="s">
        <v>8190</v>
      </c>
      <c r="B2005" s="7" t="s">
        <v>8184</v>
      </c>
      <c r="C2005" s="7">
        <v>4</v>
      </c>
      <c r="D2005" s="7">
        <v>0.78500000000000003</v>
      </c>
      <c r="E2005" s="7">
        <v>0.11</v>
      </c>
      <c r="F2005"/>
    </row>
    <row r="2006" spans="1:6" ht="15.75">
      <c r="A2006" s="7" t="s">
        <v>4439</v>
      </c>
      <c r="B2006" s="7" t="s">
        <v>8191</v>
      </c>
      <c r="C2006" s="7">
        <v>4</v>
      </c>
      <c r="D2006" s="7">
        <v>0.78800000000000003</v>
      </c>
      <c r="E2006" s="7">
        <v>0.11</v>
      </c>
      <c r="F2006"/>
    </row>
    <row r="2007" spans="1:6" ht="15.75">
      <c r="A2007" s="7" t="s">
        <v>2613</v>
      </c>
      <c r="B2007" s="7" t="s">
        <v>8192</v>
      </c>
      <c r="C2007" s="7">
        <v>4</v>
      </c>
      <c r="D2007" s="7">
        <v>0.79</v>
      </c>
      <c r="E2007" s="7">
        <v>0.11</v>
      </c>
      <c r="F2007"/>
    </row>
    <row r="2008" spans="1:6" ht="15.75">
      <c r="A2008" s="7" t="s">
        <v>8193</v>
      </c>
      <c r="B2008" s="7" t="s">
        <v>8194</v>
      </c>
      <c r="C2008" s="7">
        <v>1</v>
      </c>
      <c r="D2008" s="7">
        <v>0.78900000000000003</v>
      </c>
      <c r="E2008" s="7">
        <v>0.11</v>
      </c>
      <c r="F2008"/>
    </row>
    <row r="2009" spans="1:6" ht="15.75">
      <c r="A2009" s="7" t="s">
        <v>1061</v>
      </c>
      <c r="B2009" s="7" t="s">
        <v>8195</v>
      </c>
      <c r="C2009" s="7">
        <v>3</v>
      </c>
      <c r="D2009" s="7">
        <v>0.79400000000000004</v>
      </c>
      <c r="E2009" s="7">
        <v>0.11</v>
      </c>
      <c r="F2009"/>
    </row>
    <row r="2010" spans="1:6" ht="15.75">
      <c r="A2010" s="7" t="s">
        <v>950</v>
      </c>
      <c r="B2010" s="7" t="s">
        <v>8196</v>
      </c>
      <c r="C2010" s="7">
        <v>1</v>
      </c>
      <c r="D2010" s="7">
        <v>0.78600000000000003</v>
      </c>
      <c r="E2010" s="7">
        <v>0.11</v>
      </c>
      <c r="F2010"/>
    </row>
    <row r="2011" spans="1:6" ht="15.75">
      <c r="A2011" s="7" t="s">
        <v>4136</v>
      </c>
      <c r="B2011" s="7" t="s">
        <v>8197</v>
      </c>
      <c r="C2011" s="7">
        <v>1</v>
      </c>
      <c r="D2011" s="7">
        <v>0.79500000000000004</v>
      </c>
      <c r="E2011" s="7">
        <v>0.11</v>
      </c>
      <c r="F2011"/>
    </row>
    <row r="2012" spans="1:6" ht="15.75">
      <c r="A2012" s="7" t="s">
        <v>3329</v>
      </c>
      <c r="B2012" s="7" t="s">
        <v>8198</v>
      </c>
      <c r="C2012" s="7">
        <v>3</v>
      </c>
      <c r="D2012" s="7">
        <v>0.80100000000000005</v>
      </c>
      <c r="E2012" s="7">
        <v>0.11</v>
      </c>
      <c r="F2012"/>
    </row>
    <row r="2013" spans="1:6" ht="15.75">
      <c r="A2013" s="7" t="s">
        <v>8199</v>
      </c>
      <c r="B2013" s="7" t="s">
        <v>8200</v>
      </c>
      <c r="C2013" s="7">
        <v>2</v>
      </c>
      <c r="D2013" s="7">
        <v>0.79100000000000004</v>
      </c>
      <c r="E2013" s="7">
        <v>0.11</v>
      </c>
      <c r="F2013"/>
    </row>
    <row r="2014" spans="1:6" ht="15.75">
      <c r="A2014" s="7" t="s">
        <v>1733</v>
      </c>
      <c r="B2014" s="7" t="s">
        <v>8201</v>
      </c>
      <c r="C2014" s="7">
        <v>2</v>
      </c>
      <c r="D2014" s="7">
        <v>0.78800000000000003</v>
      </c>
      <c r="E2014" s="7">
        <v>0.11</v>
      </c>
      <c r="F2014"/>
    </row>
    <row r="2015" spans="1:6" ht="15.75">
      <c r="A2015" s="7" t="s">
        <v>4467</v>
      </c>
      <c r="B2015" s="7" t="s">
        <v>8202</v>
      </c>
      <c r="C2015" s="7">
        <v>5</v>
      </c>
      <c r="D2015" s="7">
        <v>0.78700000000000003</v>
      </c>
      <c r="E2015" s="7">
        <v>0.11</v>
      </c>
      <c r="F2015"/>
    </row>
    <row r="2016" spans="1:6" ht="15.75">
      <c r="A2016" s="7" t="s">
        <v>4189</v>
      </c>
      <c r="B2016" s="7" t="s">
        <v>8203</v>
      </c>
      <c r="C2016" s="7">
        <v>2</v>
      </c>
      <c r="D2016" s="7">
        <v>0.78700000000000003</v>
      </c>
      <c r="E2016" s="7">
        <v>0.11</v>
      </c>
      <c r="F2016"/>
    </row>
    <row r="2017" spans="1:6" ht="15.75">
      <c r="A2017" s="7" t="s">
        <v>3014</v>
      </c>
      <c r="B2017" s="7" t="s">
        <v>8204</v>
      </c>
      <c r="C2017" s="7">
        <v>2</v>
      </c>
      <c r="D2017" s="7">
        <v>0.79</v>
      </c>
      <c r="E2017" s="7">
        <v>0.11</v>
      </c>
      <c r="F2017"/>
    </row>
    <row r="2018" spans="1:6" ht="15.75">
      <c r="A2018" s="7" t="s">
        <v>1766</v>
      </c>
      <c r="B2018" s="7" t="s">
        <v>8205</v>
      </c>
      <c r="C2018" s="7">
        <v>3</v>
      </c>
      <c r="D2018" s="7">
        <v>0.79</v>
      </c>
      <c r="E2018" s="7">
        <v>0.11</v>
      </c>
      <c r="F2018"/>
    </row>
    <row r="2019" spans="1:6" ht="15.75">
      <c r="A2019" s="7" t="s">
        <v>586</v>
      </c>
      <c r="B2019" s="7" t="s">
        <v>8206</v>
      </c>
      <c r="C2019" s="7">
        <v>1</v>
      </c>
      <c r="D2019" s="7">
        <v>0.84499999999999997</v>
      </c>
      <c r="E2019" s="7">
        <v>0.11</v>
      </c>
      <c r="F2019"/>
    </row>
    <row r="2020" spans="1:6" ht="15.75">
      <c r="A2020" s="7" t="s">
        <v>3026</v>
      </c>
      <c r="B2020" s="7" t="s">
        <v>8207</v>
      </c>
      <c r="C2020" s="7">
        <v>1</v>
      </c>
      <c r="D2020" s="7">
        <v>0.79100000000000004</v>
      </c>
      <c r="E2020" s="7">
        <v>0.11</v>
      </c>
      <c r="F2020"/>
    </row>
    <row r="2021" spans="1:6" ht="15.75">
      <c r="A2021" s="7" t="s">
        <v>1161</v>
      </c>
      <c r="B2021" s="7" t="s">
        <v>8208</v>
      </c>
      <c r="C2021" s="7">
        <v>3</v>
      </c>
      <c r="D2021" s="7">
        <v>0.78600000000000003</v>
      </c>
      <c r="E2021" s="7">
        <v>0.11</v>
      </c>
      <c r="F2021"/>
    </row>
    <row r="2022" spans="1:6" ht="15.75">
      <c r="A2022" s="7" t="s">
        <v>2502</v>
      </c>
      <c r="B2022" s="7" t="s">
        <v>8209</v>
      </c>
      <c r="C2022" s="7">
        <v>4</v>
      </c>
      <c r="D2022" s="7">
        <v>0.78700000000000003</v>
      </c>
      <c r="E2022" s="7">
        <v>0.11</v>
      </c>
      <c r="F2022"/>
    </row>
    <row r="2023" spans="1:6" ht="15.75">
      <c r="A2023" s="7" t="s">
        <v>1138</v>
      </c>
      <c r="B2023" s="7" t="s">
        <v>8210</v>
      </c>
      <c r="C2023" s="7">
        <v>6</v>
      </c>
      <c r="D2023" s="7">
        <v>0.79700000000000004</v>
      </c>
      <c r="E2023" s="7">
        <v>0.11</v>
      </c>
      <c r="F2023"/>
    </row>
    <row r="2024" spans="1:6" ht="15.75">
      <c r="A2024" s="7" t="s">
        <v>8211</v>
      </c>
      <c r="B2024" s="7" t="s">
        <v>8212</v>
      </c>
      <c r="C2024" s="7">
        <v>6</v>
      </c>
      <c r="D2024" s="7">
        <v>0.79500000000000004</v>
      </c>
      <c r="E2024" s="7">
        <v>0.11</v>
      </c>
      <c r="F2024"/>
    </row>
    <row r="2025" spans="1:6" ht="15.75">
      <c r="A2025" s="7" t="s">
        <v>2694</v>
      </c>
      <c r="B2025" s="7" t="s">
        <v>8213</v>
      </c>
      <c r="C2025" s="7">
        <v>2</v>
      </c>
      <c r="D2025" s="7">
        <v>0.79800000000000004</v>
      </c>
      <c r="E2025" s="7">
        <v>0.11</v>
      </c>
      <c r="F2025"/>
    </row>
    <row r="2026" spans="1:6" ht="15.75">
      <c r="A2026" s="7" t="s">
        <v>8214</v>
      </c>
      <c r="B2026" s="7" t="s">
        <v>8215</v>
      </c>
      <c r="C2026" s="7">
        <v>3</v>
      </c>
      <c r="D2026" s="7">
        <v>0.78700000000000003</v>
      </c>
      <c r="E2026" s="7">
        <v>0.11</v>
      </c>
      <c r="F2026"/>
    </row>
    <row r="2027" spans="1:6" ht="15.75">
      <c r="A2027" s="7" t="s">
        <v>8216</v>
      </c>
      <c r="B2027" s="7" t="s">
        <v>8217</v>
      </c>
      <c r="C2027" s="7">
        <v>1</v>
      </c>
      <c r="D2027" s="7">
        <v>0.85699999999999998</v>
      </c>
      <c r="E2027" s="7">
        <v>0.11</v>
      </c>
      <c r="F2027"/>
    </row>
    <row r="2028" spans="1:6" ht="15.75">
      <c r="A2028" s="7" t="s">
        <v>2806</v>
      </c>
      <c r="B2028" s="7" t="s">
        <v>8218</v>
      </c>
      <c r="C2028" s="7">
        <v>2</v>
      </c>
      <c r="D2028" s="7">
        <v>0.78600000000000003</v>
      </c>
      <c r="E2028" s="7">
        <v>0.11</v>
      </c>
      <c r="F2028"/>
    </row>
    <row r="2029" spans="1:6" ht="15.75">
      <c r="A2029" s="7" t="s">
        <v>1282</v>
      </c>
      <c r="B2029" s="7" t="s">
        <v>8219</v>
      </c>
      <c r="C2029" s="7">
        <v>5</v>
      </c>
      <c r="D2029" s="7">
        <v>0.79600000000000004</v>
      </c>
      <c r="E2029" s="7">
        <v>0.11</v>
      </c>
      <c r="F2029"/>
    </row>
    <row r="2030" spans="1:6" ht="15.75">
      <c r="A2030" s="7" t="s">
        <v>181</v>
      </c>
      <c r="B2030" s="7" t="s">
        <v>8220</v>
      </c>
      <c r="C2030" s="7">
        <v>1</v>
      </c>
      <c r="D2030" s="7">
        <v>0.79</v>
      </c>
      <c r="E2030" s="7">
        <v>0.11</v>
      </c>
      <c r="F2030"/>
    </row>
    <row r="2031" spans="1:6" ht="15.75">
      <c r="A2031" s="7" t="s">
        <v>8221</v>
      </c>
      <c r="B2031" s="7" t="s">
        <v>8222</v>
      </c>
      <c r="C2031" s="7">
        <v>10</v>
      </c>
      <c r="D2031" s="7">
        <v>0.78900000000000003</v>
      </c>
      <c r="E2031" s="7">
        <v>0.11</v>
      </c>
      <c r="F2031"/>
    </row>
    <row r="2032" spans="1:6" ht="15.75">
      <c r="A2032" s="7" t="s">
        <v>463</v>
      </c>
      <c r="B2032" s="7" t="s">
        <v>8223</v>
      </c>
      <c r="C2032" s="7">
        <v>3</v>
      </c>
      <c r="D2032" s="7">
        <v>0.78600000000000003</v>
      </c>
      <c r="E2032" s="7">
        <v>0.11</v>
      </c>
      <c r="F2032"/>
    </row>
    <row r="2033" spans="1:6" ht="15.75">
      <c r="A2033" s="7" t="s">
        <v>8224</v>
      </c>
      <c r="B2033" s="7" t="s">
        <v>8225</v>
      </c>
      <c r="C2033" s="7">
        <v>4</v>
      </c>
      <c r="D2033" s="7">
        <v>0.79100000000000004</v>
      </c>
      <c r="E2033" s="7">
        <v>0.11</v>
      </c>
      <c r="F2033"/>
    </row>
    <row r="2034" spans="1:6" ht="15.75">
      <c r="A2034" s="7" t="s">
        <v>2846</v>
      </c>
      <c r="B2034" s="7" t="s">
        <v>8226</v>
      </c>
      <c r="C2034" s="7">
        <v>1</v>
      </c>
      <c r="D2034" s="7">
        <v>0.78600000000000003</v>
      </c>
      <c r="E2034" s="7">
        <v>0.11</v>
      </c>
      <c r="F2034"/>
    </row>
    <row r="2035" spans="1:6" ht="15.75">
      <c r="A2035" s="7" t="s">
        <v>817</v>
      </c>
      <c r="B2035" s="7" t="s">
        <v>8227</v>
      </c>
      <c r="C2035" s="7">
        <v>16</v>
      </c>
      <c r="D2035" s="7">
        <v>0.875</v>
      </c>
      <c r="E2035" s="7">
        <v>0.11</v>
      </c>
      <c r="F2035"/>
    </row>
    <row r="2036" spans="1:6" ht="15.75">
      <c r="A2036" s="7" t="s">
        <v>3033</v>
      </c>
      <c r="B2036" s="7" t="s">
        <v>8228</v>
      </c>
      <c r="C2036" s="7">
        <v>13</v>
      </c>
      <c r="D2036" s="7">
        <v>0.78100000000000003</v>
      </c>
      <c r="E2036" s="7">
        <v>0.109</v>
      </c>
      <c r="F2036"/>
    </row>
    <row r="2037" spans="1:6" ht="15.75">
      <c r="A2037" s="7" t="s">
        <v>2203</v>
      </c>
      <c r="B2037" s="7" t="s">
        <v>8229</v>
      </c>
      <c r="C2037" s="7">
        <v>2</v>
      </c>
      <c r="D2037" s="7">
        <v>0.78</v>
      </c>
      <c r="E2037" s="7">
        <v>0.109</v>
      </c>
      <c r="F2037"/>
    </row>
    <row r="2038" spans="1:6" ht="15.75">
      <c r="A2038" s="7" t="s">
        <v>2410</v>
      </c>
      <c r="B2038" s="7" t="s">
        <v>8230</v>
      </c>
      <c r="C2038" s="7">
        <v>8</v>
      </c>
      <c r="D2038" s="7">
        <v>0.78600000000000003</v>
      </c>
      <c r="E2038" s="7">
        <v>0.109</v>
      </c>
      <c r="F2038"/>
    </row>
    <row r="2039" spans="1:6" ht="15.75">
      <c r="A2039" s="7" t="s">
        <v>4010</v>
      </c>
      <c r="B2039" s="7" t="s">
        <v>8231</v>
      </c>
      <c r="C2039" s="7">
        <v>2</v>
      </c>
      <c r="D2039" s="7">
        <v>0.78400000000000003</v>
      </c>
      <c r="E2039" s="7">
        <v>0.109</v>
      </c>
      <c r="F2039"/>
    </row>
    <row r="2040" spans="1:6" ht="15.75">
      <c r="A2040" s="7" t="s">
        <v>2184</v>
      </c>
      <c r="B2040" s="7" t="s">
        <v>8232</v>
      </c>
      <c r="C2040" s="7">
        <v>5</v>
      </c>
      <c r="D2040" s="7">
        <v>0.78700000000000003</v>
      </c>
      <c r="E2040" s="7">
        <v>0.109</v>
      </c>
      <c r="F2040"/>
    </row>
    <row r="2041" spans="1:6" ht="15.75">
      <c r="A2041" s="7" t="s">
        <v>457</v>
      </c>
      <c r="B2041" s="7" t="s">
        <v>8233</v>
      </c>
      <c r="C2041" s="7">
        <v>3</v>
      </c>
      <c r="D2041" s="7">
        <v>0.81699999999999995</v>
      </c>
      <c r="E2041" s="7">
        <v>0.109</v>
      </c>
      <c r="F2041"/>
    </row>
    <row r="2042" spans="1:6" ht="15.75">
      <c r="A2042" s="7" t="s">
        <v>3578</v>
      </c>
      <c r="B2042" s="7" t="s">
        <v>8234</v>
      </c>
      <c r="C2042" s="7">
        <v>1</v>
      </c>
      <c r="D2042" s="7">
        <v>0.78700000000000003</v>
      </c>
      <c r="E2042" s="7">
        <v>0.109</v>
      </c>
      <c r="F2042"/>
    </row>
    <row r="2043" spans="1:6" ht="15.75">
      <c r="A2043" s="7" t="s">
        <v>2298</v>
      </c>
      <c r="B2043" s="7" t="s">
        <v>8235</v>
      </c>
      <c r="C2043" s="7">
        <v>4</v>
      </c>
      <c r="D2043" s="7">
        <v>0.78900000000000003</v>
      </c>
      <c r="E2043" s="7">
        <v>0.109</v>
      </c>
      <c r="F2043"/>
    </row>
    <row r="2044" spans="1:6" ht="15.75">
      <c r="A2044" s="7" t="s">
        <v>2366</v>
      </c>
      <c r="B2044" s="7" t="s">
        <v>8236</v>
      </c>
      <c r="C2044" s="7">
        <v>6</v>
      </c>
      <c r="D2044" s="7">
        <v>0.78100000000000003</v>
      </c>
      <c r="E2044" s="7">
        <v>0.109</v>
      </c>
      <c r="F2044"/>
    </row>
    <row r="2045" spans="1:6" ht="15.75">
      <c r="A2045" s="7" t="s">
        <v>1341</v>
      </c>
      <c r="B2045" s="7" t="s">
        <v>8237</v>
      </c>
      <c r="C2045" s="7">
        <v>2</v>
      </c>
      <c r="D2045" s="7">
        <v>0.78300000000000003</v>
      </c>
      <c r="E2045" s="7">
        <v>0.109</v>
      </c>
      <c r="F2045"/>
    </row>
    <row r="2046" spans="1:6" ht="15.75">
      <c r="A2046" s="7" t="s">
        <v>1994</v>
      </c>
      <c r="B2046" s="7" t="s">
        <v>8238</v>
      </c>
      <c r="C2046" s="7">
        <v>3</v>
      </c>
      <c r="D2046" s="7">
        <v>0.78400000000000003</v>
      </c>
      <c r="E2046" s="7">
        <v>0.109</v>
      </c>
      <c r="F2046"/>
    </row>
    <row r="2047" spans="1:6" ht="15.75">
      <c r="A2047" s="7" t="s">
        <v>3180</v>
      </c>
      <c r="B2047" s="7" t="s">
        <v>8239</v>
      </c>
      <c r="C2047" s="7">
        <v>2</v>
      </c>
      <c r="D2047" s="7">
        <v>0.78200000000000003</v>
      </c>
      <c r="E2047" s="7">
        <v>0.109</v>
      </c>
      <c r="F2047"/>
    </row>
    <row r="2048" spans="1:6" ht="15.75">
      <c r="A2048" s="7" t="s">
        <v>4605</v>
      </c>
      <c r="B2048" s="7" t="s">
        <v>8240</v>
      </c>
      <c r="C2048" s="7">
        <v>2</v>
      </c>
      <c r="D2048" s="7">
        <v>0.77900000000000003</v>
      </c>
      <c r="E2048" s="7">
        <v>0.109</v>
      </c>
      <c r="F2048"/>
    </row>
    <row r="2049" spans="1:6" ht="15.75">
      <c r="A2049" s="7" t="s">
        <v>8241</v>
      </c>
      <c r="B2049" s="7" t="s">
        <v>8242</v>
      </c>
      <c r="C2049" s="7">
        <v>5</v>
      </c>
      <c r="D2049" s="7">
        <v>0.77800000000000002</v>
      </c>
      <c r="E2049" s="7">
        <v>0.109</v>
      </c>
      <c r="F2049"/>
    </row>
    <row r="2050" spans="1:6" ht="15.75">
      <c r="A2050" s="7" t="s">
        <v>788</v>
      </c>
      <c r="B2050" s="7" t="s">
        <v>8243</v>
      </c>
      <c r="C2050" s="7">
        <v>1</v>
      </c>
      <c r="D2050" s="7">
        <v>0.78400000000000003</v>
      </c>
      <c r="E2050" s="7">
        <v>0.109</v>
      </c>
      <c r="F2050"/>
    </row>
    <row r="2051" spans="1:6" ht="15.75">
      <c r="A2051" s="7" t="s">
        <v>4030</v>
      </c>
      <c r="B2051" s="7" t="s">
        <v>8244</v>
      </c>
      <c r="C2051" s="7">
        <v>6</v>
      </c>
      <c r="D2051" s="7">
        <v>0.97699999999999998</v>
      </c>
      <c r="E2051" s="7">
        <v>0.109</v>
      </c>
      <c r="F2051"/>
    </row>
    <row r="2052" spans="1:6" ht="15.75">
      <c r="A2052" s="7" t="s">
        <v>517</v>
      </c>
      <c r="B2052" s="7" t="s">
        <v>8245</v>
      </c>
      <c r="C2052" s="7">
        <v>2</v>
      </c>
      <c r="D2052" s="7">
        <v>0.78</v>
      </c>
      <c r="E2052" s="7">
        <v>0.109</v>
      </c>
      <c r="F2052"/>
    </row>
    <row r="2053" spans="1:6" ht="15.75">
      <c r="A2053" s="7" t="s">
        <v>1337</v>
      </c>
      <c r="B2053" s="7" t="s">
        <v>8246</v>
      </c>
      <c r="C2053" s="7">
        <v>7</v>
      </c>
      <c r="D2053" s="7">
        <v>0.78700000000000003</v>
      </c>
      <c r="E2053" s="7">
        <v>0.109</v>
      </c>
      <c r="F2053"/>
    </row>
    <row r="2054" spans="1:6" ht="15.75">
      <c r="A2054" s="7" t="s">
        <v>951</v>
      </c>
      <c r="B2054" s="7" t="s">
        <v>8247</v>
      </c>
      <c r="C2054" s="7">
        <v>1</v>
      </c>
      <c r="D2054" s="7">
        <v>0.78100000000000003</v>
      </c>
      <c r="E2054" s="7">
        <v>0.109</v>
      </c>
      <c r="F2054"/>
    </row>
    <row r="2055" spans="1:6" ht="15.75">
      <c r="A2055" s="7" t="s">
        <v>1657</v>
      </c>
      <c r="B2055" s="7" t="s">
        <v>8248</v>
      </c>
      <c r="C2055" s="7">
        <v>1</v>
      </c>
      <c r="D2055" s="7">
        <v>0.77900000000000003</v>
      </c>
      <c r="E2055" s="7">
        <v>0.109</v>
      </c>
      <c r="F2055"/>
    </row>
    <row r="2056" spans="1:6" ht="15.75">
      <c r="A2056" s="7" t="s">
        <v>8249</v>
      </c>
      <c r="B2056" s="7" t="s">
        <v>8250</v>
      </c>
      <c r="C2056" s="7">
        <v>10</v>
      </c>
      <c r="D2056" s="7">
        <v>0.85399999999999998</v>
      </c>
      <c r="E2056" s="7">
        <v>0.109</v>
      </c>
      <c r="F2056"/>
    </row>
    <row r="2057" spans="1:6" ht="15.75">
      <c r="A2057" s="7" t="s">
        <v>3703</v>
      </c>
      <c r="B2057" s="7" t="s">
        <v>8251</v>
      </c>
      <c r="C2057" s="7">
        <v>5</v>
      </c>
      <c r="D2057" s="7">
        <v>0.78100000000000003</v>
      </c>
      <c r="E2057" s="7">
        <v>0.109</v>
      </c>
      <c r="F2057"/>
    </row>
    <row r="2058" spans="1:6" ht="15.75">
      <c r="A2058" s="7" t="s">
        <v>8252</v>
      </c>
      <c r="B2058" s="7" t="s">
        <v>8253</v>
      </c>
      <c r="C2058" s="7">
        <v>1</v>
      </c>
      <c r="D2058" s="7">
        <v>0.77900000000000003</v>
      </c>
      <c r="E2058" s="7">
        <v>0.109</v>
      </c>
      <c r="F2058"/>
    </row>
    <row r="2059" spans="1:6" ht="15.75">
      <c r="A2059" s="7" t="s">
        <v>4591</v>
      </c>
      <c r="B2059" s="7" t="s">
        <v>8254</v>
      </c>
      <c r="C2059" s="7">
        <v>4</v>
      </c>
      <c r="D2059" s="7">
        <v>0.77900000000000003</v>
      </c>
      <c r="E2059" s="7">
        <v>0.109</v>
      </c>
      <c r="F2059"/>
    </row>
    <row r="2060" spans="1:6" ht="15.75">
      <c r="A2060" s="7" t="s">
        <v>1673</v>
      </c>
      <c r="B2060" s="7" t="s">
        <v>8255</v>
      </c>
      <c r="C2060" s="7">
        <v>2</v>
      </c>
      <c r="D2060" s="7">
        <v>0.77900000000000003</v>
      </c>
      <c r="E2060" s="7">
        <v>0.109</v>
      </c>
      <c r="F2060"/>
    </row>
    <row r="2061" spans="1:6" ht="15.75">
      <c r="A2061" s="7" t="s">
        <v>4369</v>
      </c>
      <c r="B2061" s="7" t="s">
        <v>8256</v>
      </c>
      <c r="C2061" s="7">
        <v>7</v>
      </c>
      <c r="D2061" s="7">
        <v>0.78400000000000003</v>
      </c>
      <c r="E2061" s="7">
        <v>0.109</v>
      </c>
      <c r="F2061"/>
    </row>
    <row r="2062" spans="1:6" ht="15.75">
      <c r="A2062" s="7" t="s">
        <v>4358</v>
      </c>
      <c r="B2062" s="7" t="s">
        <v>8257</v>
      </c>
      <c r="C2062" s="7">
        <v>2</v>
      </c>
      <c r="D2062" s="7">
        <v>0.79700000000000004</v>
      </c>
      <c r="E2062" s="7">
        <v>0.109</v>
      </c>
      <c r="F2062"/>
    </row>
    <row r="2063" spans="1:6" ht="15.75">
      <c r="A2063" s="7" t="s">
        <v>3141</v>
      </c>
      <c r="B2063" s="7" t="s">
        <v>8258</v>
      </c>
      <c r="C2063" s="7">
        <v>6</v>
      </c>
      <c r="D2063" s="7">
        <v>0.78300000000000003</v>
      </c>
      <c r="E2063" s="7">
        <v>0.109</v>
      </c>
      <c r="F2063"/>
    </row>
    <row r="2064" spans="1:6" ht="15.75">
      <c r="A2064" s="7" t="s">
        <v>2097</v>
      </c>
      <c r="B2064" s="7" t="s">
        <v>8259</v>
      </c>
      <c r="C2064" s="7">
        <v>4</v>
      </c>
      <c r="D2064" s="7">
        <v>0.82599999999999996</v>
      </c>
      <c r="E2064" s="7">
        <v>0.109</v>
      </c>
      <c r="F2064"/>
    </row>
    <row r="2065" spans="1:6" ht="15.75">
      <c r="A2065" s="7" t="s">
        <v>738</v>
      </c>
      <c r="B2065" s="7" t="s">
        <v>8260</v>
      </c>
      <c r="C2065" s="7">
        <v>3</v>
      </c>
      <c r="D2065" s="7">
        <v>0.77800000000000002</v>
      </c>
      <c r="E2065" s="7">
        <v>0.109</v>
      </c>
      <c r="F2065"/>
    </row>
    <row r="2066" spans="1:6" ht="15.75">
      <c r="A2066" s="7" t="s">
        <v>3034</v>
      </c>
      <c r="B2066" s="7" t="s">
        <v>8261</v>
      </c>
      <c r="C2066" s="7">
        <v>7</v>
      </c>
      <c r="D2066" s="7">
        <v>0.80300000000000005</v>
      </c>
      <c r="E2066" s="7">
        <v>0.108</v>
      </c>
      <c r="F2066"/>
    </row>
    <row r="2067" spans="1:6" ht="15.75">
      <c r="A2067" s="7" t="s">
        <v>4530</v>
      </c>
      <c r="B2067" s="7" t="s">
        <v>8262</v>
      </c>
      <c r="C2067" s="7">
        <v>3</v>
      </c>
      <c r="D2067" s="7">
        <v>0.77400000000000002</v>
      </c>
      <c r="E2067" s="7">
        <v>0.108</v>
      </c>
      <c r="F2067"/>
    </row>
    <row r="2068" spans="1:6" ht="15.75">
      <c r="A2068" s="7" t="s">
        <v>4066</v>
      </c>
      <c r="B2068" s="7" t="s">
        <v>8263</v>
      </c>
      <c r="C2068" s="7">
        <v>1</v>
      </c>
      <c r="D2068" s="7">
        <v>0.77300000000000002</v>
      </c>
      <c r="E2068" s="7">
        <v>0.108</v>
      </c>
      <c r="F2068"/>
    </row>
    <row r="2069" spans="1:6" ht="15.75">
      <c r="A2069" s="7" t="s">
        <v>4215</v>
      </c>
      <c r="B2069" s="7" t="s">
        <v>8264</v>
      </c>
      <c r="C2069" s="7">
        <v>4</v>
      </c>
      <c r="D2069" s="7">
        <v>0.77100000000000002</v>
      </c>
      <c r="E2069" s="7">
        <v>0.108</v>
      </c>
      <c r="F2069"/>
    </row>
    <row r="2070" spans="1:6" ht="15.75">
      <c r="A2070" s="7" t="s">
        <v>528</v>
      </c>
      <c r="B2070" s="7" t="s">
        <v>8265</v>
      </c>
      <c r="C2070" s="7">
        <v>2</v>
      </c>
      <c r="D2070" s="7">
        <v>0.77400000000000002</v>
      </c>
      <c r="E2070" s="7">
        <v>0.108</v>
      </c>
      <c r="F2070"/>
    </row>
    <row r="2071" spans="1:6" ht="15.75">
      <c r="A2071" s="7" t="s">
        <v>4540</v>
      </c>
      <c r="B2071" s="7" t="s">
        <v>8266</v>
      </c>
      <c r="C2071" s="7">
        <v>4</v>
      </c>
      <c r="D2071" s="7">
        <v>0.77400000000000002</v>
      </c>
      <c r="E2071" s="7">
        <v>0.108</v>
      </c>
      <c r="F2071"/>
    </row>
    <row r="2072" spans="1:6" ht="15.75">
      <c r="A2072" s="7" t="s">
        <v>3459</v>
      </c>
      <c r="B2072" s="7" t="s">
        <v>8267</v>
      </c>
      <c r="C2072" s="7">
        <v>8</v>
      </c>
      <c r="D2072" s="7">
        <v>0.78500000000000003</v>
      </c>
      <c r="E2072" s="7">
        <v>0.108</v>
      </c>
      <c r="F2072"/>
    </row>
    <row r="2073" spans="1:6" ht="15.75">
      <c r="A2073" s="7" t="s">
        <v>958</v>
      </c>
      <c r="B2073" s="7" t="s">
        <v>8268</v>
      </c>
      <c r="C2073" s="7">
        <v>3</v>
      </c>
      <c r="D2073" s="7">
        <v>0.77800000000000002</v>
      </c>
      <c r="E2073" s="7">
        <v>0.108</v>
      </c>
      <c r="F2073"/>
    </row>
    <row r="2074" spans="1:6" ht="15.75">
      <c r="A2074" s="7" t="s">
        <v>3417</v>
      </c>
      <c r="B2074" s="7" t="s">
        <v>8269</v>
      </c>
      <c r="C2074" s="7">
        <v>11</v>
      </c>
      <c r="D2074" s="7">
        <v>0.78</v>
      </c>
      <c r="E2074" s="7">
        <v>0.108</v>
      </c>
      <c r="F2074"/>
    </row>
    <row r="2075" spans="1:6" ht="15.75">
      <c r="A2075" s="7" t="s">
        <v>1177</v>
      </c>
      <c r="B2075" s="7" t="s">
        <v>8270</v>
      </c>
      <c r="C2075" s="7">
        <v>1</v>
      </c>
      <c r="D2075" s="7">
        <v>0.77100000000000002</v>
      </c>
      <c r="E2075" s="7">
        <v>0.108</v>
      </c>
      <c r="F2075"/>
    </row>
    <row r="2076" spans="1:6" ht="15.75">
      <c r="A2076" s="7" t="s">
        <v>3151</v>
      </c>
      <c r="B2076" s="7" t="s">
        <v>8271</v>
      </c>
      <c r="C2076" s="7">
        <v>2</v>
      </c>
      <c r="D2076" s="7">
        <v>0.77600000000000002</v>
      </c>
      <c r="E2076" s="7">
        <v>0.108</v>
      </c>
      <c r="F2076"/>
    </row>
    <row r="2077" spans="1:6" ht="15.75">
      <c r="A2077" s="7" t="s">
        <v>2365</v>
      </c>
      <c r="B2077" s="7" t="s">
        <v>8272</v>
      </c>
      <c r="C2077" s="7">
        <v>2</v>
      </c>
      <c r="D2077" s="7">
        <v>0.77500000000000002</v>
      </c>
      <c r="E2077" s="7">
        <v>0.108</v>
      </c>
      <c r="F2077"/>
    </row>
    <row r="2078" spans="1:6" ht="15.75">
      <c r="A2078" s="7" t="s">
        <v>8273</v>
      </c>
      <c r="B2078" s="7" t="s">
        <v>8274</v>
      </c>
      <c r="C2078" s="7">
        <v>4</v>
      </c>
      <c r="D2078" s="7">
        <v>0.77400000000000002</v>
      </c>
      <c r="E2078" s="7">
        <v>0.108</v>
      </c>
      <c r="F2078"/>
    </row>
    <row r="2079" spans="1:6" ht="15.75">
      <c r="A2079" s="7" t="s">
        <v>3614</v>
      </c>
      <c r="B2079" s="7" t="s">
        <v>8275</v>
      </c>
      <c r="C2079" s="7">
        <v>8</v>
      </c>
      <c r="D2079" s="7">
        <v>0.78600000000000003</v>
      </c>
      <c r="E2079" s="7">
        <v>0.108</v>
      </c>
      <c r="F2079"/>
    </row>
    <row r="2080" spans="1:6" ht="15.75">
      <c r="A2080" s="7" t="s">
        <v>1431</v>
      </c>
      <c r="B2080" s="7" t="s">
        <v>8276</v>
      </c>
      <c r="C2080" s="7">
        <v>4</v>
      </c>
      <c r="D2080" s="7">
        <v>1.042</v>
      </c>
      <c r="E2080" s="7">
        <v>0.108</v>
      </c>
      <c r="F2080"/>
    </row>
    <row r="2081" spans="1:6" ht="15.75">
      <c r="A2081" s="7" t="s">
        <v>1029</v>
      </c>
      <c r="B2081" s="7" t="s">
        <v>8277</v>
      </c>
      <c r="C2081" s="7">
        <v>5</v>
      </c>
      <c r="D2081" s="7">
        <v>0.80600000000000005</v>
      </c>
      <c r="E2081" s="7">
        <v>0.108</v>
      </c>
      <c r="F2081"/>
    </row>
    <row r="2082" spans="1:6" ht="15.75">
      <c r="A2082" s="7" t="s">
        <v>2818</v>
      </c>
      <c r="B2082" s="7" t="s">
        <v>8278</v>
      </c>
      <c r="C2082" s="7">
        <v>7</v>
      </c>
      <c r="D2082" s="7">
        <v>0.79</v>
      </c>
      <c r="E2082" s="7">
        <v>0.108</v>
      </c>
      <c r="F2082"/>
    </row>
    <row r="2083" spans="1:6" ht="15.75">
      <c r="A2083" s="7" t="s">
        <v>179</v>
      </c>
      <c r="B2083" s="7" t="s">
        <v>8279</v>
      </c>
      <c r="C2083" s="7">
        <v>8</v>
      </c>
      <c r="D2083" s="7">
        <v>0.80600000000000005</v>
      </c>
      <c r="E2083" s="7">
        <v>0.108</v>
      </c>
      <c r="F2083"/>
    </row>
    <row r="2084" spans="1:6" ht="15.75">
      <c r="A2084" s="7" t="s">
        <v>1976</v>
      </c>
      <c r="B2084" s="7" t="s">
        <v>8280</v>
      </c>
      <c r="C2084" s="7">
        <v>10</v>
      </c>
      <c r="D2084" s="7">
        <v>0.91700000000000004</v>
      </c>
      <c r="E2084" s="7">
        <v>0.108</v>
      </c>
      <c r="F2084"/>
    </row>
    <row r="2085" spans="1:6" ht="15.75">
      <c r="A2085" s="7" t="s">
        <v>4308</v>
      </c>
      <c r="B2085" s="7" t="s">
        <v>8281</v>
      </c>
      <c r="C2085" s="7">
        <v>8</v>
      </c>
      <c r="D2085" s="7">
        <v>0.81</v>
      </c>
      <c r="E2085" s="7">
        <v>0.108</v>
      </c>
      <c r="F2085"/>
    </row>
    <row r="2086" spans="1:6" ht="15.75">
      <c r="A2086" s="7" t="s">
        <v>2790</v>
      </c>
      <c r="B2086" s="7" t="s">
        <v>8282</v>
      </c>
      <c r="C2086" s="7">
        <v>4</v>
      </c>
      <c r="D2086" s="7">
        <v>0.77100000000000002</v>
      </c>
      <c r="E2086" s="7">
        <v>0.108</v>
      </c>
      <c r="F2086"/>
    </row>
    <row r="2087" spans="1:6" ht="15.75">
      <c r="A2087" s="7" t="s">
        <v>407</v>
      </c>
      <c r="B2087" s="7" t="s">
        <v>8283</v>
      </c>
      <c r="C2087" s="7">
        <v>3</v>
      </c>
      <c r="D2087" s="7">
        <v>0.83199999999999996</v>
      </c>
      <c r="E2087" s="7">
        <v>0.108</v>
      </c>
      <c r="F2087"/>
    </row>
    <row r="2088" spans="1:6" ht="15.75">
      <c r="A2088" s="7" t="s">
        <v>3463</v>
      </c>
      <c r="B2088" s="7" t="s">
        <v>8284</v>
      </c>
      <c r="C2088" s="7">
        <v>2</v>
      </c>
      <c r="D2088" s="7">
        <v>0.77700000000000002</v>
      </c>
      <c r="E2088" s="7">
        <v>0.108</v>
      </c>
      <c r="F2088"/>
    </row>
    <row r="2089" spans="1:6" ht="15.75">
      <c r="A2089" s="7" t="s">
        <v>1880</v>
      </c>
      <c r="B2089" s="7" t="s">
        <v>8285</v>
      </c>
      <c r="C2089" s="7">
        <v>4</v>
      </c>
      <c r="D2089" s="7">
        <v>0.77500000000000002</v>
      </c>
      <c r="E2089" s="7">
        <v>0.108</v>
      </c>
      <c r="F2089"/>
    </row>
    <row r="2090" spans="1:6" ht="15.75">
      <c r="A2090" s="7" t="s">
        <v>529</v>
      </c>
      <c r="B2090" s="7" t="s">
        <v>8286</v>
      </c>
      <c r="C2090" s="7">
        <v>1</v>
      </c>
      <c r="D2090" s="7">
        <v>0.77400000000000002</v>
      </c>
      <c r="E2090" s="7">
        <v>0.108</v>
      </c>
      <c r="F2090"/>
    </row>
    <row r="2091" spans="1:6" ht="15.75">
      <c r="A2091" s="7" t="s">
        <v>4177</v>
      </c>
      <c r="B2091" s="7" t="s">
        <v>8287</v>
      </c>
      <c r="C2091" s="7">
        <v>8</v>
      </c>
      <c r="D2091" s="7">
        <v>0.80600000000000005</v>
      </c>
      <c r="E2091" s="7">
        <v>0.108</v>
      </c>
      <c r="F2091"/>
    </row>
    <row r="2092" spans="1:6" ht="15.75">
      <c r="A2092" s="7" t="s">
        <v>1238</v>
      </c>
      <c r="B2092" s="7" t="s">
        <v>8288</v>
      </c>
      <c r="C2092" s="7">
        <v>1</v>
      </c>
      <c r="D2092" s="7">
        <v>0.77400000000000002</v>
      </c>
      <c r="E2092" s="7">
        <v>0.108</v>
      </c>
      <c r="F2092"/>
    </row>
    <row r="2093" spans="1:6" ht="15.75">
      <c r="A2093" s="7" t="s">
        <v>3091</v>
      </c>
      <c r="B2093" s="7" t="s">
        <v>8289</v>
      </c>
      <c r="C2093" s="7">
        <v>4</v>
      </c>
      <c r="D2093" s="7">
        <v>0.78300000000000003</v>
      </c>
      <c r="E2093" s="7">
        <v>0.108</v>
      </c>
      <c r="F2093"/>
    </row>
    <row r="2094" spans="1:6" ht="15.75">
      <c r="A2094" s="7" t="s">
        <v>1253</v>
      </c>
      <c r="B2094" s="7" t="s">
        <v>8290</v>
      </c>
      <c r="C2094" s="7">
        <v>5</v>
      </c>
      <c r="D2094" s="7">
        <v>0.77700000000000002</v>
      </c>
      <c r="E2094" s="7">
        <v>0.108</v>
      </c>
      <c r="F2094"/>
    </row>
    <row r="2095" spans="1:6" ht="15.75">
      <c r="A2095" s="7" t="s">
        <v>3884</v>
      </c>
      <c r="B2095" s="7" t="s">
        <v>8291</v>
      </c>
      <c r="C2095" s="7">
        <v>2</v>
      </c>
      <c r="D2095" s="7">
        <v>0.77900000000000003</v>
      </c>
      <c r="E2095" s="7">
        <v>0.108</v>
      </c>
      <c r="F2095"/>
    </row>
    <row r="2096" spans="1:6" ht="15.75">
      <c r="A2096" s="7" t="s">
        <v>3323</v>
      </c>
      <c r="B2096" s="7" t="s">
        <v>8292</v>
      </c>
      <c r="C2096" s="7">
        <v>2</v>
      </c>
      <c r="D2096" s="7">
        <v>0.77300000000000002</v>
      </c>
      <c r="E2096" s="7">
        <v>0.108</v>
      </c>
      <c r="F2096"/>
    </row>
    <row r="2097" spans="1:6" ht="15.75">
      <c r="A2097" s="7" t="s">
        <v>4488</v>
      </c>
      <c r="B2097" s="7" t="s">
        <v>8293</v>
      </c>
      <c r="C2097" s="7">
        <v>7</v>
      </c>
      <c r="D2097" s="7">
        <v>0.78200000000000003</v>
      </c>
      <c r="E2097" s="7">
        <v>0.108</v>
      </c>
      <c r="F2097"/>
    </row>
    <row r="2098" spans="1:6" ht="15.75">
      <c r="A2098" s="7" t="s">
        <v>3001</v>
      </c>
      <c r="B2098" s="7" t="s">
        <v>8294</v>
      </c>
      <c r="C2098" s="7">
        <v>6</v>
      </c>
      <c r="D2098" s="7">
        <v>1.056</v>
      </c>
      <c r="E2098" s="7">
        <v>0.108</v>
      </c>
      <c r="F2098"/>
    </row>
    <row r="2099" spans="1:6" ht="15.75">
      <c r="A2099" s="7" t="s">
        <v>2155</v>
      </c>
      <c r="B2099" s="7" t="s">
        <v>8295</v>
      </c>
      <c r="C2099" s="7">
        <v>11</v>
      </c>
      <c r="D2099" s="7">
        <v>0.82299999999999995</v>
      </c>
      <c r="E2099" s="7">
        <v>0.108</v>
      </c>
      <c r="F2099"/>
    </row>
    <row r="2100" spans="1:6" ht="15.75">
      <c r="A2100" s="7" t="s">
        <v>3039</v>
      </c>
      <c r="B2100" s="7" t="s">
        <v>8296</v>
      </c>
      <c r="C2100" s="7">
        <v>6</v>
      </c>
      <c r="D2100" s="7">
        <v>0.77200000000000002</v>
      </c>
      <c r="E2100" s="7">
        <v>0.108</v>
      </c>
      <c r="F2100"/>
    </row>
    <row r="2101" spans="1:6" ht="15.75">
      <c r="A2101" s="7" t="s">
        <v>3504</v>
      </c>
      <c r="B2101" s="7" t="s">
        <v>8297</v>
      </c>
      <c r="C2101" s="7">
        <v>6</v>
      </c>
      <c r="D2101" s="7">
        <v>0.77900000000000003</v>
      </c>
      <c r="E2101" s="7">
        <v>0.108</v>
      </c>
      <c r="F2101"/>
    </row>
    <row r="2102" spans="1:6" ht="15.75">
      <c r="A2102" s="7" t="s">
        <v>2880</v>
      </c>
      <c r="B2102" s="7" t="s">
        <v>8298</v>
      </c>
      <c r="C2102" s="7">
        <v>2</v>
      </c>
      <c r="D2102" s="7">
        <v>0.84499999999999997</v>
      </c>
      <c r="E2102" s="7">
        <v>0.108</v>
      </c>
      <c r="F2102"/>
    </row>
    <row r="2103" spans="1:6" ht="15.75">
      <c r="A2103" s="7" t="s">
        <v>8299</v>
      </c>
      <c r="B2103" s="7" t="s">
        <v>8300</v>
      </c>
      <c r="C2103" s="7">
        <v>1</v>
      </c>
      <c r="D2103" s="7">
        <v>0.77400000000000002</v>
      </c>
      <c r="E2103" s="7">
        <v>0.108</v>
      </c>
      <c r="F2103"/>
    </row>
    <row r="2104" spans="1:6" ht="15.75">
      <c r="A2104" s="7" t="s">
        <v>8301</v>
      </c>
      <c r="B2104" s="7" t="s">
        <v>8302</v>
      </c>
      <c r="C2104" s="7">
        <v>5</v>
      </c>
      <c r="D2104" s="7">
        <v>0.77400000000000002</v>
      </c>
      <c r="E2104" s="7">
        <v>0.108</v>
      </c>
      <c r="F2104"/>
    </row>
    <row r="2105" spans="1:6" ht="15.75">
      <c r="A2105" s="7" t="s">
        <v>3016</v>
      </c>
      <c r="B2105" s="7" t="s">
        <v>8303</v>
      </c>
      <c r="C2105" s="7">
        <v>4</v>
      </c>
      <c r="D2105" s="7">
        <v>0.875</v>
      </c>
      <c r="E2105" s="7">
        <v>0.108</v>
      </c>
      <c r="F2105"/>
    </row>
    <row r="2106" spans="1:6" ht="15.75">
      <c r="A2106" s="7" t="s">
        <v>3908</v>
      </c>
      <c r="B2106" s="7" t="s">
        <v>8304</v>
      </c>
      <c r="C2106" s="7">
        <v>6</v>
      </c>
      <c r="D2106" s="7">
        <v>0.76400000000000001</v>
      </c>
      <c r="E2106" s="7">
        <v>0.107</v>
      </c>
      <c r="F2106"/>
    </row>
    <row r="2107" spans="1:6" ht="15.75">
      <c r="A2107" s="7" t="s">
        <v>4411</v>
      </c>
      <c r="B2107" s="7" t="s">
        <v>8305</v>
      </c>
      <c r="C2107" s="7">
        <v>6</v>
      </c>
      <c r="D2107" s="7">
        <v>0.77800000000000002</v>
      </c>
      <c r="E2107" s="7">
        <v>0.107</v>
      </c>
      <c r="F2107"/>
    </row>
    <row r="2108" spans="1:6" ht="15.75">
      <c r="A2108" s="7" t="s">
        <v>2946</v>
      </c>
      <c r="B2108" s="7" t="s">
        <v>8306</v>
      </c>
      <c r="C2108" s="7">
        <v>2</v>
      </c>
      <c r="D2108" s="7">
        <v>0.78500000000000003</v>
      </c>
      <c r="E2108" s="7">
        <v>0.107</v>
      </c>
      <c r="F2108"/>
    </row>
    <row r="2109" spans="1:6" ht="15.75">
      <c r="A2109" s="7" t="s">
        <v>2006</v>
      </c>
      <c r="B2109" s="7" t="s">
        <v>8307</v>
      </c>
      <c r="C2109" s="7">
        <v>2</v>
      </c>
      <c r="D2109" s="7">
        <v>0.76900000000000002</v>
      </c>
      <c r="E2109" s="7">
        <v>0.107</v>
      </c>
      <c r="F2109"/>
    </row>
    <row r="2110" spans="1:6" ht="15.75">
      <c r="A2110" s="7" t="s">
        <v>1545</v>
      </c>
      <c r="B2110" s="7" t="s">
        <v>8308</v>
      </c>
      <c r="C2110" s="7">
        <v>1</v>
      </c>
      <c r="D2110" s="7">
        <v>0.76300000000000001</v>
      </c>
      <c r="E2110" s="7">
        <v>0.107</v>
      </c>
      <c r="F2110"/>
    </row>
    <row r="2111" spans="1:6" ht="15.75">
      <c r="A2111" s="7" t="s">
        <v>985</v>
      </c>
      <c r="B2111" s="7" t="s">
        <v>8309</v>
      </c>
      <c r="C2111" s="7">
        <v>7</v>
      </c>
      <c r="D2111" s="7">
        <v>0.77400000000000002</v>
      </c>
      <c r="E2111" s="7">
        <v>0.107</v>
      </c>
      <c r="F2111"/>
    </row>
    <row r="2112" spans="1:6" ht="15.75">
      <c r="A2112" s="7" t="s">
        <v>2659</v>
      </c>
      <c r="B2112" s="7" t="s">
        <v>8310</v>
      </c>
      <c r="C2112" s="7">
        <v>5</v>
      </c>
      <c r="D2112" s="7">
        <v>0.76700000000000002</v>
      </c>
      <c r="E2112" s="7">
        <v>0.107</v>
      </c>
      <c r="F2112"/>
    </row>
    <row r="2113" spans="1:6" ht="15.75">
      <c r="A2113" s="7" t="s">
        <v>2442</v>
      </c>
      <c r="B2113" s="7" t="s">
        <v>8311</v>
      </c>
      <c r="C2113" s="7">
        <v>2</v>
      </c>
      <c r="D2113" s="7">
        <v>0.76500000000000001</v>
      </c>
      <c r="E2113" s="7">
        <v>0.107</v>
      </c>
      <c r="F2113"/>
    </row>
    <row r="2114" spans="1:6" ht="15.75">
      <c r="A2114" s="7" t="s">
        <v>1450</v>
      </c>
      <c r="B2114" s="7" t="s">
        <v>8312</v>
      </c>
      <c r="C2114" s="7">
        <v>2</v>
      </c>
      <c r="D2114" s="7">
        <v>0.76600000000000001</v>
      </c>
      <c r="E2114" s="7">
        <v>0.107</v>
      </c>
      <c r="F2114"/>
    </row>
    <row r="2115" spans="1:6" ht="15.75">
      <c r="A2115" s="7" t="s">
        <v>4006</v>
      </c>
      <c r="B2115" s="7" t="s">
        <v>8313</v>
      </c>
      <c r="C2115" s="7">
        <v>3</v>
      </c>
      <c r="D2115" s="7">
        <v>0.76900000000000002</v>
      </c>
      <c r="E2115" s="7">
        <v>0.107</v>
      </c>
      <c r="F2115"/>
    </row>
    <row r="2116" spans="1:6" ht="15.75">
      <c r="A2116" s="7" t="s">
        <v>4155</v>
      </c>
      <c r="B2116" s="7" t="s">
        <v>8314</v>
      </c>
      <c r="C2116" s="7">
        <v>4</v>
      </c>
      <c r="D2116" s="7">
        <v>0.77100000000000002</v>
      </c>
      <c r="E2116" s="7">
        <v>0.107</v>
      </c>
      <c r="F2116"/>
    </row>
    <row r="2117" spans="1:6" ht="15.75">
      <c r="A2117" s="7" t="s">
        <v>1052</v>
      </c>
      <c r="B2117" s="7" t="s">
        <v>8315</v>
      </c>
      <c r="C2117" s="7">
        <v>3</v>
      </c>
      <c r="D2117" s="7">
        <v>0.76800000000000002</v>
      </c>
      <c r="E2117" s="7">
        <v>0.107</v>
      </c>
      <c r="F2117"/>
    </row>
    <row r="2118" spans="1:6" ht="15.75">
      <c r="A2118" s="7" t="s">
        <v>4542</v>
      </c>
      <c r="B2118" s="7" t="s">
        <v>8316</v>
      </c>
      <c r="C2118" s="7">
        <v>10</v>
      </c>
      <c r="D2118" s="7">
        <v>0.91</v>
      </c>
      <c r="E2118" s="7">
        <v>0.107</v>
      </c>
      <c r="F2118"/>
    </row>
    <row r="2119" spans="1:6" ht="15.75">
      <c r="A2119" s="7" t="s">
        <v>571</v>
      </c>
      <c r="B2119" s="7" t="s">
        <v>8317</v>
      </c>
      <c r="C2119" s="7">
        <v>4</v>
      </c>
      <c r="D2119" s="7">
        <v>0.82399999999999995</v>
      </c>
      <c r="E2119" s="7">
        <v>0.107</v>
      </c>
      <c r="F2119"/>
    </row>
    <row r="2120" spans="1:6" ht="15.75">
      <c r="A2120" s="7" t="s">
        <v>1509</v>
      </c>
      <c r="B2120" s="7" t="s">
        <v>8318</v>
      </c>
      <c r="C2120" s="7">
        <v>1</v>
      </c>
      <c r="D2120" s="7">
        <v>0.874</v>
      </c>
      <c r="E2120" s="7">
        <v>0.107</v>
      </c>
      <c r="F2120"/>
    </row>
    <row r="2121" spans="1:6" ht="15.75">
      <c r="A2121" s="7" t="s">
        <v>4141</v>
      </c>
      <c r="B2121" s="7" t="s">
        <v>8319</v>
      </c>
      <c r="C2121" s="7">
        <v>7</v>
      </c>
      <c r="D2121" s="7">
        <v>0.79700000000000004</v>
      </c>
      <c r="E2121" s="7">
        <v>0.107</v>
      </c>
      <c r="F2121"/>
    </row>
    <row r="2122" spans="1:6" ht="15.75">
      <c r="A2122" s="7" t="s">
        <v>1415</v>
      </c>
      <c r="B2122" s="7" t="s">
        <v>8320</v>
      </c>
      <c r="C2122" s="7">
        <v>2</v>
      </c>
      <c r="D2122" s="7">
        <v>0.77400000000000002</v>
      </c>
      <c r="E2122" s="7">
        <v>0.107</v>
      </c>
      <c r="F2122"/>
    </row>
    <row r="2123" spans="1:6" ht="15.75">
      <c r="A2123" s="7" t="s">
        <v>1677</v>
      </c>
      <c r="B2123" s="7" t="s">
        <v>8321</v>
      </c>
      <c r="C2123" s="7">
        <v>2</v>
      </c>
      <c r="D2123" s="7">
        <v>0.76700000000000002</v>
      </c>
      <c r="E2123" s="7">
        <v>0.107</v>
      </c>
      <c r="F2123"/>
    </row>
    <row r="2124" spans="1:6" ht="15.75">
      <c r="A2124" s="7" t="s">
        <v>8322</v>
      </c>
      <c r="B2124" s="7" t="s">
        <v>8323</v>
      </c>
      <c r="C2124" s="7">
        <v>2</v>
      </c>
      <c r="D2124" s="7">
        <v>0.76600000000000001</v>
      </c>
      <c r="E2124" s="7">
        <v>0.107</v>
      </c>
      <c r="F2124"/>
    </row>
    <row r="2125" spans="1:6" ht="15.75">
      <c r="A2125" s="7" t="s">
        <v>8324</v>
      </c>
      <c r="B2125" s="7" t="s">
        <v>8325</v>
      </c>
      <c r="C2125" s="7">
        <v>4</v>
      </c>
      <c r="D2125" s="7">
        <v>0.77400000000000002</v>
      </c>
      <c r="E2125" s="7">
        <v>0.107</v>
      </c>
      <c r="F2125"/>
    </row>
    <row r="2126" spans="1:6" ht="15.75">
      <c r="A2126" s="7" t="s">
        <v>1574</v>
      </c>
      <c r="B2126" s="7" t="s">
        <v>8326</v>
      </c>
      <c r="C2126" s="7">
        <v>1</v>
      </c>
      <c r="D2126" s="7">
        <v>0.79600000000000004</v>
      </c>
      <c r="E2126" s="7">
        <v>0.107</v>
      </c>
      <c r="F2126"/>
    </row>
    <row r="2127" spans="1:6" ht="15.75">
      <c r="A2127" s="7" t="s">
        <v>1255</v>
      </c>
      <c r="B2127" s="7" t="s">
        <v>8327</v>
      </c>
      <c r="C2127" s="7">
        <v>3</v>
      </c>
      <c r="D2127" s="7">
        <v>0.76300000000000001</v>
      </c>
      <c r="E2127" s="7">
        <v>0.107</v>
      </c>
      <c r="F2127"/>
    </row>
    <row r="2128" spans="1:6" ht="15.75">
      <c r="A2128" s="7" t="s">
        <v>4223</v>
      </c>
      <c r="B2128" s="7" t="s">
        <v>8328</v>
      </c>
      <c r="C2128" s="7">
        <v>4</v>
      </c>
      <c r="D2128" s="7">
        <v>0.77100000000000002</v>
      </c>
      <c r="E2128" s="7">
        <v>0.107</v>
      </c>
      <c r="F2128"/>
    </row>
    <row r="2129" spans="1:6" ht="15.75">
      <c r="A2129" s="7" t="s">
        <v>2505</v>
      </c>
      <c r="B2129" s="7" t="s">
        <v>8329</v>
      </c>
      <c r="C2129" s="7">
        <v>5</v>
      </c>
      <c r="D2129" s="7">
        <v>0.76600000000000001</v>
      </c>
      <c r="E2129" s="7">
        <v>0.107</v>
      </c>
      <c r="F2129"/>
    </row>
    <row r="2130" spans="1:6" ht="15.75">
      <c r="A2130" s="7" t="s">
        <v>3269</v>
      </c>
      <c r="B2130" s="7" t="s">
        <v>8330</v>
      </c>
      <c r="C2130" s="7">
        <v>3</v>
      </c>
      <c r="D2130" s="7">
        <v>0.76400000000000001</v>
      </c>
      <c r="E2130" s="7">
        <v>0.107</v>
      </c>
      <c r="F2130"/>
    </row>
    <row r="2131" spans="1:6" ht="15.75">
      <c r="A2131" s="7" t="s">
        <v>3346</v>
      </c>
      <c r="B2131" s="7" t="s">
        <v>8331</v>
      </c>
      <c r="C2131" s="7">
        <v>4</v>
      </c>
      <c r="D2131" s="7">
        <v>0.77800000000000002</v>
      </c>
      <c r="E2131" s="7">
        <v>0.107</v>
      </c>
      <c r="F2131"/>
    </row>
    <row r="2132" spans="1:6" ht="15.75">
      <c r="A2132" s="7" t="s">
        <v>8332</v>
      </c>
      <c r="B2132" s="7" t="s">
        <v>8333</v>
      </c>
      <c r="C2132" s="7">
        <v>2</v>
      </c>
      <c r="D2132" s="7">
        <v>0.78200000000000003</v>
      </c>
      <c r="E2132" s="7">
        <v>0.107</v>
      </c>
      <c r="F2132"/>
    </row>
    <row r="2133" spans="1:6" ht="15.75">
      <c r="A2133" s="7" t="s">
        <v>1904</v>
      </c>
      <c r="B2133" s="7" t="s">
        <v>8334</v>
      </c>
      <c r="C2133" s="7">
        <v>11</v>
      </c>
      <c r="D2133" s="7">
        <v>0.81299999999999994</v>
      </c>
      <c r="E2133" s="7">
        <v>0.106</v>
      </c>
      <c r="F2133"/>
    </row>
    <row r="2134" spans="1:6" ht="15.75">
      <c r="A2134" s="7" t="s">
        <v>884</v>
      </c>
      <c r="B2134" s="7" t="s">
        <v>8335</v>
      </c>
      <c r="C2134" s="7">
        <v>6</v>
      </c>
      <c r="D2134" s="7">
        <v>0.76</v>
      </c>
      <c r="E2134" s="7">
        <v>0.106</v>
      </c>
      <c r="F2134"/>
    </row>
    <row r="2135" spans="1:6" ht="15.75">
      <c r="A2135" s="7" t="s">
        <v>2094</v>
      </c>
      <c r="B2135" s="7" t="s">
        <v>8336</v>
      </c>
      <c r="C2135" s="7">
        <v>2</v>
      </c>
      <c r="D2135" s="7">
        <v>0.75800000000000001</v>
      </c>
      <c r="E2135" s="7">
        <v>0.106</v>
      </c>
      <c r="F2135"/>
    </row>
    <row r="2136" spans="1:6" ht="15.75">
      <c r="A2136" s="7" t="s">
        <v>8337</v>
      </c>
      <c r="B2136" s="7" t="s">
        <v>8338</v>
      </c>
      <c r="C2136" s="7">
        <v>1</v>
      </c>
      <c r="D2136" s="7">
        <v>0.75700000000000001</v>
      </c>
      <c r="E2136" s="7">
        <v>0.106</v>
      </c>
      <c r="F2136"/>
    </row>
    <row r="2137" spans="1:6" ht="15.75">
      <c r="A2137" s="7" t="s">
        <v>1843</v>
      </c>
      <c r="B2137" s="7" t="s">
        <v>8339</v>
      </c>
      <c r="C2137" s="7">
        <v>1</v>
      </c>
      <c r="D2137" s="7">
        <v>0.75900000000000001</v>
      </c>
      <c r="E2137" s="7">
        <v>0.106</v>
      </c>
      <c r="F2137"/>
    </row>
    <row r="2138" spans="1:6" ht="15.75">
      <c r="A2138" s="7" t="s">
        <v>8340</v>
      </c>
      <c r="B2138" s="7" t="s">
        <v>8341</v>
      </c>
      <c r="C2138" s="7">
        <v>8</v>
      </c>
      <c r="D2138" s="7">
        <v>0.78</v>
      </c>
      <c r="E2138" s="7">
        <v>0.106</v>
      </c>
      <c r="F2138"/>
    </row>
    <row r="2139" spans="1:6" ht="15.75">
      <c r="A2139" s="7" t="s">
        <v>8342</v>
      </c>
      <c r="B2139" s="7" t="s">
        <v>8343</v>
      </c>
      <c r="C2139" s="7">
        <v>7</v>
      </c>
      <c r="D2139" s="7">
        <v>0.76800000000000002</v>
      </c>
      <c r="E2139" s="7">
        <v>0.106</v>
      </c>
      <c r="F2139"/>
    </row>
    <row r="2140" spans="1:6" ht="15.75">
      <c r="A2140" s="7" t="s">
        <v>4449</v>
      </c>
      <c r="B2140" s="7" t="s">
        <v>8344</v>
      </c>
      <c r="C2140" s="7">
        <v>3</v>
      </c>
      <c r="D2140" s="7">
        <v>0.77800000000000002</v>
      </c>
      <c r="E2140" s="7">
        <v>0.106</v>
      </c>
      <c r="F2140"/>
    </row>
    <row r="2141" spans="1:6" ht="15.75">
      <c r="A2141" s="7" t="s">
        <v>8345</v>
      </c>
      <c r="B2141" s="7" t="s">
        <v>8346</v>
      </c>
      <c r="C2141" s="7">
        <v>2</v>
      </c>
      <c r="D2141" s="7">
        <v>0.77700000000000002</v>
      </c>
      <c r="E2141" s="7">
        <v>0.106</v>
      </c>
      <c r="F2141"/>
    </row>
    <row r="2142" spans="1:6" ht="15.75">
      <c r="A2142" s="7" t="s">
        <v>423</v>
      </c>
      <c r="B2142" s="7" t="s">
        <v>8347</v>
      </c>
      <c r="C2142" s="7">
        <v>4</v>
      </c>
      <c r="D2142" s="7">
        <v>0.75800000000000001</v>
      </c>
      <c r="E2142" s="7">
        <v>0.106</v>
      </c>
      <c r="F2142"/>
    </row>
    <row r="2143" spans="1:6" ht="15.75">
      <c r="A2143" s="7" t="s">
        <v>2972</v>
      </c>
      <c r="B2143" s="7" t="s">
        <v>8348</v>
      </c>
      <c r="C2143" s="7">
        <v>1</v>
      </c>
      <c r="D2143" s="7">
        <v>0.76</v>
      </c>
      <c r="E2143" s="7">
        <v>0.106</v>
      </c>
      <c r="F2143"/>
    </row>
    <row r="2144" spans="1:6" ht="15.75">
      <c r="A2144" s="7" t="s">
        <v>1547</v>
      </c>
      <c r="B2144" s="7" t="s">
        <v>8349</v>
      </c>
      <c r="C2144" s="7">
        <v>2</v>
      </c>
      <c r="D2144" s="7">
        <v>0.78300000000000003</v>
      </c>
      <c r="E2144" s="7">
        <v>0.106</v>
      </c>
      <c r="F2144"/>
    </row>
    <row r="2145" spans="1:6" ht="15.75">
      <c r="A2145" s="7" t="s">
        <v>336</v>
      </c>
      <c r="B2145" s="7" t="s">
        <v>8350</v>
      </c>
      <c r="C2145" s="7">
        <v>7</v>
      </c>
      <c r="D2145" s="7">
        <v>0.76600000000000001</v>
      </c>
      <c r="E2145" s="7">
        <v>0.106</v>
      </c>
      <c r="F2145"/>
    </row>
    <row r="2146" spans="1:6" ht="15.75">
      <c r="A2146" s="7" t="s">
        <v>2537</v>
      </c>
      <c r="B2146" s="7" t="s">
        <v>8351</v>
      </c>
      <c r="C2146" s="7">
        <v>3</v>
      </c>
      <c r="D2146" s="7">
        <v>0.76500000000000001</v>
      </c>
      <c r="E2146" s="7">
        <v>0.106</v>
      </c>
      <c r="F2146"/>
    </row>
    <row r="2147" spans="1:6" ht="15.75">
      <c r="A2147" s="7" t="s">
        <v>1229</v>
      </c>
      <c r="B2147" s="7" t="s">
        <v>8352</v>
      </c>
      <c r="C2147" s="7">
        <v>1</v>
      </c>
      <c r="D2147" s="7">
        <v>0.76300000000000001</v>
      </c>
      <c r="E2147" s="7">
        <v>0.106</v>
      </c>
      <c r="F2147"/>
    </row>
    <row r="2148" spans="1:6" ht="15.75">
      <c r="A2148" s="7" t="s">
        <v>2435</v>
      </c>
      <c r="B2148" s="7" t="s">
        <v>8353</v>
      </c>
      <c r="C2148" s="7">
        <v>6</v>
      </c>
      <c r="D2148" s="7">
        <v>0.83699999999999997</v>
      </c>
      <c r="E2148" s="7">
        <v>0.106</v>
      </c>
      <c r="F2148"/>
    </row>
    <row r="2149" spans="1:6" ht="15.75">
      <c r="A2149" s="7" t="s">
        <v>2771</v>
      </c>
      <c r="B2149" s="7" t="s">
        <v>8354</v>
      </c>
      <c r="C2149" s="7">
        <v>7</v>
      </c>
      <c r="D2149" s="7">
        <v>0.84699999999999998</v>
      </c>
      <c r="E2149" s="7">
        <v>0.106</v>
      </c>
      <c r="F2149"/>
    </row>
    <row r="2150" spans="1:6" ht="15.75">
      <c r="A2150" s="7" t="s">
        <v>4058</v>
      </c>
      <c r="B2150" s="7" t="s">
        <v>8355</v>
      </c>
      <c r="C2150" s="7">
        <v>12</v>
      </c>
      <c r="D2150" s="7">
        <v>0.76</v>
      </c>
      <c r="E2150" s="7">
        <v>0.106</v>
      </c>
      <c r="F2150"/>
    </row>
    <row r="2151" spans="1:6" ht="15.75">
      <c r="A2151" s="7" t="s">
        <v>1963</v>
      </c>
      <c r="B2151" s="7" t="s">
        <v>8356</v>
      </c>
      <c r="C2151" s="7">
        <v>1</v>
      </c>
      <c r="D2151" s="7">
        <v>0.76100000000000001</v>
      </c>
      <c r="E2151" s="7">
        <v>0.106</v>
      </c>
      <c r="F2151"/>
    </row>
    <row r="2152" spans="1:6" ht="15.75">
      <c r="A2152" s="7" t="s">
        <v>834</v>
      </c>
      <c r="B2152" s="7" t="s">
        <v>8357</v>
      </c>
      <c r="C2152" s="7">
        <v>4</v>
      </c>
      <c r="D2152" s="7">
        <v>0.75600000000000001</v>
      </c>
      <c r="E2152" s="7">
        <v>0.106</v>
      </c>
      <c r="F2152"/>
    </row>
    <row r="2153" spans="1:6" ht="15.75">
      <c r="A2153" s="7" t="s">
        <v>1687</v>
      </c>
      <c r="B2153" s="7" t="s">
        <v>8358</v>
      </c>
      <c r="C2153" s="7">
        <v>6</v>
      </c>
      <c r="D2153" s="7">
        <v>0.76400000000000001</v>
      </c>
      <c r="E2153" s="7">
        <v>0.106</v>
      </c>
      <c r="F2153"/>
    </row>
    <row r="2154" spans="1:6" ht="15.75">
      <c r="A2154" s="7" t="s">
        <v>2852</v>
      </c>
      <c r="B2154" s="7" t="s">
        <v>8359</v>
      </c>
      <c r="C2154" s="7">
        <v>6</v>
      </c>
      <c r="D2154" s="7">
        <v>0.77400000000000002</v>
      </c>
      <c r="E2154" s="7">
        <v>0.106</v>
      </c>
      <c r="F2154"/>
    </row>
    <row r="2155" spans="1:6" ht="15.75">
      <c r="A2155" s="7" t="s">
        <v>352</v>
      </c>
      <c r="B2155" s="7" t="s">
        <v>8360</v>
      </c>
      <c r="C2155" s="7">
        <v>6</v>
      </c>
      <c r="D2155" s="7">
        <v>0.75900000000000001</v>
      </c>
      <c r="E2155" s="7">
        <v>0.106</v>
      </c>
      <c r="F2155"/>
    </row>
    <row r="2156" spans="1:6" ht="15.75">
      <c r="A2156" s="7" t="s">
        <v>8361</v>
      </c>
      <c r="B2156" s="7" t="s">
        <v>8362</v>
      </c>
      <c r="C2156" s="7">
        <v>5</v>
      </c>
      <c r="D2156" s="7">
        <v>0.76400000000000001</v>
      </c>
      <c r="E2156" s="7">
        <v>0.106</v>
      </c>
      <c r="F2156"/>
    </row>
    <row r="2157" spans="1:6" ht="15.75">
      <c r="A2157" s="7" t="s">
        <v>8363</v>
      </c>
      <c r="B2157" s="7" t="s">
        <v>8364</v>
      </c>
      <c r="C2157" s="7">
        <v>6</v>
      </c>
      <c r="D2157" s="7">
        <v>0.75800000000000001</v>
      </c>
      <c r="E2157" s="7">
        <v>0.106</v>
      </c>
      <c r="F2157"/>
    </row>
    <row r="2158" spans="1:6" ht="15.75">
      <c r="A2158" s="7" t="s">
        <v>3514</v>
      </c>
      <c r="B2158" s="7" t="s">
        <v>8365</v>
      </c>
      <c r="C2158" s="7">
        <v>1</v>
      </c>
      <c r="D2158" s="7">
        <v>0.76200000000000001</v>
      </c>
      <c r="E2158" s="7">
        <v>0.106</v>
      </c>
      <c r="F2158"/>
    </row>
    <row r="2159" spans="1:6" ht="15.75">
      <c r="A2159" s="7" t="s">
        <v>1233</v>
      </c>
      <c r="B2159" s="7" t="s">
        <v>8366</v>
      </c>
      <c r="C2159" s="7">
        <v>1</v>
      </c>
      <c r="D2159" s="7">
        <v>0.76200000000000001</v>
      </c>
      <c r="E2159" s="7">
        <v>0.106</v>
      </c>
      <c r="F2159"/>
    </row>
    <row r="2160" spans="1:6" ht="15.75">
      <c r="A2160" s="7" t="s">
        <v>3179</v>
      </c>
      <c r="B2160" s="7" t="s">
        <v>8367</v>
      </c>
      <c r="C2160" s="7">
        <v>3</v>
      </c>
      <c r="D2160" s="7">
        <v>0.75600000000000001</v>
      </c>
      <c r="E2160" s="7">
        <v>0.106</v>
      </c>
      <c r="F2160"/>
    </row>
    <row r="2161" spans="1:6" ht="15.75">
      <c r="A2161" s="7" t="s">
        <v>3537</v>
      </c>
      <c r="B2161" s="7" t="s">
        <v>8368</v>
      </c>
      <c r="C2161" s="7">
        <v>5</v>
      </c>
      <c r="D2161" s="7">
        <v>0.76</v>
      </c>
      <c r="E2161" s="7">
        <v>0.106</v>
      </c>
      <c r="F2161"/>
    </row>
    <row r="2162" spans="1:6" ht="15.75">
      <c r="A2162" s="7" t="s">
        <v>3354</v>
      </c>
      <c r="B2162" s="7" t="s">
        <v>8369</v>
      </c>
      <c r="C2162" s="7">
        <v>7</v>
      </c>
      <c r="D2162" s="7">
        <v>0.78700000000000003</v>
      </c>
      <c r="E2162" s="7">
        <v>0.106</v>
      </c>
      <c r="F2162"/>
    </row>
    <row r="2163" spans="1:6" ht="15.75">
      <c r="A2163" s="7" t="s">
        <v>1230</v>
      </c>
      <c r="B2163" s="7" t="s">
        <v>8370</v>
      </c>
      <c r="C2163" s="7">
        <v>4</v>
      </c>
      <c r="D2163" s="7">
        <v>0.76300000000000001</v>
      </c>
      <c r="E2163" s="7">
        <v>0.106</v>
      </c>
      <c r="F2163"/>
    </row>
    <row r="2164" spans="1:6" ht="15.75">
      <c r="A2164" s="7" t="s">
        <v>8371</v>
      </c>
      <c r="B2164" s="7" t="s">
        <v>8372</v>
      </c>
      <c r="C2164" s="7">
        <v>2</v>
      </c>
      <c r="D2164" s="7">
        <v>0.76600000000000001</v>
      </c>
      <c r="E2164" s="7">
        <v>0.106</v>
      </c>
      <c r="F2164"/>
    </row>
    <row r="2165" spans="1:6" ht="15.75">
      <c r="A2165" s="7" t="s">
        <v>4508</v>
      </c>
      <c r="B2165" s="7" t="s">
        <v>8373</v>
      </c>
      <c r="C2165" s="7">
        <v>1</v>
      </c>
      <c r="D2165" s="7">
        <v>0.75600000000000001</v>
      </c>
      <c r="E2165" s="7">
        <v>0.106</v>
      </c>
      <c r="F2165"/>
    </row>
    <row r="2166" spans="1:6" ht="15.75">
      <c r="A2166" s="7" t="s">
        <v>2096</v>
      </c>
      <c r="B2166" s="7" t="s">
        <v>8374</v>
      </c>
      <c r="C2166" s="7">
        <v>6</v>
      </c>
      <c r="D2166" s="7">
        <v>0.76</v>
      </c>
      <c r="E2166" s="7">
        <v>0.106</v>
      </c>
      <c r="F2166"/>
    </row>
    <row r="2167" spans="1:6" ht="15.75">
      <c r="A2167" s="7" t="s">
        <v>3851</v>
      </c>
      <c r="B2167" s="7" t="s">
        <v>8375</v>
      </c>
      <c r="C2167" s="7">
        <v>10</v>
      </c>
      <c r="D2167" s="7">
        <v>0.90400000000000003</v>
      </c>
      <c r="E2167" s="7">
        <v>0.106</v>
      </c>
      <c r="F2167"/>
    </row>
    <row r="2168" spans="1:6" ht="15.75">
      <c r="A2168" s="7" t="s">
        <v>8376</v>
      </c>
      <c r="B2168" s="7" t="s">
        <v>8377</v>
      </c>
      <c r="C2168" s="7">
        <v>1</v>
      </c>
      <c r="D2168" s="7">
        <v>0.75900000000000001</v>
      </c>
      <c r="E2168" s="7">
        <v>0.106</v>
      </c>
      <c r="F2168"/>
    </row>
    <row r="2169" spans="1:6" ht="15.75">
      <c r="A2169" s="7" t="s">
        <v>4455</v>
      </c>
      <c r="B2169" s="7" t="s">
        <v>8378</v>
      </c>
      <c r="C2169" s="7">
        <v>8</v>
      </c>
      <c r="D2169" s="7">
        <v>0.78100000000000003</v>
      </c>
      <c r="E2169" s="7">
        <v>0.106</v>
      </c>
      <c r="F2169"/>
    </row>
    <row r="2170" spans="1:6" ht="15.75">
      <c r="A2170" s="7" t="s">
        <v>2707</v>
      </c>
      <c r="B2170" s="7" t="s">
        <v>8379</v>
      </c>
      <c r="C2170" s="7">
        <v>3</v>
      </c>
      <c r="D2170" s="7">
        <v>0.83299999999999996</v>
      </c>
      <c r="E2170" s="7">
        <v>0.106</v>
      </c>
      <c r="F2170"/>
    </row>
    <row r="2171" spans="1:6" ht="15.75">
      <c r="A2171" s="7" t="s">
        <v>2745</v>
      </c>
      <c r="B2171" s="7" t="s">
        <v>8380</v>
      </c>
      <c r="C2171" s="7">
        <v>7</v>
      </c>
      <c r="D2171" s="7">
        <v>0.84599999999999997</v>
      </c>
      <c r="E2171" s="7">
        <v>0.106</v>
      </c>
      <c r="F2171"/>
    </row>
    <row r="2172" spans="1:6" ht="15.75">
      <c r="A2172" s="7" t="s">
        <v>2496</v>
      </c>
      <c r="B2172" s="7" t="s">
        <v>8381</v>
      </c>
      <c r="C2172" s="7">
        <v>8</v>
      </c>
      <c r="D2172" s="7">
        <v>0.82399999999999995</v>
      </c>
      <c r="E2172" s="7">
        <v>0.106</v>
      </c>
      <c r="F2172"/>
    </row>
    <row r="2173" spans="1:6" ht="15.75">
      <c r="A2173" s="7" t="s">
        <v>303</v>
      </c>
      <c r="B2173" s="7" t="s">
        <v>8382</v>
      </c>
      <c r="C2173" s="7">
        <v>5</v>
      </c>
      <c r="D2173" s="7">
        <v>0.872</v>
      </c>
      <c r="E2173" s="7">
        <v>0.105</v>
      </c>
      <c r="F2173"/>
    </row>
    <row r="2174" spans="1:6" ht="15.75">
      <c r="A2174" s="7" t="s">
        <v>3753</v>
      </c>
      <c r="B2174" s="7" t="s">
        <v>8383</v>
      </c>
      <c r="C2174" s="7">
        <v>3</v>
      </c>
      <c r="D2174" s="7">
        <v>0.77100000000000002</v>
      </c>
      <c r="E2174" s="7">
        <v>0.105</v>
      </c>
      <c r="F2174"/>
    </row>
    <row r="2175" spans="1:6" ht="15.75">
      <c r="A2175" s="7" t="s">
        <v>3541</v>
      </c>
      <c r="B2175" s="7" t="s">
        <v>8384</v>
      </c>
      <c r="C2175" s="7">
        <v>6</v>
      </c>
      <c r="D2175" s="7">
        <v>0.75600000000000001</v>
      </c>
      <c r="E2175" s="7">
        <v>0.105</v>
      </c>
      <c r="F2175"/>
    </row>
    <row r="2176" spans="1:6" ht="15.75">
      <c r="A2176" s="7" t="s">
        <v>1174</v>
      </c>
      <c r="B2176" s="7" t="s">
        <v>8385</v>
      </c>
      <c r="C2176" s="7">
        <v>2</v>
      </c>
      <c r="D2176" s="7">
        <v>0.753</v>
      </c>
      <c r="E2176" s="7">
        <v>0.105</v>
      </c>
      <c r="F2176"/>
    </row>
    <row r="2177" spans="1:6" ht="15.75">
      <c r="A2177" s="7" t="s">
        <v>2164</v>
      </c>
      <c r="B2177" s="7" t="s">
        <v>8386</v>
      </c>
      <c r="C2177" s="7">
        <v>4</v>
      </c>
      <c r="D2177" s="7">
        <v>0.755</v>
      </c>
      <c r="E2177" s="7">
        <v>0.105</v>
      </c>
      <c r="F2177"/>
    </row>
    <row r="2178" spans="1:6" ht="15.75">
      <c r="A2178" s="7" t="s">
        <v>3776</v>
      </c>
      <c r="B2178" s="7" t="s">
        <v>8387</v>
      </c>
      <c r="C2178" s="7">
        <v>7</v>
      </c>
      <c r="D2178" s="7">
        <v>0.77100000000000002</v>
      </c>
      <c r="E2178" s="7">
        <v>0.105</v>
      </c>
      <c r="F2178"/>
    </row>
    <row r="2179" spans="1:6" ht="15.75">
      <c r="A2179" s="7" t="s">
        <v>8388</v>
      </c>
      <c r="B2179" s="7" t="s">
        <v>8389</v>
      </c>
      <c r="C2179" s="7">
        <v>4</v>
      </c>
      <c r="D2179" s="7">
        <v>0.755</v>
      </c>
      <c r="E2179" s="7">
        <v>0.105</v>
      </c>
      <c r="F2179"/>
    </row>
    <row r="2180" spans="1:6" ht="15.75">
      <c r="A2180" s="7" t="s">
        <v>3189</v>
      </c>
      <c r="B2180" s="7" t="s">
        <v>8390</v>
      </c>
      <c r="C2180" s="7">
        <v>5</v>
      </c>
      <c r="D2180" s="7">
        <v>0.75800000000000001</v>
      </c>
      <c r="E2180" s="7">
        <v>0.105</v>
      </c>
      <c r="F2180"/>
    </row>
    <row r="2181" spans="1:6" ht="15.75">
      <c r="A2181" s="7" t="s">
        <v>677</v>
      </c>
      <c r="B2181" s="7" t="s">
        <v>8391</v>
      </c>
      <c r="C2181" s="7">
        <v>1</v>
      </c>
      <c r="D2181" s="7">
        <v>0.755</v>
      </c>
      <c r="E2181" s="7">
        <v>0.105</v>
      </c>
      <c r="F2181"/>
    </row>
    <row r="2182" spans="1:6" ht="15.75">
      <c r="A2182" s="7" t="s">
        <v>674</v>
      </c>
      <c r="B2182" s="7" t="s">
        <v>8392</v>
      </c>
      <c r="C2182" s="7">
        <v>2</v>
      </c>
      <c r="D2182" s="7">
        <v>0.77900000000000003</v>
      </c>
      <c r="E2182" s="7">
        <v>0.105</v>
      </c>
      <c r="F2182"/>
    </row>
    <row r="2183" spans="1:6" ht="15.75">
      <c r="A2183" s="7" t="s">
        <v>2354</v>
      </c>
      <c r="B2183" s="7" t="s">
        <v>8393</v>
      </c>
      <c r="C2183" s="7">
        <v>2</v>
      </c>
      <c r="D2183" s="7">
        <v>0.76</v>
      </c>
      <c r="E2183" s="7">
        <v>0.105</v>
      </c>
      <c r="F2183"/>
    </row>
    <row r="2184" spans="1:6" ht="15.75">
      <c r="A2184" s="7" t="s">
        <v>1178</v>
      </c>
      <c r="B2184" s="7" t="s">
        <v>8394</v>
      </c>
      <c r="C2184" s="7">
        <v>2</v>
      </c>
      <c r="D2184" s="7">
        <v>0.751</v>
      </c>
      <c r="E2184" s="7">
        <v>0.105</v>
      </c>
      <c r="F2184"/>
    </row>
    <row r="2185" spans="1:6" ht="15.75">
      <c r="A2185" s="7" t="s">
        <v>3823</v>
      </c>
      <c r="B2185" s="7" t="s">
        <v>8395</v>
      </c>
      <c r="C2185" s="7">
        <v>4</v>
      </c>
      <c r="D2185" s="7">
        <v>0.8</v>
      </c>
      <c r="E2185" s="7">
        <v>0.105</v>
      </c>
      <c r="F2185"/>
    </row>
    <row r="2186" spans="1:6" ht="15.75">
      <c r="A2186" s="7" t="s">
        <v>2526</v>
      </c>
      <c r="B2186" s="7" t="s">
        <v>8396</v>
      </c>
      <c r="C2186" s="7">
        <v>4</v>
      </c>
      <c r="D2186" s="7">
        <v>0.78300000000000003</v>
      </c>
      <c r="E2186" s="7">
        <v>0.105</v>
      </c>
      <c r="F2186"/>
    </row>
    <row r="2187" spans="1:6" ht="15.75">
      <c r="A2187" s="7" t="s">
        <v>4414</v>
      </c>
      <c r="B2187" s="7" t="s">
        <v>11077</v>
      </c>
      <c r="C2187" s="7">
        <v>3</v>
      </c>
      <c r="D2187" s="7">
        <v>0.754</v>
      </c>
      <c r="E2187" s="7">
        <v>0.105</v>
      </c>
      <c r="F2187"/>
    </row>
    <row r="2188" spans="1:6" ht="15.75">
      <c r="A2188" s="7" t="s">
        <v>3968</v>
      </c>
      <c r="B2188" s="7" t="s">
        <v>11078</v>
      </c>
      <c r="C2188" s="7">
        <v>2</v>
      </c>
      <c r="D2188" s="7">
        <v>0.77300000000000002</v>
      </c>
      <c r="E2188" s="7">
        <v>0.105</v>
      </c>
      <c r="F2188"/>
    </row>
    <row r="2189" spans="1:6" ht="15.75">
      <c r="A2189" s="7" t="s">
        <v>480</v>
      </c>
      <c r="B2189" s="7" t="s">
        <v>11079</v>
      </c>
      <c r="C2189" s="7">
        <v>4</v>
      </c>
      <c r="D2189" s="7">
        <v>0.754</v>
      </c>
      <c r="E2189" s="7">
        <v>0.105</v>
      </c>
      <c r="F2189"/>
    </row>
    <row r="2190" spans="1:6" ht="15.75">
      <c r="A2190" s="7" t="s">
        <v>1889</v>
      </c>
      <c r="B2190" s="7" t="s">
        <v>11080</v>
      </c>
      <c r="C2190" s="7">
        <v>4</v>
      </c>
      <c r="D2190" s="7">
        <v>0.76500000000000001</v>
      </c>
      <c r="E2190" s="7">
        <v>0.105</v>
      </c>
      <c r="F2190"/>
    </row>
    <row r="2191" spans="1:6" ht="15.75">
      <c r="A2191" s="7" t="s">
        <v>11081</v>
      </c>
      <c r="B2191" s="7" t="s">
        <v>11082</v>
      </c>
      <c r="C2191" s="7">
        <v>1</v>
      </c>
      <c r="D2191" s="7">
        <v>0.753</v>
      </c>
      <c r="E2191" s="7">
        <v>0.105</v>
      </c>
      <c r="F2191"/>
    </row>
    <row r="2192" spans="1:6" ht="15.75">
      <c r="A2192" s="7" t="s">
        <v>3221</v>
      </c>
      <c r="B2192" s="7" t="s">
        <v>11083</v>
      </c>
      <c r="C2192" s="7">
        <v>1</v>
      </c>
      <c r="D2192" s="7">
        <v>0.75</v>
      </c>
      <c r="E2192" s="7">
        <v>0.105</v>
      </c>
      <c r="F2192"/>
    </row>
    <row r="2193" spans="1:6" ht="15.75">
      <c r="A2193" s="7" t="s">
        <v>11084</v>
      </c>
      <c r="B2193" s="7" t="s">
        <v>11085</v>
      </c>
      <c r="C2193" s="7">
        <v>5</v>
      </c>
      <c r="D2193" s="7">
        <v>0.75800000000000001</v>
      </c>
      <c r="E2193" s="7">
        <v>0.105</v>
      </c>
      <c r="F2193"/>
    </row>
    <row r="2194" spans="1:6" ht="15.75">
      <c r="A2194" s="7" t="s">
        <v>497</v>
      </c>
      <c r="B2194" s="7" t="s">
        <v>11086</v>
      </c>
      <c r="C2194" s="7">
        <v>4</v>
      </c>
      <c r="D2194" s="7">
        <v>0.751</v>
      </c>
      <c r="E2194" s="7">
        <v>0.105</v>
      </c>
      <c r="F2194"/>
    </row>
    <row r="2195" spans="1:6" ht="15.75">
      <c r="A2195" s="7" t="s">
        <v>3416</v>
      </c>
      <c r="B2195" s="7" t="s">
        <v>11087</v>
      </c>
      <c r="C2195" s="7">
        <v>11</v>
      </c>
      <c r="D2195" s="7">
        <v>0.75600000000000001</v>
      </c>
      <c r="E2195" s="7">
        <v>0.105</v>
      </c>
      <c r="F2195"/>
    </row>
    <row r="2196" spans="1:6" ht="15.75">
      <c r="A2196" s="7" t="s">
        <v>1874</v>
      </c>
      <c r="B2196" s="7" t="s">
        <v>11088</v>
      </c>
      <c r="C2196" s="7">
        <v>5</v>
      </c>
      <c r="D2196" s="7">
        <v>0.76200000000000001</v>
      </c>
      <c r="E2196" s="7">
        <v>0.105</v>
      </c>
      <c r="F2196"/>
    </row>
    <row r="2197" spans="1:6" ht="15.75">
      <c r="A2197" s="7" t="s">
        <v>1699</v>
      </c>
      <c r="B2197" s="7" t="s">
        <v>11089</v>
      </c>
      <c r="C2197" s="7">
        <v>3</v>
      </c>
      <c r="D2197" s="7">
        <v>0.751</v>
      </c>
      <c r="E2197" s="7">
        <v>0.105</v>
      </c>
      <c r="F2197"/>
    </row>
    <row r="2198" spans="1:6" ht="15.75">
      <c r="A2198" s="7" t="s">
        <v>3732</v>
      </c>
      <c r="B2198" s="7" t="s">
        <v>11090</v>
      </c>
      <c r="C2198" s="7">
        <v>3</v>
      </c>
      <c r="D2198" s="7">
        <v>0.754</v>
      </c>
      <c r="E2198" s="7">
        <v>0.105</v>
      </c>
      <c r="F2198"/>
    </row>
    <row r="2199" spans="1:6" ht="15.75">
      <c r="A2199" s="7" t="s">
        <v>450</v>
      </c>
      <c r="B2199" s="7" t="s">
        <v>11091</v>
      </c>
      <c r="C2199" s="7">
        <v>5</v>
      </c>
      <c r="D2199" s="7">
        <v>0.753</v>
      </c>
      <c r="E2199" s="7">
        <v>0.105</v>
      </c>
      <c r="F2199"/>
    </row>
    <row r="2200" spans="1:6" ht="15.75">
      <c r="A2200" s="7" t="s">
        <v>4048</v>
      </c>
      <c r="B2200" s="7" t="s">
        <v>11092</v>
      </c>
      <c r="C2200" s="7">
        <v>2</v>
      </c>
      <c r="D2200" s="7">
        <v>0.76300000000000001</v>
      </c>
      <c r="E2200" s="7">
        <v>0.105</v>
      </c>
      <c r="F2200"/>
    </row>
    <row r="2201" spans="1:6" ht="15.75">
      <c r="A2201" s="7" t="s">
        <v>1977</v>
      </c>
      <c r="B2201" s="7" t="s">
        <v>11093</v>
      </c>
      <c r="C2201" s="7">
        <v>3</v>
      </c>
      <c r="D2201" s="7">
        <v>0.78900000000000003</v>
      </c>
      <c r="E2201" s="7">
        <v>0.105</v>
      </c>
      <c r="F2201"/>
    </row>
    <row r="2202" spans="1:6" ht="15.75">
      <c r="A2202" s="7" t="s">
        <v>3803</v>
      </c>
      <c r="B2202" s="7" t="s">
        <v>11094</v>
      </c>
      <c r="C2202" s="7">
        <v>8</v>
      </c>
      <c r="D2202" s="7">
        <v>0.79300000000000004</v>
      </c>
      <c r="E2202" s="7">
        <v>0.105</v>
      </c>
      <c r="F2202"/>
    </row>
    <row r="2203" spans="1:6" ht="15.75">
      <c r="A2203" s="7" t="s">
        <v>1915</v>
      </c>
      <c r="B2203" s="7" t="s">
        <v>11095</v>
      </c>
      <c r="C2203" s="7">
        <v>2</v>
      </c>
      <c r="D2203" s="7">
        <v>0.78</v>
      </c>
      <c r="E2203" s="7">
        <v>0.105</v>
      </c>
      <c r="F2203"/>
    </row>
    <row r="2204" spans="1:6" ht="15.75">
      <c r="A2204" s="7" t="s">
        <v>2924</v>
      </c>
      <c r="B2204" s="7" t="s">
        <v>11096</v>
      </c>
      <c r="C2204" s="7">
        <v>1</v>
      </c>
      <c r="D2204" s="7">
        <v>0.749</v>
      </c>
      <c r="E2204" s="7">
        <v>0.105</v>
      </c>
      <c r="F2204"/>
    </row>
    <row r="2205" spans="1:6" ht="15.75">
      <c r="A2205" s="7" t="s">
        <v>11097</v>
      </c>
      <c r="B2205" s="7" t="s">
        <v>11098</v>
      </c>
      <c r="C2205" s="7">
        <v>2</v>
      </c>
      <c r="D2205" s="7">
        <v>0.745</v>
      </c>
      <c r="E2205" s="7">
        <v>0.104</v>
      </c>
      <c r="F2205"/>
    </row>
    <row r="2206" spans="1:6" ht="15.75">
      <c r="A2206" s="7" t="s">
        <v>3017</v>
      </c>
      <c r="B2206" s="7" t="s">
        <v>11099</v>
      </c>
      <c r="C2206" s="7">
        <v>4</v>
      </c>
      <c r="D2206" s="7">
        <v>0.747</v>
      </c>
      <c r="E2206" s="7">
        <v>0.104</v>
      </c>
      <c r="F2206"/>
    </row>
    <row r="2207" spans="1:6" ht="15.75">
      <c r="A2207" s="7" t="s">
        <v>1485</v>
      </c>
      <c r="B2207" s="7" t="s">
        <v>11100</v>
      </c>
      <c r="C2207" s="7">
        <v>1</v>
      </c>
      <c r="D2207" s="7">
        <v>0.76</v>
      </c>
      <c r="E2207" s="7">
        <v>0.104</v>
      </c>
      <c r="F2207"/>
    </row>
    <row r="2208" spans="1:6" ht="15.75">
      <c r="A2208" s="7" t="s">
        <v>11101</v>
      </c>
      <c r="B2208" s="7" t="s">
        <v>11102</v>
      </c>
      <c r="C2208" s="7">
        <v>2</v>
      </c>
      <c r="D2208" s="7">
        <v>0.74399999999999999</v>
      </c>
      <c r="E2208" s="7">
        <v>0.104</v>
      </c>
      <c r="F2208"/>
    </row>
    <row r="2209" spans="1:6" ht="15.75">
      <c r="A2209" s="7" t="s">
        <v>536</v>
      </c>
      <c r="B2209" s="7" t="s">
        <v>11103</v>
      </c>
      <c r="C2209" s="7">
        <v>4</v>
      </c>
      <c r="D2209" s="7">
        <v>0.92</v>
      </c>
      <c r="E2209" s="7">
        <v>0.104</v>
      </c>
      <c r="F2209"/>
    </row>
    <row r="2210" spans="1:6" ht="15.75">
      <c r="A2210" s="7" t="s">
        <v>3284</v>
      </c>
      <c r="B2210" s="7" t="s">
        <v>11104</v>
      </c>
      <c r="C2210" s="7">
        <v>4</v>
      </c>
      <c r="D2210" s="7">
        <v>0.74299999999999999</v>
      </c>
      <c r="E2210" s="7">
        <v>0.104</v>
      </c>
      <c r="F2210"/>
    </row>
    <row r="2211" spans="1:6" ht="15.75">
      <c r="A2211" s="7" t="s">
        <v>966</v>
      </c>
      <c r="B2211" s="7" t="s">
        <v>11105</v>
      </c>
      <c r="C2211" s="7">
        <v>4</v>
      </c>
      <c r="D2211" s="7">
        <v>0.752</v>
      </c>
      <c r="E2211" s="7">
        <v>0.104</v>
      </c>
      <c r="F2211"/>
    </row>
    <row r="2212" spans="1:6" ht="15.75">
      <c r="A2212" s="7" t="s">
        <v>3407</v>
      </c>
      <c r="B2212" s="7" t="s">
        <v>11106</v>
      </c>
      <c r="C2212" s="7">
        <v>1</v>
      </c>
      <c r="D2212" s="7">
        <v>0.78800000000000003</v>
      </c>
      <c r="E2212" s="7">
        <v>0.104</v>
      </c>
      <c r="F2212"/>
    </row>
    <row r="2213" spans="1:6" ht="15.75">
      <c r="A2213" s="7" t="s">
        <v>1776</v>
      </c>
      <c r="B2213" s="7" t="s">
        <v>11107</v>
      </c>
      <c r="C2213" s="7">
        <v>2</v>
      </c>
      <c r="D2213" s="7">
        <v>0.74399999999999999</v>
      </c>
      <c r="E2213" s="7">
        <v>0.104</v>
      </c>
      <c r="F2213"/>
    </row>
    <row r="2214" spans="1:6" ht="15.75">
      <c r="A2214" s="7" t="s">
        <v>441</v>
      </c>
      <c r="B2214" s="7" t="s">
        <v>11108</v>
      </c>
      <c r="C2214" s="7">
        <v>1</v>
      </c>
      <c r="D2214" s="7">
        <v>0.747</v>
      </c>
      <c r="E2214" s="7">
        <v>0.104</v>
      </c>
      <c r="F2214"/>
    </row>
    <row r="2215" spans="1:6" ht="15.75">
      <c r="A2215" s="7" t="s">
        <v>2069</v>
      </c>
      <c r="B2215" s="7" t="s">
        <v>11109</v>
      </c>
      <c r="C2215" s="7">
        <v>3</v>
      </c>
      <c r="D2215" s="7">
        <v>0.74199999999999999</v>
      </c>
      <c r="E2215" s="7">
        <v>0.104</v>
      </c>
      <c r="F2215"/>
    </row>
    <row r="2216" spans="1:6" ht="15.75">
      <c r="A2216" s="7" t="s">
        <v>11110</v>
      </c>
      <c r="B2216" s="7" t="s">
        <v>11111</v>
      </c>
      <c r="C2216" s="7">
        <v>2</v>
      </c>
      <c r="D2216" s="7">
        <v>0.74099999999999999</v>
      </c>
      <c r="E2216" s="7">
        <v>0.104</v>
      </c>
      <c r="F2216"/>
    </row>
    <row r="2217" spans="1:6" ht="15.75">
      <c r="A2217" s="7" t="s">
        <v>4298</v>
      </c>
      <c r="B2217" s="7" t="s">
        <v>11112</v>
      </c>
      <c r="C2217" s="7">
        <v>9</v>
      </c>
      <c r="D2217" s="7">
        <v>0.75900000000000001</v>
      </c>
      <c r="E2217" s="7">
        <v>0.104</v>
      </c>
      <c r="F2217"/>
    </row>
    <row r="2218" spans="1:6" ht="15.75">
      <c r="A2218" s="7" t="s">
        <v>2029</v>
      </c>
      <c r="B2218" s="7" t="s">
        <v>11113</v>
      </c>
      <c r="C2218" s="7">
        <v>1</v>
      </c>
      <c r="D2218" s="7">
        <v>0.745</v>
      </c>
      <c r="E2218" s="7">
        <v>0.104</v>
      </c>
      <c r="F2218"/>
    </row>
    <row r="2219" spans="1:6" ht="15.75">
      <c r="A2219" s="7" t="s">
        <v>2894</v>
      </c>
      <c r="B2219" s="7" t="s">
        <v>11114</v>
      </c>
      <c r="C2219" s="7">
        <v>5</v>
      </c>
      <c r="D2219" s="7">
        <v>0.749</v>
      </c>
      <c r="E2219" s="7">
        <v>0.104</v>
      </c>
      <c r="F2219"/>
    </row>
    <row r="2220" spans="1:6" ht="15.75">
      <c r="A2220" s="7" t="s">
        <v>4393</v>
      </c>
      <c r="B2220" s="7" t="s">
        <v>11115</v>
      </c>
      <c r="C2220" s="7">
        <v>1</v>
      </c>
      <c r="D2220" s="7">
        <v>0.74399999999999999</v>
      </c>
      <c r="E2220" s="7">
        <v>0.104</v>
      </c>
      <c r="F2220"/>
    </row>
    <row r="2221" spans="1:6" ht="15.75">
      <c r="A2221" s="7" t="s">
        <v>11116</v>
      </c>
      <c r="B2221" s="7" t="s">
        <v>11117</v>
      </c>
      <c r="C2221" s="7">
        <v>2</v>
      </c>
      <c r="D2221" s="7">
        <v>0.76</v>
      </c>
      <c r="E2221" s="7">
        <v>0.104</v>
      </c>
      <c r="F2221"/>
    </row>
    <row r="2222" spans="1:6" ht="15.75">
      <c r="A2222" s="7" t="s">
        <v>4265</v>
      </c>
      <c r="B2222" s="7" t="s">
        <v>11118</v>
      </c>
      <c r="C2222" s="7">
        <v>3</v>
      </c>
      <c r="D2222" s="7">
        <v>0.745</v>
      </c>
      <c r="E2222" s="7">
        <v>0.104</v>
      </c>
      <c r="F2222"/>
    </row>
    <row r="2223" spans="1:6" ht="15.75">
      <c r="A2223" s="7" t="s">
        <v>3595</v>
      </c>
      <c r="B2223" s="7" t="s">
        <v>11119</v>
      </c>
      <c r="C2223" s="7">
        <v>4</v>
      </c>
      <c r="D2223" s="7">
        <v>0.76400000000000001</v>
      </c>
      <c r="E2223" s="7">
        <v>0.104</v>
      </c>
      <c r="F2223"/>
    </row>
    <row r="2224" spans="1:6" ht="15.75">
      <c r="A2224" s="7" t="s">
        <v>223</v>
      </c>
      <c r="B2224" s="7" t="s">
        <v>11120</v>
      </c>
      <c r="C2224" s="7">
        <v>4</v>
      </c>
      <c r="D2224" s="7">
        <v>0.75900000000000001</v>
      </c>
      <c r="E2224" s="7">
        <v>0.104</v>
      </c>
      <c r="F2224"/>
    </row>
    <row r="2225" spans="1:6" ht="15.75">
      <c r="A2225" s="7" t="s">
        <v>3025</v>
      </c>
      <c r="B2225" s="7" t="s">
        <v>11121</v>
      </c>
      <c r="C2225" s="7">
        <v>4</v>
      </c>
      <c r="D2225" s="7">
        <v>0.75</v>
      </c>
      <c r="E2225" s="7">
        <v>0.104</v>
      </c>
      <c r="F2225"/>
    </row>
    <row r="2226" spans="1:6" ht="15.75">
      <c r="A2226" s="7" t="s">
        <v>3257</v>
      </c>
      <c r="B2226" s="7" t="s">
        <v>11122</v>
      </c>
      <c r="C2226" s="7">
        <v>4</v>
      </c>
      <c r="D2226" s="7">
        <v>0.74399999999999999</v>
      </c>
      <c r="E2226" s="7">
        <v>0.104</v>
      </c>
      <c r="F2226"/>
    </row>
    <row r="2227" spans="1:6" ht="15.75">
      <c r="A2227" s="7" t="s">
        <v>893</v>
      </c>
      <c r="B2227" s="7" t="s">
        <v>11123</v>
      </c>
      <c r="C2227" s="7">
        <v>3</v>
      </c>
      <c r="D2227" s="7">
        <v>0.74299999999999999</v>
      </c>
      <c r="E2227" s="7">
        <v>0.104</v>
      </c>
      <c r="F2227"/>
    </row>
    <row r="2228" spans="1:6" ht="15.75">
      <c r="A2228" s="7" t="s">
        <v>3167</v>
      </c>
      <c r="B2228" s="7" t="s">
        <v>11124</v>
      </c>
      <c r="C2228" s="7">
        <v>2</v>
      </c>
      <c r="D2228" s="7">
        <v>0.74099999999999999</v>
      </c>
      <c r="E2228" s="7">
        <v>0.10299999999999999</v>
      </c>
      <c r="F2228"/>
    </row>
    <row r="2229" spans="1:6" ht="15.75">
      <c r="A2229" s="7" t="s">
        <v>3710</v>
      </c>
      <c r="B2229" s="7" t="s">
        <v>11125</v>
      </c>
      <c r="C2229" s="7">
        <v>5</v>
      </c>
      <c r="D2229" s="7">
        <v>0.749</v>
      </c>
      <c r="E2229" s="7">
        <v>0.10299999999999999</v>
      </c>
      <c r="F2229"/>
    </row>
    <row r="2230" spans="1:6" ht="15.75">
      <c r="A2230" s="7" t="s">
        <v>11126</v>
      </c>
      <c r="B2230" s="7" t="s">
        <v>11127</v>
      </c>
      <c r="C2230" s="7">
        <v>2</v>
      </c>
      <c r="D2230" s="7">
        <v>0.74199999999999999</v>
      </c>
      <c r="E2230" s="7">
        <v>0.10299999999999999</v>
      </c>
      <c r="F2230"/>
    </row>
    <row r="2231" spans="1:6" ht="15.75">
      <c r="A2231" s="7" t="s">
        <v>1027</v>
      </c>
      <c r="B2231" s="7" t="s">
        <v>11128</v>
      </c>
      <c r="C2231" s="7">
        <v>5</v>
      </c>
      <c r="D2231" s="7">
        <v>0.73499999999999999</v>
      </c>
      <c r="E2231" s="7">
        <v>0.10299999999999999</v>
      </c>
      <c r="F2231"/>
    </row>
    <row r="2232" spans="1:6" ht="15.75">
      <c r="A2232" s="7" t="s">
        <v>11129</v>
      </c>
      <c r="B2232" s="7" t="s">
        <v>11130</v>
      </c>
      <c r="C2232" s="7">
        <v>5</v>
      </c>
      <c r="D2232" s="7">
        <v>0.74299999999999999</v>
      </c>
      <c r="E2232" s="7">
        <v>0.10299999999999999</v>
      </c>
      <c r="F2232"/>
    </row>
    <row r="2233" spans="1:6" ht="15.75">
      <c r="A2233" s="7" t="s">
        <v>1612</v>
      </c>
      <c r="B2233" s="7" t="s">
        <v>11131</v>
      </c>
      <c r="C2233" s="7">
        <v>4</v>
      </c>
      <c r="D2233" s="7">
        <v>0.75</v>
      </c>
      <c r="E2233" s="7">
        <v>0.10299999999999999</v>
      </c>
      <c r="F2233"/>
    </row>
    <row r="2234" spans="1:6" ht="15.75">
      <c r="A2234" s="7" t="s">
        <v>3108</v>
      </c>
      <c r="B2234" s="7" t="s">
        <v>11132</v>
      </c>
      <c r="C2234" s="7">
        <v>3</v>
      </c>
      <c r="D2234" s="7">
        <v>0.74</v>
      </c>
      <c r="E2234" s="7">
        <v>0.10299999999999999</v>
      </c>
      <c r="F2234"/>
    </row>
    <row r="2235" spans="1:6" ht="15.75">
      <c r="A2235" s="7" t="s">
        <v>4603</v>
      </c>
      <c r="B2235" s="7" t="s">
        <v>11133</v>
      </c>
      <c r="C2235" s="7">
        <v>2</v>
      </c>
      <c r="D2235" s="7">
        <v>0.73499999999999999</v>
      </c>
      <c r="E2235" s="7">
        <v>0.10299999999999999</v>
      </c>
      <c r="F2235"/>
    </row>
    <row r="2236" spans="1:6" ht="15.75">
      <c r="A2236" s="7" t="s">
        <v>11134</v>
      </c>
      <c r="B2236" s="7" t="s">
        <v>11135</v>
      </c>
      <c r="C2236" s="7">
        <v>2</v>
      </c>
      <c r="D2236" s="7">
        <v>0.73899999999999999</v>
      </c>
      <c r="E2236" s="7">
        <v>0.10299999999999999</v>
      </c>
      <c r="F2236"/>
    </row>
    <row r="2237" spans="1:6" ht="15.75">
      <c r="A2237" s="7" t="s">
        <v>4531</v>
      </c>
      <c r="B2237" s="7" t="s">
        <v>11136</v>
      </c>
      <c r="C2237" s="7">
        <v>8</v>
      </c>
      <c r="D2237" s="7">
        <v>0.80600000000000005</v>
      </c>
      <c r="E2237" s="7">
        <v>0.10299999999999999</v>
      </c>
      <c r="F2237"/>
    </row>
    <row r="2238" spans="1:6" ht="15.75">
      <c r="A2238" s="7" t="s">
        <v>1651</v>
      </c>
      <c r="B2238" s="7" t="s">
        <v>11137</v>
      </c>
      <c r="C2238" s="7">
        <v>1</v>
      </c>
      <c r="D2238" s="7">
        <v>0.73799999999999999</v>
      </c>
      <c r="E2238" s="7">
        <v>0.10299999999999999</v>
      </c>
      <c r="F2238"/>
    </row>
    <row r="2239" spans="1:6" ht="15.75">
      <c r="A2239" s="7" t="s">
        <v>2191</v>
      </c>
      <c r="B2239" s="7" t="s">
        <v>11138</v>
      </c>
      <c r="C2239" s="7">
        <v>2</v>
      </c>
      <c r="D2239" s="7">
        <v>0.76</v>
      </c>
      <c r="E2239" s="7">
        <v>0.10299999999999999</v>
      </c>
      <c r="F2239"/>
    </row>
    <row r="2240" spans="1:6" ht="15.75">
      <c r="A2240" s="7" t="s">
        <v>178</v>
      </c>
      <c r="B2240" s="7" t="s">
        <v>11139</v>
      </c>
      <c r="C2240" s="7">
        <v>3</v>
      </c>
      <c r="D2240" s="7">
        <v>0.76700000000000002</v>
      </c>
      <c r="E2240" s="7">
        <v>0.10299999999999999</v>
      </c>
      <c r="F2240"/>
    </row>
    <row r="2241" spans="1:6" ht="15.75">
      <c r="A2241" s="7" t="s">
        <v>1636</v>
      </c>
      <c r="B2241" s="7" t="s">
        <v>11140</v>
      </c>
      <c r="C2241" s="7">
        <v>4</v>
      </c>
      <c r="D2241" s="7">
        <v>0.73499999999999999</v>
      </c>
      <c r="E2241" s="7">
        <v>0.10299999999999999</v>
      </c>
      <c r="F2241"/>
    </row>
    <row r="2242" spans="1:6" ht="15.75">
      <c r="A2242" s="7" t="s">
        <v>2064</v>
      </c>
      <c r="B2242" s="7" t="s">
        <v>11141</v>
      </c>
      <c r="C2242" s="7">
        <v>2</v>
      </c>
      <c r="D2242" s="7">
        <v>0.998</v>
      </c>
      <c r="E2242" s="7">
        <v>0.10299999999999999</v>
      </c>
      <c r="F2242"/>
    </row>
    <row r="2243" spans="1:6" ht="15.75">
      <c r="A2243" s="7" t="s">
        <v>1354</v>
      </c>
      <c r="B2243" s="7" t="s">
        <v>11142</v>
      </c>
      <c r="C2243" s="7">
        <v>1</v>
      </c>
      <c r="D2243" s="7">
        <v>0.73699999999999999</v>
      </c>
      <c r="E2243" s="7">
        <v>0.10299999999999999</v>
      </c>
      <c r="F2243"/>
    </row>
    <row r="2244" spans="1:6" ht="15.75">
      <c r="A2244" s="7" t="s">
        <v>2738</v>
      </c>
      <c r="B2244" s="7" t="s">
        <v>11143</v>
      </c>
      <c r="C2244" s="7">
        <v>2</v>
      </c>
      <c r="D2244" s="7">
        <v>0.74</v>
      </c>
      <c r="E2244" s="7">
        <v>0.10299999999999999</v>
      </c>
      <c r="F2244"/>
    </row>
    <row r="2245" spans="1:6" ht="15.75">
      <c r="A2245" s="7" t="s">
        <v>11144</v>
      </c>
      <c r="B2245" s="7" t="s">
        <v>11124</v>
      </c>
      <c r="C2245" s="7">
        <v>2</v>
      </c>
      <c r="D2245" s="7">
        <v>0.74099999999999999</v>
      </c>
      <c r="E2245" s="7">
        <v>0.10299999999999999</v>
      </c>
      <c r="F2245"/>
    </row>
    <row r="2246" spans="1:6" ht="15.75">
      <c r="A2246" s="7" t="s">
        <v>11145</v>
      </c>
      <c r="B2246" s="7" t="s">
        <v>11124</v>
      </c>
      <c r="C2246" s="7">
        <v>2</v>
      </c>
      <c r="D2246" s="7">
        <v>0.74099999999999999</v>
      </c>
      <c r="E2246" s="7">
        <v>0.10299999999999999</v>
      </c>
      <c r="F2246"/>
    </row>
    <row r="2247" spans="1:6" ht="15.75">
      <c r="A2247" s="7" t="s">
        <v>2156</v>
      </c>
      <c r="B2247" s="7" t="s">
        <v>11146</v>
      </c>
      <c r="C2247" s="7">
        <v>4</v>
      </c>
      <c r="D2247" s="7">
        <v>0.74099999999999999</v>
      </c>
      <c r="E2247" s="7">
        <v>0.10299999999999999</v>
      </c>
      <c r="F2247"/>
    </row>
    <row r="2248" spans="1:6" ht="15.75">
      <c r="A2248" s="7" t="s">
        <v>11147</v>
      </c>
      <c r="B2248" s="7" t="s">
        <v>11148</v>
      </c>
      <c r="C2248" s="7">
        <v>3</v>
      </c>
      <c r="D2248" s="7">
        <v>0.73799999999999999</v>
      </c>
      <c r="E2248" s="7">
        <v>0.10299999999999999</v>
      </c>
      <c r="F2248"/>
    </row>
    <row r="2249" spans="1:6" ht="15.75">
      <c r="A2249" s="7" t="s">
        <v>1748</v>
      </c>
      <c r="B2249" s="7" t="s">
        <v>11149</v>
      </c>
      <c r="C2249" s="7">
        <v>3</v>
      </c>
      <c r="D2249" s="7">
        <v>0.73899999999999999</v>
      </c>
      <c r="E2249" s="7">
        <v>0.10299999999999999</v>
      </c>
      <c r="F2249"/>
    </row>
    <row r="2250" spans="1:6" ht="15.75">
      <c r="A2250" s="7" t="s">
        <v>322</v>
      </c>
      <c r="B2250" s="7" t="s">
        <v>11150</v>
      </c>
      <c r="C2250" s="7">
        <v>1</v>
      </c>
      <c r="D2250" s="7">
        <v>0.77</v>
      </c>
      <c r="E2250" s="7">
        <v>0.10299999999999999</v>
      </c>
      <c r="F2250"/>
    </row>
    <row r="2251" spans="1:6" ht="15.75">
      <c r="A2251" s="7" t="s">
        <v>11151</v>
      </c>
      <c r="B2251" s="7" t="s">
        <v>11152</v>
      </c>
      <c r="C2251" s="7">
        <v>6</v>
      </c>
      <c r="D2251" s="7">
        <v>0.73699999999999999</v>
      </c>
      <c r="E2251" s="7">
        <v>0.10299999999999999</v>
      </c>
      <c r="F2251"/>
    </row>
    <row r="2252" spans="1:6" ht="15.75">
      <c r="A2252" s="7" t="s">
        <v>3507</v>
      </c>
      <c r="B2252" s="7" t="s">
        <v>11153</v>
      </c>
      <c r="C2252" s="7">
        <v>10</v>
      </c>
      <c r="D2252" s="7">
        <v>0.747</v>
      </c>
      <c r="E2252" s="7">
        <v>0.10299999999999999</v>
      </c>
      <c r="F2252"/>
    </row>
    <row r="2253" spans="1:6" ht="15.75">
      <c r="A2253" s="7" t="s">
        <v>3567</v>
      </c>
      <c r="B2253" s="7" t="s">
        <v>11154</v>
      </c>
      <c r="C2253" s="7">
        <v>9</v>
      </c>
      <c r="D2253" s="7">
        <v>0.73599999999999999</v>
      </c>
      <c r="E2253" s="7">
        <v>0.10299999999999999</v>
      </c>
      <c r="F2253"/>
    </row>
    <row r="2254" spans="1:6" ht="15.75">
      <c r="A2254" s="7" t="s">
        <v>753</v>
      </c>
      <c r="B2254" s="7" t="s">
        <v>11155</v>
      </c>
      <c r="C2254" s="7">
        <v>3</v>
      </c>
      <c r="D2254" s="7">
        <v>0.74</v>
      </c>
      <c r="E2254" s="7">
        <v>0.10299999999999999</v>
      </c>
      <c r="F2254"/>
    </row>
    <row r="2255" spans="1:6" ht="15.75">
      <c r="A2255" s="7" t="s">
        <v>1604</v>
      </c>
      <c r="B2255" s="7" t="s">
        <v>11156</v>
      </c>
      <c r="C2255" s="7">
        <v>4</v>
      </c>
      <c r="D2255" s="7">
        <v>0.92700000000000005</v>
      </c>
      <c r="E2255" s="7">
        <v>0.10299999999999999</v>
      </c>
      <c r="F2255"/>
    </row>
    <row r="2256" spans="1:6" ht="15.75">
      <c r="A2256" s="7" t="s">
        <v>1273</v>
      </c>
      <c r="B2256" s="7" t="s">
        <v>11157</v>
      </c>
      <c r="C2256" s="7">
        <v>3</v>
      </c>
      <c r="D2256" s="7">
        <v>0.746</v>
      </c>
      <c r="E2256" s="7">
        <v>0.10299999999999999</v>
      </c>
      <c r="F2256"/>
    </row>
    <row r="2257" spans="1:6" ht="15.75">
      <c r="A2257" s="7" t="s">
        <v>2044</v>
      </c>
      <c r="B2257" s="7" t="s">
        <v>11158</v>
      </c>
      <c r="C2257" s="7">
        <v>4</v>
      </c>
      <c r="D2257" s="7">
        <v>0.73399999999999999</v>
      </c>
      <c r="E2257" s="7">
        <v>0.10199999999999999</v>
      </c>
      <c r="F2257"/>
    </row>
    <row r="2258" spans="1:6" ht="15.75">
      <c r="A2258" s="7" t="s">
        <v>1007</v>
      </c>
      <c r="B2258" s="7" t="s">
        <v>11159</v>
      </c>
      <c r="C2258" s="7">
        <v>6</v>
      </c>
      <c r="D2258" s="7">
        <v>0.746</v>
      </c>
      <c r="E2258" s="7">
        <v>0.10199999999999999</v>
      </c>
      <c r="F2258"/>
    </row>
    <row r="2259" spans="1:6" ht="15.75">
      <c r="A2259" s="7" t="s">
        <v>3397</v>
      </c>
      <c r="B2259" s="7" t="s">
        <v>11160</v>
      </c>
      <c r="C2259" s="7">
        <v>2</v>
      </c>
      <c r="D2259" s="7">
        <v>0.73599999999999999</v>
      </c>
      <c r="E2259" s="7">
        <v>0.10199999999999999</v>
      </c>
      <c r="F2259"/>
    </row>
    <row r="2260" spans="1:6" ht="15.75">
      <c r="A2260" s="7" t="s">
        <v>1380</v>
      </c>
      <c r="B2260" s="7" t="s">
        <v>11161</v>
      </c>
      <c r="C2260" s="7">
        <v>1</v>
      </c>
      <c r="D2260" s="7">
        <v>0.73699999999999999</v>
      </c>
      <c r="E2260" s="7">
        <v>0.10199999999999999</v>
      </c>
      <c r="F2260"/>
    </row>
    <row r="2261" spans="1:6" ht="15.75">
      <c r="A2261" s="7" t="s">
        <v>4196</v>
      </c>
      <c r="B2261" s="7" t="s">
        <v>11162</v>
      </c>
      <c r="C2261" s="7">
        <v>2</v>
      </c>
      <c r="D2261" s="7">
        <v>0.73099999999999998</v>
      </c>
      <c r="E2261" s="7">
        <v>0.10199999999999999</v>
      </c>
      <c r="F2261"/>
    </row>
    <row r="2262" spans="1:6" ht="15.75">
      <c r="A2262" s="7" t="s">
        <v>2520</v>
      </c>
      <c r="B2262" s="7" t="s">
        <v>11163</v>
      </c>
      <c r="C2262" s="7">
        <v>4</v>
      </c>
      <c r="D2262" s="7">
        <v>0.73899999999999999</v>
      </c>
      <c r="E2262" s="7">
        <v>0.10199999999999999</v>
      </c>
      <c r="F2262"/>
    </row>
    <row r="2263" spans="1:6" ht="15.75">
      <c r="A2263" s="7" t="s">
        <v>4606</v>
      </c>
      <c r="B2263" s="7" t="s">
        <v>11164</v>
      </c>
      <c r="C2263" s="7">
        <v>2</v>
      </c>
      <c r="D2263" s="7">
        <v>0.90500000000000003</v>
      </c>
      <c r="E2263" s="7">
        <v>0.10199999999999999</v>
      </c>
      <c r="F2263"/>
    </row>
    <row r="2264" spans="1:6" ht="15.75">
      <c r="A2264" s="7" t="s">
        <v>11165</v>
      </c>
      <c r="B2264" s="7" t="s">
        <v>11166</v>
      </c>
      <c r="C2264" s="7">
        <v>7</v>
      </c>
      <c r="D2264" s="7">
        <v>0.73199999999999998</v>
      </c>
      <c r="E2264" s="7">
        <v>0.10199999999999999</v>
      </c>
      <c r="F2264"/>
    </row>
    <row r="2265" spans="1:6" ht="15.75">
      <c r="A2265" s="7" t="s">
        <v>3358</v>
      </c>
      <c r="B2265" s="7" t="s">
        <v>11167</v>
      </c>
      <c r="C2265" s="7">
        <v>1</v>
      </c>
      <c r="D2265" s="7">
        <v>0.73399999999999999</v>
      </c>
      <c r="E2265" s="7">
        <v>0.10199999999999999</v>
      </c>
      <c r="F2265"/>
    </row>
    <row r="2266" spans="1:6" ht="15.75">
      <c r="A2266" s="7" t="s">
        <v>3216</v>
      </c>
      <c r="B2266" s="7" t="s">
        <v>11168</v>
      </c>
      <c r="C2266" s="7">
        <v>1</v>
      </c>
      <c r="D2266" s="7">
        <v>0.73</v>
      </c>
      <c r="E2266" s="7">
        <v>0.10199999999999999</v>
      </c>
      <c r="F2266"/>
    </row>
    <row r="2267" spans="1:6" ht="15.75">
      <c r="A2267" s="7" t="s">
        <v>1867</v>
      </c>
      <c r="B2267" s="7" t="s">
        <v>11169</v>
      </c>
      <c r="C2267" s="7">
        <v>5</v>
      </c>
      <c r="D2267" s="7">
        <v>0.74299999999999999</v>
      </c>
      <c r="E2267" s="7">
        <v>0.10199999999999999</v>
      </c>
      <c r="F2267"/>
    </row>
    <row r="2268" spans="1:6" ht="15.75">
      <c r="A2268" s="7" t="s">
        <v>1290</v>
      </c>
      <c r="B2268" s="7" t="s">
        <v>11170</v>
      </c>
      <c r="C2268" s="7">
        <v>1</v>
      </c>
      <c r="D2268" s="7">
        <v>0.745</v>
      </c>
      <c r="E2268" s="7">
        <v>0.10199999999999999</v>
      </c>
      <c r="F2268"/>
    </row>
    <row r="2269" spans="1:6" ht="15.75">
      <c r="A2269" s="7" t="s">
        <v>3988</v>
      </c>
      <c r="B2269" s="7" t="s">
        <v>11171</v>
      </c>
      <c r="C2269" s="7">
        <v>6</v>
      </c>
      <c r="D2269" s="7">
        <v>0.80200000000000005</v>
      </c>
      <c r="E2269" s="7">
        <v>0.10199999999999999</v>
      </c>
      <c r="F2269"/>
    </row>
    <row r="2270" spans="1:6" ht="15.75">
      <c r="A2270" s="7" t="s">
        <v>2361</v>
      </c>
      <c r="B2270" s="7" t="s">
        <v>11172</v>
      </c>
      <c r="C2270" s="7">
        <v>4</v>
      </c>
      <c r="D2270" s="7">
        <v>0.78900000000000003</v>
      </c>
      <c r="E2270" s="7">
        <v>0.10199999999999999</v>
      </c>
      <c r="F2270"/>
    </row>
    <row r="2271" spans="1:6" ht="15.75">
      <c r="A2271" s="7" t="s">
        <v>2039</v>
      </c>
      <c r="B2271" s="7" t="s">
        <v>11173</v>
      </c>
      <c r="C2271" s="7">
        <v>3</v>
      </c>
      <c r="D2271" s="7">
        <v>0.74</v>
      </c>
      <c r="E2271" s="7">
        <v>0.10199999999999999</v>
      </c>
      <c r="F2271"/>
    </row>
    <row r="2272" spans="1:6" ht="15.75">
      <c r="A2272" s="7" t="s">
        <v>3951</v>
      </c>
      <c r="B2272" s="7" t="s">
        <v>11174</v>
      </c>
      <c r="C2272" s="7">
        <v>2</v>
      </c>
      <c r="D2272" s="7">
        <v>0.73299999999999998</v>
      </c>
      <c r="E2272" s="7">
        <v>0.10199999999999999</v>
      </c>
      <c r="F2272"/>
    </row>
    <row r="2273" spans="1:6" ht="15.75">
      <c r="A2273" s="7" t="s">
        <v>570</v>
      </c>
      <c r="B2273" s="7" t="s">
        <v>11175</v>
      </c>
      <c r="C2273" s="7">
        <v>4</v>
      </c>
      <c r="D2273" s="7">
        <v>0.72799999999999998</v>
      </c>
      <c r="E2273" s="7">
        <v>0.10199999999999999</v>
      </c>
      <c r="F2273"/>
    </row>
    <row r="2274" spans="1:6" ht="15.75">
      <c r="A2274" s="7" t="s">
        <v>4282</v>
      </c>
      <c r="B2274" s="7" t="s">
        <v>11176</v>
      </c>
      <c r="C2274" s="7">
        <v>3</v>
      </c>
      <c r="D2274" s="7">
        <v>0.73399999999999999</v>
      </c>
      <c r="E2274" s="7">
        <v>0.10199999999999999</v>
      </c>
      <c r="F2274"/>
    </row>
    <row r="2275" spans="1:6" ht="15.75">
      <c r="A2275" s="7" t="s">
        <v>1172</v>
      </c>
      <c r="B2275" s="7" t="s">
        <v>11177</v>
      </c>
      <c r="C2275" s="7">
        <v>3</v>
      </c>
      <c r="D2275" s="7">
        <v>0.78800000000000003</v>
      </c>
      <c r="E2275" s="7">
        <v>0.10199999999999999</v>
      </c>
      <c r="F2275"/>
    </row>
    <row r="2276" spans="1:6" ht="15.75">
      <c r="A2276" s="7" t="s">
        <v>334</v>
      </c>
      <c r="B2276" s="7" t="s">
        <v>11178</v>
      </c>
      <c r="C2276" s="7">
        <v>3</v>
      </c>
      <c r="D2276" s="7">
        <v>0.74</v>
      </c>
      <c r="E2276" s="7">
        <v>0.10199999999999999</v>
      </c>
      <c r="F2276"/>
    </row>
    <row r="2277" spans="1:6" ht="15.75">
      <c r="A2277" s="7" t="s">
        <v>1403</v>
      </c>
      <c r="B2277" s="7" t="s">
        <v>11179</v>
      </c>
      <c r="C2277" s="7">
        <v>5</v>
      </c>
      <c r="D2277" s="7">
        <v>0.79</v>
      </c>
      <c r="E2277" s="7">
        <v>0.10199999999999999</v>
      </c>
      <c r="F2277"/>
    </row>
    <row r="2278" spans="1:6" ht="15.75">
      <c r="A2278" s="7" t="s">
        <v>11180</v>
      </c>
      <c r="B2278" s="7" t="s">
        <v>11181</v>
      </c>
      <c r="C2278" s="7">
        <v>2</v>
      </c>
      <c r="D2278" s="7">
        <v>0.74399999999999999</v>
      </c>
      <c r="E2278" s="7">
        <v>0.10199999999999999</v>
      </c>
      <c r="F2278"/>
    </row>
    <row r="2279" spans="1:6" ht="15.75">
      <c r="A2279" s="7" t="s">
        <v>3198</v>
      </c>
      <c r="B2279" s="7" t="s">
        <v>11182</v>
      </c>
      <c r="C2279" s="7">
        <v>3</v>
      </c>
      <c r="D2279" s="7">
        <v>0.751</v>
      </c>
      <c r="E2279" s="7">
        <v>0.10199999999999999</v>
      </c>
      <c r="F2279"/>
    </row>
    <row r="2280" spans="1:6" ht="15.75">
      <c r="A2280" s="7" t="s">
        <v>4371</v>
      </c>
      <c r="B2280" s="7" t="s">
        <v>11183</v>
      </c>
      <c r="C2280" s="7">
        <v>3</v>
      </c>
      <c r="D2280" s="7">
        <v>0.74099999999999999</v>
      </c>
      <c r="E2280" s="7">
        <v>0.10199999999999999</v>
      </c>
      <c r="F2280"/>
    </row>
    <row r="2281" spans="1:6" ht="15.75">
      <c r="A2281" s="7" t="s">
        <v>621</v>
      </c>
      <c r="B2281" s="7" t="s">
        <v>11184</v>
      </c>
      <c r="C2281" s="7">
        <v>4</v>
      </c>
      <c r="D2281" s="7">
        <v>0.749</v>
      </c>
      <c r="E2281" s="7">
        <v>0.10199999999999999</v>
      </c>
      <c r="F2281"/>
    </row>
    <row r="2282" spans="1:6" ht="15.75">
      <c r="A2282" s="7" t="s">
        <v>4507</v>
      </c>
      <c r="B2282" s="7" t="s">
        <v>11185</v>
      </c>
      <c r="C2282" s="7">
        <v>10</v>
      </c>
      <c r="D2282" s="7">
        <v>0.74199999999999999</v>
      </c>
      <c r="E2282" s="7">
        <v>0.10199999999999999</v>
      </c>
      <c r="F2282"/>
    </row>
    <row r="2283" spans="1:6" ht="15.75">
      <c r="A2283" s="7" t="s">
        <v>4585</v>
      </c>
      <c r="B2283" s="7" t="s">
        <v>11186</v>
      </c>
      <c r="C2283" s="7">
        <v>3</v>
      </c>
      <c r="D2283" s="7">
        <v>0.73</v>
      </c>
      <c r="E2283" s="7">
        <v>0.10199999999999999</v>
      </c>
      <c r="F2283"/>
    </row>
    <row r="2284" spans="1:6" ht="15.75">
      <c r="A2284" s="7" t="s">
        <v>676</v>
      </c>
      <c r="B2284" s="7" t="s">
        <v>11187</v>
      </c>
      <c r="C2284" s="7">
        <v>6</v>
      </c>
      <c r="D2284" s="7">
        <v>1.018</v>
      </c>
      <c r="E2284" s="7">
        <v>0.10199999999999999</v>
      </c>
      <c r="F2284"/>
    </row>
    <row r="2285" spans="1:6" ht="15.75">
      <c r="A2285" s="7" t="s">
        <v>713</v>
      </c>
      <c r="B2285" s="7" t="s">
        <v>11188</v>
      </c>
      <c r="C2285" s="7">
        <v>6</v>
      </c>
      <c r="D2285" s="7">
        <v>0.745</v>
      </c>
      <c r="E2285" s="7">
        <v>0.10199999999999999</v>
      </c>
      <c r="F2285"/>
    </row>
    <row r="2286" spans="1:6" ht="15.75">
      <c r="A2286" s="7" t="s">
        <v>2411</v>
      </c>
      <c r="B2286" s="7" t="s">
        <v>11189</v>
      </c>
      <c r="C2286" s="7">
        <v>8</v>
      </c>
      <c r="D2286" s="7">
        <v>0.97199999999999998</v>
      </c>
      <c r="E2286" s="7">
        <v>0.10199999999999999</v>
      </c>
      <c r="F2286"/>
    </row>
    <row r="2287" spans="1:6" ht="15.75">
      <c r="A2287" s="7" t="s">
        <v>2224</v>
      </c>
      <c r="B2287" s="7" t="s">
        <v>11190</v>
      </c>
      <c r="C2287" s="7">
        <v>1</v>
      </c>
      <c r="D2287" s="7">
        <v>0.73399999999999999</v>
      </c>
      <c r="E2287" s="7">
        <v>0.10199999999999999</v>
      </c>
      <c r="F2287"/>
    </row>
    <row r="2288" spans="1:6" ht="15.75">
      <c r="A2288" s="7" t="s">
        <v>3549</v>
      </c>
      <c r="B2288" s="7" t="s">
        <v>11191</v>
      </c>
      <c r="C2288" s="7">
        <v>5</v>
      </c>
      <c r="D2288" s="7">
        <v>0.73399999999999999</v>
      </c>
      <c r="E2288" s="7">
        <v>0.10199999999999999</v>
      </c>
      <c r="F2288"/>
    </row>
    <row r="2289" spans="1:6" ht="15.75">
      <c r="A2289" s="7" t="s">
        <v>1205</v>
      </c>
      <c r="B2289" s="7" t="s">
        <v>11192</v>
      </c>
      <c r="C2289" s="7">
        <v>2</v>
      </c>
      <c r="D2289" s="7">
        <v>0.78200000000000003</v>
      </c>
      <c r="E2289" s="7">
        <v>0.10199999999999999</v>
      </c>
      <c r="F2289"/>
    </row>
    <row r="2290" spans="1:6" ht="15.75">
      <c r="A2290" s="7" t="s">
        <v>3750</v>
      </c>
      <c r="B2290" s="7" t="s">
        <v>11193</v>
      </c>
      <c r="C2290" s="7">
        <v>4</v>
      </c>
      <c r="D2290" s="7">
        <v>0.73099999999999998</v>
      </c>
      <c r="E2290" s="7">
        <v>0.10199999999999999</v>
      </c>
      <c r="F2290"/>
    </row>
    <row r="2291" spans="1:6" ht="15.75">
      <c r="A2291" s="7" t="s">
        <v>429</v>
      </c>
      <c r="B2291" s="7" t="s">
        <v>11194</v>
      </c>
      <c r="C2291" s="7">
        <v>3</v>
      </c>
      <c r="D2291" s="7">
        <v>0.72899999999999998</v>
      </c>
      <c r="E2291" s="7">
        <v>0.10199999999999999</v>
      </c>
      <c r="F2291"/>
    </row>
    <row r="2292" spans="1:6" ht="15.75">
      <c r="A2292" s="7" t="s">
        <v>11195</v>
      </c>
      <c r="B2292" s="7" t="s">
        <v>11196</v>
      </c>
      <c r="C2292" s="7">
        <v>4</v>
      </c>
      <c r="D2292" s="7">
        <v>0.73799999999999999</v>
      </c>
      <c r="E2292" s="7">
        <v>0.10199999999999999</v>
      </c>
      <c r="F2292"/>
    </row>
    <row r="2293" spans="1:6" ht="15.75">
      <c r="A2293" s="7" t="s">
        <v>614</v>
      </c>
      <c r="B2293" s="7" t="s">
        <v>11197</v>
      </c>
      <c r="C2293" s="7">
        <v>7</v>
      </c>
      <c r="D2293" s="7">
        <v>0.73099999999999998</v>
      </c>
      <c r="E2293" s="7">
        <v>0.10100000000000001</v>
      </c>
      <c r="F2293"/>
    </row>
    <row r="2294" spans="1:6" ht="15.75">
      <c r="A2294" s="7" t="s">
        <v>1268</v>
      </c>
      <c r="B2294" s="7" t="s">
        <v>11198</v>
      </c>
      <c r="C2294" s="7">
        <v>1</v>
      </c>
      <c r="D2294" s="7">
        <v>0.72099999999999997</v>
      </c>
      <c r="E2294" s="7">
        <v>0.10100000000000001</v>
      </c>
      <c r="F2294"/>
    </row>
    <row r="2295" spans="1:6" ht="15.75">
      <c r="A2295" s="7" t="s">
        <v>306</v>
      </c>
      <c r="B2295" s="7" t="s">
        <v>11199</v>
      </c>
      <c r="C2295" s="7">
        <v>6</v>
      </c>
      <c r="D2295" s="7">
        <v>0.72299999999999998</v>
      </c>
      <c r="E2295" s="7">
        <v>0.10100000000000001</v>
      </c>
      <c r="F2295"/>
    </row>
    <row r="2296" spans="1:6" ht="15.75">
      <c r="A2296" s="7" t="s">
        <v>1929</v>
      </c>
      <c r="B2296" s="7" t="s">
        <v>11200</v>
      </c>
      <c r="C2296" s="7">
        <v>5</v>
      </c>
      <c r="D2296" s="7">
        <v>0.76800000000000002</v>
      </c>
      <c r="E2296" s="7">
        <v>0.10100000000000001</v>
      </c>
      <c r="F2296"/>
    </row>
    <row r="2297" spans="1:6" ht="15.75">
      <c r="A2297" s="7" t="s">
        <v>873</v>
      </c>
      <c r="B2297" s="7" t="s">
        <v>11201</v>
      </c>
      <c r="C2297" s="7">
        <v>21</v>
      </c>
      <c r="D2297" s="7">
        <v>0.72</v>
      </c>
      <c r="E2297" s="7">
        <v>0.10100000000000001</v>
      </c>
      <c r="F2297"/>
    </row>
    <row r="2298" spans="1:6" ht="15.75">
      <c r="A2298" s="7" t="s">
        <v>11202</v>
      </c>
      <c r="B2298" s="7" t="s">
        <v>11203</v>
      </c>
      <c r="C2298" s="7">
        <v>4</v>
      </c>
      <c r="D2298" s="7">
        <v>0.72699999999999998</v>
      </c>
      <c r="E2298" s="7">
        <v>0.10100000000000001</v>
      </c>
      <c r="F2298"/>
    </row>
    <row r="2299" spans="1:6" ht="15.75">
      <c r="A2299" s="7" t="s">
        <v>530</v>
      </c>
      <c r="B2299" s="7" t="s">
        <v>11204</v>
      </c>
      <c r="C2299" s="7">
        <v>4</v>
      </c>
      <c r="D2299" s="7">
        <v>0.72799999999999998</v>
      </c>
      <c r="E2299" s="7">
        <v>0.10100000000000001</v>
      </c>
      <c r="F2299"/>
    </row>
    <row r="2300" spans="1:6" ht="15.75">
      <c r="A2300" s="7" t="s">
        <v>256</v>
      </c>
      <c r="B2300" s="7" t="s">
        <v>11205</v>
      </c>
      <c r="C2300" s="7">
        <v>3</v>
      </c>
      <c r="D2300" s="7">
        <v>0.74299999999999999</v>
      </c>
      <c r="E2300" s="7">
        <v>0.10100000000000001</v>
      </c>
      <c r="F2300"/>
    </row>
    <row r="2301" spans="1:6" ht="15.75">
      <c r="A2301" s="7" t="s">
        <v>11206</v>
      </c>
      <c r="B2301" s="7" t="s">
        <v>11207</v>
      </c>
      <c r="C2301" s="7">
        <v>1</v>
      </c>
      <c r="D2301" s="7">
        <v>0.73799999999999999</v>
      </c>
      <c r="E2301" s="7">
        <v>0.10100000000000001</v>
      </c>
      <c r="F2301"/>
    </row>
    <row r="2302" spans="1:6" ht="15.75">
      <c r="A2302" s="7" t="s">
        <v>1968</v>
      </c>
      <c r="B2302" s="7" t="s">
        <v>11208</v>
      </c>
      <c r="C2302" s="7">
        <v>2</v>
      </c>
      <c r="D2302" s="7">
        <v>0.73299999999999998</v>
      </c>
      <c r="E2302" s="7">
        <v>0.10100000000000001</v>
      </c>
      <c r="F2302"/>
    </row>
    <row r="2303" spans="1:6" ht="15.75">
      <c r="A2303" s="7" t="s">
        <v>1646</v>
      </c>
      <c r="B2303" s="7" t="s">
        <v>11209</v>
      </c>
      <c r="C2303" s="7">
        <v>4</v>
      </c>
      <c r="D2303" s="7">
        <v>0.72799999999999998</v>
      </c>
      <c r="E2303" s="7">
        <v>0.10100000000000001</v>
      </c>
      <c r="F2303"/>
    </row>
    <row r="2304" spans="1:6" ht="15.75">
      <c r="A2304" s="7" t="s">
        <v>3998</v>
      </c>
      <c r="B2304" s="7" t="s">
        <v>11210</v>
      </c>
      <c r="C2304" s="7">
        <v>3</v>
      </c>
      <c r="D2304" s="7">
        <v>0.72099999999999997</v>
      </c>
      <c r="E2304" s="7">
        <v>0.10100000000000001</v>
      </c>
      <c r="F2304"/>
    </row>
    <row r="2305" spans="1:6" ht="15.75">
      <c r="A2305" s="7" t="s">
        <v>719</v>
      </c>
      <c r="B2305" s="7" t="s">
        <v>11211</v>
      </c>
      <c r="C2305" s="7">
        <v>4</v>
      </c>
      <c r="D2305" s="7">
        <v>0.72599999999999998</v>
      </c>
      <c r="E2305" s="7">
        <v>0.10100000000000001</v>
      </c>
      <c r="F2305"/>
    </row>
    <row r="2306" spans="1:6" ht="15.75">
      <c r="A2306" s="7" t="s">
        <v>4568</v>
      </c>
      <c r="B2306" s="7" t="s">
        <v>11212</v>
      </c>
      <c r="C2306" s="7">
        <v>3</v>
      </c>
      <c r="D2306" s="7">
        <v>0.72299999999999998</v>
      </c>
      <c r="E2306" s="7">
        <v>0.10100000000000001</v>
      </c>
      <c r="F2306"/>
    </row>
    <row r="2307" spans="1:6" ht="15.75">
      <c r="A2307" s="7" t="s">
        <v>4165</v>
      </c>
      <c r="B2307" s="7" t="s">
        <v>11213</v>
      </c>
      <c r="C2307" s="7">
        <v>2</v>
      </c>
      <c r="D2307" s="7">
        <v>0.73</v>
      </c>
      <c r="E2307" s="7">
        <v>0.10100000000000001</v>
      </c>
      <c r="F2307"/>
    </row>
    <row r="2308" spans="1:6" ht="15.75">
      <c r="A2308" s="7" t="s">
        <v>324</v>
      </c>
      <c r="B2308" s="7" t="s">
        <v>11214</v>
      </c>
      <c r="C2308" s="7">
        <v>4</v>
      </c>
      <c r="D2308" s="7">
        <v>0.72499999999999998</v>
      </c>
      <c r="E2308" s="7">
        <v>0.10100000000000001</v>
      </c>
      <c r="F2308"/>
    </row>
    <row r="2309" spans="1:6" ht="15.75">
      <c r="A2309" s="7" t="s">
        <v>3698</v>
      </c>
      <c r="B2309" s="7" t="s">
        <v>11215</v>
      </c>
      <c r="C2309" s="7">
        <v>6</v>
      </c>
      <c r="D2309" s="7">
        <v>0.72299999999999998</v>
      </c>
      <c r="E2309" s="7">
        <v>0.10100000000000001</v>
      </c>
      <c r="F2309"/>
    </row>
    <row r="2310" spans="1:6" ht="15.75">
      <c r="A2310" s="7" t="s">
        <v>3319</v>
      </c>
      <c r="B2310" s="7" t="s">
        <v>11216</v>
      </c>
      <c r="C2310" s="7">
        <v>2</v>
      </c>
      <c r="D2310" s="7">
        <v>0.73499999999999999</v>
      </c>
      <c r="E2310" s="7">
        <v>0.10100000000000001</v>
      </c>
      <c r="F2310"/>
    </row>
    <row r="2311" spans="1:6" ht="15.75">
      <c r="A2311" s="7" t="s">
        <v>11217</v>
      </c>
      <c r="B2311" s="7" t="s">
        <v>11218</v>
      </c>
      <c r="C2311" s="7">
        <v>1</v>
      </c>
      <c r="D2311" s="7">
        <v>0.72099999999999997</v>
      </c>
      <c r="E2311" s="7">
        <v>0.10100000000000001</v>
      </c>
      <c r="F2311"/>
    </row>
    <row r="2312" spans="1:6" ht="15.75">
      <c r="A2312" s="7" t="s">
        <v>1419</v>
      </c>
      <c r="B2312" s="7" t="s">
        <v>11219</v>
      </c>
      <c r="C2312" s="7">
        <v>6</v>
      </c>
      <c r="D2312" s="7">
        <v>0.72499999999999998</v>
      </c>
      <c r="E2312" s="7">
        <v>0.10100000000000001</v>
      </c>
      <c r="F2312"/>
    </row>
    <row r="2313" spans="1:6" ht="15.75">
      <c r="A2313" s="7" t="s">
        <v>1449</v>
      </c>
      <c r="B2313" s="7" t="s">
        <v>11220</v>
      </c>
      <c r="C2313" s="7">
        <v>3</v>
      </c>
      <c r="D2313" s="7">
        <v>0.72899999999999998</v>
      </c>
      <c r="E2313" s="7">
        <v>0.10100000000000001</v>
      </c>
      <c r="F2313"/>
    </row>
    <row r="2314" spans="1:6" ht="15.75">
      <c r="A2314" s="7" t="s">
        <v>3465</v>
      </c>
      <c r="B2314" s="7" t="s">
        <v>11221</v>
      </c>
      <c r="C2314" s="7">
        <v>14</v>
      </c>
      <c r="D2314" s="7">
        <v>0.72799999999999998</v>
      </c>
      <c r="E2314" s="7">
        <v>0.10100000000000001</v>
      </c>
      <c r="F2314"/>
    </row>
    <row r="2315" spans="1:6" ht="15.75">
      <c r="A2315" s="7" t="s">
        <v>2587</v>
      </c>
      <c r="B2315" s="7" t="s">
        <v>11222</v>
      </c>
      <c r="C2315" s="7">
        <v>2</v>
      </c>
      <c r="D2315" s="7">
        <v>0.72399999999999998</v>
      </c>
      <c r="E2315" s="7">
        <v>0.10100000000000001</v>
      </c>
      <c r="F2315"/>
    </row>
    <row r="2316" spans="1:6" ht="15.75">
      <c r="A2316" s="7" t="s">
        <v>11223</v>
      </c>
      <c r="B2316" s="7" t="s">
        <v>11224</v>
      </c>
      <c r="C2316" s="7">
        <v>3</v>
      </c>
      <c r="D2316" s="7">
        <v>0.72499999999999998</v>
      </c>
      <c r="E2316" s="7">
        <v>0.10100000000000001</v>
      </c>
      <c r="F2316"/>
    </row>
    <row r="2317" spans="1:6" ht="15.75">
      <c r="A2317" s="7" t="s">
        <v>3206</v>
      </c>
      <c r="B2317" s="7" t="s">
        <v>11225</v>
      </c>
      <c r="C2317" s="7">
        <v>1</v>
      </c>
      <c r="D2317" s="7">
        <v>0.73699999999999999</v>
      </c>
      <c r="E2317" s="7">
        <v>0.10100000000000001</v>
      </c>
      <c r="F2317"/>
    </row>
    <row r="2318" spans="1:6" ht="15.75">
      <c r="A2318" s="7" t="s">
        <v>4478</v>
      </c>
      <c r="B2318" s="7" t="s">
        <v>11226</v>
      </c>
      <c r="C2318" s="7">
        <v>2</v>
      </c>
      <c r="D2318" s="7">
        <v>0.745</v>
      </c>
      <c r="E2318" s="7">
        <v>0.10100000000000001</v>
      </c>
      <c r="F2318"/>
    </row>
    <row r="2319" spans="1:6" ht="15.75">
      <c r="A2319" s="7" t="s">
        <v>962</v>
      </c>
      <c r="B2319" s="7" t="s">
        <v>11227</v>
      </c>
      <c r="C2319" s="7">
        <v>1</v>
      </c>
      <c r="D2319" s="7">
        <v>0.72399999999999998</v>
      </c>
      <c r="E2319" s="7">
        <v>0.10100000000000001</v>
      </c>
      <c r="F2319"/>
    </row>
    <row r="2320" spans="1:6" ht="15.75">
      <c r="A2320" s="7" t="s">
        <v>1281</v>
      </c>
      <c r="B2320" s="7" t="s">
        <v>11227</v>
      </c>
      <c r="C2320" s="7">
        <v>1</v>
      </c>
      <c r="D2320" s="7">
        <v>0.72</v>
      </c>
      <c r="E2320" s="7">
        <v>0.10100000000000001</v>
      </c>
      <c r="F2320"/>
    </row>
    <row r="2321" spans="1:6" ht="15.75">
      <c r="A2321" s="7" t="s">
        <v>3475</v>
      </c>
      <c r="B2321" s="7" t="s">
        <v>11228</v>
      </c>
      <c r="C2321" s="7">
        <v>5</v>
      </c>
      <c r="D2321" s="7">
        <v>0.72499999999999998</v>
      </c>
      <c r="E2321" s="7">
        <v>0.10100000000000001</v>
      </c>
      <c r="F2321"/>
    </row>
    <row r="2322" spans="1:6" ht="15.75">
      <c r="A2322" s="7" t="s">
        <v>2215</v>
      </c>
      <c r="B2322" s="7" t="s">
        <v>11229</v>
      </c>
      <c r="C2322" s="7">
        <v>5</v>
      </c>
      <c r="D2322" s="7">
        <v>0.72199999999999998</v>
      </c>
      <c r="E2322" s="7">
        <v>0.10100000000000001</v>
      </c>
      <c r="F2322"/>
    </row>
    <row r="2323" spans="1:6" ht="15.75">
      <c r="A2323" s="7" t="s">
        <v>3552</v>
      </c>
      <c r="B2323" s="7" t="s">
        <v>11230</v>
      </c>
      <c r="C2323" s="7">
        <v>2</v>
      </c>
      <c r="D2323" s="7">
        <v>0.72699999999999998</v>
      </c>
      <c r="E2323" s="7">
        <v>0.10100000000000001</v>
      </c>
      <c r="F2323"/>
    </row>
    <row r="2324" spans="1:6" ht="15.75">
      <c r="A2324" s="7" t="s">
        <v>11231</v>
      </c>
      <c r="B2324" s="7" t="s">
        <v>11232</v>
      </c>
      <c r="C2324" s="7">
        <v>8</v>
      </c>
      <c r="D2324" s="7">
        <v>0.72199999999999998</v>
      </c>
      <c r="E2324" s="7">
        <v>0.10100000000000001</v>
      </c>
      <c r="F2324"/>
    </row>
    <row r="2325" spans="1:6" ht="15.75">
      <c r="A2325" s="7" t="s">
        <v>620</v>
      </c>
      <c r="B2325" s="7" t="s">
        <v>11233</v>
      </c>
      <c r="C2325" s="7">
        <v>6</v>
      </c>
      <c r="D2325" s="7">
        <v>0.72399999999999998</v>
      </c>
      <c r="E2325" s="7">
        <v>0.10100000000000001</v>
      </c>
      <c r="F2325"/>
    </row>
    <row r="2326" spans="1:6" ht="15.75">
      <c r="A2326" s="7" t="s">
        <v>2206</v>
      </c>
      <c r="B2326" s="7" t="s">
        <v>11234</v>
      </c>
      <c r="C2326" s="7">
        <v>4</v>
      </c>
      <c r="D2326" s="7">
        <v>0.72899999999999998</v>
      </c>
      <c r="E2326" s="7">
        <v>0.10100000000000001</v>
      </c>
      <c r="F2326"/>
    </row>
    <row r="2327" spans="1:6" ht="15.75">
      <c r="A2327" s="7" t="s">
        <v>2478</v>
      </c>
      <c r="B2327" s="7" t="s">
        <v>11235</v>
      </c>
      <c r="C2327" s="7">
        <v>4</v>
      </c>
      <c r="D2327" s="7">
        <v>0.72299999999999998</v>
      </c>
      <c r="E2327" s="7">
        <v>0.10100000000000001</v>
      </c>
      <c r="F2327"/>
    </row>
    <row r="2328" spans="1:6" ht="15.75">
      <c r="A2328" s="7" t="s">
        <v>1173</v>
      </c>
      <c r="B2328" s="7" t="s">
        <v>11236</v>
      </c>
      <c r="C2328" s="7">
        <v>9</v>
      </c>
      <c r="D2328" s="7">
        <v>0.74399999999999999</v>
      </c>
      <c r="E2328" s="7">
        <v>0.10100000000000001</v>
      </c>
      <c r="F2328"/>
    </row>
    <row r="2329" spans="1:6" ht="15.75">
      <c r="A2329" s="7" t="s">
        <v>2890</v>
      </c>
      <c r="B2329" s="7" t="s">
        <v>11237</v>
      </c>
      <c r="C2329" s="7">
        <v>8</v>
      </c>
      <c r="D2329" s="7">
        <v>0.72599999999999998</v>
      </c>
      <c r="E2329" s="7">
        <v>0.10100000000000001</v>
      </c>
      <c r="F2329"/>
    </row>
    <row r="2330" spans="1:6" ht="15.75">
      <c r="A2330" s="7" t="s">
        <v>2261</v>
      </c>
      <c r="B2330" s="7" t="s">
        <v>11238</v>
      </c>
      <c r="C2330" s="7">
        <v>2</v>
      </c>
      <c r="D2330" s="7">
        <v>0.72499999999999998</v>
      </c>
      <c r="E2330" s="7">
        <v>0.10100000000000001</v>
      </c>
      <c r="F2330"/>
    </row>
    <row r="2331" spans="1:6" ht="15.75">
      <c r="A2331" s="7" t="s">
        <v>304</v>
      </c>
      <c r="B2331" s="7" t="s">
        <v>11239</v>
      </c>
      <c r="C2331" s="7">
        <v>11</v>
      </c>
      <c r="D2331" s="7">
        <v>0.72899999999999998</v>
      </c>
      <c r="E2331" s="7">
        <v>0.10100000000000001</v>
      </c>
      <c r="F2331"/>
    </row>
    <row r="2332" spans="1:6" ht="15.75">
      <c r="A2332" s="7" t="s">
        <v>214</v>
      </c>
      <c r="B2332" s="7" t="s">
        <v>11240</v>
      </c>
      <c r="C2332" s="7">
        <v>5</v>
      </c>
      <c r="D2332" s="7">
        <v>0.72199999999999998</v>
      </c>
      <c r="E2332" s="7">
        <v>0.10100000000000001</v>
      </c>
      <c r="F2332"/>
    </row>
    <row r="2333" spans="1:6" ht="15.75">
      <c r="A2333" s="7" t="s">
        <v>1084</v>
      </c>
      <c r="B2333" s="7" t="s">
        <v>11241</v>
      </c>
      <c r="C2333" s="7">
        <v>6</v>
      </c>
      <c r="D2333" s="7">
        <v>0.73</v>
      </c>
      <c r="E2333" s="7">
        <v>0.1</v>
      </c>
      <c r="F2333"/>
    </row>
    <row r="2334" spans="1:6" ht="15.75">
      <c r="A2334" s="7" t="s">
        <v>1555</v>
      </c>
      <c r="B2334" s="7" t="s">
        <v>11242</v>
      </c>
      <c r="C2334" s="7">
        <v>2</v>
      </c>
      <c r="D2334" s="7">
        <v>0.71699999999999997</v>
      </c>
      <c r="E2334" s="7">
        <v>0.1</v>
      </c>
      <c r="F2334"/>
    </row>
    <row r="2335" spans="1:6" ht="15.75">
      <c r="A2335" s="7" t="s">
        <v>11243</v>
      </c>
      <c r="B2335" s="7" t="s">
        <v>11244</v>
      </c>
      <c r="C2335" s="7">
        <v>5</v>
      </c>
      <c r="D2335" s="7">
        <v>0.73899999999999999</v>
      </c>
      <c r="E2335" s="7">
        <v>0.1</v>
      </c>
      <c r="F2335"/>
    </row>
    <row r="2336" spans="1:6" ht="15.75">
      <c r="A2336" s="7" t="s">
        <v>2856</v>
      </c>
      <c r="B2336" s="7" t="s">
        <v>11245</v>
      </c>
      <c r="C2336" s="7">
        <v>5</v>
      </c>
      <c r="D2336" s="7">
        <v>0.73299999999999998</v>
      </c>
      <c r="E2336" s="7">
        <v>0.1</v>
      </c>
      <c r="F2336"/>
    </row>
    <row r="2337" spans="1:6" ht="15.75">
      <c r="A2337" s="7" t="s">
        <v>696</v>
      </c>
      <c r="B2337" s="7" t="s">
        <v>11246</v>
      </c>
      <c r="C2337" s="7">
        <v>2</v>
      </c>
      <c r="D2337" s="7">
        <v>0.81599999999999995</v>
      </c>
      <c r="E2337" s="7">
        <v>0.1</v>
      </c>
      <c r="F2337"/>
    </row>
    <row r="2338" spans="1:6" ht="15.75">
      <c r="A2338" s="7" t="s">
        <v>2961</v>
      </c>
      <c r="B2338" s="7" t="s">
        <v>11247</v>
      </c>
      <c r="C2338" s="7">
        <v>2</v>
      </c>
      <c r="D2338" s="7">
        <v>0.75700000000000001</v>
      </c>
      <c r="E2338" s="7">
        <v>0.1</v>
      </c>
      <c r="F2338"/>
    </row>
    <row r="2339" spans="1:6" ht="15.75">
      <c r="A2339" s="7" t="s">
        <v>1566</v>
      </c>
      <c r="B2339" s="7" t="s">
        <v>11248</v>
      </c>
      <c r="C2339" s="7">
        <v>3</v>
      </c>
      <c r="D2339" s="7">
        <v>0.71799999999999997</v>
      </c>
      <c r="E2339" s="7">
        <v>0.1</v>
      </c>
      <c r="F2339"/>
    </row>
    <row r="2340" spans="1:6" ht="15.75">
      <c r="A2340" s="7" t="s">
        <v>3276</v>
      </c>
      <c r="B2340" s="7" t="s">
        <v>11249</v>
      </c>
      <c r="C2340" s="7">
        <v>2</v>
      </c>
      <c r="D2340" s="7">
        <v>0.71599999999999997</v>
      </c>
      <c r="E2340" s="7">
        <v>0.1</v>
      </c>
      <c r="F2340"/>
    </row>
    <row r="2341" spans="1:6" ht="15.75">
      <c r="A2341" s="7" t="s">
        <v>3235</v>
      </c>
      <c r="B2341" s="7" t="s">
        <v>11250</v>
      </c>
      <c r="C2341" s="7">
        <v>2</v>
      </c>
      <c r="D2341" s="7">
        <v>0.72</v>
      </c>
      <c r="E2341" s="7">
        <v>0.1</v>
      </c>
      <c r="F2341"/>
    </row>
    <row r="2342" spans="1:6" ht="15.75">
      <c r="A2342" s="7" t="s">
        <v>3502</v>
      </c>
      <c r="B2342" s="7" t="s">
        <v>11251</v>
      </c>
      <c r="C2342" s="7">
        <v>10</v>
      </c>
      <c r="D2342" s="7">
        <v>0.72099999999999997</v>
      </c>
      <c r="E2342" s="7">
        <v>0.1</v>
      </c>
      <c r="F2342"/>
    </row>
    <row r="2343" spans="1:6" ht="15.75">
      <c r="A2343" s="7" t="s">
        <v>1114</v>
      </c>
      <c r="B2343" s="7" t="s">
        <v>11252</v>
      </c>
      <c r="C2343" s="7">
        <v>2</v>
      </c>
      <c r="D2343" s="7">
        <v>0.72</v>
      </c>
      <c r="E2343" s="7">
        <v>0.1</v>
      </c>
      <c r="F2343"/>
    </row>
    <row r="2344" spans="1:6" ht="15.75">
      <c r="A2344" s="7" t="s">
        <v>1780</v>
      </c>
      <c r="B2344" s="7" t="s">
        <v>11253</v>
      </c>
      <c r="C2344" s="7">
        <v>2</v>
      </c>
      <c r="D2344" s="7">
        <v>0.71699999999999997</v>
      </c>
      <c r="E2344" s="7">
        <v>0.1</v>
      </c>
      <c r="F2344"/>
    </row>
    <row r="2345" spans="1:6" ht="15.75">
      <c r="A2345" s="7" t="s">
        <v>1525</v>
      </c>
      <c r="B2345" s="7" t="s">
        <v>11254</v>
      </c>
      <c r="C2345" s="7">
        <v>3</v>
      </c>
      <c r="D2345" s="7">
        <v>0.71299999999999997</v>
      </c>
      <c r="E2345" s="7">
        <v>0.1</v>
      </c>
      <c r="F2345"/>
    </row>
    <row r="2346" spans="1:6" ht="15.75">
      <c r="A2346" s="7" t="s">
        <v>3845</v>
      </c>
      <c r="B2346" s="7" t="s">
        <v>11255</v>
      </c>
      <c r="C2346" s="7">
        <v>3</v>
      </c>
      <c r="D2346" s="7">
        <v>0.73699999999999999</v>
      </c>
      <c r="E2346" s="7">
        <v>0.1</v>
      </c>
      <c r="F2346"/>
    </row>
    <row r="2347" spans="1:6" ht="15.75">
      <c r="A2347" s="7" t="s">
        <v>866</v>
      </c>
      <c r="B2347" s="7" t="s">
        <v>11256</v>
      </c>
      <c r="C2347" s="7">
        <v>4</v>
      </c>
      <c r="D2347" s="7">
        <v>0.73499999999999999</v>
      </c>
      <c r="E2347" s="7">
        <v>0.1</v>
      </c>
      <c r="F2347"/>
    </row>
    <row r="2348" spans="1:6" ht="15.75">
      <c r="A2348" s="7" t="s">
        <v>3461</v>
      </c>
      <c r="B2348" s="7" t="s">
        <v>11257</v>
      </c>
      <c r="C2348" s="7">
        <v>9</v>
      </c>
      <c r="D2348" s="7">
        <v>0.73299999999999998</v>
      </c>
      <c r="E2348" s="7">
        <v>0.1</v>
      </c>
      <c r="F2348"/>
    </row>
    <row r="2349" spans="1:6" ht="15.75">
      <c r="A2349" s="7" t="s">
        <v>1596</v>
      </c>
      <c r="B2349" s="7" t="s">
        <v>11258</v>
      </c>
      <c r="C2349" s="7">
        <v>2</v>
      </c>
      <c r="D2349" s="7">
        <v>0.71399999999999997</v>
      </c>
      <c r="E2349" s="7">
        <v>0.1</v>
      </c>
      <c r="F2349"/>
    </row>
    <row r="2350" spans="1:6" ht="15.75">
      <c r="A2350" s="7" t="s">
        <v>3087</v>
      </c>
      <c r="B2350" s="7" t="s">
        <v>11259</v>
      </c>
      <c r="C2350" s="7">
        <v>3</v>
      </c>
      <c r="D2350" s="7">
        <v>0.71899999999999997</v>
      </c>
      <c r="E2350" s="7">
        <v>0.1</v>
      </c>
      <c r="F2350"/>
    </row>
    <row r="2351" spans="1:6" ht="15.75">
      <c r="A2351" s="7" t="s">
        <v>600</v>
      </c>
      <c r="B2351" s="7" t="s">
        <v>11260</v>
      </c>
      <c r="C2351" s="7">
        <v>3</v>
      </c>
      <c r="D2351" s="7">
        <v>0.74399999999999999</v>
      </c>
      <c r="E2351" s="7">
        <v>0.1</v>
      </c>
      <c r="F2351"/>
    </row>
    <row r="2352" spans="1:6" ht="15.75">
      <c r="A2352" s="7" t="s">
        <v>2281</v>
      </c>
      <c r="B2352" s="7" t="s">
        <v>11261</v>
      </c>
      <c r="C2352" s="7">
        <v>1</v>
      </c>
      <c r="D2352" s="7">
        <v>0.95899999999999996</v>
      </c>
      <c r="E2352" s="7">
        <v>0.1</v>
      </c>
      <c r="F2352"/>
    </row>
    <row r="2353" spans="1:6" ht="15.75">
      <c r="A2353" s="7" t="s">
        <v>1042</v>
      </c>
      <c r="B2353" s="7" t="s">
        <v>11262</v>
      </c>
      <c r="C2353" s="7">
        <v>5</v>
      </c>
      <c r="D2353" s="7">
        <v>0.73299999999999998</v>
      </c>
      <c r="E2353" s="7">
        <v>0.1</v>
      </c>
      <c r="F2353"/>
    </row>
    <row r="2354" spans="1:6" ht="15.75">
      <c r="A2354" s="7" t="s">
        <v>2126</v>
      </c>
      <c r="B2354" s="7" t="s">
        <v>11263</v>
      </c>
      <c r="C2354" s="7">
        <v>1</v>
      </c>
      <c r="D2354" s="7">
        <v>0.71499999999999997</v>
      </c>
      <c r="E2354" s="7">
        <v>0.1</v>
      </c>
      <c r="F2354"/>
    </row>
    <row r="2355" spans="1:6" ht="15.75">
      <c r="A2355" s="7" t="s">
        <v>3901</v>
      </c>
      <c r="B2355" s="7" t="s">
        <v>11264</v>
      </c>
      <c r="C2355" s="7">
        <v>7</v>
      </c>
      <c r="D2355" s="7">
        <v>0.72</v>
      </c>
      <c r="E2355" s="7">
        <v>0.1</v>
      </c>
      <c r="F2355"/>
    </row>
    <row r="2356" spans="1:6" ht="15.75">
      <c r="A2356" s="7" t="s">
        <v>2193</v>
      </c>
      <c r="B2356" s="7" t="s">
        <v>11265</v>
      </c>
      <c r="C2356" s="7">
        <v>6</v>
      </c>
      <c r="D2356" s="7">
        <v>0.84</v>
      </c>
      <c r="E2356" s="7">
        <v>0.1</v>
      </c>
      <c r="F2356"/>
    </row>
    <row r="2357" spans="1:6" ht="15.75">
      <c r="A2357" s="7" t="s">
        <v>2723</v>
      </c>
      <c r="B2357" s="7" t="s">
        <v>11266</v>
      </c>
      <c r="C2357" s="7">
        <v>3</v>
      </c>
      <c r="D2357" s="7">
        <v>0.71399999999999997</v>
      </c>
      <c r="E2357" s="7">
        <v>0.1</v>
      </c>
      <c r="F2357"/>
    </row>
    <row r="2358" spans="1:6" ht="15.75">
      <c r="A2358" s="7" t="s">
        <v>11267</v>
      </c>
      <c r="B2358" s="7" t="s">
        <v>11268</v>
      </c>
      <c r="C2358" s="7">
        <v>1</v>
      </c>
      <c r="D2358" s="7">
        <v>0.71899999999999997</v>
      </c>
      <c r="E2358" s="7">
        <v>0.1</v>
      </c>
      <c r="F2358"/>
    </row>
    <row r="2359" spans="1:6" ht="15.75">
      <c r="A2359" s="7" t="s">
        <v>2704</v>
      </c>
      <c r="B2359" s="7" t="s">
        <v>11269</v>
      </c>
      <c r="C2359" s="7">
        <v>3</v>
      </c>
      <c r="D2359" s="7">
        <v>0.71599999999999997</v>
      </c>
      <c r="E2359" s="7">
        <v>0.1</v>
      </c>
      <c r="F2359"/>
    </row>
    <row r="2360" spans="1:6" ht="15.75">
      <c r="A2360" s="7" t="s">
        <v>11270</v>
      </c>
      <c r="B2360" s="7" t="s">
        <v>11271</v>
      </c>
      <c r="C2360" s="7">
        <v>2</v>
      </c>
      <c r="D2360" s="7">
        <v>0.81899999999999995</v>
      </c>
      <c r="E2360" s="7">
        <v>0.1</v>
      </c>
      <c r="F2360"/>
    </row>
    <row r="2361" spans="1:6" ht="15.75">
      <c r="A2361" s="7" t="s">
        <v>2523</v>
      </c>
      <c r="B2361" s="7" t="s">
        <v>11272</v>
      </c>
      <c r="C2361" s="7">
        <v>2</v>
      </c>
      <c r="D2361" s="7">
        <v>0.71499999999999997</v>
      </c>
      <c r="E2361" s="7">
        <v>0.1</v>
      </c>
      <c r="F2361"/>
    </row>
    <row r="2362" spans="1:6" ht="15.75">
      <c r="A2362" s="7" t="s">
        <v>1467</v>
      </c>
      <c r="B2362" s="7" t="s">
        <v>11273</v>
      </c>
      <c r="C2362" s="7">
        <v>2</v>
      </c>
      <c r="D2362" s="7">
        <v>0.71399999999999997</v>
      </c>
      <c r="E2362" s="7">
        <v>0.1</v>
      </c>
      <c r="F2362"/>
    </row>
    <row r="2363" spans="1:6" ht="15.75">
      <c r="A2363" s="7" t="s">
        <v>1073</v>
      </c>
      <c r="B2363" s="7" t="s">
        <v>11274</v>
      </c>
      <c r="C2363" s="7">
        <v>4</v>
      </c>
      <c r="D2363" s="7">
        <v>0.79500000000000004</v>
      </c>
      <c r="E2363" s="7">
        <v>0.1</v>
      </c>
      <c r="F2363"/>
    </row>
    <row r="2364" spans="1:6" ht="15.75">
      <c r="A2364" s="7" t="s">
        <v>547</v>
      </c>
      <c r="B2364" s="7" t="s">
        <v>11275</v>
      </c>
      <c r="C2364" s="7">
        <v>4</v>
      </c>
      <c r="D2364" s="7">
        <v>0.72099999999999997</v>
      </c>
      <c r="E2364" s="7">
        <v>0.1</v>
      </c>
      <c r="F2364"/>
    </row>
    <row r="2365" spans="1:6" ht="15.75">
      <c r="A2365" s="7" t="s">
        <v>4214</v>
      </c>
      <c r="B2365" s="7" t="s">
        <v>11276</v>
      </c>
      <c r="C2365" s="7">
        <v>7</v>
      </c>
      <c r="D2365" s="7">
        <v>0.72599999999999998</v>
      </c>
      <c r="E2365" s="7">
        <v>0.1</v>
      </c>
      <c r="F2365"/>
    </row>
    <row r="2366" spans="1:6" ht="15.75">
      <c r="A2366" s="7" t="s">
        <v>4629</v>
      </c>
      <c r="B2366" s="7" t="s">
        <v>11277</v>
      </c>
      <c r="C2366" s="7">
        <v>2</v>
      </c>
      <c r="D2366" s="7">
        <v>0.72099999999999997</v>
      </c>
      <c r="E2366" s="7">
        <v>0.1</v>
      </c>
      <c r="F2366"/>
    </row>
    <row r="2367" spans="1:6" ht="15.75">
      <c r="A2367" s="7" t="s">
        <v>2276</v>
      </c>
      <c r="B2367" s="7" t="s">
        <v>11278</v>
      </c>
      <c r="C2367" s="7">
        <v>6</v>
      </c>
      <c r="D2367" s="7">
        <v>0.72199999999999998</v>
      </c>
      <c r="E2367" s="7">
        <v>0.1</v>
      </c>
      <c r="F2367"/>
    </row>
    <row r="2368" spans="1:6" ht="15.75">
      <c r="A2368" s="7" t="s">
        <v>11279</v>
      </c>
      <c r="B2368" s="7" t="s">
        <v>11280</v>
      </c>
      <c r="C2368" s="7">
        <v>10</v>
      </c>
      <c r="D2368" s="7">
        <v>0.72199999999999998</v>
      </c>
      <c r="E2368" s="7">
        <v>0.1</v>
      </c>
      <c r="F2368"/>
    </row>
    <row r="2369" spans="1:6" ht="15.75">
      <c r="A2369" s="7" t="s">
        <v>2783</v>
      </c>
      <c r="B2369" s="7" t="s">
        <v>11281</v>
      </c>
      <c r="C2369" s="7">
        <v>3</v>
      </c>
      <c r="D2369" s="7">
        <v>0.72799999999999998</v>
      </c>
      <c r="E2369" s="7">
        <v>0.1</v>
      </c>
      <c r="F2369"/>
    </row>
    <row r="2370" spans="1:6" ht="15.75">
      <c r="A2370" s="7" t="s">
        <v>4601</v>
      </c>
      <c r="B2370" s="7" t="s">
        <v>11282</v>
      </c>
      <c r="C2370" s="7">
        <v>2</v>
      </c>
      <c r="D2370" s="7">
        <v>0.71699999999999997</v>
      </c>
      <c r="E2370" s="7">
        <v>0.1</v>
      </c>
      <c r="F2370"/>
    </row>
    <row r="2371" spans="1:6" ht="15.75">
      <c r="A2371" s="7" t="s">
        <v>2083</v>
      </c>
      <c r="B2371" s="7" t="s">
        <v>11283</v>
      </c>
      <c r="C2371" s="7">
        <v>7</v>
      </c>
      <c r="D2371" s="7">
        <v>0.72299999999999998</v>
      </c>
      <c r="E2371" s="7">
        <v>0.1</v>
      </c>
      <c r="F2371"/>
    </row>
    <row r="2372" spans="1:6" ht="15.75">
      <c r="A2372" s="7" t="s">
        <v>1981</v>
      </c>
      <c r="B2372" s="7" t="s">
        <v>11284</v>
      </c>
      <c r="C2372" s="7">
        <v>3</v>
      </c>
      <c r="D2372" s="7">
        <v>0.76500000000000001</v>
      </c>
      <c r="E2372" s="7">
        <v>9.9000000000000005E-2</v>
      </c>
      <c r="F2372"/>
    </row>
    <row r="2373" spans="1:6" ht="15.75">
      <c r="A2373" s="7" t="s">
        <v>4416</v>
      </c>
      <c r="B2373" s="7" t="s">
        <v>11285</v>
      </c>
      <c r="C2373" s="7">
        <v>1</v>
      </c>
      <c r="D2373" s="7">
        <v>0.71299999999999997</v>
      </c>
      <c r="E2373" s="7">
        <v>9.9000000000000005E-2</v>
      </c>
      <c r="F2373"/>
    </row>
    <row r="2374" spans="1:6" ht="15.75">
      <c r="A2374" s="7" t="s">
        <v>4415</v>
      </c>
      <c r="B2374" s="7" t="s">
        <v>11286</v>
      </c>
      <c r="C2374" s="7">
        <v>4</v>
      </c>
      <c r="D2374" s="7">
        <v>0.72699999999999998</v>
      </c>
      <c r="E2374" s="7">
        <v>9.9000000000000005E-2</v>
      </c>
      <c r="F2374"/>
    </row>
    <row r="2375" spans="1:6" ht="15.75">
      <c r="A2375" s="7" t="s">
        <v>1232</v>
      </c>
      <c r="B2375" s="7" t="s">
        <v>11287</v>
      </c>
      <c r="C2375" s="7">
        <v>6</v>
      </c>
      <c r="D2375" s="7">
        <v>0.70699999999999996</v>
      </c>
      <c r="E2375" s="7">
        <v>9.9000000000000005E-2</v>
      </c>
      <c r="F2375"/>
    </row>
    <row r="2376" spans="1:6" ht="15.75">
      <c r="A2376" s="7" t="s">
        <v>3100</v>
      </c>
      <c r="B2376" s="7" t="s">
        <v>11288</v>
      </c>
      <c r="C2376" s="7">
        <v>8</v>
      </c>
      <c r="D2376" s="7">
        <v>0.72299999999999998</v>
      </c>
      <c r="E2376" s="7">
        <v>9.9000000000000005E-2</v>
      </c>
      <c r="F2376"/>
    </row>
    <row r="2377" spans="1:6" ht="15.75">
      <c r="A2377" s="7" t="s">
        <v>1074</v>
      </c>
      <c r="B2377" s="7" t="s">
        <v>11289</v>
      </c>
      <c r="C2377" s="7">
        <v>2</v>
      </c>
      <c r="D2377" s="7">
        <v>0.74399999999999999</v>
      </c>
      <c r="E2377" s="7">
        <v>9.9000000000000005E-2</v>
      </c>
      <c r="F2377"/>
    </row>
    <row r="2378" spans="1:6" ht="15.75">
      <c r="A2378" s="7" t="s">
        <v>291</v>
      </c>
      <c r="B2378" s="7" t="s">
        <v>11290</v>
      </c>
      <c r="C2378" s="7">
        <v>2</v>
      </c>
      <c r="D2378" s="7">
        <v>0.71</v>
      </c>
      <c r="E2378" s="7">
        <v>9.9000000000000005E-2</v>
      </c>
      <c r="F2378"/>
    </row>
    <row r="2379" spans="1:6" ht="15.75">
      <c r="A2379" s="7" t="s">
        <v>1986</v>
      </c>
      <c r="B2379" s="7" t="s">
        <v>11291</v>
      </c>
      <c r="C2379" s="7">
        <v>5</v>
      </c>
      <c r="D2379" s="7">
        <v>0.70599999999999996</v>
      </c>
      <c r="E2379" s="7">
        <v>9.9000000000000005E-2</v>
      </c>
      <c r="F2379"/>
    </row>
    <row r="2380" spans="1:6" ht="15.75">
      <c r="A2380" s="7" t="s">
        <v>877</v>
      </c>
      <c r="B2380" s="7" t="s">
        <v>11292</v>
      </c>
      <c r="C2380" s="7">
        <v>3</v>
      </c>
      <c r="D2380" s="7">
        <v>0.70799999999999996</v>
      </c>
      <c r="E2380" s="7">
        <v>9.9000000000000005E-2</v>
      </c>
      <c r="F2380"/>
    </row>
    <row r="2381" spans="1:6" ht="15.75">
      <c r="A2381" s="7" t="s">
        <v>2978</v>
      </c>
      <c r="B2381" s="7" t="s">
        <v>11293</v>
      </c>
      <c r="C2381" s="7">
        <v>1</v>
      </c>
      <c r="D2381" s="7">
        <v>0.70599999999999996</v>
      </c>
      <c r="E2381" s="7">
        <v>9.9000000000000005E-2</v>
      </c>
      <c r="F2381"/>
    </row>
    <row r="2382" spans="1:6" ht="15.75">
      <c r="A2382" s="7" t="s">
        <v>977</v>
      </c>
      <c r="B2382" s="7" t="s">
        <v>11294</v>
      </c>
      <c r="C2382" s="7">
        <v>7</v>
      </c>
      <c r="D2382" s="7">
        <v>0.71699999999999997</v>
      </c>
      <c r="E2382" s="7">
        <v>9.9000000000000005E-2</v>
      </c>
      <c r="F2382"/>
    </row>
    <row r="2383" spans="1:6" ht="15.75">
      <c r="A2383" s="7" t="s">
        <v>3353</v>
      </c>
      <c r="B2383" s="7" t="s">
        <v>11295</v>
      </c>
      <c r="C2383" s="7">
        <v>7</v>
      </c>
      <c r="D2383" s="7">
        <v>0.71199999999999997</v>
      </c>
      <c r="E2383" s="7">
        <v>9.9000000000000005E-2</v>
      </c>
      <c r="F2383"/>
    </row>
    <row r="2384" spans="1:6" ht="15.75">
      <c r="A2384" s="7" t="s">
        <v>3296</v>
      </c>
      <c r="B2384" s="7" t="s">
        <v>11296</v>
      </c>
      <c r="C2384" s="7">
        <v>1</v>
      </c>
      <c r="D2384" s="7">
        <v>0.71099999999999997</v>
      </c>
      <c r="E2384" s="7">
        <v>9.9000000000000005E-2</v>
      </c>
      <c r="F2384"/>
    </row>
    <row r="2385" spans="1:6" ht="15.75">
      <c r="A2385" s="7" t="s">
        <v>4382</v>
      </c>
      <c r="B2385" s="7" t="s">
        <v>11297</v>
      </c>
      <c r="C2385" s="7">
        <v>5</v>
      </c>
      <c r="D2385" s="7">
        <v>0.71299999999999997</v>
      </c>
      <c r="E2385" s="7">
        <v>9.9000000000000005E-2</v>
      </c>
      <c r="F2385"/>
    </row>
    <row r="2386" spans="1:6" ht="15.75">
      <c r="A2386" s="7" t="s">
        <v>281</v>
      </c>
      <c r="B2386" s="7" t="s">
        <v>11298</v>
      </c>
      <c r="C2386" s="7">
        <v>4</v>
      </c>
      <c r="D2386" s="7">
        <v>0.71499999999999997</v>
      </c>
      <c r="E2386" s="7">
        <v>9.9000000000000005E-2</v>
      </c>
      <c r="F2386"/>
    </row>
    <row r="2387" spans="1:6" ht="15.75">
      <c r="A2387" s="7" t="s">
        <v>4462</v>
      </c>
      <c r="B2387" s="7" t="s">
        <v>11299</v>
      </c>
      <c r="C2387" s="7">
        <v>3</v>
      </c>
      <c r="D2387" s="7">
        <v>0.71799999999999997</v>
      </c>
      <c r="E2387" s="7">
        <v>9.9000000000000005E-2</v>
      </c>
      <c r="F2387"/>
    </row>
    <row r="2388" spans="1:6" ht="15.75">
      <c r="A2388" s="7" t="s">
        <v>4301</v>
      </c>
      <c r="B2388" s="7" t="s">
        <v>11300</v>
      </c>
      <c r="C2388" s="7">
        <v>4</v>
      </c>
      <c r="D2388" s="7">
        <v>0.70899999999999996</v>
      </c>
      <c r="E2388" s="7">
        <v>9.9000000000000005E-2</v>
      </c>
      <c r="F2388"/>
    </row>
    <row r="2389" spans="1:6" ht="15.75">
      <c r="A2389" s="7" t="s">
        <v>11301</v>
      </c>
      <c r="B2389" s="7" t="s">
        <v>11302</v>
      </c>
      <c r="C2389" s="7">
        <v>2</v>
      </c>
      <c r="D2389" s="7">
        <v>0.71899999999999997</v>
      </c>
      <c r="E2389" s="7">
        <v>9.9000000000000005E-2</v>
      </c>
      <c r="F2389"/>
    </row>
    <row r="2390" spans="1:6" ht="15.75">
      <c r="A2390" s="7" t="s">
        <v>3746</v>
      </c>
      <c r="B2390" s="7" t="s">
        <v>11303</v>
      </c>
      <c r="C2390" s="7">
        <v>3</v>
      </c>
      <c r="D2390" s="7">
        <v>0.70799999999999996</v>
      </c>
      <c r="E2390" s="7">
        <v>9.9000000000000005E-2</v>
      </c>
      <c r="F2390"/>
    </row>
    <row r="2391" spans="1:6" ht="15.75">
      <c r="A2391" s="7" t="s">
        <v>1617</v>
      </c>
      <c r="B2391" s="7" t="s">
        <v>11304</v>
      </c>
      <c r="C2391" s="7">
        <v>4</v>
      </c>
      <c r="D2391" s="7">
        <v>0.70699999999999996</v>
      </c>
      <c r="E2391" s="7">
        <v>9.9000000000000005E-2</v>
      </c>
      <c r="F2391"/>
    </row>
    <row r="2392" spans="1:6" ht="15.75">
      <c r="A2392" s="7" t="s">
        <v>3977</v>
      </c>
      <c r="B2392" s="7" t="s">
        <v>11305</v>
      </c>
      <c r="C2392" s="7">
        <v>1</v>
      </c>
      <c r="D2392" s="7">
        <v>0.71</v>
      </c>
      <c r="E2392" s="7">
        <v>9.9000000000000005E-2</v>
      </c>
      <c r="F2392"/>
    </row>
    <row r="2393" spans="1:6" ht="15.75">
      <c r="A2393" s="7" t="s">
        <v>11306</v>
      </c>
      <c r="B2393" s="7" t="s">
        <v>11307</v>
      </c>
      <c r="C2393" s="7">
        <v>1</v>
      </c>
      <c r="D2393" s="7">
        <v>0.70899999999999996</v>
      </c>
      <c r="E2393" s="7">
        <v>9.9000000000000005E-2</v>
      </c>
      <c r="F2393"/>
    </row>
    <row r="2394" spans="1:6" ht="15.75">
      <c r="A2394" s="7" t="s">
        <v>2259</v>
      </c>
      <c r="B2394" s="7" t="s">
        <v>11308</v>
      </c>
      <c r="C2394" s="7">
        <v>1</v>
      </c>
      <c r="D2394" s="7">
        <v>0.70799999999999996</v>
      </c>
      <c r="E2394" s="7">
        <v>9.9000000000000005E-2</v>
      </c>
      <c r="F2394"/>
    </row>
    <row r="2395" spans="1:6" ht="15.75">
      <c r="A2395" s="7" t="s">
        <v>11309</v>
      </c>
      <c r="B2395" s="7" t="s">
        <v>11310</v>
      </c>
      <c r="C2395" s="7">
        <v>4</v>
      </c>
      <c r="D2395" s="7">
        <v>0.71299999999999997</v>
      </c>
      <c r="E2395" s="7">
        <v>9.9000000000000005E-2</v>
      </c>
      <c r="F2395"/>
    </row>
    <row r="2396" spans="1:6" ht="15.75">
      <c r="A2396" s="7" t="s">
        <v>2430</v>
      </c>
      <c r="B2396" s="7" t="s">
        <v>11311</v>
      </c>
      <c r="C2396" s="7">
        <v>1</v>
      </c>
      <c r="D2396" s="7">
        <v>0.72199999999999998</v>
      </c>
      <c r="E2396" s="7">
        <v>9.9000000000000005E-2</v>
      </c>
      <c r="F2396"/>
    </row>
    <row r="2397" spans="1:6" ht="15.75">
      <c r="A2397" s="7" t="s">
        <v>2047</v>
      </c>
      <c r="B2397" s="7" t="s">
        <v>11312</v>
      </c>
      <c r="C2397" s="7">
        <v>1</v>
      </c>
      <c r="D2397" s="7">
        <v>0.71099999999999997</v>
      </c>
      <c r="E2397" s="7">
        <v>9.9000000000000005E-2</v>
      </c>
      <c r="F2397"/>
    </row>
    <row r="2398" spans="1:6" ht="15.75">
      <c r="A2398" s="7" t="s">
        <v>11313</v>
      </c>
      <c r="B2398" s="7" t="s">
        <v>11314</v>
      </c>
      <c r="C2398" s="7">
        <v>3</v>
      </c>
      <c r="D2398" s="7">
        <v>0.71199999999999997</v>
      </c>
      <c r="E2398" s="7">
        <v>9.9000000000000005E-2</v>
      </c>
      <c r="F2398"/>
    </row>
    <row r="2399" spans="1:6" ht="15.75">
      <c r="A2399" s="7" t="s">
        <v>3857</v>
      </c>
      <c r="B2399" s="7" t="s">
        <v>11315</v>
      </c>
      <c r="C2399" s="7">
        <v>5</v>
      </c>
      <c r="D2399" s="7">
        <v>0.70899999999999996</v>
      </c>
      <c r="E2399" s="7">
        <v>9.9000000000000005E-2</v>
      </c>
      <c r="F2399"/>
    </row>
    <row r="2400" spans="1:6" ht="15.75">
      <c r="A2400" s="7" t="s">
        <v>3104</v>
      </c>
      <c r="B2400" s="7" t="s">
        <v>11316</v>
      </c>
      <c r="C2400" s="7">
        <v>3</v>
      </c>
      <c r="D2400" s="7">
        <v>0.80900000000000005</v>
      </c>
      <c r="E2400" s="7">
        <v>9.9000000000000005E-2</v>
      </c>
      <c r="F2400"/>
    </row>
    <row r="2401" spans="1:6" ht="15.75">
      <c r="A2401" s="7" t="s">
        <v>2902</v>
      </c>
      <c r="B2401" s="7" t="s">
        <v>11317</v>
      </c>
      <c r="C2401" s="7">
        <v>3</v>
      </c>
      <c r="D2401" s="7">
        <v>0.71699999999999997</v>
      </c>
      <c r="E2401" s="7">
        <v>9.9000000000000005E-2</v>
      </c>
      <c r="F2401"/>
    </row>
    <row r="2402" spans="1:6" ht="15.75">
      <c r="A2402" s="7" t="s">
        <v>11318</v>
      </c>
      <c r="B2402" s="7" t="s">
        <v>11319</v>
      </c>
      <c r="C2402" s="7">
        <v>6</v>
      </c>
      <c r="D2402" s="7">
        <v>0.71699999999999997</v>
      </c>
      <c r="E2402" s="7">
        <v>9.9000000000000005E-2</v>
      </c>
      <c r="F2402"/>
    </row>
    <row r="2403" spans="1:6" ht="15.75">
      <c r="A2403" s="7" t="s">
        <v>1998</v>
      </c>
      <c r="B2403" s="7" t="s">
        <v>11320</v>
      </c>
      <c r="C2403" s="7">
        <v>1</v>
      </c>
      <c r="D2403" s="7">
        <v>0.7</v>
      </c>
      <c r="E2403" s="7">
        <v>9.8000000000000004E-2</v>
      </c>
      <c r="F2403"/>
    </row>
    <row r="2404" spans="1:6" ht="15.75">
      <c r="A2404" s="7" t="s">
        <v>2403</v>
      </c>
      <c r="B2404" s="7" t="s">
        <v>11321</v>
      </c>
      <c r="C2404" s="7">
        <v>3</v>
      </c>
      <c r="D2404" s="7">
        <v>0.70399999999999996</v>
      </c>
      <c r="E2404" s="7">
        <v>9.8000000000000004E-2</v>
      </c>
      <c r="F2404"/>
    </row>
    <row r="2405" spans="1:6" ht="15.75">
      <c r="A2405" s="7" t="s">
        <v>1015</v>
      </c>
      <c r="B2405" s="7" t="s">
        <v>11322</v>
      </c>
      <c r="C2405" s="7">
        <v>3</v>
      </c>
      <c r="D2405" s="7">
        <v>0.71899999999999997</v>
      </c>
      <c r="E2405" s="7">
        <v>9.8000000000000004E-2</v>
      </c>
      <c r="F2405"/>
    </row>
    <row r="2406" spans="1:6" ht="15.75">
      <c r="A2406" s="7" t="s">
        <v>11323</v>
      </c>
      <c r="B2406" s="7" t="s">
        <v>11324</v>
      </c>
      <c r="C2406" s="7">
        <v>4</v>
      </c>
      <c r="D2406" s="7">
        <v>0.70299999999999996</v>
      </c>
      <c r="E2406" s="7">
        <v>9.8000000000000004E-2</v>
      </c>
      <c r="F2406"/>
    </row>
    <row r="2407" spans="1:6" ht="15.75">
      <c r="A2407" s="7" t="s">
        <v>1931</v>
      </c>
      <c r="B2407" s="7" t="s">
        <v>11325</v>
      </c>
      <c r="C2407" s="7">
        <v>6</v>
      </c>
      <c r="D2407" s="7">
        <v>0.70799999999999996</v>
      </c>
      <c r="E2407" s="7">
        <v>9.8000000000000004E-2</v>
      </c>
      <c r="F2407"/>
    </row>
    <row r="2408" spans="1:6" ht="15.75">
      <c r="A2408" s="7" t="s">
        <v>368</v>
      </c>
      <c r="B2408" s="7" t="s">
        <v>11326</v>
      </c>
      <c r="C2408" s="7">
        <v>1</v>
      </c>
      <c r="D2408" s="7">
        <v>0.71699999999999997</v>
      </c>
      <c r="E2408" s="7">
        <v>9.8000000000000004E-2</v>
      </c>
      <c r="F2408"/>
    </row>
    <row r="2409" spans="1:6" ht="15.75">
      <c r="A2409" s="7" t="s">
        <v>2107</v>
      </c>
      <c r="B2409" s="7" t="s">
        <v>11327</v>
      </c>
      <c r="C2409" s="7">
        <v>6</v>
      </c>
      <c r="D2409" s="7">
        <v>0.71499999999999997</v>
      </c>
      <c r="E2409" s="7">
        <v>9.8000000000000004E-2</v>
      </c>
      <c r="F2409"/>
    </row>
    <row r="2410" spans="1:6" ht="15.75">
      <c r="A2410" s="7" t="s">
        <v>11328</v>
      </c>
      <c r="B2410" s="7" t="s">
        <v>11329</v>
      </c>
      <c r="C2410" s="7">
        <v>2</v>
      </c>
      <c r="D2410" s="7">
        <v>0.70099999999999996</v>
      </c>
      <c r="E2410" s="7">
        <v>9.8000000000000004E-2</v>
      </c>
      <c r="F2410"/>
    </row>
    <row r="2411" spans="1:6" ht="15.75">
      <c r="A2411" s="7" t="s">
        <v>2836</v>
      </c>
      <c r="B2411" s="7" t="s">
        <v>11330</v>
      </c>
      <c r="C2411" s="7">
        <v>1</v>
      </c>
      <c r="D2411" s="7">
        <v>0.70099999999999996</v>
      </c>
      <c r="E2411" s="7">
        <v>9.8000000000000004E-2</v>
      </c>
      <c r="F2411"/>
    </row>
    <row r="2412" spans="1:6" ht="15.75">
      <c r="A2412" s="7" t="s">
        <v>508</v>
      </c>
      <c r="B2412" s="7" t="s">
        <v>11331</v>
      </c>
      <c r="C2412" s="7">
        <v>5</v>
      </c>
      <c r="D2412" s="7">
        <v>0.70299999999999996</v>
      </c>
      <c r="E2412" s="7">
        <v>9.8000000000000004E-2</v>
      </c>
      <c r="F2412"/>
    </row>
    <row r="2413" spans="1:6" ht="15.75">
      <c r="A2413" s="7" t="s">
        <v>3651</v>
      </c>
      <c r="B2413" s="7" t="s">
        <v>11332</v>
      </c>
      <c r="C2413" s="7">
        <v>8</v>
      </c>
      <c r="D2413" s="7">
        <v>0.76400000000000001</v>
      </c>
      <c r="E2413" s="7">
        <v>9.8000000000000004E-2</v>
      </c>
      <c r="F2413"/>
    </row>
    <row r="2414" spans="1:6" ht="15.75">
      <c r="A2414" s="7" t="s">
        <v>715</v>
      </c>
      <c r="B2414" s="7" t="s">
        <v>11333</v>
      </c>
      <c r="C2414" s="7">
        <v>3</v>
      </c>
      <c r="D2414" s="7">
        <v>0.71699999999999997</v>
      </c>
      <c r="E2414" s="7">
        <v>9.8000000000000004E-2</v>
      </c>
      <c r="F2414"/>
    </row>
    <row r="2415" spans="1:6" ht="15.75">
      <c r="A2415" s="7" t="s">
        <v>1381</v>
      </c>
      <c r="B2415" s="7" t="s">
        <v>11334</v>
      </c>
      <c r="C2415" s="7">
        <v>5</v>
      </c>
      <c r="D2415" s="7">
        <v>0.85799999999999998</v>
      </c>
      <c r="E2415" s="7">
        <v>9.8000000000000004E-2</v>
      </c>
      <c r="F2415"/>
    </row>
    <row r="2416" spans="1:6" ht="15.75">
      <c r="A2416" s="7" t="s">
        <v>11335</v>
      </c>
      <c r="B2416" s="7" t="s">
        <v>11336</v>
      </c>
      <c r="C2416" s="7">
        <v>3</v>
      </c>
      <c r="D2416" s="7">
        <v>0.69899999999999995</v>
      </c>
      <c r="E2416" s="7">
        <v>9.8000000000000004E-2</v>
      </c>
      <c r="F2416"/>
    </row>
    <row r="2417" spans="1:6" ht="15.75">
      <c r="A2417" s="7" t="s">
        <v>2964</v>
      </c>
      <c r="B2417" s="7" t="s">
        <v>11337</v>
      </c>
      <c r="C2417" s="7">
        <v>1</v>
      </c>
      <c r="D2417" s="7">
        <v>0.70199999999999996</v>
      </c>
      <c r="E2417" s="7">
        <v>9.8000000000000004E-2</v>
      </c>
      <c r="F2417"/>
    </row>
    <row r="2418" spans="1:6" ht="15.75">
      <c r="A2418" s="7" t="s">
        <v>4288</v>
      </c>
      <c r="B2418" s="7" t="s">
        <v>11338</v>
      </c>
      <c r="C2418" s="7">
        <v>2</v>
      </c>
      <c r="D2418" s="7">
        <v>0.70499999999999996</v>
      </c>
      <c r="E2418" s="7">
        <v>9.8000000000000004E-2</v>
      </c>
      <c r="F2418"/>
    </row>
    <row r="2419" spans="1:6" ht="15.75">
      <c r="A2419" s="7" t="s">
        <v>11339</v>
      </c>
      <c r="B2419" s="7" t="s">
        <v>11340</v>
      </c>
      <c r="C2419" s="7">
        <v>1</v>
      </c>
      <c r="D2419" s="7">
        <v>0.70099999999999996</v>
      </c>
      <c r="E2419" s="7">
        <v>9.8000000000000004E-2</v>
      </c>
      <c r="F2419"/>
    </row>
    <row r="2420" spans="1:6" ht="15.75">
      <c r="A2420" s="7" t="s">
        <v>11341</v>
      </c>
      <c r="B2420" s="7" t="s">
        <v>11342</v>
      </c>
      <c r="C2420" s="7">
        <v>15</v>
      </c>
      <c r="D2420" s="7">
        <v>0.70299999999999996</v>
      </c>
      <c r="E2420" s="7">
        <v>9.8000000000000004E-2</v>
      </c>
      <c r="F2420"/>
    </row>
    <row r="2421" spans="1:6" ht="15.75">
      <c r="A2421" s="7" t="s">
        <v>3579</v>
      </c>
      <c r="B2421" s="7" t="s">
        <v>11343</v>
      </c>
      <c r="C2421" s="7">
        <v>2</v>
      </c>
      <c r="D2421" s="7">
        <v>0.70399999999999996</v>
      </c>
      <c r="E2421" s="7">
        <v>9.8000000000000004E-2</v>
      </c>
      <c r="F2421"/>
    </row>
    <row r="2422" spans="1:6" ht="15.75">
      <c r="A2422" s="7" t="s">
        <v>2419</v>
      </c>
      <c r="B2422" s="7" t="s">
        <v>11344</v>
      </c>
      <c r="C2422" s="7">
        <v>7</v>
      </c>
      <c r="D2422" s="7">
        <v>0.71</v>
      </c>
      <c r="E2422" s="7">
        <v>9.8000000000000004E-2</v>
      </c>
      <c r="F2422"/>
    </row>
    <row r="2423" spans="1:6" ht="15.75">
      <c r="A2423" s="7" t="s">
        <v>2359</v>
      </c>
      <c r="B2423" s="7" t="s">
        <v>11345</v>
      </c>
      <c r="C2423" s="7">
        <v>2</v>
      </c>
      <c r="D2423" s="7">
        <v>0.7</v>
      </c>
      <c r="E2423" s="7">
        <v>9.8000000000000004E-2</v>
      </c>
      <c r="F2423"/>
    </row>
    <row r="2424" spans="1:6" ht="15.75">
      <c r="A2424" s="7" t="s">
        <v>3997</v>
      </c>
      <c r="B2424" s="7" t="s">
        <v>11346</v>
      </c>
      <c r="C2424" s="7">
        <v>1</v>
      </c>
      <c r="D2424" s="7">
        <v>0.70199999999999996</v>
      </c>
      <c r="E2424" s="7">
        <v>9.8000000000000004E-2</v>
      </c>
      <c r="F2424"/>
    </row>
    <row r="2425" spans="1:6" ht="15.75">
      <c r="A2425" s="7" t="s">
        <v>3722</v>
      </c>
      <c r="B2425" s="7" t="s">
        <v>11347</v>
      </c>
      <c r="C2425" s="7">
        <v>4</v>
      </c>
      <c r="D2425" s="7">
        <v>0.91300000000000003</v>
      </c>
      <c r="E2425" s="7">
        <v>9.8000000000000004E-2</v>
      </c>
      <c r="F2425"/>
    </row>
    <row r="2426" spans="1:6" ht="15.75">
      <c r="A2426" s="7" t="s">
        <v>4228</v>
      </c>
      <c r="B2426" s="7" t="s">
        <v>11348</v>
      </c>
      <c r="C2426" s="7">
        <v>1</v>
      </c>
      <c r="D2426" s="7">
        <v>0.71799999999999997</v>
      </c>
      <c r="E2426" s="7">
        <v>9.8000000000000004E-2</v>
      </c>
      <c r="F2426"/>
    </row>
    <row r="2427" spans="1:6" ht="15.75">
      <c r="A2427" s="7" t="s">
        <v>4260</v>
      </c>
      <c r="B2427" s="7" t="s">
        <v>11349</v>
      </c>
      <c r="C2427" s="7">
        <v>4</v>
      </c>
      <c r="D2427" s="7">
        <v>0.98599999999999999</v>
      </c>
      <c r="E2427" s="7">
        <v>9.8000000000000004E-2</v>
      </c>
      <c r="F2427"/>
    </row>
    <row r="2428" spans="1:6" ht="15.75">
      <c r="A2428" s="7" t="s">
        <v>3728</v>
      </c>
      <c r="B2428" s="7" t="s">
        <v>11350</v>
      </c>
      <c r="C2428" s="7">
        <v>8</v>
      </c>
      <c r="D2428" s="7">
        <v>0.71899999999999997</v>
      </c>
      <c r="E2428" s="7">
        <v>9.8000000000000004E-2</v>
      </c>
      <c r="F2428"/>
    </row>
    <row r="2429" spans="1:6" ht="15.75">
      <c r="A2429" s="7" t="s">
        <v>2779</v>
      </c>
      <c r="B2429" s="7" t="s">
        <v>11351</v>
      </c>
      <c r="C2429" s="7">
        <v>5</v>
      </c>
      <c r="D2429" s="7">
        <v>0.70199999999999996</v>
      </c>
      <c r="E2429" s="7">
        <v>9.8000000000000004E-2</v>
      </c>
      <c r="F2429"/>
    </row>
    <row r="2430" spans="1:6" ht="15.75">
      <c r="A2430" s="7" t="s">
        <v>11352</v>
      </c>
      <c r="B2430" s="7" t="s">
        <v>11353</v>
      </c>
      <c r="C2430" s="7">
        <v>3</v>
      </c>
      <c r="D2430" s="7">
        <v>0.70599999999999996</v>
      </c>
      <c r="E2430" s="7">
        <v>9.8000000000000004E-2</v>
      </c>
      <c r="F2430"/>
    </row>
    <row r="2431" spans="1:6" ht="15.75">
      <c r="A2431" s="7" t="s">
        <v>2628</v>
      </c>
      <c r="B2431" s="7" t="s">
        <v>11354</v>
      </c>
      <c r="C2431" s="7">
        <v>2</v>
      </c>
      <c r="D2431" s="7">
        <v>0.70099999999999996</v>
      </c>
      <c r="E2431" s="7">
        <v>9.8000000000000004E-2</v>
      </c>
      <c r="F2431"/>
    </row>
    <row r="2432" spans="1:6" ht="15.75">
      <c r="A2432" s="7" t="s">
        <v>1315</v>
      </c>
      <c r="B2432" s="7" t="s">
        <v>11355</v>
      </c>
      <c r="C2432" s="7">
        <v>1</v>
      </c>
      <c r="D2432" s="7">
        <v>0.70299999999999996</v>
      </c>
      <c r="E2432" s="7">
        <v>9.8000000000000004E-2</v>
      </c>
      <c r="F2432"/>
    </row>
    <row r="2433" spans="1:6" ht="15.75">
      <c r="A2433" s="7" t="s">
        <v>2835</v>
      </c>
      <c r="B2433" s="7" t="s">
        <v>11324</v>
      </c>
      <c r="C2433" s="7">
        <v>4</v>
      </c>
      <c r="D2433" s="7">
        <v>0.70299999999999996</v>
      </c>
      <c r="E2433" s="7">
        <v>9.8000000000000004E-2</v>
      </c>
      <c r="F2433"/>
    </row>
    <row r="2434" spans="1:6" ht="15.75">
      <c r="A2434" s="7" t="s">
        <v>11356</v>
      </c>
      <c r="B2434" s="7" t="s">
        <v>11357</v>
      </c>
      <c r="C2434" s="7">
        <v>1</v>
      </c>
      <c r="D2434" s="7">
        <v>0.7</v>
      </c>
      <c r="E2434" s="7">
        <v>9.8000000000000004E-2</v>
      </c>
      <c r="F2434"/>
    </row>
    <row r="2435" spans="1:6" ht="15.75">
      <c r="A2435" s="7" t="s">
        <v>11358</v>
      </c>
      <c r="B2435" s="7" t="s">
        <v>11359</v>
      </c>
      <c r="C2435" s="7">
        <v>2</v>
      </c>
      <c r="D2435" s="7">
        <v>0.71299999999999997</v>
      </c>
      <c r="E2435" s="7">
        <v>9.8000000000000004E-2</v>
      </c>
      <c r="F2435"/>
    </row>
    <row r="2436" spans="1:6" ht="15.75">
      <c r="A2436" s="7" t="s">
        <v>2163</v>
      </c>
      <c r="B2436" s="7" t="s">
        <v>11360</v>
      </c>
      <c r="C2436" s="7">
        <v>9</v>
      </c>
      <c r="D2436" s="7">
        <v>0.72799999999999998</v>
      </c>
      <c r="E2436" s="7">
        <v>9.8000000000000004E-2</v>
      </c>
      <c r="F2436"/>
    </row>
    <row r="2437" spans="1:6" ht="15.75">
      <c r="A2437" s="7" t="s">
        <v>415</v>
      </c>
      <c r="B2437" s="7" t="s">
        <v>11361</v>
      </c>
      <c r="C2437" s="7">
        <v>2</v>
      </c>
      <c r="D2437" s="7">
        <v>0.70199999999999996</v>
      </c>
      <c r="E2437" s="7">
        <v>9.8000000000000004E-2</v>
      </c>
      <c r="F2437"/>
    </row>
    <row r="2438" spans="1:6" ht="15.75">
      <c r="A2438" s="7" t="s">
        <v>2977</v>
      </c>
      <c r="B2438" s="7" t="s">
        <v>11362</v>
      </c>
      <c r="C2438" s="7">
        <v>2</v>
      </c>
      <c r="D2438" s="7">
        <v>0.83099999999999996</v>
      </c>
      <c r="E2438" s="7">
        <v>9.8000000000000004E-2</v>
      </c>
      <c r="F2438"/>
    </row>
    <row r="2439" spans="1:6" ht="15.75">
      <c r="A2439" s="7" t="s">
        <v>1786</v>
      </c>
      <c r="B2439" s="7" t="s">
        <v>11363</v>
      </c>
      <c r="C2439" s="7">
        <v>4</v>
      </c>
      <c r="D2439" s="7">
        <v>0.70499999999999996</v>
      </c>
      <c r="E2439" s="7">
        <v>9.8000000000000004E-2</v>
      </c>
      <c r="F2439"/>
    </row>
    <row r="2440" spans="1:6" ht="15.75">
      <c r="A2440" s="7" t="s">
        <v>1248</v>
      </c>
      <c r="B2440" s="7" t="s">
        <v>11364</v>
      </c>
      <c r="C2440" s="7">
        <v>1</v>
      </c>
      <c r="D2440" s="7">
        <v>0.70299999999999996</v>
      </c>
      <c r="E2440" s="7">
        <v>9.8000000000000004E-2</v>
      </c>
      <c r="F2440"/>
    </row>
    <row r="2441" spans="1:6" ht="15.75">
      <c r="A2441" s="7" t="s">
        <v>3343</v>
      </c>
      <c r="B2441" s="7" t="s">
        <v>11365</v>
      </c>
      <c r="C2441" s="7">
        <v>3</v>
      </c>
      <c r="D2441" s="7">
        <v>0.72499999999999998</v>
      </c>
      <c r="E2441" s="7">
        <v>9.8000000000000004E-2</v>
      </c>
      <c r="F2441"/>
    </row>
    <row r="2442" spans="1:6" ht="15.75">
      <c r="A2442" s="7" t="s">
        <v>4179</v>
      </c>
      <c r="B2442" s="7" t="s">
        <v>11366</v>
      </c>
      <c r="C2442" s="7">
        <v>3</v>
      </c>
      <c r="D2442" s="7">
        <v>0.70499999999999996</v>
      </c>
      <c r="E2442" s="7">
        <v>9.8000000000000004E-2</v>
      </c>
      <c r="F2442"/>
    </row>
    <row r="2443" spans="1:6" ht="15.75">
      <c r="A2443" s="7" t="s">
        <v>249</v>
      </c>
      <c r="B2443" s="7" t="s">
        <v>11367</v>
      </c>
      <c r="C2443" s="7">
        <v>3</v>
      </c>
      <c r="D2443" s="7">
        <v>0.753</v>
      </c>
      <c r="E2443" s="7">
        <v>9.8000000000000004E-2</v>
      </c>
      <c r="F2443"/>
    </row>
    <row r="2444" spans="1:6" ht="15.75">
      <c r="A2444" s="7" t="s">
        <v>2757</v>
      </c>
      <c r="B2444" s="7" t="s">
        <v>11368</v>
      </c>
      <c r="C2444" s="7">
        <v>1</v>
      </c>
      <c r="D2444" s="7">
        <v>0.69899999999999995</v>
      </c>
      <c r="E2444" s="7">
        <v>9.8000000000000004E-2</v>
      </c>
      <c r="F2444"/>
    </row>
    <row r="2445" spans="1:6" ht="15.75">
      <c r="A2445" s="7" t="s">
        <v>1189</v>
      </c>
      <c r="B2445" s="7" t="s">
        <v>11369</v>
      </c>
      <c r="C2445" s="7">
        <v>7</v>
      </c>
      <c r="D2445" s="7">
        <v>0.74199999999999999</v>
      </c>
      <c r="E2445" s="7">
        <v>9.8000000000000004E-2</v>
      </c>
      <c r="F2445"/>
    </row>
    <row r="2446" spans="1:6" ht="15.75">
      <c r="A2446" s="7" t="s">
        <v>2222</v>
      </c>
      <c r="B2446" s="7" t="s">
        <v>11370</v>
      </c>
      <c r="C2446" s="7">
        <v>2</v>
      </c>
      <c r="D2446" s="7">
        <v>0.69699999999999995</v>
      </c>
      <c r="E2446" s="7">
        <v>9.7000000000000003E-2</v>
      </c>
      <c r="F2446"/>
    </row>
    <row r="2447" spans="1:6" ht="15.75">
      <c r="A2447" s="7" t="s">
        <v>3915</v>
      </c>
      <c r="B2447" s="7" t="s">
        <v>11371</v>
      </c>
      <c r="C2447" s="7">
        <v>3</v>
      </c>
      <c r="D2447" s="7">
        <v>0.69499999999999995</v>
      </c>
      <c r="E2447" s="7">
        <v>9.7000000000000003E-2</v>
      </c>
      <c r="F2447"/>
    </row>
    <row r="2448" spans="1:6" ht="15.75">
      <c r="A2448" s="7" t="s">
        <v>1329</v>
      </c>
      <c r="B2448" s="7" t="s">
        <v>11372</v>
      </c>
      <c r="C2448" s="7">
        <v>5</v>
      </c>
      <c r="D2448" s="7">
        <v>0.69499999999999995</v>
      </c>
      <c r="E2448" s="7">
        <v>9.7000000000000003E-2</v>
      </c>
      <c r="F2448"/>
    </row>
    <row r="2449" spans="1:6" ht="15.75">
      <c r="A2449" s="7" t="s">
        <v>2347</v>
      </c>
      <c r="B2449" s="7" t="s">
        <v>11373</v>
      </c>
      <c r="C2449" s="7">
        <v>5</v>
      </c>
      <c r="D2449" s="7">
        <v>0.73299999999999998</v>
      </c>
      <c r="E2449" s="7">
        <v>9.7000000000000003E-2</v>
      </c>
      <c r="F2449"/>
    </row>
    <row r="2450" spans="1:6" ht="15.75">
      <c r="A2450" s="7" t="s">
        <v>1625</v>
      </c>
      <c r="B2450" s="7" t="s">
        <v>11374</v>
      </c>
      <c r="C2450" s="7">
        <v>6</v>
      </c>
      <c r="D2450" s="7">
        <v>0.71499999999999997</v>
      </c>
      <c r="E2450" s="7">
        <v>9.7000000000000003E-2</v>
      </c>
      <c r="F2450"/>
    </row>
    <row r="2451" spans="1:6" ht="15.75">
      <c r="A2451" s="7" t="s">
        <v>4124</v>
      </c>
      <c r="B2451" s="7" t="s">
        <v>11375</v>
      </c>
      <c r="C2451" s="7">
        <v>2</v>
      </c>
      <c r="D2451" s="7">
        <v>0.70399999999999996</v>
      </c>
      <c r="E2451" s="7">
        <v>9.7000000000000003E-2</v>
      </c>
      <c r="F2451"/>
    </row>
    <row r="2452" spans="1:6" ht="15.75">
      <c r="A2452" s="7" t="s">
        <v>11376</v>
      </c>
      <c r="B2452" s="7" t="s">
        <v>11377</v>
      </c>
      <c r="C2452" s="7">
        <v>9</v>
      </c>
      <c r="D2452" s="7">
        <v>0.69299999999999995</v>
      </c>
      <c r="E2452" s="7">
        <v>9.7000000000000003E-2</v>
      </c>
      <c r="F2452"/>
    </row>
    <row r="2453" spans="1:6" ht="15.75">
      <c r="A2453" s="7" t="s">
        <v>1985</v>
      </c>
      <c r="B2453" s="7" t="s">
        <v>11378</v>
      </c>
      <c r="C2453" s="7">
        <v>2</v>
      </c>
      <c r="D2453" s="7">
        <v>0.69699999999999995</v>
      </c>
      <c r="E2453" s="7">
        <v>9.7000000000000003E-2</v>
      </c>
      <c r="F2453"/>
    </row>
    <row r="2454" spans="1:6" ht="15.75">
      <c r="A2454" s="7" t="s">
        <v>1737</v>
      </c>
      <c r="B2454" s="7" t="s">
        <v>11379</v>
      </c>
      <c r="C2454" s="7">
        <v>2</v>
      </c>
      <c r="D2454" s="7">
        <v>0.70199999999999996</v>
      </c>
      <c r="E2454" s="7">
        <v>9.7000000000000003E-2</v>
      </c>
      <c r="F2454"/>
    </row>
    <row r="2455" spans="1:6" ht="15.75">
      <c r="A2455" s="7" t="s">
        <v>4205</v>
      </c>
      <c r="B2455" s="7" t="s">
        <v>11380</v>
      </c>
      <c r="C2455" s="7">
        <v>5</v>
      </c>
      <c r="D2455" s="7">
        <v>0.69799999999999995</v>
      </c>
      <c r="E2455" s="7">
        <v>9.7000000000000003E-2</v>
      </c>
      <c r="F2455"/>
    </row>
    <row r="2456" spans="1:6" ht="15.75">
      <c r="A2456" s="7" t="s">
        <v>2282</v>
      </c>
      <c r="B2456" s="7" t="s">
        <v>11381</v>
      </c>
      <c r="C2456" s="7">
        <v>1</v>
      </c>
      <c r="D2456" s="7">
        <v>0.74399999999999999</v>
      </c>
      <c r="E2456" s="7">
        <v>9.7000000000000003E-2</v>
      </c>
      <c r="F2456"/>
    </row>
    <row r="2457" spans="1:6" ht="15.75">
      <c r="A2457" s="7" t="s">
        <v>3173</v>
      </c>
      <c r="B2457" s="7" t="s">
        <v>11382</v>
      </c>
      <c r="C2457" s="7">
        <v>1</v>
      </c>
      <c r="D2457" s="7">
        <v>0.74099999999999999</v>
      </c>
      <c r="E2457" s="7">
        <v>9.7000000000000003E-2</v>
      </c>
      <c r="F2457"/>
    </row>
    <row r="2458" spans="1:6" ht="15.75">
      <c r="A2458" s="7" t="s">
        <v>4210</v>
      </c>
      <c r="B2458" s="7" t="s">
        <v>11383</v>
      </c>
      <c r="C2458" s="7">
        <v>8</v>
      </c>
      <c r="D2458" s="7">
        <v>0.75900000000000001</v>
      </c>
      <c r="E2458" s="7">
        <v>9.7000000000000003E-2</v>
      </c>
      <c r="F2458"/>
    </row>
    <row r="2459" spans="1:6" ht="15.75">
      <c r="A2459" s="7" t="s">
        <v>11384</v>
      </c>
      <c r="B2459" s="7" t="s">
        <v>11385</v>
      </c>
      <c r="C2459" s="7">
        <v>4</v>
      </c>
      <c r="D2459" s="7">
        <v>0.69199999999999995</v>
      </c>
      <c r="E2459" s="7">
        <v>9.7000000000000003E-2</v>
      </c>
      <c r="F2459"/>
    </row>
    <row r="2460" spans="1:6" ht="15.75">
      <c r="A2460" s="7" t="s">
        <v>1850</v>
      </c>
      <c r="B2460" s="7" t="s">
        <v>11386</v>
      </c>
      <c r="C2460" s="7">
        <v>6</v>
      </c>
      <c r="D2460" s="7">
        <v>0.69399999999999995</v>
      </c>
      <c r="E2460" s="7">
        <v>9.7000000000000003E-2</v>
      </c>
      <c r="F2460"/>
    </row>
    <row r="2461" spans="1:6" ht="15.75">
      <c r="A2461" s="7" t="s">
        <v>381</v>
      </c>
      <c r="B2461" s="7" t="s">
        <v>11387</v>
      </c>
      <c r="C2461" s="7">
        <v>2</v>
      </c>
      <c r="D2461" s="7">
        <v>0.69799999999999995</v>
      </c>
      <c r="E2461" s="7">
        <v>9.7000000000000003E-2</v>
      </c>
      <c r="F2461"/>
    </row>
    <row r="2462" spans="1:6" ht="15.75">
      <c r="A2462" s="7" t="s">
        <v>2393</v>
      </c>
      <c r="B2462" s="7" t="s">
        <v>11388</v>
      </c>
      <c r="C2462" s="7">
        <v>3</v>
      </c>
      <c r="D2462" s="7">
        <v>0.86099999999999999</v>
      </c>
      <c r="E2462" s="7">
        <v>9.7000000000000003E-2</v>
      </c>
      <c r="F2462"/>
    </row>
    <row r="2463" spans="1:6" ht="15.75">
      <c r="A2463" s="7" t="s">
        <v>868</v>
      </c>
      <c r="B2463" s="7" t="s">
        <v>11389</v>
      </c>
      <c r="C2463" s="7">
        <v>2</v>
      </c>
      <c r="D2463" s="7">
        <v>0.69699999999999995</v>
      </c>
      <c r="E2463" s="7">
        <v>9.7000000000000003E-2</v>
      </c>
      <c r="F2463"/>
    </row>
    <row r="2464" spans="1:6" ht="15.75">
      <c r="A2464" s="7" t="s">
        <v>3368</v>
      </c>
      <c r="B2464" s="7" t="s">
        <v>11390</v>
      </c>
      <c r="C2464" s="7">
        <v>7</v>
      </c>
      <c r="D2464" s="7">
        <v>0.73</v>
      </c>
      <c r="E2464" s="7">
        <v>9.7000000000000003E-2</v>
      </c>
      <c r="F2464"/>
    </row>
    <row r="2465" spans="1:6" ht="15.75">
      <c r="A2465" s="7" t="s">
        <v>3419</v>
      </c>
      <c r="B2465" s="7" t="s">
        <v>11391</v>
      </c>
      <c r="C2465" s="7">
        <v>6</v>
      </c>
      <c r="D2465" s="7">
        <v>0.69799999999999995</v>
      </c>
      <c r="E2465" s="7">
        <v>9.7000000000000003E-2</v>
      </c>
      <c r="F2465"/>
    </row>
    <row r="2466" spans="1:6" ht="15.75">
      <c r="A2466" s="7" t="s">
        <v>1751</v>
      </c>
      <c r="B2466" s="7" t="s">
        <v>11392</v>
      </c>
      <c r="C2466" s="7">
        <v>5</v>
      </c>
      <c r="D2466" s="7">
        <v>0.69199999999999995</v>
      </c>
      <c r="E2466" s="7">
        <v>9.7000000000000003E-2</v>
      </c>
      <c r="F2466"/>
    </row>
    <row r="2467" spans="1:6" ht="15.75">
      <c r="A2467" s="7" t="s">
        <v>3548</v>
      </c>
      <c r="B2467" s="7" t="s">
        <v>11393</v>
      </c>
      <c r="C2467" s="7">
        <v>1</v>
      </c>
      <c r="D2467" s="7">
        <v>0.69399999999999995</v>
      </c>
      <c r="E2467" s="7">
        <v>9.7000000000000003E-2</v>
      </c>
      <c r="F2467"/>
    </row>
    <row r="2468" spans="1:6" ht="15.75">
      <c r="A2468" s="7" t="s">
        <v>4311</v>
      </c>
      <c r="B2468" s="7" t="s">
        <v>11394</v>
      </c>
      <c r="C2468" s="7">
        <v>4</v>
      </c>
      <c r="D2468" s="7">
        <v>0.69799999999999995</v>
      </c>
      <c r="E2468" s="7">
        <v>9.7000000000000003E-2</v>
      </c>
      <c r="F2468"/>
    </row>
    <row r="2469" spans="1:6" ht="15.75">
      <c r="A2469" s="7" t="s">
        <v>1560</v>
      </c>
      <c r="B2469" s="7" t="s">
        <v>11395</v>
      </c>
      <c r="C2469" s="7">
        <v>4</v>
      </c>
      <c r="D2469" s="7">
        <v>0.79100000000000004</v>
      </c>
      <c r="E2469" s="7">
        <v>9.7000000000000003E-2</v>
      </c>
      <c r="F2469"/>
    </row>
    <row r="2470" spans="1:6" ht="15.75">
      <c r="A2470" s="7" t="s">
        <v>1808</v>
      </c>
      <c r="B2470" s="7" t="s">
        <v>11396</v>
      </c>
      <c r="C2470" s="7">
        <v>4</v>
      </c>
      <c r="D2470" s="7">
        <v>0.69799999999999995</v>
      </c>
      <c r="E2470" s="7">
        <v>9.7000000000000003E-2</v>
      </c>
      <c r="F2470"/>
    </row>
    <row r="2471" spans="1:6" ht="15.75">
      <c r="A2471" s="7" t="s">
        <v>2025</v>
      </c>
      <c r="B2471" s="7" t="s">
        <v>11397</v>
      </c>
      <c r="C2471" s="7">
        <v>6</v>
      </c>
      <c r="D2471" s="7">
        <v>0.70499999999999996</v>
      </c>
      <c r="E2471" s="7">
        <v>9.7000000000000003E-2</v>
      </c>
      <c r="F2471"/>
    </row>
    <row r="2472" spans="1:6" ht="15.75">
      <c r="A2472" s="7" t="s">
        <v>2934</v>
      </c>
      <c r="B2472" s="7" t="s">
        <v>11398</v>
      </c>
      <c r="C2472" s="7">
        <v>6</v>
      </c>
      <c r="D2472" s="7">
        <v>0.82799999999999996</v>
      </c>
      <c r="E2472" s="7">
        <v>9.7000000000000003E-2</v>
      </c>
      <c r="F2472"/>
    </row>
    <row r="2473" spans="1:6" ht="15.75">
      <c r="A2473" s="7" t="s">
        <v>935</v>
      </c>
      <c r="B2473" s="7" t="s">
        <v>11399</v>
      </c>
      <c r="C2473" s="7">
        <v>1</v>
      </c>
      <c r="D2473" s="7">
        <v>0.69499999999999995</v>
      </c>
      <c r="E2473" s="7">
        <v>9.7000000000000003E-2</v>
      </c>
      <c r="F2473"/>
    </row>
    <row r="2474" spans="1:6" ht="15.75">
      <c r="A2474" s="7" t="s">
        <v>3481</v>
      </c>
      <c r="B2474" s="7" t="s">
        <v>11400</v>
      </c>
      <c r="C2474" s="7">
        <v>2</v>
      </c>
      <c r="D2474" s="7">
        <v>0.69299999999999995</v>
      </c>
      <c r="E2474" s="7">
        <v>9.7000000000000003E-2</v>
      </c>
      <c r="F2474"/>
    </row>
    <row r="2475" spans="1:6" ht="15.75">
      <c r="A2475" s="7" t="s">
        <v>4513</v>
      </c>
      <c r="B2475" s="7" t="s">
        <v>11401</v>
      </c>
      <c r="C2475" s="7">
        <v>6</v>
      </c>
      <c r="D2475" s="7">
        <v>0.84399999999999997</v>
      </c>
      <c r="E2475" s="7">
        <v>9.7000000000000003E-2</v>
      </c>
      <c r="F2475"/>
    </row>
    <row r="2476" spans="1:6" ht="15.75">
      <c r="A2476" s="7" t="s">
        <v>1167</v>
      </c>
      <c r="B2476" s="7" t="s">
        <v>11402</v>
      </c>
      <c r="C2476" s="7">
        <v>4</v>
      </c>
      <c r="D2476" s="7">
        <v>0.72299999999999998</v>
      </c>
      <c r="E2476" s="7">
        <v>9.7000000000000003E-2</v>
      </c>
      <c r="F2476"/>
    </row>
    <row r="2477" spans="1:6" ht="15.75">
      <c r="A2477" s="7" t="s">
        <v>1937</v>
      </c>
      <c r="B2477" s="7" t="s">
        <v>11403</v>
      </c>
      <c r="C2477" s="7">
        <v>7</v>
      </c>
      <c r="D2477" s="7">
        <v>0.71599999999999997</v>
      </c>
      <c r="E2477" s="7">
        <v>9.7000000000000003E-2</v>
      </c>
      <c r="F2477"/>
    </row>
    <row r="2478" spans="1:6" ht="15.75">
      <c r="A2478" s="7" t="s">
        <v>2517</v>
      </c>
      <c r="B2478" s="7" t="s">
        <v>11404</v>
      </c>
      <c r="C2478" s="7">
        <v>3</v>
      </c>
      <c r="D2478" s="7">
        <v>0.70199999999999996</v>
      </c>
      <c r="E2478" s="7">
        <v>9.7000000000000003E-2</v>
      </c>
      <c r="F2478"/>
    </row>
    <row r="2479" spans="1:6" ht="15.75">
      <c r="A2479" s="7" t="s">
        <v>3054</v>
      </c>
      <c r="B2479" s="7" t="s">
        <v>11405</v>
      </c>
      <c r="C2479" s="7">
        <v>3</v>
      </c>
      <c r="D2479" s="7">
        <v>0.69699999999999995</v>
      </c>
      <c r="E2479" s="7">
        <v>9.7000000000000003E-2</v>
      </c>
      <c r="F2479"/>
    </row>
    <row r="2480" spans="1:6" ht="15.75">
      <c r="A2480" s="7" t="s">
        <v>3480</v>
      </c>
      <c r="B2480" s="7" t="s">
        <v>11406</v>
      </c>
      <c r="C2480" s="7">
        <v>2</v>
      </c>
      <c r="D2480" s="7">
        <v>0.73099999999999998</v>
      </c>
      <c r="E2480" s="7">
        <v>9.7000000000000003E-2</v>
      </c>
      <c r="F2480"/>
    </row>
    <row r="2481" spans="1:6" ht="15.75">
      <c r="A2481" s="7" t="s">
        <v>1508</v>
      </c>
      <c r="B2481" s="7" t="s">
        <v>11407</v>
      </c>
      <c r="C2481" s="7">
        <v>2</v>
      </c>
      <c r="D2481" s="7">
        <v>0.69299999999999995</v>
      </c>
      <c r="E2481" s="7">
        <v>9.7000000000000003E-2</v>
      </c>
      <c r="F2481"/>
    </row>
    <row r="2482" spans="1:6" ht="15.75">
      <c r="A2482" s="7" t="s">
        <v>4443</v>
      </c>
      <c r="B2482" s="7" t="s">
        <v>11408</v>
      </c>
      <c r="C2482" s="7">
        <v>1</v>
      </c>
      <c r="D2482" s="7">
        <v>0.69599999999999995</v>
      </c>
      <c r="E2482" s="7">
        <v>9.7000000000000003E-2</v>
      </c>
      <c r="F2482"/>
    </row>
    <row r="2483" spans="1:6" ht="15.75">
      <c r="A2483" s="7" t="s">
        <v>1468</v>
      </c>
      <c r="B2483" s="7" t="s">
        <v>11409</v>
      </c>
      <c r="C2483" s="7">
        <v>3</v>
      </c>
      <c r="D2483" s="7">
        <v>0.69699999999999995</v>
      </c>
      <c r="E2483" s="7">
        <v>9.7000000000000003E-2</v>
      </c>
      <c r="F2483"/>
    </row>
    <row r="2484" spans="1:6" ht="15.75">
      <c r="A2484" s="7" t="s">
        <v>1852</v>
      </c>
      <c r="B2484" s="7" t="s">
        <v>11410</v>
      </c>
      <c r="C2484" s="7">
        <v>2</v>
      </c>
      <c r="D2484" s="7">
        <v>0.78100000000000003</v>
      </c>
      <c r="E2484" s="7">
        <v>9.7000000000000003E-2</v>
      </c>
      <c r="F2484"/>
    </row>
    <row r="2485" spans="1:6" ht="15.75">
      <c r="A2485" s="7" t="s">
        <v>3816</v>
      </c>
      <c r="B2485" s="7" t="s">
        <v>11411</v>
      </c>
      <c r="C2485" s="7">
        <v>1</v>
      </c>
      <c r="D2485" s="7">
        <v>0.70099999999999996</v>
      </c>
      <c r="E2485" s="7">
        <v>9.6000000000000002E-2</v>
      </c>
      <c r="F2485"/>
    </row>
    <row r="2486" spans="1:6" ht="15.75">
      <c r="A2486" s="7" t="s">
        <v>925</v>
      </c>
      <c r="B2486" s="7" t="s">
        <v>11412</v>
      </c>
      <c r="C2486" s="7">
        <v>6</v>
      </c>
      <c r="D2486" s="7">
        <v>0.68899999999999995</v>
      </c>
      <c r="E2486" s="7">
        <v>9.6000000000000002E-2</v>
      </c>
      <c r="F2486"/>
    </row>
    <row r="2487" spans="1:6" ht="15.75">
      <c r="A2487" s="7" t="s">
        <v>4349</v>
      </c>
      <c r="B2487" s="7" t="s">
        <v>11413</v>
      </c>
      <c r="C2487" s="7">
        <v>1</v>
      </c>
      <c r="D2487" s="7">
        <v>0.68899999999999995</v>
      </c>
      <c r="E2487" s="7">
        <v>9.6000000000000002E-2</v>
      </c>
      <c r="F2487"/>
    </row>
    <row r="2488" spans="1:6" ht="15.75">
      <c r="A2488" s="7" t="s">
        <v>3291</v>
      </c>
      <c r="B2488" s="7" t="s">
        <v>11414</v>
      </c>
      <c r="C2488" s="7">
        <v>7</v>
      </c>
      <c r="D2488" s="7">
        <v>0.71299999999999997</v>
      </c>
      <c r="E2488" s="7">
        <v>9.6000000000000002E-2</v>
      </c>
      <c r="F2488"/>
    </row>
    <row r="2489" spans="1:6" ht="15.75">
      <c r="A2489" s="7" t="s">
        <v>2485</v>
      </c>
      <c r="B2489" s="7" t="s">
        <v>11415</v>
      </c>
      <c r="C2489" s="7">
        <v>2</v>
      </c>
      <c r="D2489" s="7">
        <v>0.68700000000000006</v>
      </c>
      <c r="E2489" s="7">
        <v>9.6000000000000002E-2</v>
      </c>
      <c r="F2489"/>
    </row>
    <row r="2490" spans="1:6" ht="15.75">
      <c r="A2490" s="7" t="s">
        <v>2019</v>
      </c>
      <c r="B2490" s="7" t="s">
        <v>11416</v>
      </c>
      <c r="C2490" s="7">
        <v>2</v>
      </c>
      <c r="D2490" s="7">
        <v>0.72599999999999998</v>
      </c>
      <c r="E2490" s="7">
        <v>9.6000000000000002E-2</v>
      </c>
      <c r="F2490"/>
    </row>
    <row r="2491" spans="1:6" ht="15.75">
      <c r="A2491" s="7" t="s">
        <v>4145</v>
      </c>
      <c r="B2491" s="7" t="s">
        <v>11417</v>
      </c>
      <c r="C2491" s="7">
        <v>4</v>
      </c>
      <c r="D2491" s="7">
        <v>0.69499999999999995</v>
      </c>
      <c r="E2491" s="7">
        <v>9.6000000000000002E-2</v>
      </c>
      <c r="F2491"/>
    </row>
    <row r="2492" spans="1:6" ht="15.75">
      <c r="A2492" s="7" t="s">
        <v>3378</v>
      </c>
      <c r="B2492" s="7" t="s">
        <v>11418</v>
      </c>
      <c r="C2492" s="7">
        <v>2</v>
      </c>
      <c r="D2492" s="7">
        <v>0.68600000000000005</v>
      </c>
      <c r="E2492" s="7">
        <v>9.6000000000000002E-2</v>
      </c>
      <c r="F2492"/>
    </row>
    <row r="2493" spans="1:6" ht="15.75">
      <c r="A2493" s="7" t="s">
        <v>11419</v>
      </c>
      <c r="B2493" s="7" t="s">
        <v>11420</v>
      </c>
      <c r="C2493" s="7">
        <v>5</v>
      </c>
      <c r="D2493" s="7">
        <v>0.76300000000000001</v>
      </c>
      <c r="E2493" s="7">
        <v>9.6000000000000002E-2</v>
      </c>
      <c r="F2493"/>
    </row>
    <row r="2494" spans="1:6" ht="15.75">
      <c r="A2494" s="7" t="s">
        <v>1777</v>
      </c>
      <c r="B2494" s="7" t="s">
        <v>11421</v>
      </c>
      <c r="C2494" s="7">
        <v>6</v>
      </c>
      <c r="D2494" s="7">
        <v>0.68400000000000005</v>
      </c>
      <c r="E2494" s="7">
        <v>9.6000000000000002E-2</v>
      </c>
      <c r="F2494"/>
    </row>
    <row r="2495" spans="1:6" ht="15.75">
      <c r="A2495" s="7" t="s">
        <v>1382</v>
      </c>
      <c r="B2495" s="7" t="s">
        <v>11422</v>
      </c>
      <c r="C2495" s="7">
        <v>6</v>
      </c>
      <c r="D2495" s="7">
        <v>0.70399999999999996</v>
      </c>
      <c r="E2495" s="7">
        <v>9.6000000000000002E-2</v>
      </c>
      <c r="F2495"/>
    </row>
    <row r="2496" spans="1:6" ht="15.75">
      <c r="A2496" s="7" t="s">
        <v>2825</v>
      </c>
      <c r="B2496" s="7" t="s">
        <v>11423</v>
      </c>
      <c r="C2496" s="7">
        <v>6</v>
      </c>
      <c r="D2496" s="7">
        <v>0.69299999999999995</v>
      </c>
      <c r="E2496" s="7">
        <v>9.6000000000000002E-2</v>
      </c>
      <c r="F2496"/>
    </row>
    <row r="2497" spans="1:6" ht="15.75">
      <c r="A2497" s="7" t="s">
        <v>3938</v>
      </c>
      <c r="B2497" s="7" t="s">
        <v>11424</v>
      </c>
      <c r="C2497" s="7">
        <v>6</v>
      </c>
      <c r="D2497" s="7">
        <v>0.69899999999999995</v>
      </c>
      <c r="E2497" s="7">
        <v>9.6000000000000002E-2</v>
      </c>
      <c r="F2497"/>
    </row>
    <row r="2498" spans="1:6" ht="15.75">
      <c r="A2498" s="7" t="s">
        <v>1123</v>
      </c>
      <c r="B2498" s="7" t="s">
        <v>11425</v>
      </c>
      <c r="C2498" s="7">
        <v>2</v>
      </c>
      <c r="D2498" s="7">
        <v>0.71799999999999997</v>
      </c>
      <c r="E2498" s="7">
        <v>9.6000000000000002E-2</v>
      </c>
      <c r="F2498"/>
    </row>
    <row r="2499" spans="1:6" ht="15.75">
      <c r="A2499" s="7" t="s">
        <v>2451</v>
      </c>
      <c r="B2499" s="7" t="s">
        <v>11426</v>
      </c>
      <c r="C2499" s="7">
        <v>2</v>
      </c>
      <c r="D2499" s="7">
        <v>0.68500000000000005</v>
      </c>
      <c r="E2499" s="7">
        <v>9.6000000000000002E-2</v>
      </c>
      <c r="F2499"/>
    </row>
    <row r="2500" spans="1:6" ht="15.75">
      <c r="A2500" s="7" t="s">
        <v>11427</v>
      </c>
      <c r="B2500" s="7" t="s">
        <v>11428</v>
      </c>
      <c r="C2500" s="7">
        <v>2</v>
      </c>
      <c r="D2500" s="7">
        <v>0.69099999999999995</v>
      </c>
      <c r="E2500" s="7">
        <v>9.6000000000000002E-2</v>
      </c>
      <c r="F2500"/>
    </row>
    <row r="2501" spans="1:6" ht="15.75">
      <c r="A2501" s="7" t="s">
        <v>1358</v>
      </c>
      <c r="B2501" s="7" t="s">
        <v>11429</v>
      </c>
      <c r="C2501" s="7">
        <v>5</v>
      </c>
      <c r="D2501" s="7">
        <v>0.72899999999999998</v>
      </c>
      <c r="E2501" s="7">
        <v>9.6000000000000002E-2</v>
      </c>
      <c r="F2501"/>
    </row>
    <row r="2502" spans="1:6" ht="15.75">
      <c r="A2502" s="7" t="s">
        <v>2576</v>
      </c>
      <c r="B2502" s="7" t="s">
        <v>11430</v>
      </c>
      <c r="C2502" s="7">
        <v>2</v>
      </c>
      <c r="D2502" s="7">
        <v>0.68600000000000005</v>
      </c>
      <c r="E2502" s="7">
        <v>9.6000000000000002E-2</v>
      </c>
      <c r="F2502"/>
    </row>
    <row r="2503" spans="1:6" ht="15.75">
      <c r="A2503" s="7" t="s">
        <v>11431</v>
      </c>
      <c r="B2503" s="7" t="s">
        <v>11432</v>
      </c>
      <c r="C2503" s="7">
        <v>2</v>
      </c>
      <c r="D2503" s="7">
        <v>0.68799999999999994</v>
      </c>
      <c r="E2503" s="7">
        <v>9.6000000000000002E-2</v>
      </c>
      <c r="F2503"/>
    </row>
    <row r="2504" spans="1:6" ht="15.75">
      <c r="A2504" s="7" t="s">
        <v>11433</v>
      </c>
      <c r="B2504" s="7" t="s">
        <v>11434</v>
      </c>
      <c r="C2504" s="7">
        <v>7</v>
      </c>
      <c r="D2504" s="7">
        <v>0.77700000000000002</v>
      </c>
      <c r="E2504" s="7">
        <v>9.6000000000000002E-2</v>
      </c>
      <c r="F2504"/>
    </row>
    <row r="2505" spans="1:6" ht="15.75">
      <c r="A2505" s="7" t="s">
        <v>11435</v>
      </c>
      <c r="B2505" s="7" t="s">
        <v>11436</v>
      </c>
      <c r="C2505" s="7">
        <v>1</v>
      </c>
      <c r="D2505" s="7">
        <v>0.78500000000000003</v>
      </c>
      <c r="E2505" s="7">
        <v>9.6000000000000002E-2</v>
      </c>
      <c r="F2505"/>
    </row>
    <row r="2506" spans="1:6" ht="15.75">
      <c r="A2506" s="7" t="s">
        <v>3185</v>
      </c>
      <c r="B2506" s="7" t="s">
        <v>11437</v>
      </c>
      <c r="C2506" s="7">
        <v>7</v>
      </c>
      <c r="D2506" s="7">
        <v>0.70099999999999996</v>
      </c>
      <c r="E2506" s="7">
        <v>9.6000000000000002E-2</v>
      </c>
      <c r="F2506"/>
    </row>
    <row r="2507" spans="1:6" ht="15.75">
      <c r="A2507" s="7" t="s">
        <v>3124</v>
      </c>
      <c r="B2507" s="7" t="s">
        <v>11438</v>
      </c>
      <c r="C2507" s="7">
        <v>3</v>
      </c>
      <c r="D2507" s="7">
        <v>0.68600000000000005</v>
      </c>
      <c r="E2507" s="7">
        <v>9.6000000000000002E-2</v>
      </c>
      <c r="F2507"/>
    </row>
    <row r="2508" spans="1:6" ht="15.75">
      <c r="A2508" s="7" t="s">
        <v>1943</v>
      </c>
      <c r="B2508" s="7" t="s">
        <v>11439</v>
      </c>
      <c r="C2508" s="7">
        <v>2</v>
      </c>
      <c r="D2508" s="7">
        <v>0.69199999999999995</v>
      </c>
      <c r="E2508" s="7">
        <v>9.6000000000000002E-2</v>
      </c>
      <c r="F2508"/>
    </row>
    <row r="2509" spans="1:6" ht="15.75">
      <c r="A2509" s="7" t="s">
        <v>3620</v>
      </c>
      <c r="B2509" s="7" t="s">
        <v>11440</v>
      </c>
      <c r="C2509" s="7">
        <v>3</v>
      </c>
      <c r="D2509" s="7">
        <v>0.69799999999999995</v>
      </c>
      <c r="E2509" s="7">
        <v>9.6000000000000002E-2</v>
      </c>
      <c r="F2509"/>
    </row>
    <row r="2510" spans="1:6" ht="15.75">
      <c r="A2510" s="7" t="s">
        <v>631</v>
      </c>
      <c r="B2510" s="7" t="s">
        <v>11441</v>
      </c>
      <c r="C2510" s="7">
        <v>2</v>
      </c>
      <c r="D2510" s="7">
        <v>0.68600000000000005</v>
      </c>
      <c r="E2510" s="7">
        <v>9.6000000000000002E-2</v>
      </c>
      <c r="F2510"/>
    </row>
    <row r="2511" spans="1:6" ht="15.75">
      <c r="A2511" s="7" t="s">
        <v>4425</v>
      </c>
      <c r="B2511" s="7" t="s">
        <v>11442</v>
      </c>
      <c r="C2511" s="7">
        <v>5</v>
      </c>
      <c r="D2511" s="7">
        <v>0.69</v>
      </c>
      <c r="E2511" s="7">
        <v>9.6000000000000002E-2</v>
      </c>
      <c r="F2511"/>
    </row>
    <row r="2512" spans="1:6" ht="15.75">
      <c r="A2512" s="7" t="s">
        <v>2660</v>
      </c>
      <c r="B2512" s="7" t="s">
        <v>11443</v>
      </c>
      <c r="C2512" s="7">
        <v>2</v>
      </c>
      <c r="D2512" s="7">
        <v>0.68899999999999995</v>
      </c>
      <c r="E2512" s="7">
        <v>9.6000000000000002E-2</v>
      </c>
      <c r="F2512"/>
    </row>
    <row r="2513" spans="1:6" ht="15.75">
      <c r="A2513" s="7" t="s">
        <v>11444</v>
      </c>
      <c r="B2513" s="7" t="s">
        <v>11445</v>
      </c>
      <c r="C2513" s="7">
        <v>1</v>
      </c>
      <c r="D2513" s="7">
        <v>0.69099999999999995</v>
      </c>
      <c r="E2513" s="7">
        <v>9.6000000000000002E-2</v>
      </c>
      <c r="F2513"/>
    </row>
    <row r="2514" spans="1:6" ht="15.75">
      <c r="A2514" s="7" t="s">
        <v>3827</v>
      </c>
      <c r="B2514" s="7" t="s">
        <v>11446</v>
      </c>
      <c r="C2514" s="7">
        <v>6</v>
      </c>
      <c r="D2514" s="7">
        <v>0.69099999999999995</v>
      </c>
      <c r="E2514" s="7">
        <v>9.6000000000000002E-2</v>
      </c>
      <c r="F2514"/>
    </row>
    <row r="2515" spans="1:6" ht="15.75">
      <c r="A2515" s="7" t="s">
        <v>11447</v>
      </c>
      <c r="B2515" s="7" t="s">
        <v>11448</v>
      </c>
      <c r="C2515" s="7">
        <v>2</v>
      </c>
      <c r="D2515" s="7">
        <v>0.69099999999999995</v>
      </c>
      <c r="E2515" s="7">
        <v>9.6000000000000002E-2</v>
      </c>
      <c r="F2515"/>
    </row>
    <row r="2516" spans="1:6" ht="15.75">
      <c r="A2516" s="7" t="s">
        <v>340</v>
      </c>
      <c r="B2516" s="7" t="s">
        <v>11449</v>
      </c>
      <c r="C2516" s="7">
        <v>2</v>
      </c>
      <c r="D2516" s="7">
        <v>0.71299999999999997</v>
      </c>
      <c r="E2516" s="7">
        <v>9.6000000000000002E-2</v>
      </c>
      <c r="F2516"/>
    </row>
    <row r="2517" spans="1:6" ht="15.75">
      <c r="A2517" s="7" t="s">
        <v>3781</v>
      </c>
      <c r="B2517" s="7" t="s">
        <v>11450</v>
      </c>
      <c r="C2517" s="7">
        <v>3</v>
      </c>
      <c r="D2517" s="7">
        <v>0.71499999999999997</v>
      </c>
      <c r="E2517" s="7">
        <v>9.6000000000000002E-2</v>
      </c>
      <c r="F2517"/>
    </row>
    <row r="2518" spans="1:6" ht="15.75">
      <c r="A2518" s="7" t="s">
        <v>744</v>
      </c>
      <c r="B2518" s="7" t="s">
        <v>11451</v>
      </c>
      <c r="C2518" s="7">
        <v>2</v>
      </c>
      <c r="D2518" s="7">
        <v>0.68799999999999994</v>
      </c>
      <c r="E2518" s="7">
        <v>9.6000000000000002E-2</v>
      </c>
      <c r="F2518"/>
    </row>
    <row r="2519" spans="1:6" ht="15.75">
      <c r="A2519" s="7" t="s">
        <v>1322</v>
      </c>
      <c r="B2519" s="7" t="s">
        <v>11452</v>
      </c>
      <c r="C2519" s="7">
        <v>8</v>
      </c>
      <c r="D2519" s="7">
        <v>1.123</v>
      </c>
      <c r="E2519" s="7">
        <v>9.5000000000000001E-2</v>
      </c>
      <c r="F2519"/>
    </row>
    <row r="2520" spans="1:6" ht="15.75">
      <c r="A2520" s="7" t="s">
        <v>11453</v>
      </c>
      <c r="B2520" s="7" t="s">
        <v>11454</v>
      </c>
      <c r="C2520" s="7">
        <v>9</v>
      </c>
      <c r="D2520" s="7">
        <v>0.68200000000000005</v>
      </c>
      <c r="E2520" s="7">
        <v>9.5000000000000001E-2</v>
      </c>
      <c r="F2520"/>
    </row>
    <row r="2521" spans="1:6" ht="15.75">
      <c r="A2521" s="7" t="s">
        <v>3832</v>
      </c>
      <c r="B2521" s="7" t="s">
        <v>11455</v>
      </c>
      <c r="C2521" s="7">
        <v>1</v>
      </c>
      <c r="D2521" s="7">
        <v>0.67900000000000005</v>
      </c>
      <c r="E2521" s="7">
        <v>9.5000000000000001E-2</v>
      </c>
      <c r="F2521"/>
    </row>
    <row r="2522" spans="1:6" ht="15.75">
      <c r="A2522" s="7" t="s">
        <v>4024</v>
      </c>
      <c r="B2522" s="7" t="s">
        <v>11456</v>
      </c>
      <c r="C2522" s="7">
        <v>2</v>
      </c>
      <c r="D2522" s="7">
        <v>0.68400000000000005</v>
      </c>
      <c r="E2522" s="7">
        <v>9.5000000000000001E-2</v>
      </c>
      <c r="F2522"/>
    </row>
    <row r="2523" spans="1:6" ht="15.75">
      <c r="A2523" s="7" t="s">
        <v>805</v>
      </c>
      <c r="B2523" s="7" t="s">
        <v>11457</v>
      </c>
      <c r="C2523" s="7">
        <v>3</v>
      </c>
      <c r="D2523" s="7">
        <v>0.73099999999999998</v>
      </c>
      <c r="E2523" s="7">
        <v>9.5000000000000001E-2</v>
      </c>
      <c r="F2523"/>
    </row>
    <row r="2524" spans="1:6" ht="15.75">
      <c r="A2524" s="7" t="s">
        <v>390</v>
      </c>
      <c r="B2524" s="7" t="s">
        <v>11458</v>
      </c>
      <c r="C2524" s="7">
        <v>1</v>
      </c>
      <c r="D2524" s="7">
        <v>0.67900000000000005</v>
      </c>
      <c r="E2524" s="7">
        <v>9.5000000000000001E-2</v>
      </c>
      <c r="F2524"/>
    </row>
    <row r="2525" spans="1:6" ht="15.75">
      <c r="A2525" s="7" t="s">
        <v>4465</v>
      </c>
      <c r="B2525" s="7" t="s">
        <v>11459</v>
      </c>
      <c r="C2525" s="7">
        <v>7</v>
      </c>
      <c r="D2525" s="7">
        <v>0.70199999999999996</v>
      </c>
      <c r="E2525" s="7">
        <v>9.5000000000000001E-2</v>
      </c>
      <c r="F2525"/>
    </row>
    <row r="2526" spans="1:6" ht="15.75">
      <c r="A2526" s="7" t="s">
        <v>393</v>
      </c>
      <c r="B2526" s="7" t="s">
        <v>11460</v>
      </c>
      <c r="C2526" s="7">
        <v>4</v>
      </c>
      <c r="D2526" s="7">
        <v>0.68799999999999994</v>
      </c>
      <c r="E2526" s="7">
        <v>9.5000000000000001E-2</v>
      </c>
      <c r="F2526"/>
    </row>
    <row r="2527" spans="1:6" ht="15.75">
      <c r="A2527" s="7" t="s">
        <v>11461</v>
      </c>
      <c r="B2527" s="7" t="s">
        <v>11462</v>
      </c>
      <c r="C2527" s="7">
        <v>1</v>
      </c>
      <c r="D2527" s="7">
        <v>0.68400000000000005</v>
      </c>
      <c r="E2527" s="7">
        <v>9.5000000000000001E-2</v>
      </c>
      <c r="F2527"/>
    </row>
    <row r="2528" spans="1:6" ht="15.75">
      <c r="A2528" s="7" t="s">
        <v>1270</v>
      </c>
      <c r="B2528" s="7" t="s">
        <v>11463</v>
      </c>
      <c r="C2528" s="7">
        <v>1</v>
      </c>
      <c r="D2528" s="7">
        <v>0.70299999999999996</v>
      </c>
      <c r="E2528" s="7">
        <v>9.5000000000000001E-2</v>
      </c>
      <c r="F2528"/>
    </row>
    <row r="2529" spans="1:6" ht="15.75">
      <c r="A2529" s="7" t="s">
        <v>1423</v>
      </c>
      <c r="B2529" s="7" t="s">
        <v>11464</v>
      </c>
      <c r="C2529" s="7">
        <v>3</v>
      </c>
      <c r="D2529" s="7">
        <v>0.71</v>
      </c>
      <c r="E2529" s="7">
        <v>9.5000000000000001E-2</v>
      </c>
      <c r="F2529"/>
    </row>
    <row r="2530" spans="1:6" ht="15.75">
      <c r="A2530" s="7" t="s">
        <v>2001</v>
      </c>
      <c r="B2530" s="7" t="s">
        <v>11465</v>
      </c>
      <c r="C2530" s="7">
        <v>4</v>
      </c>
      <c r="D2530" s="7">
        <v>0.67800000000000005</v>
      </c>
      <c r="E2530" s="7">
        <v>9.5000000000000001E-2</v>
      </c>
      <c r="F2530"/>
    </row>
    <row r="2531" spans="1:6" ht="15.75">
      <c r="A2531" s="7" t="s">
        <v>1130</v>
      </c>
      <c r="B2531" s="7" t="s">
        <v>11466</v>
      </c>
      <c r="C2531" s="7">
        <v>2</v>
      </c>
      <c r="D2531" s="7">
        <v>0.69499999999999995</v>
      </c>
      <c r="E2531" s="7">
        <v>9.5000000000000001E-2</v>
      </c>
      <c r="F2531"/>
    </row>
    <row r="2532" spans="1:6" ht="15.75">
      <c r="A2532" s="7" t="s">
        <v>737</v>
      </c>
      <c r="B2532" s="7" t="s">
        <v>11467</v>
      </c>
      <c r="C2532" s="7">
        <v>2</v>
      </c>
      <c r="D2532" s="7">
        <v>0.78200000000000003</v>
      </c>
      <c r="E2532" s="7">
        <v>9.5000000000000001E-2</v>
      </c>
      <c r="F2532"/>
    </row>
    <row r="2533" spans="1:6" ht="15.75">
      <c r="A2533" s="7" t="s">
        <v>3918</v>
      </c>
      <c r="B2533" s="7" t="s">
        <v>11468</v>
      </c>
      <c r="C2533" s="7">
        <v>3</v>
      </c>
      <c r="D2533" s="7">
        <v>0.86899999999999999</v>
      </c>
      <c r="E2533" s="7">
        <v>9.5000000000000001E-2</v>
      </c>
      <c r="F2533"/>
    </row>
    <row r="2534" spans="1:6" ht="15.75">
      <c r="A2534" s="7" t="s">
        <v>337</v>
      </c>
      <c r="B2534" s="7" t="s">
        <v>11469</v>
      </c>
      <c r="C2534" s="7">
        <v>2</v>
      </c>
      <c r="D2534" s="7">
        <v>0.71499999999999997</v>
      </c>
      <c r="E2534" s="7">
        <v>9.5000000000000001E-2</v>
      </c>
      <c r="F2534"/>
    </row>
    <row r="2535" spans="1:6" ht="15.75">
      <c r="A2535" s="7" t="s">
        <v>1822</v>
      </c>
      <c r="B2535" s="7" t="s">
        <v>11470</v>
      </c>
      <c r="C2535" s="7">
        <v>6</v>
      </c>
      <c r="D2535" s="7">
        <v>0.69199999999999995</v>
      </c>
      <c r="E2535" s="7">
        <v>9.5000000000000001E-2</v>
      </c>
      <c r="F2535"/>
    </row>
    <row r="2536" spans="1:6" ht="15.75">
      <c r="A2536" s="7" t="s">
        <v>11471</v>
      </c>
      <c r="B2536" s="7" t="s">
        <v>11472</v>
      </c>
      <c r="C2536" s="7">
        <v>1</v>
      </c>
      <c r="D2536" s="7">
        <v>0.68200000000000005</v>
      </c>
      <c r="E2536" s="7">
        <v>9.5000000000000001E-2</v>
      </c>
      <c r="F2536"/>
    </row>
    <row r="2537" spans="1:6" ht="15.75">
      <c r="A2537" s="7" t="s">
        <v>658</v>
      </c>
      <c r="B2537" s="7" t="s">
        <v>11473</v>
      </c>
      <c r="C2537" s="7">
        <v>5</v>
      </c>
      <c r="D2537" s="7">
        <v>0.67800000000000005</v>
      </c>
      <c r="E2537" s="7">
        <v>9.5000000000000001E-2</v>
      </c>
      <c r="F2537"/>
    </row>
    <row r="2538" spans="1:6" ht="15.75">
      <c r="A2538" s="7" t="s">
        <v>11474</v>
      </c>
      <c r="B2538" s="7" t="s">
        <v>11473</v>
      </c>
      <c r="C2538" s="7">
        <v>5</v>
      </c>
      <c r="D2538" s="7">
        <v>0.67800000000000005</v>
      </c>
      <c r="E2538" s="7">
        <v>9.5000000000000001E-2</v>
      </c>
      <c r="F2538"/>
    </row>
    <row r="2539" spans="1:6" ht="15.75">
      <c r="A2539" s="7" t="s">
        <v>1071</v>
      </c>
      <c r="B2539" s="7" t="s">
        <v>11475</v>
      </c>
      <c r="C2539" s="7">
        <v>3</v>
      </c>
      <c r="D2539" s="7">
        <v>0.70899999999999996</v>
      </c>
      <c r="E2539" s="7">
        <v>9.5000000000000001E-2</v>
      </c>
      <c r="F2539"/>
    </row>
    <row r="2540" spans="1:6" ht="15.75">
      <c r="A2540" s="7" t="s">
        <v>524</v>
      </c>
      <c r="B2540" s="7" t="s">
        <v>11476</v>
      </c>
      <c r="C2540" s="7">
        <v>7</v>
      </c>
      <c r="D2540" s="7">
        <v>0.71</v>
      </c>
      <c r="E2540" s="7">
        <v>9.5000000000000001E-2</v>
      </c>
      <c r="F2540"/>
    </row>
    <row r="2541" spans="1:6" ht="15.75">
      <c r="A2541" s="7" t="s">
        <v>1342</v>
      </c>
      <c r="B2541" s="7" t="s">
        <v>11477</v>
      </c>
      <c r="C2541" s="7">
        <v>6</v>
      </c>
      <c r="D2541" s="7">
        <v>0.68500000000000005</v>
      </c>
      <c r="E2541" s="7">
        <v>9.5000000000000001E-2</v>
      </c>
      <c r="F2541"/>
    </row>
    <row r="2542" spans="1:6" ht="15.75">
      <c r="A2542" s="7" t="s">
        <v>1582</v>
      </c>
      <c r="B2542" s="7" t="s">
        <v>11478</v>
      </c>
      <c r="C2542" s="7">
        <v>4</v>
      </c>
      <c r="D2542" s="7">
        <v>0.81</v>
      </c>
      <c r="E2542" s="7">
        <v>9.5000000000000001E-2</v>
      </c>
      <c r="F2542"/>
    </row>
    <row r="2543" spans="1:6" ht="15.75">
      <c r="A2543" s="7" t="s">
        <v>1200</v>
      </c>
      <c r="B2543" s="7" t="s">
        <v>11479</v>
      </c>
      <c r="C2543" s="7">
        <v>7</v>
      </c>
      <c r="D2543" s="7">
        <v>0.68500000000000005</v>
      </c>
      <c r="E2543" s="7">
        <v>9.5000000000000001E-2</v>
      </c>
      <c r="F2543"/>
    </row>
    <row r="2544" spans="1:6" ht="15.75">
      <c r="A2544" s="7" t="s">
        <v>3047</v>
      </c>
      <c r="B2544" s="7" t="s">
        <v>11480</v>
      </c>
      <c r="C2544" s="7">
        <v>4</v>
      </c>
      <c r="D2544" s="7">
        <v>0.81799999999999995</v>
      </c>
      <c r="E2544" s="7">
        <v>9.5000000000000001E-2</v>
      </c>
      <c r="F2544"/>
    </row>
    <row r="2545" spans="1:6" ht="15.75">
      <c r="A2545" s="7" t="s">
        <v>4052</v>
      </c>
      <c r="B2545" s="7" t="s">
        <v>11481</v>
      </c>
      <c r="C2545" s="7">
        <v>7</v>
      </c>
      <c r="D2545" s="7">
        <v>0.79700000000000004</v>
      </c>
      <c r="E2545" s="7">
        <v>9.5000000000000001E-2</v>
      </c>
      <c r="F2545"/>
    </row>
    <row r="2546" spans="1:6" ht="15.75">
      <c r="A2546" s="7" t="s">
        <v>3384</v>
      </c>
      <c r="B2546" s="7" t="s">
        <v>11482</v>
      </c>
      <c r="C2546" s="7">
        <v>1</v>
      </c>
      <c r="D2546" s="7">
        <v>0.68100000000000005</v>
      </c>
      <c r="E2546" s="7">
        <v>9.5000000000000001E-2</v>
      </c>
      <c r="F2546"/>
    </row>
    <row r="2547" spans="1:6" ht="15.75">
      <c r="A2547" s="7" t="s">
        <v>2317</v>
      </c>
      <c r="B2547" s="7" t="s">
        <v>11483</v>
      </c>
      <c r="C2547" s="7">
        <v>1</v>
      </c>
      <c r="D2547" s="7">
        <v>0.70299999999999996</v>
      </c>
      <c r="E2547" s="7">
        <v>9.5000000000000001E-2</v>
      </c>
      <c r="F2547"/>
    </row>
    <row r="2548" spans="1:6" ht="15.75">
      <c r="A2548" s="7" t="s">
        <v>1020</v>
      </c>
      <c r="B2548" s="7" t="s">
        <v>11484</v>
      </c>
      <c r="C2548" s="7">
        <v>5</v>
      </c>
      <c r="D2548" s="7">
        <v>0.67800000000000005</v>
      </c>
      <c r="E2548" s="7">
        <v>9.5000000000000001E-2</v>
      </c>
      <c r="F2548"/>
    </row>
    <row r="2549" spans="1:6" ht="15.75">
      <c r="A2549" s="7" t="s">
        <v>3959</v>
      </c>
      <c r="B2549" s="7" t="s">
        <v>11485</v>
      </c>
      <c r="C2549" s="7">
        <v>6</v>
      </c>
      <c r="D2549" s="7">
        <v>0.68700000000000006</v>
      </c>
      <c r="E2549" s="7">
        <v>9.5000000000000001E-2</v>
      </c>
      <c r="F2549"/>
    </row>
    <row r="2550" spans="1:6" ht="15.75">
      <c r="A2550" s="7" t="s">
        <v>955</v>
      </c>
      <c r="B2550" s="7" t="s">
        <v>11486</v>
      </c>
      <c r="C2550" s="7">
        <v>7</v>
      </c>
      <c r="D2550" s="7">
        <v>0.68400000000000005</v>
      </c>
      <c r="E2550" s="7">
        <v>9.5000000000000001E-2</v>
      </c>
      <c r="F2550"/>
    </row>
    <row r="2551" spans="1:6" ht="15.75">
      <c r="A2551" s="7" t="s">
        <v>3831</v>
      </c>
      <c r="B2551" s="7" t="s">
        <v>11487</v>
      </c>
      <c r="C2551" s="7">
        <v>4</v>
      </c>
      <c r="D2551" s="7">
        <v>0.68600000000000005</v>
      </c>
      <c r="E2551" s="7">
        <v>9.5000000000000001E-2</v>
      </c>
      <c r="F2551"/>
    </row>
    <row r="2552" spans="1:6" ht="15.75">
      <c r="A2552" s="7" t="s">
        <v>1190</v>
      </c>
      <c r="B2552" s="7" t="s">
        <v>11488</v>
      </c>
      <c r="C2552" s="7">
        <v>4</v>
      </c>
      <c r="D2552" s="7">
        <v>0.70199999999999996</v>
      </c>
      <c r="E2552" s="7">
        <v>9.5000000000000001E-2</v>
      </c>
      <c r="F2552"/>
    </row>
    <row r="2553" spans="1:6" ht="15.75">
      <c r="A2553" s="7" t="s">
        <v>1705</v>
      </c>
      <c r="B2553" s="7" t="s">
        <v>11489</v>
      </c>
      <c r="C2553" s="7">
        <v>3</v>
      </c>
      <c r="D2553" s="7">
        <v>0.68300000000000005</v>
      </c>
      <c r="E2553" s="7">
        <v>9.5000000000000001E-2</v>
      </c>
      <c r="F2553"/>
    </row>
    <row r="2554" spans="1:6" ht="15.75">
      <c r="A2554" s="7" t="s">
        <v>2938</v>
      </c>
      <c r="B2554" s="7" t="s">
        <v>11490</v>
      </c>
      <c r="C2554" s="7">
        <v>3</v>
      </c>
      <c r="D2554" s="7">
        <v>0.68600000000000005</v>
      </c>
      <c r="E2554" s="7">
        <v>9.5000000000000001E-2</v>
      </c>
      <c r="F2554"/>
    </row>
    <row r="2555" spans="1:6" ht="15.75">
      <c r="A2555" s="7" t="s">
        <v>3665</v>
      </c>
      <c r="B2555" s="7" t="s">
        <v>11491</v>
      </c>
      <c r="C2555" s="7">
        <v>4</v>
      </c>
      <c r="D2555" s="7">
        <v>0.68</v>
      </c>
      <c r="E2555" s="7">
        <v>9.5000000000000001E-2</v>
      </c>
      <c r="F2555"/>
    </row>
    <row r="2556" spans="1:6" ht="15.75">
      <c r="A2556" s="7" t="s">
        <v>791</v>
      </c>
      <c r="B2556" s="7" t="s">
        <v>11492</v>
      </c>
      <c r="C2556" s="7">
        <v>4</v>
      </c>
      <c r="D2556" s="7">
        <v>0.68500000000000005</v>
      </c>
      <c r="E2556" s="7">
        <v>9.5000000000000001E-2</v>
      </c>
      <c r="F2556"/>
    </row>
    <row r="2557" spans="1:6" ht="15.75">
      <c r="A2557" s="7" t="s">
        <v>4057</v>
      </c>
      <c r="B2557" s="7" t="s">
        <v>11493</v>
      </c>
      <c r="C2557" s="7">
        <v>3</v>
      </c>
      <c r="D2557" s="7">
        <v>0.84199999999999997</v>
      </c>
      <c r="E2557" s="7">
        <v>9.5000000000000001E-2</v>
      </c>
      <c r="F2557"/>
    </row>
    <row r="2558" spans="1:6" ht="15.75">
      <c r="A2558" s="7" t="s">
        <v>2935</v>
      </c>
      <c r="B2558" s="7" t="s">
        <v>11494</v>
      </c>
      <c r="C2558" s="7">
        <v>2</v>
      </c>
      <c r="D2558" s="7">
        <v>0.68400000000000005</v>
      </c>
      <c r="E2558" s="7">
        <v>9.5000000000000001E-2</v>
      </c>
      <c r="F2558"/>
    </row>
    <row r="2559" spans="1:6" ht="15.75">
      <c r="A2559" s="7" t="s">
        <v>1422</v>
      </c>
      <c r="B2559" s="7" t="s">
        <v>11495</v>
      </c>
      <c r="C2559" s="7">
        <v>1</v>
      </c>
      <c r="D2559" s="7">
        <v>0.68400000000000005</v>
      </c>
      <c r="E2559" s="7">
        <v>9.5000000000000001E-2</v>
      </c>
      <c r="F2559"/>
    </row>
    <row r="2560" spans="1:6" ht="15.75">
      <c r="A2560" s="7" t="s">
        <v>11496</v>
      </c>
      <c r="B2560" s="7" t="s">
        <v>11497</v>
      </c>
      <c r="C2560" s="7">
        <v>1</v>
      </c>
      <c r="D2560" s="7">
        <v>0.67800000000000005</v>
      </c>
      <c r="E2560" s="7">
        <v>9.5000000000000001E-2</v>
      </c>
      <c r="F2560"/>
    </row>
    <row r="2561" spans="1:6" ht="15.75">
      <c r="A2561" s="7" t="s">
        <v>946</v>
      </c>
      <c r="B2561" s="7" t="s">
        <v>11498</v>
      </c>
      <c r="C2561" s="7">
        <v>5</v>
      </c>
      <c r="D2561" s="7">
        <v>0.67400000000000004</v>
      </c>
      <c r="E2561" s="7">
        <v>9.4E-2</v>
      </c>
      <c r="F2561"/>
    </row>
    <row r="2562" spans="1:6" ht="15.75">
      <c r="A2562" s="7" t="s">
        <v>11499</v>
      </c>
      <c r="B2562" s="7" t="s">
        <v>11500</v>
      </c>
      <c r="C2562" s="7">
        <v>3</v>
      </c>
      <c r="D2562" s="7">
        <v>0.68200000000000005</v>
      </c>
      <c r="E2562" s="7">
        <v>9.4E-2</v>
      </c>
      <c r="F2562"/>
    </row>
    <row r="2563" spans="1:6" ht="15.75">
      <c r="A2563" s="7" t="s">
        <v>11501</v>
      </c>
      <c r="B2563" s="7" t="s">
        <v>11502</v>
      </c>
      <c r="C2563" s="7">
        <v>5</v>
      </c>
      <c r="D2563" s="7">
        <v>0.67700000000000005</v>
      </c>
      <c r="E2563" s="7">
        <v>9.4E-2</v>
      </c>
      <c r="F2563"/>
    </row>
    <row r="2564" spans="1:6" ht="15.75">
      <c r="A2564" s="7" t="s">
        <v>11503</v>
      </c>
      <c r="B2564" s="7" t="s">
        <v>11504</v>
      </c>
      <c r="C2564" s="7">
        <v>6</v>
      </c>
      <c r="D2564" s="7">
        <v>0.68</v>
      </c>
      <c r="E2564" s="7">
        <v>9.4E-2</v>
      </c>
      <c r="F2564"/>
    </row>
    <row r="2565" spans="1:6" ht="15.75">
      <c r="A2565" s="7" t="s">
        <v>3673</v>
      </c>
      <c r="B2565" s="7" t="s">
        <v>11505</v>
      </c>
      <c r="C2565" s="7">
        <v>6</v>
      </c>
      <c r="D2565" s="7">
        <v>0.69099999999999995</v>
      </c>
      <c r="E2565" s="7">
        <v>9.4E-2</v>
      </c>
      <c r="F2565"/>
    </row>
    <row r="2566" spans="1:6" ht="15.75">
      <c r="A2566" s="7" t="s">
        <v>3401</v>
      </c>
      <c r="B2566" s="7" t="s">
        <v>11506</v>
      </c>
      <c r="C2566" s="7">
        <v>2</v>
      </c>
      <c r="D2566" s="7">
        <v>0.68500000000000005</v>
      </c>
      <c r="E2566" s="7">
        <v>9.4E-2</v>
      </c>
      <c r="F2566"/>
    </row>
    <row r="2567" spans="1:6" ht="15.75">
      <c r="A2567" s="7" t="s">
        <v>3051</v>
      </c>
      <c r="B2567" s="7" t="s">
        <v>11507</v>
      </c>
      <c r="C2567" s="7">
        <v>3</v>
      </c>
      <c r="D2567" s="7">
        <v>0.67200000000000004</v>
      </c>
      <c r="E2567" s="7">
        <v>9.4E-2</v>
      </c>
      <c r="F2567"/>
    </row>
    <row r="2568" spans="1:6" ht="15.75">
      <c r="A2568" s="7" t="s">
        <v>3441</v>
      </c>
      <c r="B2568" s="7" t="s">
        <v>11508</v>
      </c>
      <c r="C2568" s="7">
        <v>6</v>
      </c>
      <c r="D2568" s="7">
        <v>0.68200000000000005</v>
      </c>
      <c r="E2568" s="7">
        <v>9.4E-2</v>
      </c>
      <c r="F2568"/>
    </row>
    <row r="2569" spans="1:6" ht="15.75">
      <c r="A2569" s="7" t="s">
        <v>2712</v>
      </c>
      <c r="B2569" s="7" t="s">
        <v>11509</v>
      </c>
      <c r="C2569" s="7">
        <v>5</v>
      </c>
      <c r="D2569" s="7">
        <v>0.73799999999999999</v>
      </c>
      <c r="E2569" s="7">
        <v>9.4E-2</v>
      </c>
      <c r="F2569"/>
    </row>
    <row r="2570" spans="1:6" ht="15.75">
      <c r="A2570" s="7" t="s">
        <v>4012</v>
      </c>
      <c r="B2570" s="7" t="s">
        <v>11510</v>
      </c>
      <c r="C2570" s="7">
        <v>3</v>
      </c>
      <c r="D2570" s="7">
        <v>0.68500000000000005</v>
      </c>
      <c r="E2570" s="7">
        <v>9.4E-2</v>
      </c>
      <c r="F2570"/>
    </row>
    <row r="2571" spans="1:6" ht="15.75">
      <c r="A2571" s="7" t="s">
        <v>3506</v>
      </c>
      <c r="B2571" s="7" t="s">
        <v>11511</v>
      </c>
      <c r="C2571" s="7">
        <v>2</v>
      </c>
      <c r="D2571" s="7">
        <v>0.67600000000000005</v>
      </c>
      <c r="E2571" s="7">
        <v>9.4E-2</v>
      </c>
      <c r="F2571"/>
    </row>
    <row r="2572" spans="1:6" ht="15.75">
      <c r="A2572" s="7" t="s">
        <v>11512</v>
      </c>
      <c r="B2572" s="7" t="s">
        <v>11513</v>
      </c>
      <c r="C2572" s="7">
        <v>2</v>
      </c>
      <c r="D2572" s="7">
        <v>0.67100000000000004</v>
      </c>
      <c r="E2572" s="7">
        <v>9.4E-2</v>
      </c>
      <c r="F2572"/>
    </row>
    <row r="2573" spans="1:6" ht="15.75">
      <c r="A2573" s="7" t="s">
        <v>1490</v>
      </c>
      <c r="B2573" s="7" t="s">
        <v>11514</v>
      </c>
      <c r="C2573" s="7">
        <v>8</v>
      </c>
      <c r="D2573" s="7">
        <v>0.67700000000000005</v>
      </c>
      <c r="E2573" s="7">
        <v>9.4E-2</v>
      </c>
      <c r="F2573"/>
    </row>
    <row r="2574" spans="1:6" ht="15.75">
      <c r="A2574" s="7" t="s">
        <v>1918</v>
      </c>
      <c r="B2574" s="7" t="s">
        <v>11515</v>
      </c>
      <c r="C2574" s="7">
        <v>2</v>
      </c>
      <c r="D2574" s="7">
        <v>0.67200000000000004</v>
      </c>
      <c r="E2574" s="7">
        <v>9.4E-2</v>
      </c>
      <c r="F2574"/>
    </row>
    <row r="2575" spans="1:6" ht="15.75">
      <c r="A2575" s="7" t="s">
        <v>2746</v>
      </c>
      <c r="B2575" s="7" t="s">
        <v>11516</v>
      </c>
      <c r="C2575" s="7">
        <v>4</v>
      </c>
      <c r="D2575" s="7">
        <v>0.67</v>
      </c>
      <c r="E2575" s="7">
        <v>9.4E-2</v>
      </c>
      <c r="F2575"/>
    </row>
    <row r="2576" spans="1:6" ht="15.75">
      <c r="A2576" s="7" t="s">
        <v>11517</v>
      </c>
      <c r="B2576" s="7" t="s">
        <v>11518</v>
      </c>
      <c r="C2576" s="7">
        <v>6</v>
      </c>
      <c r="D2576" s="7">
        <v>0.67400000000000004</v>
      </c>
      <c r="E2576" s="7">
        <v>9.4E-2</v>
      </c>
      <c r="F2576"/>
    </row>
    <row r="2577" spans="1:6" ht="15.75">
      <c r="A2577" s="7" t="s">
        <v>2777</v>
      </c>
      <c r="B2577" s="7" t="s">
        <v>11519</v>
      </c>
      <c r="C2577" s="7">
        <v>1</v>
      </c>
      <c r="D2577" s="7">
        <v>0.69899999999999995</v>
      </c>
      <c r="E2577" s="7">
        <v>9.4E-2</v>
      </c>
      <c r="F2577"/>
    </row>
    <row r="2578" spans="1:6" ht="15.75">
      <c r="A2578" s="7" t="s">
        <v>3701</v>
      </c>
      <c r="B2578" s="7" t="s">
        <v>11520</v>
      </c>
      <c r="C2578" s="7">
        <v>6</v>
      </c>
      <c r="D2578" s="7">
        <v>0.72399999999999998</v>
      </c>
      <c r="E2578" s="7">
        <v>9.4E-2</v>
      </c>
      <c r="F2578"/>
    </row>
    <row r="2579" spans="1:6" ht="15.75">
      <c r="A2579" s="7" t="s">
        <v>952</v>
      </c>
      <c r="B2579" s="7" t="s">
        <v>11521</v>
      </c>
      <c r="C2579" s="7">
        <v>1</v>
      </c>
      <c r="D2579" s="7">
        <v>0.67400000000000004</v>
      </c>
      <c r="E2579" s="7">
        <v>9.4E-2</v>
      </c>
      <c r="F2579"/>
    </row>
    <row r="2580" spans="1:6" ht="15.75">
      <c r="A2580" s="7" t="s">
        <v>3371</v>
      </c>
      <c r="B2580" s="7" t="s">
        <v>11522</v>
      </c>
      <c r="C2580" s="7">
        <v>4</v>
      </c>
      <c r="D2580" s="7">
        <v>0.7</v>
      </c>
      <c r="E2580" s="7">
        <v>9.4E-2</v>
      </c>
      <c r="F2580"/>
    </row>
    <row r="2581" spans="1:6" ht="15.75">
      <c r="A2581" s="7" t="s">
        <v>4334</v>
      </c>
      <c r="B2581" s="7" t="s">
        <v>11523</v>
      </c>
      <c r="C2581" s="7">
        <v>4</v>
      </c>
      <c r="D2581" s="7">
        <v>0.69399999999999995</v>
      </c>
      <c r="E2581" s="7">
        <v>9.4E-2</v>
      </c>
      <c r="F2581"/>
    </row>
    <row r="2582" spans="1:6" ht="15.75">
      <c r="A2582" s="7" t="s">
        <v>4198</v>
      </c>
      <c r="B2582" s="7" t="s">
        <v>11524</v>
      </c>
      <c r="C2582" s="7">
        <v>1</v>
      </c>
      <c r="D2582" s="7">
        <v>0.67700000000000005</v>
      </c>
      <c r="E2582" s="7">
        <v>9.4E-2</v>
      </c>
      <c r="F2582"/>
    </row>
    <row r="2583" spans="1:6" ht="15.75">
      <c r="A2583" s="7" t="s">
        <v>998</v>
      </c>
      <c r="B2583" s="7" t="s">
        <v>11525</v>
      </c>
      <c r="C2583" s="7">
        <v>1</v>
      </c>
      <c r="D2583" s="7">
        <v>0.67200000000000004</v>
      </c>
      <c r="E2583" s="7">
        <v>9.4E-2</v>
      </c>
      <c r="F2583"/>
    </row>
    <row r="2584" spans="1:6" ht="15.75">
      <c r="A2584" s="7" t="s">
        <v>11526</v>
      </c>
      <c r="B2584" s="7" t="s">
        <v>11513</v>
      </c>
      <c r="C2584" s="7">
        <v>2</v>
      </c>
      <c r="D2584" s="7">
        <v>0.67100000000000004</v>
      </c>
      <c r="E2584" s="7">
        <v>9.4E-2</v>
      </c>
      <c r="F2584"/>
    </row>
    <row r="2585" spans="1:6" ht="15.75">
      <c r="A2585" s="7" t="s">
        <v>2998</v>
      </c>
      <c r="B2585" s="7" t="s">
        <v>11527</v>
      </c>
      <c r="C2585" s="7">
        <v>2</v>
      </c>
      <c r="D2585" s="7">
        <v>0.67100000000000004</v>
      </c>
      <c r="E2585" s="7">
        <v>9.4E-2</v>
      </c>
      <c r="F2585"/>
    </row>
    <row r="2586" spans="1:6" ht="15.75">
      <c r="A2586" s="7" t="s">
        <v>3714</v>
      </c>
      <c r="B2586" s="7" t="s">
        <v>11528</v>
      </c>
      <c r="C2586" s="7">
        <v>3</v>
      </c>
      <c r="D2586" s="7">
        <v>0.72499999999999998</v>
      </c>
      <c r="E2586" s="7">
        <v>9.4E-2</v>
      </c>
      <c r="F2586"/>
    </row>
    <row r="2587" spans="1:6" ht="15.75">
      <c r="A2587" s="7" t="s">
        <v>11529</v>
      </c>
      <c r="B2587" s="7" t="s">
        <v>11530</v>
      </c>
      <c r="C2587" s="7">
        <v>2</v>
      </c>
      <c r="D2587" s="7">
        <v>0.76300000000000001</v>
      </c>
      <c r="E2587" s="7">
        <v>9.4E-2</v>
      </c>
      <c r="F2587"/>
    </row>
    <row r="2588" spans="1:6" ht="15.75">
      <c r="A2588" s="7" t="s">
        <v>2752</v>
      </c>
      <c r="B2588" s="7" t="s">
        <v>11531</v>
      </c>
      <c r="C2588" s="7">
        <v>1</v>
      </c>
      <c r="D2588" s="7">
        <v>0.67800000000000005</v>
      </c>
      <c r="E2588" s="7">
        <v>9.4E-2</v>
      </c>
      <c r="F2588"/>
    </row>
    <row r="2589" spans="1:6" ht="15.75">
      <c r="A2589" s="7" t="s">
        <v>2301</v>
      </c>
      <c r="B2589" s="7" t="s">
        <v>11532</v>
      </c>
      <c r="C2589" s="7">
        <v>6</v>
      </c>
      <c r="D2589" s="7">
        <v>0.67100000000000004</v>
      </c>
      <c r="E2589" s="7">
        <v>9.4E-2</v>
      </c>
      <c r="F2589"/>
    </row>
    <row r="2590" spans="1:6" ht="15.75">
      <c r="A2590" s="7" t="s">
        <v>11533</v>
      </c>
      <c r="B2590" s="7" t="s">
        <v>11534</v>
      </c>
      <c r="C2590" s="7">
        <v>5</v>
      </c>
      <c r="D2590" s="7">
        <v>0.73099999999999998</v>
      </c>
      <c r="E2590" s="7">
        <v>9.4E-2</v>
      </c>
      <c r="F2590"/>
    </row>
    <row r="2591" spans="1:6" ht="15.75">
      <c r="A2591" s="7" t="s">
        <v>4197</v>
      </c>
      <c r="B2591" s="7" t="s">
        <v>11535</v>
      </c>
      <c r="C2591" s="7">
        <v>1</v>
      </c>
      <c r="D2591" s="7">
        <v>0.67</v>
      </c>
      <c r="E2591" s="7">
        <v>9.4E-2</v>
      </c>
      <c r="F2591"/>
    </row>
    <row r="2592" spans="1:6" ht="15.75">
      <c r="A2592" s="7" t="s">
        <v>325</v>
      </c>
      <c r="B2592" s="7" t="s">
        <v>11536</v>
      </c>
      <c r="C2592" s="7">
        <v>1</v>
      </c>
      <c r="D2592" s="7">
        <v>0.76100000000000001</v>
      </c>
      <c r="E2592" s="7">
        <v>9.4E-2</v>
      </c>
      <c r="F2592"/>
    </row>
    <row r="2593" spans="1:6" ht="15.75">
      <c r="A2593" s="7" t="s">
        <v>3543</v>
      </c>
      <c r="B2593" s="7" t="s">
        <v>11537</v>
      </c>
      <c r="C2593" s="7">
        <v>2</v>
      </c>
      <c r="D2593" s="7">
        <v>0.67600000000000005</v>
      </c>
      <c r="E2593" s="7">
        <v>9.4E-2</v>
      </c>
      <c r="F2593"/>
    </row>
    <row r="2594" spans="1:6" ht="15.75">
      <c r="A2594" s="7" t="s">
        <v>359</v>
      </c>
      <c r="B2594" s="7" t="s">
        <v>11538</v>
      </c>
      <c r="C2594" s="7">
        <v>2</v>
      </c>
      <c r="D2594" s="7">
        <v>0.67800000000000005</v>
      </c>
      <c r="E2594" s="7">
        <v>9.4E-2</v>
      </c>
      <c r="F2594"/>
    </row>
    <row r="2595" spans="1:6" ht="15.75">
      <c r="A2595" s="7" t="s">
        <v>11539</v>
      </c>
      <c r="B2595" s="7" t="s">
        <v>11540</v>
      </c>
      <c r="C2595" s="7">
        <v>3</v>
      </c>
      <c r="D2595" s="7">
        <v>0.71099999999999997</v>
      </c>
      <c r="E2595" s="7">
        <v>9.2999999999999999E-2</v>
      </c>
      <c r="F2595"/>
    </row>
    <row r="2596" spans="1:6" ht="15.75">
      <c r="A2596" s="7" t="s">
        <v>2982</v>
      </c>
      <c r="B2596" s="7" t="s">
        <v>11541</v>
      </c>
      <c r="C2596" s="7">
        <v>3</v>
      </c>
      <c r="D2596" s="7">
        <v>0.67</v>
      </c>
      <c r="E2596" s="7">
        <v>9.2999999999999999E-2</v>
      </c>
      <c r="F2596"/>
    </row>
    <row r="2597" spans="1:6" ht="15.75">
      <c r="A2597" s="7" t="s">
        <v>11542</v>
      </c>
      <c r="B2597" s="7" t="s">
        <v>11543</v>
      </c>
      <c r="C2597" s="7">
        <v>7</v>
      </c>
      <c r="D2597" s="7">
        <v>0.67</v>
      </c>
      <c r="E2597" s="7">
        <v>9.2999999999999999E-2</v>
      </c>
      <c r="F2597"/>
    </row>
    <row r="2598" spans="1:6" ht="15.75">
      <c r="A2598" s="7" t="s">
        <v>2773</v>
      </c>
      <c r="B2598" s="7" t="s">
        <v>11544</v>
      </c>
      <c r="C2598" s="7">
        <v>4</v>
      </c>
      <c r="D2598" s="7">
        <v>0.66300000000000003</v>
      </c>
      <c r="E2598" s="7">
        <v>9.2999999999999999E-2</v>
      </c>
      <c r="F2598"/>
    </row>
    <row r="2599" spans="1:6" ht="15.75">
      <c r="A2599" s="7" t="s">
        <v>11545</v>
      </c>
      <c r="B2599" s="7" t="s">
        <v>11546</v>
      </c>
      <c r="C2599" s="7">
        <v>1</v>
      </c>
      <c r="D2599" s="7">
        <v>0.66800000000000004</v>
      </c>
      <c r="E2599" s="7">
        <v>9.2999999999999999E-2</v>
      </c>
      <c r="F2599"/>
    </row>
    <row r="2600" spans="1:6" ht="15.75">
      <c r="A2600" s="7" t="s">
        <v>3330</v>
      </c>
      <c r="B2600" s="7" t="s">
        <v>11547</v>
      </c>
      <c r="C2600" s="7">
        <v>6</v>
      </c>
      <c r="D2600" s="7">
        <v>0.67100000000000004</v>
      </c>
      <c r="E2600" s="7">
        <v>9.2999999999999999E-2</v>
      </c>
      <c r="F2600"/>
    </row>
    <row r="2601" spans="1:6" ht="15.75">
      <c r="A2601" s="7" t="s">
        <v>1191</v>
      </c>
      <c r="B2601" s="7" t="s">
        <v>11548</v>
      </c>
      <c r="C2601" s="7">
        <v>2</v>
      </c>
      <c r="D2601" s="7">
        <v>0.66700000000000004</v>
      </c>
      <c r="E2601" s="7">
        <v>9.2999999999999999E-2</v>
      </c>
      <c r="F2601"/>
    </row>
    <row r="2602" spans="1:6" ht="15.75">
      <c r="A2602" s="7" t="s">
        <v>1645</v>
      </c>
      <c r="B2602" s="7" t="s">
        <v>11549</v>
      </c>
      <c r="C2602" s="7">
        <v>1</v>
      </c>
      <c r="D2602" s="7">
        <v>0.66600000000000004</v>
      </c>
      <c r="E2602" s="7">
        <v>9.2999999999999999E-2</v>
      </c>
      <c r="F2602"/>
    </row>
    <row r="2603" spans="1:6" ht="15.75">
      <c r="A2603" s="7" t="s">
        <v>2138</v>
      </c>
      <c r="B2603" s="7" t="s">
        <v>11550</v>
      </c>
      <c r="C2603" s="7">
        <v>2</v>
      </c>
      <c r="D2603" s="7">
        <v>0.66700000000000004</v>
      </c>
      <c r="E2603" s="7">
        <v>9.2999999999999999E-2</v>
      </c>
      <c r="F2603"/>
    </row>
    <row r="2604" spans="1:6" ht="15.75">
      <c r="A2604" s="7" t="s">
        <v>366</v>
      </c>
      <c r="B2604" s="7" t="s">
        <v>11551</v>
      </c>
      <c r="C2604" s="7">
        <v>3</v>
      </c>
      <c r="D2604" s="7">
        <v>0.66400000000000003</v>
      </c>
      <c r="E2604" s="7">
        <v>9.2999999999999999E-2</v>
      </c>
      <c r="F2604"/>
    </row>
    <row r="2605" spans="1:6" ht="15.75">
      <c r="A2605" s="7" t="s">
        <v>3085</v>
      </c>
      <c r="B2605" s="7" t="s">
        <v>11552</v>
      </c>
      <c r="C2605" s="7">
        <v>4</v>
      </c>
      <c r="D2605" s="7">
        <v>0.66700000000000004</v>
      </c>
      <c r="E2605" s="7">
        <v>9.2999999999999999E-2</v>
      </c>
      <c r="F2605"/>
    </row>
    <row r="2606" spans="1:6" ht="15.75">
      <c r="A2606" s="7" t="s">
        <v>1946</v>
      </c>
      <c r="B2606" s="7" t="s">
        <v>11553</v>
      </c>
      <c r="C2606" s="7">
        <v>1</v>
      </c>
      <c r="D2606" s="7">
        <v>0.66900000000000004</v>
      </c>
      <c r="E2606" s="7">
        <v>9.2999999999999999E-2</v>
      </c>
      <c r="F2606"/>
    </row>
    <row r="2607" spans="1:6" ht="15.75">
      <c r="A2607" s="7" t="s">
        <v>4473</v>
      </c>
      <c r="B2607" s="7" t="s">
        <v>11554</v>
      </c>
      <c r="C2607" s="7">
        <v>3</v>
      </c>
      <c r="D2607" s="7">
        <v>0.67500000000000004</v>
      </c>
      <c r="E2607" s="7">
        <v>9.2999999999999999E-2</v>
      </c>
      <c r="F2607"/>
    </row>
    <row r="2608" spans="1:6" ht="15.75">
      <c r="A2608" s="7" t="s">
        <v>4444</v>
      </c>
      <c r="B2608" s="7" t="s">
        <v>11555</v>
      </c>
      <c r="C2608" s="7">
        <v>1</v>
      </c>
      <c r="D2608" s="7">
        <v>0.66700000000000004</v>
      </c>
      <c r="E2608" s="7">
        <v>9.2999999999999999E-2</v>
      </c>
      <c r="F2608"/>
    </row>
    <row r="2609" spans="1:6" ht="15.75">
      <c r="A2609" s="7" t="s">
        <v>11556</v>
      </c>
      <c r="B2609" s="7" t="s">
        <v>11557</v>
      </c>
      <c r="C2609" s="7">
        <v>2</v>
      </c>
      <c r="D2609" s="7">
        <v>0.66500000000000004</v>
      </c>
      <c r="E2609" s="7">
        <v>9.2999999999999999E-2</v>
      </c>
      <c r="F2609"/>
    </row>
    <row r="2610" spans="1:6" ht="15.75">
      <c r="A2610" s="7" t="s">
        <v>1118</v>
      </c>
      <c r="B2610" s="7" t="s">
        <v>11558</v>
      </c>
      <c r="C2610" s="7">
        <v>1</v>
      </c>
      <c r="D2610" s="7">
        <v>0.67700000000000005</v>
      </c>
      <c r="E2610" s="7">
        <v>9.2999999999999999E-2</v>
      </c>
      <c r="F2610"/>
    </row>
    <row r="2611" spans="1:6" ht="15.75">
      <c r="A2611" s="7" t="s">
        <v>1571</v>
      </c>
      <c r="B2611" s="7" t="s">
        <v>11559</v>
      </c>
      <c r="C2611" s="7">
        <v>6</v>
      </c>
      <c r="D2611" s="7">
        <v>0.66700000000000004</v>
      </c>
      <c r="E2611" s="7">
        <v>9.2999999999999999E-2</v>
      </c>
      <c r="F2611"/>
    </row>
    <row r="2612" spans="1:6" ht="15.75">
      <c r="A2612" s="7" t="s">
        <v>577</v>
      </c>
      <c r="B2612" s="7" t="s">
        <v>11560</v>
      </c>
      <c r="C2612" s="7">
        <v>1</v>
      </c>
      <c r="D2612" s="7">
        <v>0.66700000000000004</v>
      </c>
      <c r="E2612" s="7">
        <v>9.2999999999999999E-2</v>
      </c>
      <c r="F2612"/>
    </row>
    <row r="2613" spans="1:6" ht="15.75">
      <c r="A2613" s="7" t="s">
        <v>3738</v>
      </c>
      <c r="B2613" s="7" t="s">
        <v>11561</v>
      </c>
      <c r="C2613" s="7">
        <v>5</v>
      </c>
      <c r="D2613" s="7">
        <v>0.67</v>
      </c>
      <c r="E2613" s="7">
        <v>9.2999999999999999E-2</v>
      </c>
      <c r="F2613"/>
    </row>
    <row r="2614" spans="1:6" ht="15.75">
      <c r="A2614" s="7" t="s">
        <v>2784</v>
      </c>
      <c r="B2614" s="7" t="s">
        <v>11562</v>
      </c>
      <c r="C2614" s="7">
        <v>1</v>
      </c>
      <c r="D2614" s="7">
        <v>0.67</v>
      </c>
      <c r="E2614" s="7">
        <v>9.2999999999999999E-2</v>
      </c>
      <c r="F2614"/>
    </row>
    <row r="2615" spans="1:6" ht="15.75">
      <c r="A2615" s="7" t="s">
        <v>11563</v>
      </c>
      <c r="B2615" s="7" t="s">
        <v>11564</v>
      </c>
      <c r="C2615" s="7">
        <v>1</v>
      </c>
      <c r="D2615" s="7">
        <v>0.67500000000000004</v>
      </c>
      <c r="E2615" s="7">
        <v>9.2999999999999999E-2</v>
      </c>
      <c r="F2615"/>
    </row>
    <row r="2616" spans="1:6" ht="15.75">
      <c r="A2616" s="7" t="s">
        <v>2993</v>
      </c>
      <c r="B2616" s="7" t="s">
        <v>11565</v>
      </c>
      <c r="C2616" s="7">
        <v>6</v>
      </c>
      <c r="D2616" s="7">
        <v>0.66500000000000004</v>
      </c>
      <c r="E2616" s="7">
        <v>9.2999999999999999E-2</v>
      </c>
      <c r="F2616"/>
    </row>
    <row r="2617" spans="1:6" ht="15.75">
      <c r="A2617" s="7" t="s">
        <v>11566</v>
      </c>
      <c r="B2617" s="7" t="s">
        <v>11567</v>
      </c>
      <c r="C2617" s="7">
        <v>9</v>
      </c>
      <c r="D2617" s="7">
        <v>0.66300000000000003</v>
      </c>
      <c r="E2617" s="7">
        <v>9.1999999999999998E-2</v>
      </c>
      <c r="F2617"/>
    </row>
    <row r="2618" spans="1:6" ht="15.75">
      <c r="A2618" s="7" t="s">
        <v>646</v>
      </c>
      <c r="B2618" s="7" t="s">
        <v>11568</v>
      </c>
      <c r="C2618" s="7">
        <v>2</v>
      </c>
      <c r="D2618" s="7">
        <v>0.65800000000000003</v>
      </c>
      <c r="E2618" s="7">
        <v>9.1999999999999998E-2</v>
      </c>
      <c r="F2618"/>
    </row>
    <row r="2619" spans="1:6" ht="15.75">
      <c r="A2619" s="7" t="s">
        <v>548</v>
      </c>
      <c r="B2619" s="7" t="s">
        <v>11569</v>
      </c>
      <c r="C2619" s="7">
        <v>6</v>
      </c>
      <c r="D2619" s="7">
        <v>0.66300000000000003</v>
      </c>
      <c r="E2619" s="7">
        <v>9.1999999999999998E-2</v>
      </c>
      <c r="F2619"/>
    </row>
    <row r="2620" spans="1:6" ht="15.75">
      <c r="A2620" s="7" t="s">
        <v>2661</v>
      </c>
      <c r="B2620" s="7" t="s">
        <v>11570</v>
      </c>
      <c r="C2620" s="7">
        <v>1</v>
      </c>
      <c r="D2620" s="7">
        <v>0.66100000000000003</v>
      </c>
      <c r="E2620" s="7">
        <v>9.1999999999999998E-2</v>
      </c>
      <c r="F2620"/>
    </row>
    <row r="2621" spans="1:6" ht="15.75">
      <c r="A2621" s="7" t="s">
        <v>623</v>
      </c>
      <c r="B2621" s="7" t="s">
        <v>11571</v>
      </c>
      <c r="C2621" s="7">
        <v>4</v>
      </c>
      <c r="D2621" s="7">
        <v>0.65700000000000003</v>
      </c>
      <c r="E2621" s="7">
        <v>9.1999999999999998E-2</v>
      </c>
      <c r="F2621"/>
    </row>
    <row r="2622" spans="1:6" ht="15.75">
      <c r="A2622" s="7" t="s">
        <v>4232</v>
      </c>
      <c r="B2622" s="7" t="s">
        <v>11572</v>
      </c>
      <c r="C2622" s="7">
        <v>2</v>
      </c>
      <c r="D2622" s="7">
        <v>0.66100000000000003</v>
      </c>
      <c r="E2622" s="7">
        <v>9.1999999999999998E-2</v>
      </c>
      <c r="F2622"/>
    </row>
    <row r="2623" spans="1:6" ht="15.75">
      <c r="A2623" s="7" t="s">
        <v>670</v>
      </c>
      <c r="B2623" s="7" t="s">
        <v>11573</v>
      </c>
      <c r="C2623" s="7">
        <v>1</v>
      </c>
      <c r="D2623" s="7">
        <v>0.66100000000000003</v>
      </c>
      <c r="E2623" s="7">
        <v>9.1999999999999998E-2</v>
      </c>
      <c r="F2623"/>
    </row>
    <row r="2624" spans="1:6" ht="15.75">
      <c r="A2624" s="7" t="s">
        <v>3314</v>
      </c>
      <c r="B2624" s="7" t="s">
        <v>11574</v>
      </c>
      <c r="C2624" s="7">
        <v>1</v>
      </c>
      <c r="D2624" s="7">
        <v>0.65900000000000003</v>
      </c>
      <c r="E2624" s="7">
        <v>9.1999999999999998E-2</v>
      </c>
      <c r="F2624"/>
    </row>
    <row r="2625" spans="1:6" ht="15.75">
      <c r="A2625" s="7" t="s">
        <v>2921</v>
      </c>
      <c r="B2625" s="7" t="s">
        <v>11575</v>
      </c>
      <c r="C2625" s="7">
        <v>2</v>
      </c>
      <c r="D2625" s="7">
        <v>0.66100000000000003</v>
      </c>
      <c r="E2625" s="7">
        <v>9.1999999999999998E-2</v>
      </c>
      <c r="F2625"/>
    </row>
    <row r="2626" spans="1:6" ht="15.75">
      <c r="A2626" s="7" t="s">
        <v>3347</v>
      </c>
      <c r="B2626" s="7" t="s">
        <v>11576</v>
      </c>
      <c r="C2626" s="7">
        <v>7</v>
      </c>
      <c r="D2626" s="7">
        <v>0.77200000000000002</v>
      </c>
      <c r="E2626" s="7">
        <v>9.1999999999999998E-2</v>
      </c>
      <c r="F2626"/>
    </row>
    <row r="2627" spans="1:6" ht="15.75">
      <c r="A2627" s="7" t="s">
        <v>3940</v>
      </c>
      <c r="B2627" s="7" t="s">
        <v>11577</v>
      </c>
      <c r="C2627" s="7">
        <v>2</v>
      </c>
      <c r="D2627" s="7">
        <v>0.66400000000000003</v>
      </c>
      <c r="E2627" s="7">
        <v>9.1999999999999998E-2</v>
      </c>
      <c r="F2627"/>
    </row>
    <row r="2628" spans="1:6" ht="15.75">
      <c r="A2628" s="7" t="s">
        <v>1939</v>
      </c>
      <c r="B2628" s="7" t="s">
        <v>11578</v>
      </c>
      <c r="C2628" s="7">
        <v>1</v>
      </c>
      <c r="D2628" s="7">
        <v>0.65800000000000003</v>
      </c>
      <c r="E2628" s="7">
        <v>9.1999999999999998E-2</v>
      </c>
      <c r="F2628"/>
    </row>
    <row r="2629" spans="1:6" ht="15.75">
      <c r="A2629" s="7" t="s">
        <v>11579</v>
      </c>
      <c r="B2629" s="7" t="s">
        <v>11580</v>
      </c>
      <c r="C2629" s="7">
        <v>4</v>
      </c>
      <c r="D2629" s="7">
        <v>0.66700000000000004</v>
      </c>
      <c r="E2629" s="7">
        <v>9.1999999999999998E-2</v>
      </c>
      <c r="F2629"/>
    </row>
    <row r="2630" spans="1:6" ht="15.75">
      <c r="A2630" s="7" t="s">
        <v>4448</v>
      </c>
      <c r="B2630" s="7" t="s">
        <v>11581</v>
      </c>
      <c r="C2630" s="7">
        <v>2</v>
      </c>
      <c r="D2630" s="7">
        <v>0.66400000000000003</v>
      </c>
      <c r="E2630" s="7">
        <v>9.1999999999999998E-2</v>
      </c>
      <c r="F2630"/>
    </row>
    <row r="2631" spans="1:6" ht="15.75">
      <c r="A2631" s="7" t="s">
        <v>637</v>
      </c>
      <c r="B2631" s="7" t="s">
        <v>11582</v>
      </c>
      <c r="C2631" s="7">
        <v>9</v>
      </c>
      <c r="D2631" s="7">
        <v>0.68700000000000006</v>
      </c>
      <c r="E2631" s="7">
        <v>9.1999999999999998E-2</v>
      </c>
      <c r="F2631"/>
    </row>
    <row r="2632" spans="1:6" ht="15.75">
      <c r="A2632" s="7" t="s">
        <v>2614</v>
      </c>
      <c r="B2632" s="7" t="s">
        <v>11583</v>
      </c>
      <c r="C2632" s="7">
        <v>4</v>
      </c>
      <c r="D2632" s="7">
        <v>0.66700000000000004</v>
      </c>
      <c r="E2632" s="7">
        <v>9.1999999999999998E-2</v>
      </c>
      <c r="F2632"/>
    </row>
    <row r="2633" spans="1:6" ht="15.75">
      <c r="A2633" s="7" t="s">
        <v>3612</v>
      </c>
      <c r="B2633" s="7" t="s">
        <v>11584</v>
      </c>
      <c r="C2633" s="7">
        <v>1</v>
      </c>
      <c r="D2633" s="7">
        <v>0.66200000000000003</v>
      </c>
      <c r="E2633" s="7">
        <v>9.1999999999999998E-2</v>
      </c>
      <c r="F2633"/>
    </row>
    <row r="2634" spans="1:6" ht="15.75">
      <c r="A2634" s="7" t="s">
        <v>678</v>
      </c>
      <c r="B2634" s="7" t="s">
        <v>11585</v>
      </c>
      <c r="C2634" s="7">
        <v>12</v>
      </c>
      <c r="D2634" s="7">
        <v>0.74</v>
      </c>
      <c r="E2634" s="7">
        <v>9.1999999999999998E-2</v>
      </c>
      <c r="F2634"/>
    </row>
    <row r="2635" spans="1:6" ht="15.75">
      <c r="A2635" s="7" t="s">
        <v>11586</v>
      </c>
      <c r="B2635" s="7" t="s">
        <v>11587</v>
      </c>
      <c r="C2635" s="7">
        <v>4</v>
      </c>
      <c r="D2635" s="7">
        <v>0.66700000000000004</v>
      </c>
      <c r="E2635" s="7">
        <v>9.1999999999999998E-2</v>
      </c>
      <c r="F2635"/>
    </row>
    <row r="2636" spans="1:6" ht="15.75">
      <c r="A2636" s="7" t="s">
        <v>1903</v>
      </c>
      <c r="B2636" s="7" t="s">
        <v>11588</v>
      </c>
      <c r="C2636" s="7">
        <v>4</v>
      </c>
      <c r="D2636" s="7">
        <v>0.65600000000000003</v>
      </c>
      <c r="E2636" s="7">
        <v>9.1999999999999998E-2</v>
      </c>
      <c r="F2636"/>
    </row>
    <row r="2637" spans="1:6" ht="15.75">
      <c r="A2637" s="7" t="s">
        <v>1158</v>
      </c>
      <c r="B2637" s="7" t="s">
        <v>11589</v>
      </c>
      <c r="C2637" s="7">
        <v>7</v>
      </c>
      <c r="D2637" s="7">
        <v>0.66200000000000003</v>
      </c>
      <c r="E2637" s="7">
        <v>9.1999999999999998E-2</v>
      </c>
      <c r="F2637"/>
    </row>
    <row r="2638" spans="1:6" ht="15.75">
      <c r="A2638" s="7" t="s">
        <v>2304</v>
      </c>
      <c r="B2638" s="7" t="s">
        <v>11590</v>
      </c>
      <c r="C2638" s="7">
        <v>2</v>
      </c>
      <c r="D2638" s="7">
        <v>0.66900000000000004</v>
      </c>
      <c r="E2638" s="7">
        <v>9.1999999999999998E-2</v>
      </c>
      <c r="F2638"/>
    </row>
    <row r="2639" spans="1:6" ht="15.75">
      <c r="A2639" s="7" t="s">
        <v>4408</v>
      </c>
      <c r="B2639" s="7" t="s">
        <v>11591</v>
      </c>
      <c r="C2639" s="7">
        <v>4</v>
      </c>
      <c r="D2639" s="7">
        <v>0.84599999999999997</v>
      </c>
      <c r="E2639" s="7">
        <v>9.1999999999999998E-2</v>
      </c>
      <c r="F2639"/>
    </row>
    <row r="2640" spans="1:6" ht="15.75">
      <c r="A2640" s="7" t="s">
        <v>4496</v>
      </c>
      <c r="B2640" s="7" t="s">
        <v>11592</v>
      </c>
      <c r="C2640" s="7">
        <v>2</v>
      </c>
      <c r="D2640" s="7">
        <v>0.67100000000000004</v>
      </c>
      <c r="E2640" s="7">
        <v>9.1999999999999998E-2</v>
      </c>
      <c r="F2640"/>
    </row>
    <row r="2641" spans="1:6" ht="15.75">
      <c r="A2641" s="7" t="s">
        <v>1839</v>
      </c>
      <c r="B2641" s="7" t="s">
        <v>11593</v>
      </c>
      <c r="C2641" s="7">
        <v>1</v>
      </c>
      <c r="D2641" s="7">
        <v>0.66300000000000003</v>
      </c>
      <c r="E2641" s="7">
        <v>9.1999999999999998E-2</v>
      </c>
      <c r="F2641"/>
    </row>
    <row r="2642" spans="1:6" ht="15.75">
      <c r="A2642" s="7" t="s">
        <v>1367</v>
      </c>
      <c r="B2642" s="7" t="s">
        <v>11594</v>
      </c>
      <c r="C2642" s="7">
        <v>1</v>
      </c>
      <c r="D2642" s="7">
        <v>0.71299999999999997</v>
      </c>
      <c r="E2642" s="7">
        <v>9.1999999999999998E-2</v>
      </c>
      <c r="F2642"/>
    </row>
    <row r="2643" spans="1:6" ht="15.75">
      <c r="A2643" s="7" t="s">
        <v>1921</v>
      </c>
      <c r="B2643" s="7" t="s">
        <v>11595</v>
      </c>
      <c r="C2643" s="7">
        <v>6</v>
      </c>
      <c r="D2643" s="7">
        <v>0.66200000000000003</v>
      </c>
      <c r="E2643" s="7">
        <v>9.1999999999999998E-2</v>
      </c>
      <c r="F2643"/>
    </row>
    <row r="2644" spans="1:6" ht="15.75">
      <c r="A2644" s="7" t="s">
        <v>4255</v>
      </c>
      <c r="B2644" s="7" t="s">
        <v>11596</v>
      </c>
      <c r="C2644" s="7">
        <v>5</v>
      </c>
      <c r="D2644" s="7">
        <v>0.66100000000000003</v>
      </c>
      <c r="E2644" s="7">
        <v>9.1999999999999998E-2</v>
      </c>
      <c r="F2644"/>
    </row>
    <row r="2645" spans="1:6" ht="15.75">
      <c r="A2645" s="7" t="s">
        <v>1154</v>
      </c>
      <c r="B2645" s="7" t="s">
        <v>11597</v>
      </c>
      <c r="C2645" s="7">
        <v>4</v>
      </c>
      <c r="D2645" s="7">
        <v>0.66200000000000003</v>
      </c>
      <c r="E2645" s="7">
        <v>9.1999999999999998E-2</v>
      </c>
      <c r="F2645"/>
    </row>
    <row r="2646" spans="1:6" ht="15.75">
      <c r="A2646" s="7" t="s">
        <v>11598</v>
      </c>
      <c r="B2646" s="7" t="s">
        <v>11599</v>
      </c>
      <c r="C2646" s="7">
        <v>3</v>
      </c>
      <c r="D2646" s="7">
        <v>0.65900000000000003</v>
      </c>
      <c r="E2646" s="7">
        <v>9.1999999999999998E-2</v>
      </c>
      <c r="F2646"/>
    </row>
    <row r="2647" spans="1:6" ht="15.75">
      <c r="A2647" s="7" t="s">
        <v>3263</v>
      </c>
      <c r="B2647" s="7" t="s">
        <v>11600</v>
      </c>
      <c r="C2647" s="7">
        <v>3</v>
      </c>
      <c r="D2647" s="7">
        <v>0.66200000000000003</v>
      </c>
      <c r="E2647" s="7">
        <v>9.1999999999999998E-2</v>
      </c>
      <c r="F2647"/>
    </row>
    <row r="2648" spans="1:6" ht="15.75">
      <c r="A2648" s="7" t="s">
        <v>2524</v>
      </c>
      <c r="B2648" s="7" t="s">
        <v>11601</v>
      </c>
      <c r="C2648" s="7">
        <v>2</v>
      </c>
      <c r="D2648" s="7">
        <v>0.66200000000000003</v>
      </c>
      <c r="E2648" s="7">
        <v>9.1999999999999998E-2</v>
      </c>
      <c r="F2648"/>
    </row>
    <row r="2649" spans="1:6" ht="15.75">
      <c r="A2649" s="7" t="s">
        <v>740</v>
      </c>
      <c r="B2649" s="7" t="s">
        <v>11602</v>
      </c>
      <c r="C2649" s="7">
        <v>5</v>
      </c>
      <c r="D2649" s="7">
        <v>0.69399999999999995</v>
      </c>
      <c r="E2649" s="7">
        <v>9.1999999999999998E-2</v>
      </c>
      <c r="F2649"/>
    </row>
    <row r="2650" spans="1:6" ht="15.75">
      <c r="A2650" s="7" t="s">
        <v>2488</v>
      </c>
      <c r="B2650" s="7" t="s">
        <v>11603</v>
      </c>
      <c r="C2650" s="7">
        <v>1</v>
      </c>
      <c r="D2650" s="7">
        <v>0.68899999999999995</v>
      </c>
      <c r="E2650" s="7">
        <v>9.1999999999999998E-2</v>
      </c>
      <c r="F2650"/>
    </row>
    <row r="2651" spans="1:6" ht="15.75">
      <c r="A2651" s="7" t="s">
        <v>3644</v>
      </c>
      <c r="B2651" s="7" t="s">
        <v>11604</v>
      </c>
      <c r="C2651" s="7">
        <v>2</v>
      </c>
      <c r="D2651" s="7">
        <v>0.67</v>
      </c>
      <c r="E2651" s="7">
        <v>9.1999999999999998E-2</v>
      </c>
      <c r="F2651"/>
    </row>
    <row r="2652" spans="1:6" ht="15.75">
      <c r="A2652" s="7" t="s">
        <v>1456</v>
      </c>
      <c r="B2652" s="7" t="s">
        <v>11605</v>
      </c>
      <c r="C2652" s="7">
        <v>7</v>
      </c>
      <c r="D2652" s="7">
        <v>0.66200000000000003</v>
      </c>
      <c r="E2652" s="7">
        <v>9.1999999999999998E-2</v>
      </c>
      <c r="F2652"/>
    </row>
    <row r="2653" spans="1:6" ht="15.75">
      <c r="A2653" s="7" t="s">
        <v>2928</v>
      </c>
      <c r="B2653" s="7" t="s">
        <v>11606</v>
      </c>
      <c r="C2653" s="7">
        <v>1</v>
      </c>
      <c r="D2653" s="7">
        <v>0.75</v>
      </c>
      <c r="E2653" s="7">
        <v>9.1999999999999998E-2</v>
      </c>
      <c r="F2653"/>
    </row>
    <row r="2654" spans="1:6" ht="15.75">
      <c r="A2654" s="7" t="s">
        <v>3894</v>
      </c>
      <c r="B2654" s="7" t="s">
        <v>11607</v>
      </c>
      <c r="C2654" s="7">
        <v>9</v>
      </c>
      <c r="D2654" s="7">
        <v>0.66200000000000003</v>
      </c>
      <c r="E2654" s="7">
        <v>9.1999999999999998E-2</v>
      </c>
      <c r="F2654"/>
    </row>
    <row r="2655" spans="1:6" ht="15.75">
      <c r="A2655" s="7" t="s">
        <v>2500</v>
      </c>
      <c r="B2655" s="7" t="s">
        <v>11608</v>
      </c>
      <c r="C2655" s="7">
        <v>1</v>
      </c>
      <c r="D2655" s="7">
        <v>0.66300000000000003</v>
      </c>
      <c r="E2655" s="7">
        <v>9.1999999999999998E-2</v>
      </c>
      <c r="F2655"/>
    </row>
    <row r="2656" spans="1:6" ht="15.75">
      <c r="A2656" s="7" t="s">
        <v>2093</v>
      </c>
      <c r="B2656" s="7" t="s">
        <v>11609</v>
      </c>
      <c r="C2656" s="7">
        <v>6</v>
      </c>
      <c r="D2656" s="7">
        <v>0.65800000000000003</v>
      </c>
      <c r="E2656" s="7">
        <v>9.1999999999999998E-2</v>
      </c>
      <c r="F2656"/>
    </row>
    <row r="2657" spans="1:6" ht="15.75">
      <c r="A2657" s="7" t="s">
        <v>11610</v>
      </c>
      <c r="B2657" s="7" t="s">
        <v>11611</v>
      </c>
      <c r="C2657" s="7">
        <v>3</v>
      </c>
      <c r="D2657" s="7">
        <v>0.67700000000000005</v>
      </c>
      <c r="E2657" s="7">
        <v>9.1999999999999998E-2</v>
      </c>
      <c r="F2657"/>
    </row>
    <row r="2658" spans="1:6" ht="15.75">
      <c r="A2658" s="7" t="s">
        <v>4125</v>
      </c>
      <c r="B2658" s="7" t="s">
        <v>11612</v>
      </c>
      <c r="C2658" s="7">
        <v>1</v>
      </c>
      <c r="D2658" s="7">
        <v>0.66200000000000003</v>
      </c>
      <c r="E2658" s="7">
        <v>9.1999999999999998E-2</v>
      </c>
      <c r="F2658"/>
    </row>
    <row r="2659" spans="1:6" ht="15.75">
      <c r="A2659" s="7" t="s">
        <v>933</v>
      </c>
      <c r="B2659" s="7" t="s">
        <v>11613</v>
      </c>
      <c r="C2659" s="7">
        <v>4</v>
      </c>
      <c r="D2659" s="7">
        <v>0.68200000000000005</v>
      </c>
      <c r="E2659" s="7">
        <v>9.1999999999999998E-2</v>
      </c>
      <c r="F2659"/>
    </row>
    <row r="2660" spans="1:6" ht="15.75">
      <c r="A2660" s="7" t="s">
        <v>3524</v>
      </c>
      <c r="B2660" s="7" t="s">
        <v>11614</v>
      </c>
      <c r="C2660" s="7">
        <v>3</v>
      </c>
      <c r="D2660" s="7">
        <v>0.66100000000000003</v>
      </c>
      <c r="E2660" s="7">
        <v>9.1999999999999998E-2</v>
      </c>
      <c r="F2660"/>
    </row>
    <row r="2661" spans="1:6" ht="15.75">
      <c r="A2661" s="7" t="s">
        <v>1124</v>
      </c>
      <c r="B2661" s="7" t="s">
        <v>11615</v>
      </c>
      <c r="C2661" s="7">
        <v>3</v>
      </c>
      <c r="D2661" s="7">
        <v>0.66100000000000003</v>
      </c>
      <c r="E2661" s="7">
        <v>9.1999999999999998E-2</v>
      </c>
      <c r="F2661"/>
    </row>
    <row r="2662" spans="1:6" ht="15.75">
      <c r="A2662" s="7" t="s">
        <v>11616</v>
      </c>
      <c r="B2662" s="7" t="s">
        <v>11617</v>
      </c>
      <c r="C2662" s="7">
        <v>5</v>
      </c>
      <c r="D2662" s="7">
        <v>0.65600000000000003</v>
      </c>
      <c r="E2662" s="7">
        <v>9.1999999999999998E-2</v>
      </c>
      <c r="F2662"/>
    </row>
    <row r="2663" spans="1:6" ht="15.75">
      <c r="A2663" s="7" t="s">
        <v>4074</v>
      </c>
      <c r="B2663" s="7" t="s">
        <v>11618</v>
      </c>
      <c r="C2663" s="7">
        <v>6</v>
      </c>
      <c r="D2663" s="7">
        <v>0.66200000000000003</v>
      </c>
      <c r="E2663" s="7">
        <v>9.1999999999999998E-2</v>
      </c>
      <c r="F2663"/>
    </row>
    <row r="2664" spans="1:6" ht="15.75">
      <c r="A2664" s="7" t="s">
        <v>4022</v>
      </c>
      <c r="B2664" s="7" t="s">
        <v>11619</v>
      </c>
      <c r="C2664" s="7">
        <v>3</v>
      </c>
      <c r="D2664" s="7">
        <v>0.66200000000000003</v>
      </c>
      <c r="E2664" s="7">
        <v>9.1999999999999998E-2</v>
      </c>
      <c r="F2664"/>
    </row>
    <row r="2665" spans="1:6" ht="15.75">
      <c r="A2665" s="7" t="s">
        <v>687</v>
      </c>
      <c r="B2665" s="7" t="s">
        <v>11620</v>
      </c>
      <c r="C2665" s="7">
        <v>4</v>
      </c>
      <c r="D2665" s="7">
        <v>0.66200000000000003</v>
      </c>
      <c r="E2665" s="7">
        <v>9.0999999999999998E-2</v>
      </c>
      <c r="F2665"/>
    </row>
    <row r="2666" spans="1:6" ht="15.75">
      <c r="A2666" s="7" t="s">
        <v>11621</v>
      </c>
      <c r="B2666" s="7" t="s">
        <v>11622</v>
      </c>
      <c r="C2666" s="7">
        <v>6</v>
      </c>
      <c r="D2666" s="7">
        <v>0.65900000000000003</v>
      </c>
      <c r="E2666" s="7">
        <v>9.0999999999999998E-2</v>
      </c>
      <c r="F2666"/>
    </row>
    <row r="2667" spans="1:6" ht="15.75">
      <c r="A2667" s="7" t="s">
        <v>2874</v>
      </c>
      <c r="B2667" s="7" t="s">
        <v>11623</v>
      </c>
      <c r="C2667" s="7">
        <v>4</v>
      </c>
      <c r="D2667" s="7">
        <v>0.66800000000000004</v>
      </c>
      <c r="E2667" s="7">
        <v>9.0999999999999998E-2</v>
      </c>
      <c r="F2667"/>
    </row>
    <row r="2668" spans="1:6" ht="15.75">
      <c r="A2668" s="7" t="s">
        <v>824</v>
      </c>
      <c r="B2668" s="7" t="s">
        <v>11624</v>
      </c>
      <c r="C2668" s="7">
        <v>11</v>
      </c>
      <c r="D2668" s="7">
        <v>0.65800000000000003</v>
      </c>
      <c r="E2668" s="7">
        <v>9.0999999999999998E-2</v>
      </c>
      <c r="F2668"/>
    </row>
    <row r="2669" spans="1:6" ht="15.75">
      <c r="A2669" s="7" t="s">
        <v>3149</v>
      </c>
      <c r="B2669" s="7" t="s">
        <v>11625</v>
      </c>
      <c r="C2669" s="7">
        <v>3</v>
      </c>
      <c r="D2669" s="7">
        <v>0.95199999999999996</v>
      </c>
      <c r="E2669" s="7">
        <v>9.0999999999999998E-2</v>
      </c>
      <c r="F2669"/>
    </row>
    <row r="2670" spans="1:6" ht="15.75">
      <c r="A2670" s="7" t="s">
        <v>11626</v>
      </c>
      <c r="B2670" s="7" t="s">
        <v>11627</v>
      </c>
      <c r="C2670" s="7">
        <v>7</v>
      </c>
      <c r="D2670" s="7">
        <v>0.65500000000000003</v>
      </c>
      <c r="E2670" s="7">
        <v>9.0999999999999998E-2</v>
      </c>
      <c r="F2670"/>
    </row>
    <row r="2671" spans="1:6" ht="15.75">
      <c r="A2671" s="7" t="s">
        <v>1086</v>
      </c>
      <c r="B2671" s="7" t="s">
        <v>11628</v>
      </c>
      <c r="C2671" s="7">
        <v>2</v>
      </c>
      <c r="D2671" s="7">
        <v>0.66700000000000004</v>
      </c>
      <c r="E2671" s="7">
        <v>9.0999999999999998E-2</v>
      </c>
      <c r="F2671"/>
    </row>
    <row r="2672" spans="1:6" ht="15.75">
      <c r="A2672" s="7" t="s">
        <v>2519</v>
      </c>
      <c r="B2672" s="7" t="s">
        <v>11629</v>
      </c>
      <c r="C2672" s="7">
        <v>5</v>
      </c>
      <c r="D2672" s="7">
        <v>0.65100000000000002</v>
      </c>
      <c r="E2672" s="7">
        <v>9.0999999999999998E-2</v>
      </c>
      <c r="F2672"/>
    </row>
    <row r="2673" spans="1:6" ht="15.75">
      <c r="A2673" s="7" t="s">
        <v>349</v>
      </c>
      <c r="B2673" s="7" t="s">
        <v>11630</v>
      </c>
      <c r="C2673" s="7">
        <v>6</v>
      </c>
      <c r="D2673" s="7">
        <v>0.65400000000000003</v>
      </c>
      <c r="E2673" s="7">
        <v>9.0999999999999998E-2</v>
      </c>
      <c r="F2673"/>
    </row>
    <row r="2674" spans="1:6" ht="15.75">
      <c r="A2674" s="7" t="s">
        <v>4520</v>
      </c>
      <c r="B2674" s="7" t="s">
        <v>11631</v>
      </c>
      <c r="C2674" s="7">
        <v>3</v>
      </c>
      <c r="D2674" s="7">
        <v>0.65</v>
      </c>
      <c r="E2674" s="7">
        <v>9.0999999999999998E-2</v>
      </c>
      <c r="F2674"/>
    </row>
    <row r="2675" spans="1:6" ht="15.75">
      <c r="A2675" s="7" t="s">
        <v>4278</v>
      </c>
      <c r="B2675" s="7" t="s">
        <v>11632</v>
      </c>
      <c r="C2675" s="7">
        <v>2</v>
      </c>
      <c r="D2675" s="7">
        <v>0.66200000000000003</v>
      </c>
      <c r="E2675" s="7">
        <v>9.0999999999999998E-2</v>
      </c>
      <c r="F2675"/>
    </row>
    <row r="2676" spans="1:6" ht="15.75">
      <c r="A2676" s="7" t="s">
        <v>2952</v>
      </c>
      <c r="B2676" s="7" t="s">
        <v>11633</v>
      </c>
      <c r="C2676" s="7">
        <v>4</v>
      </c>
      <c r="D2676" s="7">
        <v>0.65300000000000002</v>
      </c>
      <c r="E2676" s="7">
        <v>9.0999999999999998E-2</v>
      </c>
      <c r="F2676"/>
    </row>
    <row r="2677" spans="1:6" ht="15.75">
      <c r="A2677" s="7" t="s">
        <v>1759</v>
      </c>
      <c r="B2677" s="7" t="s">
        <v>11634</v>
      </c>
      <c r="C2677" s="7">
        <v>1</v>
      </c>
      <c r="D2677" s="7">
        <v>0.65200000000000002</v>
      </c>
      <c r="E2677" s="7">
        <v>9.0999999999999998E-2</v>
      </c>
      <c r="F2677"/>
    </row>
    <row r="2678" spans="1:6" ht="15.75">
      <c r="A2678" s="7" t="s">
        <v>11635</v>
      </c>
      <c r="B2678" s="7" t="s">
        <v>11636</v>
      </c>
      <c r="C2678" s="7">
        <v>1</v>
      </c>
      <c r="D2678" s="7">
        <v>0.65300000000000002</v>
      </c>
      <c r="E2678" s="7">
        <v>9.0999999999999998E-2</v>
      </c>
      <c r="F2678"/>
    </row>
    <row r="2679" spans="1:6" ht="15.75">
      <c r="A2679" s="7" t="s">
        <v>311</v>
      </c>
      <c r="B2679" s="7" t="s">
        <v>11637</v>
      </c>
      <c r="C2679" s="7">
        <v>4</v>
      </c>
      <c r="D2679" s="7">
        <v>0.67600000000000005</v>
      </c>
      <c r="E2679" s="7">
        <v>9.0999999999999998E-2</v>
      </c>
      <c r="F2679"/>
    </row>
    <row r="2680" spans="1:6" ht="15.75">
      <c r="A2680" s="7" t="s">
        <v>3468</v>
      </c>
      <c r="B2680" s="7" t="s">
        <v>11638</v>
      </c>
      <c r="C2680" s="7">
        <v>3</v>
      </c>
      <c r="D2680" s="7">
        <v>0.72899999999999998</v>
      </c>
      <c r="E2680" s="7">
        <v>9.0999999999999998E-2</v>
      </c>
      <c r="F2680"/>
    </row>
    <row r="2681" spans="1:6" ht="15.75">
      <c r="A2681" s="7" t="s">
        <v>3629</v>
      </c>
      <c r="B2681" s="7" t="s">
        <v>11639</v>
      </c>
      <c r="C2681" s="7">
        <v>1</v>
      </c>
      <c r="D2681" s="7">
        <v>0.65</v>
      </c>
      <c r="E2681" s="7">
        <v>9.0999999999999998E-2</v>
      </c>
      <c r="F2681"/>
    </row>
    <row r="2682" spans="1:6" ht="15.75">
      <c r="A2682" s="7" t="s">
        <v>2572</v>
      </c>
      <c r="B2682" s="7" t="s">
        <v>11640</v>
      </c>
      <c r="C2682" s="7">
        <v>2</v>
      </c>
      <c r="D2682" s="7">
        <v>0.66500000000000004</v>
      </c>
      <c r="E2682" s="7">
        <v>9.0999999999999998E-2</v>
      </c>
      <c r="F2682"/>
    </row>
    <row r="2683" spans="1:6" ht="15.75">
      <c r="A2683" s="7" t="s">
        <v>3213</v>
      </c>
      <c r="B2683" s="7" t="s">
        <v>11641</v>
      </c>
      <c r="C2683" s="7">
        <v>9</v>
      </c>
      <c r="D2683" s="7">
        <v>0.66</v>
      </c>
      <c r="E2683" s="7">
        <v>9.0999999999999998E-2</v>
      </c>
      <c r="F2683"/>
    </row>
    <row r="2684" spans="1:6" ht="15.75">
      <c r="A2684" s="7" t="s">
        <v>1087</v>
      </c>
      <c r="B2684" s="7" t="s">
        <v>11642</v>
      </c>
      <c r="C2684" s="7">
        <v>2</v>
      </c>
      <c r="D2684" s="7">
        <v>0.67</v>
      </c>
      <c r="E2684" s="7">
        <v>9.0999999999999998E-2</v>
      </c>
      <c r="F2684"/>
    </row>
    <row r="2685" spans="1:6" ht="15.75">
      <c r="A2685" s="7" t="s">
        <v>2090</v>
      </c>
      <c r="B2685" s="7" t="s">
        <v>11643</v>
      </c>
      <c r="C2685" s="7">
        <v>3</v>
      </c>
      <c r="D2685" s="7">
        <v>0.68899999999999995</v>
      </c>
      <c r="E2685" s="7">
        <v>9.0999999999999998E-2</v>
      </c>
      <c r="F2685"/>
    </row>
    <row r="2686" spans="1:6" ht="15.75">
      <c r="A2686" s="7" t="s">
        <v>595</v>
      </c>
      <c r="B2686" s="7" t="s">
        <v>11644</v>
      </c>
      <c r="C2686" s="7">
        <v>5</v>
      </c>
      <c r="D2686" s="7">
        <v>0.67500000000000004</v>
      </c>
      <c r="E2686" s="7">
        <v>9.0999999999999998E-2</v>
      </c>
      <c r="F2686"/>
    </row>
    <row r="2687" spans="1:6" ht="15.75">
      <c r="A2687" s="7" t="s">
        <v>3856</v>
      </c>
      <c r="B2687" s="7" t="s">
        <v>11645</v>
      </c>
      <c r="C2687" s="7">
        <v>7</v>
      </c>
      <c r="D2687" s="7">
        <v>0.65400000000000003</v>
      </c>
      <c r="E2687" s="7">
        <v>9.0999999999999998E-2</v>
      </c>
      <c r="F2687"/>
    </row>
    <row r="2688" spans="1:6" ht="15.75">
      <c r="A2688" s="7" t="s">
        <v>4537</v>
      </c>
      <c r="B2688" s="7" t="s">
        <v>11646</v>
      </c>
      <c r="C2688" s="7">
        <v>3</v>
      </c>
      <c r="D2688" s="7">
        <v>0.65600000000000003</v>
      </c>
      <c r="E2688" s="7">
        <v>9.0999999999999998E-2</v>
      </c>
      <c r="F2688"/>
    </row>
    <row r="2689" spans="1:6" ht="15.75">
      <c r="A2689" s="7" t="s">
        <v>11647</v>
      </c>
      <c r="B2689" s="7" t="s">
        <v>11648</v>
      </c>
      <c r="C2689" s="7">
        <v>10</v>
      </c>
      <c r="D2689" s="7">
        <v>0.64900000000000002</v>
      </c>
      <c r="E2689" s="7">
        <v>9.0999999999999998E-2</v>
      </c>
      <c r="F2689"/>
    </row>
    <row r="2690" spans="1:6" ht="15.75">
      <c r="A2690" s="7" t="s">
        <v>3763</v>
      </c>
      <c r="B2690" s="7" t="s">
        <v>11649</v>
      </c>
      <c r="C2690" s="7">
        <v>3</v>
      </c>
      <c r="D2690" s="7">
        <v>0.64900000000000002</v>
      </c>
      <c r="E2690" s="7">
        <v>9.0999999999999998E-2</v>
      </c>
      <c r="F2690"/>
    </row>
    <row r="2691" spans="1:6" ht="15.75">
      <c r="A2691" s="7" t="s">
        <v>11650</v>
      </c>
      <c r="B2691" s="7" t="s">
        <v>11629</v>
      </c>
      <c r="C2691" s="7">
        <v>5</v>
      </c>
      <c r="D2691" s="7">
        <v>0.65100000000000002</v>
      </c>
      <c r="E2691" s="7">
        <v>9.0999999999999998E-2</v>
      </c>
      <c r="F2691"/>
    </row>
    <row r="2692" spans="1:6" ht="15.75">
      <c r="A2692" s="7" t="s">
        <v>11651</v>
      </c>
      <c r="B2692" s="7" t="s">
        <v>11652</v>
      </c>
      <c r="C2692" s="7">
        <v>6</v>
      </c>
      <c r="D2692" s="7">
        <v>0.66</v>
      </c>
      <c r="E2692" s="7">
        <v>9.0999999999999998E-2</v>
      </c>
      <c r="F2692"/>
    </row>
    <row r="2693" spans="1:6" ht="15.75">
      <c r="A2693" s="7" t="s">
        <v>2119</v>
      </c>
      <c r="B2693" s="7" t="s">
        <v>11653</v>
      </c>
      <c r="C2693" s="7">
        <v>5</v>
      </c>
      <c r="D2693" s="7">
        <v>0.69699999999999995</v>
      </c>
      <c r="E2693" s="7">
        <v>9.0999999999999998E-2</v>
      </c>
      <c r="F2693"/>
    </row>
    <row r="2694" spans="1:6" ht="15.75">
      <c r="A2694" s="7" t="s">
        <v>11654</v>
      </c>
      <c r="B2694" s="7" t="s">
        <v>11655</v>
      </c>
      <c r="C2694" s="7">
        <v>2</v>
      </c>
      <c r="D2694" s="7">
        <v>0.66100000000000003</v>
      </c>
      <c r="E2694" s="7">
        <v>9.0999999999999998E-2</v>
      </c>
      <c r="F2694"/>
    </row>
    <row r="2695" spans="1:6" ht="15.75">
      <c r="A2695" s="7" t="s">
        <v>3227</v>
      </c>
      <c r="B2695" s="7" t="s">
        <v>11656</v>
      </c>
      <c r="C2695" s="7">
        <v>2</v>
      </c>
      <c r="D2695" s="7">
        <v>0.64500000000000002</v>
      </c>
      <c r="E2695" s="7">
        <v>0.09</v>
      </c>
      <c r="F2695"/>
    </row>
    <row r="2696" spans="1:6" ht="15.75">
      <c r="A2696" s="7" t="s">
        <v>1600</v>
      </c>
      <c r="B2696" s="7" t="s">
        <v>11657</v>
      </c>
      <c r="C2696" s="7">
        <v>2</v>
      </c>
      <c r="D2696" s="7">
        <v>0.98399999999999999</v>
      </c>
      <c r="E2696" s="7">
        <v>0.09</v>
      </c>
      <c r="F2696"/>
    </row>
    <row r="2697" spans="1:6" ht="15.75">
      <c r="A2697" s="7" t="s">
        <v>4091</v>
      </c>
      <c r="B2697" s="7" t="s">
        <v>11658</v>
      </c>
      <c r="C2697" s="7">
        <v>4</v>
      </c>
      <c r="D2697" s="7">
        <v>0.64400000000000002</v>
      </c>
      <c r="E2697" s="7">
        <v>0.09</v>
      </c>
      <c r="F2697"/>
    </row>
    <row r="2698" spans="1:6" ht="15.75">
      <c r="A2698" s="7" t="s">
        <v>821</v>
      </c>
      <c r="B2698" s="7" t="s">
        <v>11659</v>
      </c>
      <c r="C2698" s="7">
        <v>6</v>
      </c>
      <c r="D2698" s="7">
        <v>0.64800000000000002</v>
      </c>
      <c r="E2698" s="7">
        <v>0.09</v>
      </c>
      <c r="F2698"/>
    </row>
    <row r="2699" spans="1:6" ht="15.75">
      <c r="A2699" s="7" t="s">
        <v>2756</v>
      </c>
      <c r="B2699" s="7" t="s">
        <v>11660</v>
      </c>
      <c r="C2699" s="7">
        <v>5</v>
      </c>
      <c r="D2699" s="7">
        <v>0.64300000000000002</v>
      </c>
      <c r="E2699" s="7">
        <v>0.09</v>
      </c>
      <c r="F2699"/>
    </row>
    <row r="2700" spans="1:6" ht="15.75">
      <c r="A2700" s="7" t="s">
        <v>1616</v>
      </c>
      <c r="B2700" s="7" t="s">
        <v>11661</v>
      </c>
      <c r="C2700" s="7">
        <v>6</v>
      </c>
      <c r="D2700" s="7">
        <v>0.64700000000000002</v>
      </c>
      <c r="E2700" s="7">
        <v>0.09</v>
      </c>
      <c r="F2700"/>
    </row>
    <row r="2701" spans="1:6" ht="15.75">
      <c r="A2701" s="7" t="s">
        <v>601</v>
      </c>
      <c r="B2701" s="7" t="s">
        <v>11662</v>
      </c>
      <c r="C2701" s="7">
        <v>1</v>
      </c>
      <c r="D2701" s="7">
        <v>0.64900000000000002</v>
      </c>
      <c r="E2701" s="7">
        <v>0.09</v>
      </c>
      <c r="F2701"/>
    </row>
    <row r="2702" spans="1:6" ht="15.75">
      <c r="A2702" s="7" t="s">
        <v>2862</v>
      </c>
      <c r="B2702" s="7" t="s">
        <v>11663</v>
      </c>
      <c r="C2702" s="7">
        <v>2</v>
      </c>
      <c r="D2702" s="7">
        <v>0.65100000000000002</v>
      </c>
      <c r="E2702" s="7">
        <v>0.09</v>
      </c>
      <c r="F2702"/>
    </row>
    <row r="2703" spans="1:6" ht="15.75">
      <c r="A2703" s="7" t="s">
        <v>2013</v>
      </c>
      <c r="B2703" s="7" t="s">
        <v>11664</v>
      </c>
      <c r="C2703" s="7">
        <v>1</v>
      </c>
      <c r="D2703" s="7">
        <v>0.64900000000000002</v>
      </c>
      <c r="E2703" s="7">
        <v>0.09</v>
      </c>
      <c r="F2703"/>
    </row>
    <row r="2704" spans="1:6" ht="15.75">
      <c r="A2704" s="7" t="s">
        <v>1837</v>
      </c>
      <c r="B2704" s="7" t="s">
        <v>11665</v>
      </c>
      <c r="C2704" s="7">
        <v>1</v>
      </c>
      <c r="D2704" s="7">
        <v>0.64400000000000002</v>
      </c>
      <c r="E2704" s="7">
        <v>0.09</v>
      </c>
      <c r="F2704"/>
    </row>
    <row r="2705" spans="1:6" ht="15.75">
      <c r="A2705" s="7" t="s">
        <v>1344</v>
      </c>
      <c r="B2705" s="7" t="s">
        <v>11666</v>
      </c>
      <c r="C2705" s="7">
        <v>6</v>
      </c>
      <c r="D2705" s="7">
        <v>0.64700000000000002</v>
      </c>
      <c r="E2705" s="7">
        <v>0.09</v>
      </c>
      <c r="F2705"/>
    </row>
    <row r="2706" spans="1:6" ht="15.75">
      <c r="A2706" s="7" t="s">
        <v>754</v>
      </c>
      <c r="B2706" s="7" t="s">
        <v>11667</v>
      </c>
      <c r="C2706" s="7">
        <v>4</v>
      </c>
      <c r="D2706" s="7">
        <v>0.64600000000000002</v>
      </c>
      <c r="E2706" s="7">
        <v>0.09</v>
      </c>
      <c r="F2706"/>
    </row>
    <row r="2707" spans="1:6" ht="15.75">
      <c r="A2707" s="7" t="s">
        <v>2942</v>
      </c>
      <c r="B2707" s="7" t="s">
        <v>11668</v>
      </c>
      <c r="C2707" s="7">
        <v>2</v>
      </c>
      <c r="D2707" s="7">
        <v>0.64800000000000002</v>
      </c>
      <c r="E2707" s="7">
        <v>0.09</v>
      </c>
      <c r="F2707"/>
    </row>
    <row r="2708" spans="1:6" ht="15.75">
      <c r="A2708" s="7" t="s">
        <v>3905</v>
      </c>
      <c r="B2708" s="7" t="s">
        <v>11669</v>
      </c>
      <c r="C2708" s="7">
        <v>1</v>
      </c>
      <c r="D2708" s="7">
        <v>0.65200000000000002</v>
      </c>
      <c r="E2708" s="7">
        <v>0.09</v>
      </c>
      <c r="F2708"/>
    </row>
    <row r="2709" spans="1:6" ht="15.75">
      <c r="A2709" s="7" t="s">
        <v>559</v>
      </c>
      <c r="B2709" s="7" t="s">
        <v>11670</v>
      </c>
      <c r="C2709" s="7">
        <v>6</v>
      </c>
      <c r="D2709" s="7">
        <v>0.64700000000000002</v>
      </c>
      <c r="E2709" s="7">
        <v>0.09</v>
      </c>
      <c r="F2709"/>
    </row>
    <row r="2710" spans="1:6" ht="15.75">
      <c r="A2710" s="7" t="s">
        <v>2472</v>
      </c>
      <c r="B2710" s="7" t="s">
        <v>11671</v>
      </c>
      <c r="C2710" s="7">
        <v>6</v>
      </c>
      <c r="D2710" s="7">
        <v>0.64300000000000002</v>
      </c>
      <c r="E2710" s="7">
        <v>0.09</v>
      </c>
      <c r="F2710"/>
    </row>
    <row r="2711" spans="1:6" ht="15.75">
      <c r="A2711" s="7" t="s">
        <v>3875</v>
      </c>
      <c r="B2711" s="7" t="s">
        <v>11672</v>
      </c>
      <c r="C2711" s="7">
        <v>4</v>
      </c>
      <c r="D2711" s="7">
        <v>0.69599999999999995</v>
      </c>
      <c r="E2711" s="7">
        <v>0.09</v>
      </c>
      <c r="F2711"/>
    </row>
    <row r="2712" spans="1:6" ht="15.75">
      <c r="A2712" s="7" t="s">
        <v>1246</v>
      </c>
      <c r="B2712" s="7" t="s">
        <v>11673</v>
      </c>
      <c r="C2712" s="7">
        <v>4</v>
      </c>
      <c r="D2712" s="7">
        <v>0.84699999999999998</v>
      </c>
      <c r="E2712" s="7">
        <v>0.09</v>
      </c>
      <c r="F2712"/>
    </row>
    <row r="2713" spans="1:6" ht="15.75">
      <c r="A2713" s="7" t="s">
        <v>4550</v>
      </c>
      <c r="B2713" s="7" t="s">
        <v>11674</v>
      </c>
      <c r="C2713" s="7">
        <v>1</v>
      </c>
      <c r="D2713" s="7">
        <v>0.64700000000000002</v>
      </c>
      <c r="E2713" s="7">
        <v>0.09</v>
      </c>
      <c r="F2713"/>
    </row>
    <row r="2714" spans="1:6" ht="15.75">
      <c r="A2714" s="7" t="s">
        <v>2803</v>
      </c>
      <c r="B2714" s="7" t="s">
        <v>11675</v>
      </c>
      <c r="C2714" s="7">
        <v>6</v>
      </c>
      <c r="D2714" s="7">
        <v>0.67800000000000005</v>
      </c>
      <c r="E2714" s="7">
        <v>0.09</v>
      </c>
      <c r="F2714"/>
    </row>
    <row r="2715" spans="1:6" ht="15.75">
      <c r="A2715" s="7" t="s">
        <v>1134</v>
      </c>
      <c r="B2715" s="7" t="s">
        <v>11676</v>
      </c>
      <c r="C2715" s="7">
        <v>3</v>
      </c>
      <c r="D2715" s="7">
        <v>0.65100000000000002</v>
      </c>
      <c r="E2715" s="7">
        <v>0.09</v>
      </c>
      <c r="F2715"/>
    </row>
    <row r="2716" spans="1:6" ht="15.75">
      <c r="A2716" s="7" t="s">
        <v>773</v>
      </c>
      <c r="B2716" s="7" t="s">
        <v>11677</v>
      </c>
      <c r="C2716" s="7">
        <v>5</v>
      </c>
      <c r="D2716" s="7">
        <v>0.65700000000000003</v>
      </c>
      <c r="E2716" s="7">
        <v>0.09</v>
      </c>
      <c r="F2716"/>
    </row>
    <row r="2717" spans="1:6" ht="15.75">
      <c r="A2717" s="7" t="s">
        <v>4430</v>
      </c>
      <c r="B2717" s="7" t="s">
        <v>11678</v>
      </c>
      <c r="C2717" s="7">
        <v>1</v>
      </c>
      <c r="D2717" s="7">
        <v>0.64200000000000002</v>
      </c>
      <c r="E2717" s="7">
        <v>0.09</v>
      </c>
      <c r="F2717"/>
    </row>
    <row r="2718" spans="1:6" ht="15.75">
      <c r="A2718" s="7" t="s">
        <v>4017</v>
      </c>
      <c r="B2718" s="7" t="s">
        <v>11679</v>
      </c>
      <c r="C2718" s="7">
        <v>3</v>
      </c>
      <c r="D2718" s="7">
        <v>0.65100000000000002</v>
      </c>
      <c r="E2718" s="7">
        <v>0.09</v>
      </c>
      <c r="F2718"/>
    </row>
    <row r="2719" spans="1:6" ht="15.75">
      <c r="A2719" s="7" t="s">
        <v>888</v>
      </c>
      <c r="B2719" s="7" t="s">
        <v>11680</v>
      </c>
      <c r="C2719" s="7">
        <v>2</v>
      </c>
      <c r="D2719" s="7">
        <v>0.65200000000000002</v>
      </c>
      <c r="E2719" s="7">
        <v>0.09</v>
      </c>
      <c r="F2719"/>
    </row>
    <row r="2720" spans="1:6" ht="15.75">
      <c r="A2720" s="7" t="s">
        <v>2152</v>
      </c>
      <c r="B2720" s="7" t="s">
        <v>11681</v>
      </c>
      <c r="C2720" s="7">
        <v>4</v>
      </c>
      <c r="D2720" s="7">
        <v>0.64300000000000002</v>
      </c>
      <c r="E2720" s="7">
        <v>0.09</v>
      </c>
      <c r="F2720"/>
    </row>
    <row r="2721" spans="1:6" ht="15.75">
      <c r="A2721" s="7" t="s">
        <v>2853</v>
      </c>
      <c r="B2721" s="7" t="s">
        <v>11682</v>
      </c>
      <c r="C2721" s="7">
        <v>6</v>
      </c>
      <c r="D2721" s="7">
        <v>0.64900000000000002</v>
      </c>
      <c r="E2721" s="7">
        <v>0.09</v>
      </c>
      <c r="F2721"/>
    </row>
    <row r="2722" spans="1:6" ht="15.75">
      <c r="A2722" s="7" t="s">
        <v>4193</v>
      </c>
      <c r="B2722" s="7" t="s">
        <v>11683</v>
      </c>
      <c r="C2722" s="7">
        <v>5</v>
      </c>
      <c r="D2722" s="7">
        <v>0.67900000000000005</v>
      </c>
      <c r="E2722" s="7">
        <v>8.8999999999999996E-2</v>
      </c>
      <c r="F2722"/>
    </row>
    <row r="2723" spans="1:6" ht="15.75">
      <c r="A2723" s="7" t="s">
        <v>4376</v>
      </c>
      <c r="B2723" s="7" t="s">
        <v>11684</v>
      </c>
      <c r="C2723" s="7">
        <v>3</v>
      </c>
      <c r="D2723" s="7">
        <v>0.63900000000000001</v>
      </c>
      <c r="E2723" s="7">
        <v>8.8999999999999996E-2</v>
      </c>
      <c r="F2723"/>
    </row>
    <row r="2724" spans="1:6" ht="15.75">
      <c r="A2724" s="7" t="s">
        <v>413</v>
      </c>
      <c r="B2724" s="7" t="s">
        <v>11685</v>
      </c>
      <c r="C2724" s="7">
        <v>3</v>
      </c>
      <c r="D2724" s="7">
        <v>0.64400000000000002</v>
      </c>
      <c r="E2724" s="7">
        <v>8.8999999999999996E-2</v>
      </c>
      <c r="F2724"/>
    </row>
    <row r="2725" spans="1:6" ht="15.75">
      <c r="A2725" s="7" t="s">
        <v>11686</v>
      </c>
      <c r="B2725" s="7" t="s">
        <v>11687</v>
      </c>
      <c r="C2725" s="7">
        <v>1</v>
      </c>
      <c r="D2725" s="7">
        <v>0.64100000000000001</v>
      </c>
      <c r="E2725" s="7">
        <v>8.8999999999999996E-2</v>
      </c>
      <c r="F2725"/>
    </row>
    <row r="2726" spans="1:6" ht="15.75">
      <c r="A2726" s="7" t="s">
        <v>1135</v>
      </c>
      <c r="B2726" s="7" t="s">
        <v>11688</v>
      </c>
      <c r="C2726" s="7">
        <v>6</v>
      </c>
      <c r="D2726" s="7">
        <v>0.63500000000000001</v>
      </c>
      <c r="E2726" s="7">
        <v>8.8999999999999996E-2</v>
      </c>
      <c r="F2726"/>
    </row>
    <row r="2727" spans="1:6" ht="15.75">
      <c r="A2727" s="7" t="s">
        <v>3711</v>
      </c>
      <c r="B2727" s="7" t="s">
        <v>11689</v>
      </c>
      <c r="C2727" s="7">
        <v>4</v>
      </c>
      <c r="D2727" s="7">
        <v>0.64500000000000002</v>
      </c>
      <c r="E2727" s="7">
        <v>8.8999999999999996E-2</v>
      </c>
      <c r="F2727"/>
    </row>
    <row r="2728" spans="1:6" ht="15.75">
      <c r="A2728" s="7" t="s">
        <v>11690</v>
      </c>
      <c r="B2728" s="7" t="s">
        <v>11691</v>
      </c>
      <c r="C2728" s="7">
        <v>2</v>
      </c>
      <c r="D2728" s="7">
        <v>0.64200000000000002</v>
      </c>
      <c r="E2728" s="7">
        <v>8.8999999999999996E-2</v>
      </c>
      <c r="F2728"/>
    </row>
    <row r="2729" spans="1:6" ht="15.75">
      <c r="A2729" s="7" t="s">
        <v>3415</v>
      </c>
      <c r="B2729" s="7" t="s">
        <v>11692</v>
      </c>
      <c r="C2729" s="7">
        <v>2</v>
      </c>
      <c r="D2729" s="7">
        <v>0.63600000000000001</v>
      </c>
      <c r="E2729" s="7">
        <v>8.8999999999999996E-2</v>
      </c>
      <c r="F2729"/>
    </row>
    <row r="2730" spans="1:6" ht="15.75">
      <c r="A2730" s="7" t="s">
        <v>2175</v>
      </c>
      <c r="B2730" s="7" t="s">
        <v>11693</v>
      </c>
      <c r="C2730" s="7">
        <v>1</v>
      </c>
      <c r="D2730" s="7">
        <v>0.79100000000000004</v>
      </c>
      <c r="E2730" s="7">
        <v>8.8999999999999996E-2</v>
      </c>
      <c r="F2730"/>
    </row>
    <row r="2731" spans="1:6" ht="15.75">
      <c r="A2731" s="7" t="s">
        <v>1971</v>
      </c>
      <c r="B2731" s="7" t="s">
        <v>11694</v>
      </c>
      <c r="C2731" s="7">
        <v>3</v>
      </c>
      <c r="D2731" s="7">
        <v>0.64700000000000002</v>
      </c>
      <c r="E2731" s="7">
        <v>8.8999999999999996E-2</v>
      </c>
      <c r="F2731"/>
    </row>
    <row r="2732" spans="1:6" ht="15.75">
      <c r="A2732" s="7" t="s">
        <v>2356</v>
      </c>
      <c r="B2732" s="7" t="s">
        <v>11695</v>
      </c>
      <c r="C2732" s="7">
        <v>1</v>
      </c>
      <c r="D2732" s="7">
        <v>0.63500000000000001</v>
      </c>
      <c r="E2732" s="7">
        <v>8.8999999999999996E-2</v>
      </c>
      <c r="F2732"/>
    </row>
    <row r="2733" spans="1:6" ht="15.75">
      <c r="A2733" s="7" t="s">
        <v>3333</v>
      </c>
      <c r="B2733" s="7" t="s">
        <v>11696</v>
      </c>
      <c r="C2733" s="7">
        <v>2</v>
      </c>
      <c r="D2733" s="7">
        <v>0.63800000000000001</v>
      </c>
      <c r="E2733" s="7">
        <v>8.8999999999999996E-2</v>
      </c>
      <c r="F2733"/>
    </row>
    <row r="2734" spans="1:6" ht="15.75">
      <c r="A2734" s="7" t="s">
        <v>279</v>
      </c>
      <c r="B2734" s="7" t="s">
        <v>11697</v>
      </c>
      <c r="C2734" s="7">
        <v>3</v>
      </c>
      <c r="D2734" s="7">
        <v>0.63800000000000001</v>
      </c>
      <c r="E2734" s="7">
        <v>8.8999999999999996E-2</v>
      </c>
      <c r="F2734"/>
    </row>
    <row r="2735" spans="1:6" ht="15.75">
      <c r="A2735" s="7" t="s">
        <v>2860</v>
      </c>
      <c r="B2735" s="7" t="s">
        <v>11698</v>
      </c>
      <c r="C2735" s="7">
        <v>4</v>
      </c>
      <c r="D2735" s="7">
        <v>0.64500000000000002</v>
      </c>
      <c r="E2735" s="7">
        <v>8.8999999999999996E-2</v>
      </c>
      <c r="F2735"/>
    </row>
    <row r="2736" spans="1:6" ht="15.75">
      <c r="A2736" s="7" t="s">
        <v>11699</v>
      </c>
      <c r="B2736" s="7" t="s">
        <v>11700</v>
      </c>
      <c r="C2736" s="7">
        <v>3</v>
      </c>
      <c r="D2736" s="7">
        <v>0.64100000000000001</v>
      </c>
      <c r="E2736" s="7">
        <v>8.8999999999999996E-2</v>
      </c>
      <c r="F2736"/>
    </row>
    <row r="2737" spans="1:6" ht="15.75">
      <c r="A2737" s="7" t="s">
        <v>714</v>
      </c>
      <c r="B2737" s="7" t="s">
        <v>11701</v>
      </c>
      <c r="C2737" s="7">
        <v>2</v>
      </c>
      <c r="D2737" s="7">
        <v>0.69599999999999995</v>
      </c>
      <c r="E2737" s="7">
        <v>8.8999999999999996E-2</v>
      </c>
      <c r="F2737"/>
    </row>
    <row r="2738" spans="1:6" ht="15.75">
      <c r="A2738" s="7" t="s">
        <v>3239</v>
      </c>
      <c r="B2738" s="7" t="s">
        <v>11702</v>
      </c>
      <c r="C2738" s="7">
        <v>4</v>
      </c>
      <c r="D2738" s="7">
        <v>0.83699999999999997</v>
      </c>
      <c r="E2738" s="7">
        <v>8.8999999999999996E-2</v>
      </c>
      <c r="F2738"/>
    </row>
    <row r="2739" spans="1:6" ht="15.75">
      <c r="A2739" s="7" t="s">
        <v>847</v>
      </c>
      <c r="B2739" s="7" t="s">
        <v>11703</v>
      </c>
      <c r="C2739" s="7">
        <v>1</v>
      </c>
      <c r="D2739" s="7">
        <v>0.64</v>
      </c>
      <c r="E2739" s="7">
        <v>8.8999999999999996E-2</v>
      </c>
      <c r="F2739"/>
    </row>
    <row r="2740" spans="1:6" ht="15.75">
      <c r="A2740" s="7" t="s">
        <v>3029</v>
      </c>
      <c r="B2740" s="7" t="s">
        <v>11704</v>
      </c>
      <c r="C2740" s="7">
        <v>4</v>
      </c>
      <c r="D2740" s="7">
        <v>0.66300000000000003</v>
      </c>
      <c r="E2740" s="7">
        <v>8.8999999999999996E-2</v>
      </c>
      <c r="F2740"/>
    </row>
    <row r="2741" spans="1:6" ht="15.75">
      <c r="A2741" s="7" t="s">
        <v>3166</v>
      </c>
      <c r="B2741" s="7" t="s">
        <v>11705</v>
      </c>
      <c r="C2741" s="7">
        <v>3</v>
      </c>
      <c r="D2741" s="7">
        <v>0.64400000000000002</v>
      </c>
      <c r="E2741" s="7">
        <v>8.8999999999999996E-2</v>
      </c>
      <c r="F2741"/>
    </row>
    <row r="2742" spans="1:6" ht="15.75">
      <c r="A2742" s="7" t="s">
        <v>11706</v>
      </c>
      <c r="B2742" s="7" t="s">
        <v>11707</v>
      </c>
      <c r="C2742" s="7">
        <v>2</v>
      </c>
      <c r="D2742" s="7">
        <v>0.64</v>
      </c>
      <c r="E2742" s="7">
        <v>8.8999999999999996E-2</v>
      </c>
      <c r="F2742"/>
    </row>
    <row r="2743" spans="1:6" ht="15.75">
      <c r="A2743" s="7" t="s">
        <v>3172</v>
      </c>
      <c r="B2743" s="7" t="s">
        <v>11708</v>
      </c>
      <c r="C2743" s="7">
        <v>1</v>
      </c>
      <c r="D2743" s="7">
        <v>0.63900000000000001</v>
      </c>
      <c r="E2743" s="7">
        <v>8.8999999999999996E-2</v>
      </c>
      <c r="F2743"/>
    </row>
    <row r="2744" spans="1:6" ht="15.75">
      <c r="A2744" s="7" t="s">
        <v>2268</v>
      </c>
      <c r="B2744" s="7" t="s">
        <v>11709</v>
      </c>
      <c r="C2744" s="7">
        <v>1</v>
      </c>
      <c r="D2744" s="7">
        <v>0.64</v>
      </c>
      <c r="E2744" s="7">
        <v>8.8999999999999996E-2</v>
      </c>
      <c r="F2744"/>
    </row>
    <row r="2745" spans="1:6" ht="15.75">
      <c r="A2745" s="7" t="s">
        <v>11710</v>
      </c>
      <c r="B2745" s="7" t="s">
        <v>11711</v>
      </c>
      <c r="C2745" s="7">
        <v>2</v>
      </c>
      <c r="D2745" s="7">
        <v>0.81499999999999995</v>
      </c>
      <c r="E2745" s="7">
        <v>8.8999999999999996E-2</v>
      </c>
      <c r="F2745"/>
    </row>
    <row r="2746" spans="1:6" ht="15.75">
      <c r="A2746" s="7" t="s">
        <v>691</v>
      </c>
      <c r="B2746" s="7" t="s">
        <v>11712</v>
      </c>
      <c r="C2746" s="7">
        <v>1</v>
      </c>
      <c r="D2746" s="7">
        <v>0.79300000000000004</v>
      </c>
      <c r="E2746" s="7">
        <v>8.8999999999999996E-2</v>
      </c>
      <c r="F2746"/>
    </row>
    <row r="2747" spans="1:6" ht="15.75">
      <c r="A2747" s="7" t="s">
        <v>195</v>
      </c>
      <c r="B2747" s="7" t="s">
        <v>11713</v>
      </c>
      <c r="C2747" s="7">
        <v>10</v>
      </c>
      <c r="D2747" s="7">
        <v>0.63600000000000001</v>
      </c>
      <c r="E2747" s="7">
        <v>8.8999999999999996E-2</v>
      </c>
      <c r="F2747"/>
    </row>
    <row r="2748" spans="1:6" ht="15.75">
      <c r="A2748" s="7" t="s">
        <v>4500</v>
      </c>
      <c r="B2748" s="7" t="s">
        <v>11714</v>
      </c>
      <c r="C2748" s="7">
        <v>3</v>
      </c>
      <c r="D2748" s="7">
        <v>0.66700000000000004</v>
      </c>
      <c r="E2748" s="7">
        <v>8.8999999999999996E-2</v>
      </c>
      <c r="F2748"/>
    </row>
    <row r="2749" spans="1:6" ht="15.75">
      <c r="A2749" s="7" t="s">
        <v>4464</v>
      </c>
      <c r="B2749" s="7" t="s">
        <v>11715</v>
      </c>
      <c r="C2749" s="7">
        <v>3</v>
      </c>
      <c r="D2749" s="7">
        <v>0.64900000000000002</v>
      </c>
      <c r="E2749" s="7">
        <v>8.8999999999999996E-2</v>
      </c>
      <c r="F2749"/>
    </row>
    <row r="2750" spans="1:6" ht="15.75">
      <c r="A2750" s="7" t="s">
        <v>2590</v>
      </c>
      <c r="B2750" s="7" t="s">
        <v>11716</v>
      </c>
      <c r="C2750" s="7">
        <v>4</v>
      </c>
      <c r="D2750" s="7">
        <v>0.63500000000000001</v>
      </c>
      <c r="E2750" s="7">
        <v>8.8999999999999996E-2</v>
      </c>
      <c r="F2750"/>
    </row>
    <row r="2751" spans="1:6" ht="15.75">
      <c r="A2751" s="7" t="s">
        <v>3600</v>
      </c>
      <c r="B2751" s="7" t="s">
        <v>11717</v>
      </c>
      <c r="C2751" s="7">
        <v>8</v>
      </c>
      <c r="D2751" s="7">
        <v>0.872</v>
      </c>
      <c r="E2751" s="7">
        <v>8.8999999999999996E-2</v>
      </c>
      <c r="F2751"/>
    </row>
    <row r="2752" spans="1:6" ht="15.75">
      <c r="A2752" s="7" t="s">
        <v>1549</v>
      </c>
      <c r="B2752" s="7" t="s">
        <v>11718</v>
      </c>
      <c r="C2752" s="7">
        <v>11</v>
      </c>
      <c r="D2752" s="7">
        <v>0.64100000000000001</v>
      </c>
      <c r="E2752" s="7">
        <v>8.8999999999999996E-2</v>
      </c>
      <c r="F2752"/>
    </row>
    <row r="2753" spans="1:6" ht="15.75">
      <c r="A2753" s="7" t="s">
        <v>2763</v>
      </c>
      <c r="B2753" s="7" t="s">
        <v>11719</v>
      </c>
      <c r="C2753" s="7">
        <v>4</v>
      </c>
      <c r="D2753" s="7">
        <v>0.64</v>
      </c>
      <c r="E2753" s="7">
        <v>8.8999999999999996E-2</v>
      </c>
      <c r="F2753"/>
    </row>
    <row r="2754" spans="1:6" ht="15.75">
      <c r="A2754" s="7" t="s">
        <v>1150</v>
      </c>
      <c r="B2754" s="7" t="s">
        <v>11720</v>
      </c>
      <c r="C2754" s="7">
        <v>2</v>
      </c>
      <c r="D2754" s="7">
        <v>0.65900000000000003</v>
      </c>
      <c r="E2754" s="7">
        <v>8.8999999999999996E-2</v>
      </c>
      <c r="F2754"/>
    </row>
    <row r="2755" spans="1:6" ht="15.75">
      <c r="A2755" s="7" t="s">
        <v>2843</v>
      </c>
      <c r="B2755" s="7" t="s">
        <v>11721</v>
      </c>
      <c r="C2755" s="7">
        <v>8</v>
      </c>
      <c r="D2755" s="7">
        <v>0.63900000000000001</v>
      </c>
      <c r="E2755" s="7">
        <v>8.8999999999999996E-2</v>
      </c>
      <c r="F2755"/>
    </row>
    <row r="2756" spans="1:6" ht="15.75">
      <c r="A2756" s="7" t="s">
        <v>3309</v>
      </c>
      <c r="B2756" s="7" t="s">
        <v>11722</v>
      </c>
      <c r="C2756" s="7">
        <v>4</v>
      </c>
      <c r="D2756" s="7">
        <v>0.63200000000000001</v>
      </c>
      <c r="E2756" s="7">
        <v>8.7999999999999995E-2</v>
      </c>
      <c r="F2756"/>
    </row>
    <row r="2757" spans="1:6" ht="15.75">
      <c r="A2757" s="7" t="s">
        <v>1293</v>
      </c>
      <c r="B2757" s="7" t="s">
        <v>11723</v>
      </c>
      <c r="C2757" s="7">
        <v>4</v>
      </c>
      <c r="D2757" s="7">
        <v>0.63</v>
      </c>
      <c r="E2757" s="7">
        <v>8.7999999999999995E-2</v>
      </c>
      <c r="F2757"/>
    </row>
    <row r="2758" spans="1:6" ht="15.75">
      <c r="A2758" s="7" t="s">
        <v>3095</v>
      </c>
      <c r="B2758" s="7" t="s">
        <v>11724</v>
      </c>
      <c r="C2758" s="7">
        <v>1</v>
      </c>
      <c r="D2758" s="7">
        <v>0.63100000000000001</v>
      </c>
      <c r="E2758" s="7">
        <v>8.7999999999999995E-2</v>
      </c>
      <c r="F2758"/>
    </row>
    <row r="2759" spans="1:6" ht="15.75">
      <c r="A2759" s="7" t="s">
        <v>2426</v>
      </c>
      <c r="B2759" s="7" t="s">
        <v>11725</v>
      </c>
      <c r="C2759" s="7">
        <v>2</v>
      </c>
      <c r="D2759" s="7">
        <v>0.64400000000000002</v>
      </c>
      <c r="E2759" s="7">
        <v>8.7999999999999995E-2</v>
      </c>
      <c r="F2759"/>
    </row>
    <row r="2760" spans="1:6" ht="15.75">
      <c r="A2760" s="7" t="s">
        <v>2912</v>
      </c>
      <c r="B2760" s="7" t="s">
        <v>11726</v>
      </c>
      <c r="C2760" s="7">
        <v>4</v>
      </c>
      <c r="D2760" s="7">
        <v>0.629</v>
      </c>
      <c r="E2760" s="7">
        <v>8.7999999999999995E-2</v>
      </c>
      <c r="F2760"/>
    </row>
    <row r="2761" spans="1:6" ht="15.75">
      <c r="A2761" s="7" t="s">
        <v>3293</v>
      </c>
      <c r="B2761" s="7" t="s">
        <v>11727</v>
      </c>
      <c r="C2761" s="7">
        <v>1</v>
      </c>
      <c r="D2761" s="7">
        <v>0.64200000000000002</v>
      </c>
      <c r="E2761" s="7">
        <v>8.7999999999999995E-2</v>
      </c>
      <c r="F2761"/>
    </row>
    <row r="2762" spans="1:6" ht="15.75">
      <c r="A2762" s="7" t="s">
        <v>3805</v>
      </c>
      <c r="B2762" s="7" t="s">
        <v>11728</v>
      </c>
      <c r="C2762" s="7">
        <v>6</v>
      </c>
      <c r="D2762" s="7">
        <v>0.63300000000000001</v>
      </c>
      <c r="E2762" s="7">
        <v>8.7999999999999995E-2</v>
      </c>
      <c r="F2762"/>
    </row>
    <row r="2763" spans="1:6" ht="15.75">
      <c r="A2763" s="7" t="s">
        <v>3724</v>
      </c>
      <c r="B2763" s="7" t="s">
        <v>11729</v>
      </c>
      <c r="C2763" s="7">
        <v>1</v>
      </c>
      <c r="D2763" s="7">
        <v>0.64200000000000002</v>
      </c>
      <c r="E2763" s="7">
        <v>8.7999999999999995E-2</v>
      </c>
      <c r="F2763"/>
    </row>
    <row r="2764" spans="1:6" ht="15.75">
      <c r="A2764" s="7" t="s">
        <v>11730</v>
      </c>
      <c r="B2764" s="7" t="s">
        <v>11731</v>
      </c>
      <c r="C2764" s="7">
        <v>3</v>
      </c>
      <c r="D2764" s="7">
        <v>0.64600000000000002</v>
      </c>
      <c r="E2764" s="7">
        <v>8.7999999999999995E-2</v>
      </c>
      <c r="F2764"/>
    </row>
    <row r="2765" spans="1:6" ht="15.75">
      <c r="A2765" s="7" t="s">
        <v>3855</v>
      </c>
      <c r="B2765" s="7" t="s">
        <v>11732</v>
      </c>
      <c r="C2765" s="7">
        <v>6</v>
      </c>
      <c r="D2765" s="7">
        <v>0.629</v>
      </c>
      <c r="E2765" s="7">
        <v>8.7999999999999995E-2</v>
      </c>
      <c r="F2765"/>
    </row>
    <row r="2766" spans="1:6" ht="15.75">
      <c r="A2766" s="7" t="s">
        <v>4506</v>
      </c>
      <c r="B2766" s="7" t="s">
        <v>11733</v>
      </c>
      <c r="C2766" s="7">
        <v>8</v>
      </c>
      <c r="D2766" s="7">
        <v>0.63900000000000001</v>
      </c>
      <c r="E2766" s="7">
        <v>8.7999999999999995E-2</v>
      </c>
      <c r="F2766"/>
    </row>
    <row r="2767" spans="1:6" ht="15.75">
      <c r="A2767" s="7" t="s">
        <v>3650</v>
      </c>
      <c r="B2767" s="7" t="s">
        <v>11734</v>
      </c>
      <c r="C2767" s="7">
        <v>1</v>
      </c>
      <c r="D2767" s="7">
        <v>0.63300000000000001</v>
      </c>
      <c r="E2767" s="7">
        <v>8.7999999999999995E-2</v>
      </c>
      <c r="F2767"/>
    </row>
    <row r="2768" spans="1:6" ht="15.75">
      <c r="A2768" s="7" t="s">
        <v>1975</v>
      </c>
      <c r="B2768" s="7" t="s">
        <v>11735</v>
      </c>
      <c r="C2768" s="7">
        <v>1</v>
      </c>
      <c r="D2768" s="7">
        <v>0.63600000000000001</v>
      </c>
      <c r="E2768" s="7">
        <v>8.7999999999999995E-2</v>
      </c>
      <c r="F2768"/>
    </row>
    <row r="2769" spans="1:6" ht="15.75">
      <c r="A2769" s="7" t="s">
        <v>3430</v>
      </c>
      <c r="B2769" s="7" t="s">
        <v>11736</v>
      </c>
      <c r="C2769" s="7">
        <v>1</v>
      </c>
      <c r="D2769" s="7">
        <v>0.628</v>
      </c>
      <c r="E2769" s="7">
        <v>8.7999999999999995E-2</v>
      </c>
      <c r="F2769"/>
    </row>
    <row r="2770" spans="1:6" ht="15.75">
      <c r="A2770" s="7" t="s">
        <v>11737</v>
      </c>
      <c r="B2770" s="7" t="s">
        <v>11738</v>
      </c>
      <c r="C2770" s="7">
        <v>3</v>
      </c>
      <c r="D2770" s="7">
        <v>0.629</v>
      </c>
      <c r="E2770" s="7">
        <v>8.7999999999999995E-2</v>
      </c>
      <c r="F2770"/>
    </row>
    <row r="2771" spans="1:6" ht="15.75">
      <c r="A2771" s="7" t="s">
        <v>4632</v>
      </c>
      <c r="B2771" s="7" t="s">
        <v>11739</v>
      </c>
      <c r="C2771" s="7">
        <v>1</v>
      </c>
      <c r="D2771" s="7">
        <v>0.63300000000000001</v>
      </c>
      <c r="E2771" s="7">
        <v>8.7999999999999995E-2</v>
      </c>
      <c r="F2771"/>
    </row>
    <row r="2772" spans="1:6" ht="15.75">
      <c r="A2772" s="7" t="s">
        <v>1805</v>
      </c>
      <c r="B2772" s="7" t="s">
        <v>11740</v>
      </c>
      <c r="C2772" s="7">
        <v>7</v>
      </c>
      <c r="D2772" s="7">
        <v>0.63600000000000001</v>
      </c>
      <c r="E2772" s="7">
        <v>8.7999999999999995E-2</v>
      </c>
      <c r="F2772"/>
    </row>
    <row r="2773" spans="1:6" ht="15.75">
      <c r="A2773" s="7" t="s">
        <v>11741</v>
      </c>
      <c r="B2773" s="7" t="s">
        <v>11742</v>
      </c>
      <c r="C2773" s="7">
        <v>9</v>
      </c>
      <c r="D2773" s="7">
        <v>0.63</v>
      </c>
      <c r="E2773" s="7">
        <v>8.7999999999999995E-2</v>
      </c>
      <c r="F2773"/>
    </row>
    <row r="2774" spans="1:6" ht="15.75">
      <c r="A2774" s="7" t="s">
        <v>3500</v>
      </c>
      <c r="B2774" s="7" t="s">
        <v>11743</v>
      </c>
      <c r="C2774" s="7">
        <v>1</v>
      </c>
      <c r="D2774" s="7">
        <v>0.628</v>
      </c>
      <c r="E2774" s="7">
        <v>8.7999999999999995E-2</v>
      </c>
      <c r="F2774"/>
    </row>
    <row r="2775" spans="1:6" ht="15.75">
      <c r="A2775" s="7" t="s">
        <v>11744</v>
      </c>
      <c r="B2775" s="7" t="s">
        <v>11745</v>
      </c>
      <c r="C2775" s="7">
        <v>2</v>
      </c>
      <c r="D2775" s="7">
        <v>0.63300000000000001</v>
      </c>
      <c r="E2775" s="7">
        <v>8.7999999999999995E-2</v>
      </c>
      <c r="F2775"/>
    </row>
    <row r="2776" spans="1:6" ht="15.75">
      <c r="A2776" s="7" t="s">
        <v>2898</v>
      </c>
      <c r="B2776" s="7" t="s">
        <v>11746</v>
      </c>
      <c r="C2776" s="7">
        <v>1</v>
      </c>
      <c r="D2776" s="7">
        <v>0.63700000000000001</v>
      </c>
      <c r="E2776" s="7">
        <v>8.7999999999999995E-2</v>
      </c>
      <c r="F2776"/>
    </row>
    <row r="2777" spans="1:6" ht="15.75">
      <c r="A2777" s="7" t="s">
        <v>3360</v>
      </c>
      <c r="B2777" s="7" t="s">
        <v>11747</v>
      </c>
      <c r="C2777" s="7">
        <v>5</v>
      </c>
      <c r="D2777" s="7">
        <v>0.629</v>
      </c>
      <c r="E2777" s="7">
        <v>8.7999999999999995E-2</v>
      </c>
      <c r="F2777"/>
    </row>
    <row r="2778" spans="1:6" ht="15.75">
      <c r="A2778" s="7" t="s">
        <v>3739</v>
      </c>
      <c r="B2778" s="7" t="s">
        <v>11748</v>
      </c>
      <c r="C2778" s="7">
        <v>4</v>
      </c>
      <c r="D2778" s="7">
        <v>0.65800000000000003</v>
      </c>
      <c r="E2778" s="7">
        <v>8.7999999999999995E-2</v>
      </c>
      <c r="F2778"/>
    </row>
    <row r="2779" spans="1:6" ht="15.75">
      <c r="A2779" s="7" t="s">
        <v>11749</v>
      </c>
      <c r="B2779" s="7" t="s">
        <v>11750</v>
      </c>
      <c r="C2779" s="7">
        <v>8</v>
      </c>
      <c r="D2779" s="7">
        <v>0.63</v>
      </c>
      <c r="E2779" s="7">
        <v>8.7999999999999995E-2</v>
      </c>
      <c r="F2779"/>
    </row>
    <row r="2780" spans="1:6" ht="15.75">
      <c r="A2780" s="7" t="s">
        <v>11751</v>
      </c>
      <c r="B2780" s="7" t="s">
        <v>11752</v>
      </c>
      <c r="C2780" s="7">
        <v>4</v>
      </c>
      <c r="D2780" s="7">
        <v>0.65800000000000003</v>
      </c>
      <c r="E2780" s="7">
        <v>8.7999999999999995E-2</v>
      </c>
      <c r="F2780"/>
    </row>
    <row r="2781" spans="1:6" ht="15.75">
      <c r="A2781" s="7" t="s">
        <v>3143</v>
      </c>
      <c r="B2781" s="7" t="s">
        <v>11753</v>
      </c>
      <c r="C2781" s="7">
        <v>11</v>
      </c>
      <c r="D2781" s="7">
        <v>0.63300000000000001</v>
      </c>
      <c r="E2781" s="7">
        <v>8.7999999999999995E-2</v>
      </c>
      <c r="F2781"/>
    </row>
    <row r="2782" spans="1:6" ht="15.75">
      <c r="A2782" s="7" t="s">
        <v>1727</v>
      </c>
      <c r="B2782" s="7" t="s">
        <v>11754</v>
      </c>
      <c r="C2782" s="7">
        <v>2</v>
      </c>
      <c r="D2782" s="7">
        <v>0.85399999999999998</v>
      </c>
      <c r="E2782" s="7">
        <v>8.7999999999999995E-2</v>
      </c>
      <c r="F2782"/>
    </row>
    <row r="2783" spans="1:6" ht="15.75">
      <c r="A2783" s="7" t="s">
        <v>2851</v>
      </c>
      <c r="B2783" s="7" t="s">
        <v>11755</v>
      </c>
      <c r="C2783" s="7">
        <v>1</v>
      </c>
      <c r="D2783" s="7">
        <v>0.63</v>
      </c>
      <c r="E2783" s="7">
        <v>8.7999999999999995E-2</v>
      </c>
      <c r="F2783"/>
    </row>
    <row r="2784" spans="1:6" ht="15.75">
      <c r="A2784" s="7" t="s">
        <v>1195</v>
      </c>
      <c r="B2784" s="7" t="s">
        <v>11756</v>
      </c>
      <c r="C2784" s="7">
        <v>2</v>
      </c>
      <c r="D2784" s="7">
        <v>0.627</v>
      </c>
      <c r="E2784" s="7">
        <v>8.7999999999999995E-2</v>
      </c>
      <c r="F2784"/>
    </row>
    <row r="2785" spans="1:6" ht="15.75">
      <c r="A2785" s="7" t="s">
        <v>1066</v>
      </c>
      <c r="B2785" s="7" t="s">
        <v>11757</v>
      </c>
      <c r="C2785" s="7">
        <v>6</v>
      </c>
      <c r="D2785" s="7">
        <v>0.63100000000000001</v>
      </c>
      <c r="E2785" s="7">
        <v>8.7999999999999995E-2</v>
      </c>
      <c r="F2785"/>
    </row>
    <row r="2786" spans="1:6" ht="15.75">
      <c r="A2786" s="7" t="s">
        <v>1030</v>
      </c>
      <c r="B2786" s="7" t="s">
        <v>11758</v>
      </c>
      <c r="C2786" s="7">
        <v>1</v>
      </c>
      <c r="D2786" s="7">
        <v>0.65400000000000003</v>
      </c>
      <c r="E2786" s="7">
        <v>8.7999999999999995E-2</v>
      </c>
      <c r="F2786"/>
    </row>
    <row r="2787" spans="1:6" ht="15.75">
      <c r="A2787" s="7" t="s">
        <v>1054</v>
      </c>
      <c r="B2787" s="7" t="s">
        <v>11759</v>
      </c>
      <c r="C2787" s="7">
        <v>5</v>
      </c>
      <c r="D2787" s="7">
        <v>0.63</v>
      </c>
      <c r="E2787" s="7">
        <v>8.7999999999999995E-2</v>
      </c>
      <c r="F2787"/>
    </row>
    <row r="2788" spans="1:6" ht="15.75">
      <c r="A2788" s="7" t="s">
        <v>11760</v>
      </c>
      <c r="B2788" s="7" t="s">
        <v>11761</v>
      </c>
      <c r="C2788" s="7">
        <v>4</v>
      </c>
      <c r="D2788" s="7">
        <v>0.621</v>
      </c>
      <c r="E2788" s="7">
        <v>8.6999999999999994E-2</v>
      </c>
      <c r="F2788"/>
    </row>
    <row r="2789" spans="1:6" ht="15.75">
      <c r="A2789" s="7" t="s">
        <v>11762</v>
      </c>
      <c r="B2789" s="7" t="s">
        <v>11763</v>
      </c>
      <c r="C2789" s="7">
        <v>3</v>
      </c>
      <c r="D2789" s="7">
        <v>0.626</v>
      </c>
      <c r="E2789" s="7">
        <v>8.6999999999999994E-2</v>
      </c>
      <c r="F2789"/>
    </row>
    <row r="2790" spans="1:6" ht="15.75">
      <c r="A2790" s="7" t="s">
        <v>4545</v>
      </c>
      <c r="B2790" s="7" t="s">
        <v>11764</v>
      </c>
      <c r="C2790" s="7">
        <v>5</v>
      </c>
      <c r="D2790" s="7">
        <v>0.626</v>
      </c>
      <c r="E2790" s="7">
        <v>8.6999999999999994E-2</v>
      </c>
      <c r="F2790"/>
    </row>
    <row r="2791" spans="1:6" ht="15.75">
      <c r="A2791" s="7" t="s">
        <v>11765</v>
      </c>
      <c r="B2791" s="7" t="s">
        <v>11766</v>
      </c>
      <c r="C2791" s="7">
        <v>1</v>
      </c>
      <c r="D2791" s="7">
        <v>0.65600000000000003</v>
      </c>
      <c r="E2791" s="7">
        <v>8.6999999999999994E-2</v>
      </c>
      <c r="F2791"/>
    </row>
    <row r="2792" spans="1:6" ht="15.75">
      <c r="A2792" s="7" t="s">
        <v>11767</v>
      </c>
      <c r="B2792" s="7" t="s">
        <v>11768</v>
      </c>
      <c r="C2792" s="7">
        <v>5</v>
      </c>
      <c r="D2792" s="7">
        <v>0.623</v>
      </c>
      <c r="E2792" s="7">
        <v>8.6999999999999994E-2</v>
      </c>
      <c r="F2792"/>
    </row>
    <row r="2793" spans="1:6" ht="15.75">
      <c r="A2793" s="7" t="s">
        <v>3956</v>
      </c>
      <c r="B2793" s="7" t="s">
        <v>11769</v>
      </c>
      <c r="C2793" s="7">
        <v>2</v>
      </c>
      <c r="D2793" s="7">
        <v>0.63100000000000001</v>
      </c>
      <c r="E2793" s="7">
        <v>8.6999999999999994E-2</v>
      </c>
      <c r="F2793"/>
    </row>
    <row r="2794" spans="1:6" ht="15.75">
      <c r="A2794" s="7" t="s">
        <v>3335</v>
      </c>
      <c r="B2794" s="7" t="s">
        <v>11770</v>
      </c>
      <c r="C2794" s="7">
        <v>5</v>
      </c>
      <c r="D2794" s="7">
        <v>0.629</v>
      </c>
      <c r="E2794" s="7">
        <v>8.6999999999999994E-2</v>
      </c>
      <c r="F2794"/>
    </row>
    <row r="2795" spans="1:6" ht="15.75">
      <c r="A2795" s="7" t="s">
        <v>968</v>
      </c>
      <c r="B2795" s="7" t="s">
        <v>11771</v>
      </c>
      <c r="C2795" s="7">
        <v>1</v>
      </c>
      <c r="D2795" s="7">
        <v>0.625</v>
      </c>
      <c r="E2795" s="7">
        <v>8.6999999999999994E-2</v>
      </c>
      <c r="F2795"/>
    </row>
    <row r="2796" spans="1:6" ht="15.75">
      <c r="A2796" s="7" t="s">
        <v>890</v>
      </c>
      <c r="B2796" s="7" t="s">
        <v>11772</v>
      </c>
      <c r="C2796" s="7">
        <v>5</v>
      </c>
      <c r="D2796" s="7">
        <v>0.626</v>
      </c>
      <c r="E2796" s="7">
        <v>8.6999999999999994E-2</v>
      </c>
      <c r="F2796"/>
    </row>
    <row r="2797" spans="1:6" ht="15.75">
      <c r="A2797" s="7" t="s">
        <v>1519</v>
      </c>
      <c r="B2797" s="7" t="s">
        <v>11773</v>
      </c>
      <c r="C2797" s="7">
        <v>2</v>
      </c>
      <c r="D2797" s="7">
        <v>0.624</v>
      </c>
      <c r="E2797" s="7">
        <v>8.6999999999999994E-2</v>
      </c>
      <c r="F2797"/>
    </row>
    <row r="2798" spans="1:6" ht="15.75">
      <c r="A2798" s="7" t="s">
        <v>881</v>
      </c>
      <c r="B2798" s="7" t="s">
        <v>11774</v>
      </c>
      <c r="C2798" s="7">
        <v>3</v>
      </c>
      <c r="D2798" s="7">
        <v>0.621</v>
      </c>
      <c r="E2798" s="7">
        <v>8.6999999999999994E-2</v>
      </c>
      <c r="F2798"/>
    </row>
    <row r="2799" spans="1:6" ht="15.75">
      <c r="A2799" s="7" t="s">
        <v>2797</v>
      </c>
      <c r="B2799" s="7" t="s">
        <v>11775</v>
      </c>
      <c r="C2799" s="7">
        <v>1</v>
      </c>
      <c r="D2799" s="7">
        <v>0.626</v>
      </c>
      <c r="E2799" s="7">
        <v>8.6999999999999994E-2</v>
      </c>
      <c r="F2799"/>
    </row>
    <row r="2800" spans="1:6" ht="15.75">
      <c r="A2800" s="7" t="s">
        <v>1680</v>
      </c>
      <c r="B2800" s="7" t="s">
        <v>11776</v>
      </c>
      <c r="C2800" s="7">
        <v>9</v>
      </c>
      <c r="D2800" s="7">
        <v>0.627</v>
      </c>
      <c r="E2800" s="7">
        <v>8.6999999999999994E-2</v>
      </c>
      <c r="F2800"/>
    </row>
    <row r="2801" spans="1:6" ht="15.75">
      <c r="A2801" s="7" t="s">
        <v>4047</v>
      </c>
      <c r="B2801" s="7" t="s">
        <v>11777</v>
      </c>
      <c r="C2801" s="7">
        <v>4</v>
      </c>
      <c r="D2801" s="7">
        <v>0.624</v>
      </c>
      <c r="E2801" s="7">
        <v>8.6999999999999994E-2</v>
      </c>
      <c r="F2801"/>
    </row>
    <row r="2802" spans="1:6" ht="15.75">
      <c r="A2802" s="7" t="s">
        <v>660</v>
      </c>
      <c r="B2802" s="7" t="s">
        <v>11778</v>
      </c>
      <c r="C2802" s="7">
        <v>3</v>
      </c>
      <c r="D2802" s="7">
        <v>0.627</v>
      </c>
      <c r="E2802" s="7">
        <v>8.6999999999999994E-2</v>
      </c>
      <c r="F2802"/>
    </row>
    <row r="2803" spans="1:6" ht="15.75">
      <c r="A2803" s="7" t="s">
        <v>3608</v>
      </c>
      <c r="B2803" s="7" t="s">
        <v>11779</v>
      </c>
      <c r="C2803" s="7">
        <v>2</v>
      </c>
      <c r="D2803" s="7">
        <v>0.627</v>
      </c>
      <c r="E2803" s="7">
        <v>8.6999999999999994E-2</v>
      </c>
      <c r="F2803"/>
    </row>
    <row r="2804" spans="1:6" ht="15.75">
      <c r="A2804" s="7" t="s">
        <v>2619</v>
      </c>
      <c r="B2804" s="7" t="s">
        <v>11780</v>
      </c>
      <c r="C2804" s="7">
        <v>9</v>
      </c>
      <c r="D2804" s="7">
        <v>0.623</v>
      </c>
      <c r="E2804" s="7">
        <v>8.6999999999999994E-2</v>
      </c>
      <c r="F2804"/>
    </row>
    <row r="2805" spans="1:6" ht="15.75">
      <c r="A2805" s="7" t="s">
        <v>1966</v>
      </c>
      <c r="B2805" s="7" t="s">
        <v>11781</v>
      </c>
      <c r="C2805" s="7">
        <v>9</v>
      </c>
      <c r="D2805" s="7">
        <v>0.64900000000000002</v>
      </c>
      <c r="E2805" s="7">
        <v>8.6999999999999994E-2</v>
      </c>
      <c r="F2805"/>
    </row>
    <row r="2806" spans="1:6" ht="15.75">
      <c r="A2806" s="7" t="s">
        <v>11782</v>
      </c>
      <c r="B2806" s="7" t="s">
        <v>11783</v>
      </c>
      <c r="C2806" s="7">
        <v>5</v>
      </c>
      <c r="D2806" s="7">
        <v>0.626</v>
      </c>
      <c r="E2806" s="7">
        <v>8.6999999999999994E-2</v>
      </c>
      <c r="F2806"/>
    </row>
    <row r="2807" spans="1:6" ht="15.75">
      <c r="A2807" s="7" t="s">
        <v>2370</v>
      </c>
      <c r="B2807" s="7" t="s">
        <v>11784</v>
      </c>
      <c r="C2807" s="7">
        <v>2</v>
      </c>
      <c r="D2807" s="7">
        <v>0.72199999999999998</v>
      </c>
      <c r="E2807" s="7">
        <v>8.6999999999999994E-2</v>
      </c>
      <c r="F2807"/>
    </row>
    <row r="2808" spans="1:6" ht="15.75">
      <c r="A2808" s="7" t="s">
        <v>2962</v>
      </c>
      <c r="B2808" s="7" t="s">
        <v>11785</v>
      </c>
      <c r="C2808" s="7">
        <v>5</v>
      </c>
      <c r="D2808" s="7">
        <v>0.62</v>
      </c>
      <c r="E2808" s="7">
        <v>8.6999999999999994E-2</v>
      </c>
      <c r="F2808"/>
    </row>
    <row r="2809" spans="1:6" ht="15.75">
      <c r="A2809" s="7" t="s">
        <v>2656</v>
      </c>
      <c r="B2809" s="7" t="s">
        <v>11786</v>
      </c>
      <c r="C2809" s="7">
        <v>4</v>
      </c>
      <c r="D2809" s="7">
        <v>0.67200000000000004</v>
      </c>
      <c r="E2809" s="7">
        <v>8.6999999999999994E-2</v>
      </c>
      <c r="F2809"/>
    </row>
    <row r="2810" spans="1:6" ht="15.75">
      <c r="A2810" s="7" t="s">
        <v>2371</v>
      </c>
      <c r="B2810" s="7" t="s">
        <v>11787</v>
      </c>
      <c r="C2810" s="7">
        <v>3</v>
      </c>
      <c r="D2810" s="7">
        <v>0.63</v>
      </c>
      <c r="E2810" s="7">
        <v>8.6999999999999994E-2</v>
      </c>
      <c r="F2810"/>
    </row>
    <row r="2811" spans="1:6" ht="15.75">
      <c r="A2811" s="7" t="s">
        <v>2598</v>
      </c>
      <c r="B2811" s="7" t="s">
        <v>11788</v>
      </c>
      <c r="C2811" s="7">
        <v>4</v>
      </c>
      <c r="D2811" s="7">
        <v>0.69</v>
      </c>
      <c r="E2811" s="7">
        <v>8.6999999999999994E-2</v>
      </c>
      <c r="F2811"/>
    </row>
    <row r="2812" spans="1:6" ht="15.75">
      <c r="A2812" s="7" t="s">
        <v>1209</v>
      </c>
      <c r="B2812" s="7" t="s">
        <v>11789</v>
      </c>
      <c r="C2812" s="7">
        <v>4</v>
      </c>
      <c r="D2812" s="7">
        <v>0.626</v>
      </c>
      <c r="E2812" s="7">
        <v>8.6999999999999994E-2</v>
      </c>
      <c r="F2812"/>
    </row>
    <row r="2813" spans="1:6" ht="15.75">
      <c r="A2813" s="7" t="s">
        <v>1133</v>
      </c>
      <c r="B2813" s="7" t="s">
        <v>11790</v>
      </c>
      <c r="C2813" s="7">
        <v>3</v>
      </c>
      <c r="D2813" s="7">
        <v>0.625</v>
      </c>
      <c r="E2813" s="7">
        <v>8.6999999999999994E-2</v>
      </c>
      <c r="F2813"/>
    </row>
    <row r="2814" spans="1:6" ht="15.75">
      <c r="A2814" s="7" t="s">
        <v>3019</v>
      </c>
      <c r="B2814" s="7" t="s">
        <v>11791</v>
      </c>
      <c r="C2814" s="7">
        <v>5</v>
      </c>
      <c r="D2814" s="7">
        <v>0.622</v>
      </c>
      <c r="E2814" s="7">
        <v>8.6999999999999994E-2</v>
      </c>
      <c r="F2814"/>
    </row>
    <row r="2815" spans="1:6" ht="15.75">
      <c r="A2815" s="7" t="s">
        <v>592</v>
      </c>
      <c r="B2815" s="7" t="s">
        <v>11792</v>
      </c>
      <c r="C2815" s="7">
        <v>1</v>
      </c>
      <c r="D2815" s="7">
        <v>0.63500000000000001</v>
      </c>
      <c r="E2815" s="7">
        <v>8.6999999999999994E-2</v>
      </c>
      <c r="F2815"/>
    </row>
    <row r="2816" spans="1:6" ht="15.75">
      <c r="A2816" s="7" t="s">
        <v>1346</v>
      </c>
      <c r="B2816" s="7" t="s">
        <v>11793</v>
      </c>
      <c r="C2816" s="7">
        <v>1</v>
      </c>
      <c r="D2816" s="7">
        <v>0.624</v>
      </c>
      <c r="E2816" s="7">
        <v>8.6999999999999994E-2</v>
      </c>
      <c r="F2816"/>
    </row>
    <row r="2817" spans="1:6" ht="15.75">
      <c r="A2817" s="7" t="s">
        <v>525</v>
      </c>
      <c r="B2817" s="7" t="s">
        <v>11794</v>
      </c>
      <c r="C2817" s="7">
        <v>4</v>
      </c>
      <c r="D2817" s="7">
        <v>0.624</v>
      </c>
      <c r="E2817" s="7">
        <v>8.6999999999999994E-2</v>
      </c>
      <c r="F2817"/>
    </row>
    <row r="2818" spans="1:6" ht="15.75">
      <c r="A2818" s="7" t="s">
        <v>2511</v>
      </c>
      <c r="B2818" s="7" t="s">
        <v>11795</v>
      </c>
      <c r="C2818" s="7">
        <v>4</v>
      </c>
      <c r="D2818" s="7">
        <v>0.623</v>
      </c>
      <c r="E2818" s="7">
        <v>8.6999999999999994E-2</v>
      </c>
      <c r="F2818"/>
    </row>
    <row r="2819" spans="1:6" ht="15.75">
      <c r="A2819" s="7" t="s">
        <v>2630</v>
      </c>
      <c r="B2819" s="7" t="s">
        <v>11796</v>
      </c>
      <c r="C2819" s="7">
        <v>2</v>
      </c>
      <c r="D2819" s="7">
        <v>0.625</v>
      </c>
      <c r="E2819" s="7">
        <v>8.6999999999999994E-2</v>
      </c>
      <c r="F2819"/>
    </row>
    <row r="2820" spans="1:6" ht="15.75">
      <c r="A2820" s="7" t="s">
        <v>1897</v>
      </c>
      <c r="B2820" s="7" t="s">
        <v>11797</v>
      </c>
      <c r="C2820" s="7">
        <v>2</v>
      </c>
      <c r="D2820" s="7">
        <v>0.621</v>
      </c>
      <c r="E2820" s="7">
        <v>8.6999999999999994E-2</v>
      </c>
      <c r="F2820"/>
    </row>
    <row r="2821" spans="1:6" ht="15.75">
      <c r="A2821" s="7" t="s">
        <v>3262</v>
      </c>
      <c r="B2821" s="7" t="s">
        <v>11798</v>
      </c>
      <c r="C2821" s="7">
        <v>2</v>
      </c>
      <c r="D2821" s="7">
        <v>0.65900000000000003</v>
      </c>
      <c r="E2821" s="7">
        <v>8.6999999999999994E-2</v>
      </c>
      <c r="F2821"/>
    </row>
    <row r="2822" spans="1:6" ht="15.75">
      <c r="A2822" s="7" t="s">
        <v>11799</v>
      </c>
      <c r="B2822" s="7" t="s">
        <v>11800</v>
      </c>
      <c r="C2822" s="7">
        <v>1</v>
      </c>
      <c r="D2822" s="7">
        <v>0.67400000000000004</v>
      </c>
      <c r="E2822" s="7">
        <v>8.6999999999999994E-2</v>
      </c>
      <c r="F2822"/>
    </row>
    <row r="2823" spans="1:6" ht="15.75">
      <c r="A2823" s="7" t="s">
        <v>999</v>
      </c>
      <c r="B2823" s="7" t="s">
        <v>11801</v>
      </c>
      <c r="C2823" s="7">
        <v>4</v>
      </c>
      <c r="D2823" s="7">
        <v>0.623</v>
      </c>
      <c r="E2823" s="7">
        <v>8.6999999999999994E-2</v>
      </c>
      <c r="F2823"/>
    </row>
    <row r="2824" spans="1:6" ht="15.75">
      <c r="A2824" s="7" t="s">
        <v>4348</v>
      </c>
      <c r="B2824" s="7" t="s">
        <v>11802</v>
      </c>
      <c r="C2824" s="7">
        <v>3</v>
      </c>
      <c r="D2824" s="7">
        <v>0.63400000000000001</v>
      </c>
      <c r="E2824" s="7">
        <v>8.6999999999999994E-2</v>
      </c>
      <c r="F2824"/>
    </row>
    <row r="2825" spans="1:6" ht="15.75">
      <c r="A2825" s="7" t="s">
        <v>2089</v>
      </c>
      <c r="B2825" s="7" t="s">
        <v>11803</v>
      </c>
      <c r="C2825" s="7">
        <v>5</v>
      </c>
      <c r="D2825" s="7">
        <v>0.64</v>
      </c>
      <c r="E2825" s="7">
        <v>8.6999999999999994E-2</v>
      </c>
      <c r="F2825"/>
    </row>
    <row r="2826" spans="1:6" ht="15.75">
      <c r="A2826" s="7" t="s">
        <v>1340</v>
      </c>
      <c r="B2826" s="7" t="s">
        <v>11804</v>
      </c>
      <c r="C2826" s="7">
        <v>10</v>
      </c>
      <c r="D2826" s="7">
        <v>0.68100000000000005</v>
      </c>
      <c r="E2826" s="7">
        <v>8.6999999999999994E-2</v>
      </c>
      <c r="F2826"/>
    </row>
    <row r="2827" spans="1:6" ht="15.75">
      <c r="A2827" s="7" t="s">
        <v>3133</v>
      </c>
      <c r="B2827" s="7" t="s">
        <v>11805</v>
      </c>
      <c r="C2827" s="7">
        <v>5</v>
      </c>
      <c r="D2827" s="7">
        <v>0.61599999999999999</v>
      </c>
      <c r="E2827" s="7">
        <v>8.5999999999999993E-2</v>
      </c>
      <c r="F2827"/>
    </row>
    <row r="2828" spans="1:6" ht="15.75">
      <c r="A2828" s="7" t="s">
        <v>11806</v>
      </c>
      <c r="B2828" s="7" t="s">
        <v>11807</v>
      </c>
      <c r="C2828" s="7">
        <v>6</v>
      </c>
      <c r="D2828" s="7">
        <v>0.61299999999999999</v>
      </c>
      <c r="E2828" s="7">
        <v>8.5999999999999993E-2</v>
      </c>
      <c r="F2828"/>
    </row>
    <row r="2829" spans="1:6" ht="15.75">
      <c r="A2829" s="7" t="s">
        <v>2592</v>
      </c>
      <c r="B2829" s="7" t="s">
        <v>11808</v>
      </c>
      <c r="C2829" s="7">
        <v>4</v>
      </c>
      <c r="D2829" s="7">
        <v>0.628</v>
      </c>
      <c r="E2829" s="7">
        <v>8.5999999999999993E-2</v>
      </c>
      <c r="F2829"/>
    </row>
    <row r="2830" spans="1:6" ht="15.75">
      <c r="A2830" s="7" t="s">
        <v>3420</v>
      </c>
      <c r="B2830" s="7" t="s">
        <v>11809</v>
      </c>
      <c r="C2830" s="7">
        <v>1</v>
      </c>
      <c r="D2830" s="7">
        <v>0.624</v>
      </c>
      <c r="E2830" s="7">
        <v>8.5999999999999993E-2</v>
      </c>
      <c r="F2830"/>
    </row>
    <row r="2831" spans="1:6" ht="15.75">
      <c r="A2831" s="7" t="s">
        <v>2381</v>
      </c>
      <c r="B2831" s="7" t="s">
        <v>11810</v>
      </c>
      <c r="C2831" s="7">
        <v>2</v>
      </c>
      <c r="D2831" s="7">
        <v>0.61799999999999999</v>
      </c>
      <c r="E2831" s="7">
        <v>8.5999999999999993E-2</v>
      </c>
      <c r="F2831"/>
    </row>
    <row r="2832" spans="1:6" ht="15.75">
      <c r="A2832" s="7" t="s">
        <v>11811</v>
      </c>
      <c r="B2832" s="7" t="s">
        <v>11812</v>
      </c>
      <c r="C2832" s="7">
        <v>4</v>
      </c>
      <c r="D2832" s="7">
        <v>0.61499999999999999</v>
      </c>
      <c r="E2832" s="7">
        <v>8.5999999999999993E-2</v>
      </c>
      <c r="F2832"/>
    </row>
    <row r="2833" spans="1:6" ht="15.75">
      <c r="A2833" s="7" t="s">
        <v>3700</v>
      </c>
      <c r="B2833" s="7" t="s">
        <v>11813</v>
      </c>
      <c r="C2833" s="7">
        <v>3</v>
      </c>
      <c r="D2833" s="7">
        <v>0.628</v>
      </c>
      <c r="E2833" s="7">
        <v>8.5999999999999993E-2</v>
      </c>
      <c r="F2833"/>
    </row>
    <row r="2834" spans="1:6" ht="15.75">
      <c r="A2834" s="7" t="s">
        <v>11814</v>
      </c>
      <c r="B2834" s="7" t="s">
        <v>11815</v>
      </c>
      <c r="C2834" s="7">
        <v>7</v>
      </c>
      <c r="D2834" s="7">
        <v>0.61399999999999999</v>
      </c>
      <c r="E2834" s="7">
        <v>8.5999999999999993E-2</v>
      </c>
      <c r="F2834"/>
    </row>
    <row r="2835" spans="1:6" ht="15.75">
      <c r="A2835" s="7" t="s">
        <v>2781</v>
      </c>
      <c r="B2835" s="7" t="s">
        <v>11816</v>
      </c>
      <c r="C2835" s="7">
        <v>3</v>
      </c>
      <c r="D2835" s="7">
        <v>0.7</v>
      </c>
      <c r="E2835" s="7">
        <v>8.5999999999999993E-2</v>
      </c>
      <c r="F2835"/>
    </row>
    <row r="2836" spans="1:6" ht="15.75">
      <c r="A2836" s="7" t="s">
        <v>869</v>
      </c>
      <c r="B2836" s="7" t="s">
        <v>11817</v>
      </c>
      <c r="C2836" s="7">
        <v>3</v>
      </c>
      <c r="D2836" s="7">
        <v>0.61599999999999999</v>
      </c>
      <c r="E2836" s="7">
        <v>8.5999999999999993E-2</v>
      </c>
      <c r="F2836"/>
    </row>
    <row r="2837" spans="1:6" ht="15.75">
      <c r="A2837" s="7" t="s">
        <v>3783</v>
      </c>
      <c r="B2837" s="7" t="s">
        <v>11818</v>
      </c>
      <c r="C2837" s="7">
        <v>4</v>
      </c>
      <c r="D2837" s="7">
        <v>0.63100000000000001</v>
      </c>
      <c r="E2837" s="7">
        <v>8.5999999999999993E-2</v>
      </c>
      <c r="F2837"/>
    </row>
    <row r="2838" spans="1:6" ht="15.75">
      <c r="A2838" s="7" t="s">
        <v>11819</v>
      </c>
      <c r="B2838" s="7" t="s">
        <v>11820</v>
      </c>
      <c r="C2838" s="7">
        <v>3</v>
      </c>
      <c r="D2838" s="7">
        <v>0.64</v>
      </c>
      <c r="E2838" s="7">
        <v>8.5999999999999993E-2</v>
      </c>
      <c r="F2838"/>
    </row>
    <row r="2839" spans="1:6" ht="15.75">
      <c r="A2839" s="7" t="s">
        <v>1515</v>
      </c>
      <c r="B2839" s="7" t="s">
        <v>11821</v>
      </c>
      <c r="C2839" s="7">
        <v>1</v>
      </c>
      <c r="D2839" s="7">
        <v>0.65700000000000003</v>
      </c>
      <c r="E2839" s="7">
        <v>8.5999999999999993E-2</v>
      </c>
      <c r="F2839"/>
    </row>
    <row r="2840" spans="1:6" ht="15.75">
      <c r="A2840" s="7" t="s">
        <v>729</v>
      </c>
      <c r="B2840" s="7" t="s">
        <v>11822</v>
      </c>
      <c r="C2840" s="7">
        <v>1</v>
      </c>
      <c r="D2840" s="7">
        <v>0.627</v>
      </c>
      <c r="E2840" s="7">
        <v>8.5999999999999993E-2</v>
      </c>
      <c r="F2840"/>
    </row>
    <row r="2841" spans="1:6" ht="15.75">
      <c r="A2841" s="7" t="s">
        <v>11823</v>
      </c>
      <c r="B2841" s="7" t="s">
        <v>11824</v>
      </c>
      <c r="C2841" s="7">
        <v>1</v>
      </c>
      <c r="D2841" s="7">
        <v>0.61899999999999999</v>
      </c>
      <c r="E2841" s="7">
        <v>8.5999999999999993E-2</v>
      </c>
      <c r="F2841"/>
    </row>
    <row r="2842" spans="1:6" ht="15.75">
      <c r="A2842" s="7" t="s">
        <v>2166</v>
      </c>
      <c r="B2842" s="7" t="s">
        <v>11825</v>
      </c>
      <c r="C2842" s="7">
        <v>8</v>
      </c>
      <c r="D2842" s="7">
        <v>0.68200000000000005</v>
      </c>
      <c r="E2842" s="7">
        <v>8.5999999999999993E-2</v>
      </c>
      <c r="F2842"/>
    </row>
    <row r="2843" spans="1:6" ht="15.75">
      <c r="A2843" s="7" t="s">
        <v>2331</v>
      </c>
      <c r="B2843" s="7" t="s">
        <v>11826</v>
      </c>
      <c r="C2843" s="7">
        <v>1</v>
      </c>
      <c r="D2843" s="7">
        <v>0.61599999999999999</v>
      </c>
      <c r="E2843" s="7">
        <v>8.5999999999999993E-2</v>
      </c>
      <c r="F2843"/>
    </row>
    <row r="2844" spans="1:6" ht="15.75">
      <c r="A2844" s="7" t="s">
        <v>3801</v>
      </c>
      <c r="B2844" s="7" t="s">
        <v>11827</v>
      </c>
      <c r="C2844" s="7">
        <v>4</v>
      </c>
      <c r="D2844" s="7">
        <v>0.61899999999999999</v>
      </c>
      <c r="E2844" s="7">
        <v>8.5999999999999993E-2</v>
      </c>
      <c r="F2844"/>
    </row>
    <row r="2845" spans="1:6" ht="15.75">
      <c r="A2845" s="7" t="s">
        <v>2776</v>
      </c>
      <c r="B2845" s="7" t="s">
        <v>11828</v>
      </c>
      <c r="C2845" s="7">
        <v>3</v>
      </c>
      <c r="D2845" s="7">
        <v>0.62</v>
      </c>
      <c r="E2845" s="7">
        <v>8.5999999999999993E-2</v>
      </c>
      <c r="F2845"/>
    </row>
    <row r="2846" spans="1:6" ht="15.75">
      <c r="A2846" s="7" t="s">
        <v>1018</v>
      </c>
      <c r="B2846" s="7" t="s">
        <v>11829</v>
      </c>
      <c r="C2846" s="7">
        <v>9</v>
      </c>
      <c r="D2846" s="7">
        <v>0.61599999999999999</v>
      </c>
      <c r="E2846" s="7">
        <v>8.5999999999999993E-2</v>
      </c>
      <c r="F2846"/>
    </row>
    <row r="2847" spans="1:6" ht="15.75">
      <c r="A2847" s="7" t="s">
        <v>634</v>
      </c>
      <c r="B2847" s="7" t="s">
        <v>11830</v>
      </c>
      <c r="C2847" s="7">
        <v>4</v>
      </c>
      <c r="D2847" s="7">
        <v>0.61299999999999999</v>
      </c>
      <c r="E2847" s="7">
        <v>8.5999999999999993E-2</v>
      </c>
      <c r="F2847"/>
    </row>
    <row r="2848" spans="1:6" ht="15.75">
      <c r="A2848" s="7" t="s">
        <v>2457</v>
      </c>
      <c r="B2848" s="7" t="s">
        <v>11831</v>
      </c>
      <c r="C2848" s="7">
        <v>3</v>
      </c>
      <c r="D2848" s="7">
        <v>0.61899999999999999</v>
      </c>
      <c r="E2848" s="7">
        <v>8.5999999999999993E-2</v>
      </c>
      <c r="F2848"/>
    </row>
    <row r="2849" spans="1:6" ht="15.75">
      <c r="A2849" s="7" t="s">
        <v>1378</v>
      </c>
      <c r="B2849" s="7" t="s">
        <v>11832</v>
      </c>
      <c r="C2849" s="7">
        <v>2</v>
      </c>
      <c r="D2849" s="7">
        <v>0.621</v>
      </c>
      <c r="E2849" s="7">
        <v>8.5999999999999993E-2</v>
      </c>
      <c r="F2849"/>
    </row>
    <row r="2850" spans="1:6" ht="15.75">
      <c r="A2850" s="7" t="s">
        <v>2969</v>
      </c>
      <c r="B2850" s="7" t="s">
        <v>11833</v>
      </c>
      <c r="C2850" s="7">
        <v>6</v>
      </c>
      <c r="D2850" s="7">
        <v>0.61699999999999999</v>
      </c>
      <c r="E2850" s="7">
        <v>8.5999999999999993E-2</v>
      </c>
      <c r="F2850"/>
    </row>
    <row r="2851" spans="1:6" ht="15.75">
      <c r="A2851" s="7" t="s">
        <v>752</v>
      </c>
      <c r="B2851" s="7" t="s">
        <v>11834</v>
      </c>
      <c r="C2851" s="7">
        <v>3</v>
      </c>
      <c r="D2851" s="7">
        <v>0.61299999999999999</v>
      </c>
      <c r="E2851" s="7">
        <v>8.5999999999999993E-2</v>
      </c>
      <c r="F2851"/>
    </row>
    <row r="2852" spans="1:6" ht="15.75">
      <c r="A2852" s="7" t="s">
        <v>1016</v>
      </c>
      <c r="B2852" s="7" t="s">
        <v>11835</v>
      </c>
      <c r="C2852" s="7">
        <v>1</v>
      </c>
      <c r="D2852" s="7">
        <v>0.625</v>
      </c>
      <c r="E2852" s="7">
        <v>8.5999999999999993E-2</v>
      </c>
      <c r="F2852"/>
    </row>
    <row r="2853" spans="1:6" ht="15.75">
      <c r="A2853" s="7" t="s">
        <v>1607</v>
      </c>
      <c r="B2853" s="7" t="s">
        <v>11836</v>
      </c>
      <c r="C2853" s="7">
        <v>10</v>
      </c>
      <c r="D2853" s="7">
        <v>0.625</v>
      </c>
      <c r="E2853" s="7">
        <v>8.5999999999999993E-2</v>
      </c>
      <c r="F2853"/>
    </row>
    <row r="2854" spans="1:6" ht="15.75">
      <c r="A2854" s="7" t="s">
        <v>11837</v>
      </c>
      <c r="B2854" s="7" t="s">
        <v>11838</v>
      </c>
      <c r="C2854" s="7">
        <v>2</v>
      </c>
      <c r="D2854" s="7">
        <v>0.61399999999999999</v>
      </c>
      <c r="E2854" s="7">
        <v>8.5999999999999993E-2</v>
      </c>
      <c r="F2854"/>
    </row>
    <row r="2855" spans="1:6" ht="15.75">
      <c r="A2855" s="7" t="s">
        <v>3802</v>
      </c>
      <c r="B2855" s="7" t="s">
        <v>11839</v>
      </c>
      <c r="C2855" s="7">
        <v>2</v>
      </c>
      <c r="D2855" s="7">
        <v>0.61699999999999999</v>
      </c>
      <c r="E2855" s="7">
        <v>8.5999999999999993E-2</v>
      </c>
      <c r="F2855"/>
    </row>
    <row r="2856" spans="1:6" ht="15.75">
      <c r="A2856" s="7" t="s">
        <v>4583</v>
      </c>
      <c r="B2856" s="7" t="s">
        <v>11840</v>
      </c>
      <c r="C2856" s="7">
        <v>10</v>
      </c>
      <c r="D2856" s="7">
        <v>0.67200000000000004</v>
      </c>
      <c r="E2856" s="7">
        <v>8.5999999999999993E-2</v>
      </c>
      <c r="F2856"/>
    </row>
    <row r="2857" spans="1:6" ht="15.75">
      <c r="A2857" s="7" t="s">
        <v>1028</v>
      </c>
      <c r="B2857" s="7" t="s">
        <v>11841</v>
      </c>
      <c r="C2857" s="7">
        <v>1</v>
      </c>
      <c r="D2857" s="7">
        <v>0.61799999999999999</v>
      </c>
      <c r="E2857" s="7">
        <v>8.5999999999999993E-2</v>
      </c>
      <c r="F2857"/>
    </row>
    <row r="2858" spans="1:6" ht="15.75">
      <c r="A2858" s="7" t="s">
        <v>2966</v>
      </c>
      <c r="B2858" s="7" t="s">
        <v>11842</v>
      </c>
      <c r="C2858" s="7">
        <v>4</v>
      </c>
      <c r="D2858" s="7">
        <v>0.64</v>
      </c>
      <c r="E2858" s="7">
        <v>8.5999999999999993E-2</v>
      </c>
      <c r="F2858"/>
    </row>
    <row r="2859" spans="1:6" ht="15.75">
      <c r="A2859" s="7" t="s">
        <v>11843</v>
      </c>
      <c r="B2859" s="7" t="s">
        <v>11844</v>
      </c>
      <c r="C2859" s="7">
        <v>2</v>
      </c>
      <c r="D2859" s="7">
        <v>0.61899999999999999</v>
      </c>
      <c r="E2859" s="7">
        <v>8.5999999999999993E-2</v>
      </c>
      <c r="F2859"/>
    </row>
    <row r="2860" spans="1:6" ht="15.75">
      <c r="A2860" s="7" t="s">
        <v>11845</v>
      </c>
      <c r="B2860" s="7" t="s">
        <v>11846</v>
      </c>
      <c r="C2860" s="7">
        <v>3</v>
      </c>
      <c r="D2860" s="7">
        <v>0.61799999999999999</v>
      </c>
      <c r="E2860" s="7">
        <v>8.5999999999999993E-2</v>
      </c>
      <c r="F2860"/>
    </row>
    <row r="2861" spans="1:6" ht="15.75">
      <c r="A2861" s="7" t="s">
        <v>1225</v>
      </c>
      <c r="B2861" s="7" t="s">
        <v>11847</v>
      </c>
      <c r="C2861" s="7">
        <v>6</v>
      </c>
      <c r="D2861" s="7">
        <v>0.61299999999999999</v>
      </c>
      <c r="E2861" s="7">
        <v>8.5999999999999993E-2</v>
      </c>
      <c r="F2861"/>
    </row>
    <row r="2862" spans="1:6" ht="15.75">
      <c r="A2862" s="7" t="s">
        <v>1484</v>
      </c>
      <c r="B2862" s="7" t="s">
        <v>11848</v>
      </c>
      <c r="C2862" s="7">
        <v>7</v>
      </c>
      <c r="D2862" s="7">
        <v>0.61899999999999999</v>
      </c>
      <c r="E2862" s="7">
        <v>8.5999999999999993E-2</v>
      </c>
      <c r="F2862"/>
    </row>
    <row r="2863" spans="1:6" ht="15.75">
      <c r="A2863" s="7" t="s">
        <v>3664</v>
      </c>
      <c r="B2863" s="7" t="s">
        <v>11849</v>
      </c>
      <c r="C2863" s="7">
        <v>3</v>
      </c>
      <c r="D2863" s="7">
        <v>0.65500000000000003</v>
      </c>
      <c r="E2863" s="7">
        <v>8.5999999999999993E-2</v>
      </c>
      <c r="F2863"/>
    </row>
    <row r="2864" spans="1:6" ht="15.75">
      <c r="A2864" s="7" t="s">
        <v>4612</v>
      </c>
      <c r="B2864" s="7" t="s">
        <v>11850</v>
      </c>
      <c r="C2864" s="7">
        <v>4</v>
      </c>
      <c r="D2864" s="7">
        <v>0.61399999999999999</v>
      </c>
      <c r="E2864" s="7">
        <v>8.5999999999999993E-2</v>
      </c>
      <c r="F2864"/>
    </row>
    <row r="2865" spans="1:6" ht="15.75">
      <c r="A2865" s="7" t="s">
        <v>3624</v>
      </c>
      <c r="B2865" s="7" t="s">
        <v>11851</v>
      </c>
      <c r="C2865" s="7">
        <v>2</v>
      </c>
      <c r="D2865" s="7">
        <v>0.623</v>
      </c>
      <c r="E2865" s="7">
        <v>8.5999999999999993E-2</v>
      </c>
      <c r="F2865"/>
    </row>
    <row r="2866" spans="1:6" ht="15.75">
      <c r="A2866" s="7" t="s">
        <v>3086</v>
      </c>
      <c r="B2866" s="7" t="s">
        <v>11852</v>
      </c>
      <c r="C2866" s="7">
        <v>3</v>
      </c>
      <c r="D2866" s="7">
        <v>0.61399999999999999</v>
      </c>
      <c r="E2866" s="7">
        <v>8.5999999999999993E-2</v>
      </c>
      <c r="F2866"/>
    </row>
    <row r="2867" spans="1:6" ht="15.75">
      <c r="A2867" s="7" t="s">
        <v>11853</v>
      </c>
      <c r="B2867" s="7" t="s">
        <v>11854</v>
      </c>
      <c r="C2867" s="7">
        <v>3</v>
      </c>
      <c r="D2867" s="7">
        <v>0.63800000000000001</v>
      </c>
      <c r="E2867" s="7">
        <v>8.5999999999999993E-2</v>
      </c>
      <c r="F2867"/>
    </row>
    <row r="2868" spans="1:6" ht="15.75">
      <c r="A2868" s="7" t="s">
        <v>1473</v>
      </c>
      <c r="B2868" s="7" t="s">
        <v>11855</v>
      </c>
      <c r="C2868" s="7">
        <v>9</v>
      </c>
      <c r="D2868" s="7">
        <v>0.68600000000000005</v>
      </c>
      <c r="E2868" s="7">
        <v>8.5000000000000006E-2</v>
      </c>
      <c r="F2868"/>
    </row>
    <row r="2869" spans="1:6" ht="15.75">
      <c r="A2869" s="7" t="s">
        <v>11856</v>
      </c>
      <c r="B2869" s="7" t="s">
        <v>11857</v>
      </c>
      <c r="C2869" s="7">
        <v>3</v>
      </c>
      <c r="D2869" s="7">
        <v>0.61399999999999999</v>
      </c>
      <c r="E2869" s="7">
        <v>8.5000000000000006E-2</v>
      </c>
      <c r="F2869"/>
    </row>
    <row r="2870" spans="1:6" ht="15.75">
      <c r="A2870" s="7" t="s">
        <v>499</v>
      </c>
      <c r="B2870" s="7" t="s">
        <v>11858</v>
      </c>
      <c r="C2870" s="7">
        <v>6</v>
      </c>
      <c r="D2870" s="7">
        <v>0.61099999999999999</v>
      </c>
      <c r="E2870" s="7">
        <v>8.5000000000000006E-2</v>
      </c>
      <c r="F2870"/>
    </row>
    <row r="2871" spans="1:6" ht="15.75">
      <c r="A2871" s="7" t="s">
        <v>901</v>
      </c>
      <c r="B2871" s="7" t="s">
        <v>11859</v>
      </c>
      <c r="C2871" s="7">
        <v>2</v>
      </c>
      <c r="D2871" s="7">
        <v>0.60699999999999998</v>
      </c>
      <c r="E2871" s="7">
        <v>8.5000000000000006E-2</v>
      </c>
      <c r="F2871"/>
    </row>
    <row r="2872" spans="1:6" ht="15.75">
      <c r="A2872" s="7" t="s">
        <v>2929</v>
      </c>
      <c r="B2872" s="7" t="s">
        <v>11860</v>
      </c>
      <c r="C2872" s="7">
        <v>2</v>
      </c>
      <c r="D2872" s="7">
        <v>0.61199999999999999</v>
      </c>
      <c r="E2872" s="7">
        <v>8.5000000000000006E-2</v>
      </c>
      <c r="F2872"/>
    </row>
    <row r="2873" spans="1:6" ht="15.75">
      <c r="A2873" s="7" t="s">
        <v>475</v>
      </c>
      <c r="B2873" s="7" t="s">
        <v>11861</v>
      </c>
      <c r="C2873" s="7">
        <v>2</v>
      </c>
      <c r="D2873" s="7">
        <v>0.621</v>
      </c>
      <c r="E2873" s="7">
        <v>8.5000000000000006E-2</v>
      </c>
      <c r="F2873"/>
    </row>
    <row r="2874" spans="1:6" ht="15.75">
      <c r="A2874" s="7" t="s">
        <v>3298</v>
      </c>
      <c r="B2874" s="7" t="s">
        <v>11862</v>
      </c>
      <c r="C2874" s="7">
        <v>4</v>
      </c>
      <c r="D2874" s="7">
        <v>0.624</v>
      </c>
      <c r="E2874" s="7">
        <v>8.5000000000000006E-2</v>
      </c>
      <c r="F2874"/>
    </row>
    <row r="2875" spans="1:6" ht="15.75">
      <c r="A2875" s="7" t="s">
        <v>1102</v>
      </c>
      <c r="B2875" s="7" t="s">
        <v>11863</v>
      </c>
      <c r="C2875" s="7">
        <v>7</v>
      </c>
      <c r="D2875" s="7">
        <v>0.67300000000000004</v>
      </c>
      <c r="E2875" s="7">
        <v>8.5000000000000006E-2</v>
      </c>
      <c r="F2875"/>
    </row>
    <row r="2876" spans="1:6" ht="15.75">
      <c r="A2876" s="7" t="s">
        <v>1586</v>
      </c>
      <c r="B2876" s="7" t="s">
        <v>11864</v>
      </c>
      <c r="C2876" s="7">
        <v>1</v>
      </c>
      <c r="D2876" s="7">
        <v>0.60799999999999998</v>
      </c>
      <c r="E2876" s="7">
        <v>8.5000000000000006E-2</v>
      </c>
      <c r="F2876"/>
    </row>
    <row r="2877" spans="1:6" ht="15.75">
      <c r="A2877" s="7" t="s">
        <v>3024</v>
      </c>
      <c r="B2877" s="7" t="s">
        <v>11865</v>
      </c>
      <c r="C2877" s="7">
        <v>8</v>
      </c>
      <c r="D2877" s="7">
        <v>0.69599999999999995</v>
      </c>
      <c r="E2877" s="7">
        <v>8.5000000000000006E-2</v>
      </c>
      <c r="F2877"/>
    </row>
    <row r="2878" spans="1:6" ht="15.75">
      <c r="A2878" s="7" t="s">
        <v>4554</v>
      </c>
      <c r="B2878" s="7" t="s">
        <v>11866</v>
      </c>
      <c r="C2878" s="7">
        <v>3</v>
      </c>
      <c r="D2878" s="7">
        <v>0.628</v>
      </c>
      <c r="E2878" s="7">
        <v>8.5000000000000006E-2</v>
      </c>
      <c r="F2878"/>
    </row>
    <row r="2879" spans="1:6" ht="15.75">
      <c r="A2879" s="7" t="s">
        <v>640</v>
      </c>
      <c r="B2879" s="7" t="s">
        <v>11867</v>
      </c>
      <c r="C2879" s="7">
        <v>9</v>
      </c>
      <c r="D2879" s="7">
        <v>0.61</v>
      </c>
      <c r="E2879" s="7">
        <v>8.5000000000000006E-2</v>
      </c>
      <c r="F2879"/>
    </row>
    <row r="2880" spans="1:6" ht="15.75">
      <c r="A2880" s="7" t="s">
        <v>896</v>
      </c>
      <c r="B2880" s="7" t="s">
        <v>11868</v>
      </c>
      <c r="C2880" s="7">
        <v>8</v>
      </c>
      <c r="D2880" s="7">
        <v>0.61199999999999999</v>
      </c>
      <c r="E2880" s="7">
        <v>8.5000000000000006E-2</v>
      </c>
      <c r="F2880"/>
    </row>
    <row r="2881" spans="1:6" ht="15.75">
      <c r="A2881" s="7" t="s">
        <v>3599</v>
      </c>
      <c r="B2881" s="7" t="s">
        <v>11869</v>
      </c>
      <c r="C2881" s="7">
        <v>4</v>
      </c>
      <c r="D2881" s="7">
        <v>0.61</v>
      </c>
      <c r="E2881" s="7">
        <v>8.5000000000000006E-2</v>
      </c>
      <c r="F2881"/>
    </row>
    <row r="2882" spans="1:6" ht="15.75">
      <c r="A2882" s="7" t="s">
        <v>2269</v>
      </c>
      <c r="B2882" s="7" t="s">
        <v>11870</v>
      </c>
      <c r="C2882" s="7">
        <v>6</v>
      </c>
      <c r="D2882" s="7">
        <v>0.61</v>
      </c>
      <c r="E2882" s="7">
        <v>8.5000000000000006E-2</v>
      </c>
      <c r="F2882"/>
    </row>
    <row r="2883" spans="1:6" ht="15.75">
      <c r="A2883" s="7" t="s">
        <v>2823</v>
      </c>
      <c r="B2883" s="7" t="s">
        <v>11871</v>
      </c>
      <c r="C2883" s="7">
        <v>4</v>
      </c>
      <c r="D2883" s="7">
        <v>0.69099999999999995</v>
      </c>
      <c r="E2883" s="7">
        <v>8.5000000000000006E-2</v>
      </c>
      <c r="F2883"/>
    </row>
    <row r="2884" spans="1:6" ht="15.75">
      <c r="A2884" s="7" t="s">
        <v>3013</v>
      </c>
      <c r="B2884" s="7" t="s">
        <v>11872</v>
      </c>
      <c r="C2884" s="7">
        <v>2</v>
      </c>
      <c r="D2884" s="7">
        <v>0.61099999999999999</v>
      </c>
      <c r="E2884" s="7">
        <v>8.5000000000000006E-2</v>
      </c>
      <c r="F2884"/>
    </row>
    <row r="2885" spans="1:6" ht="15.75">
      <c r="A2885" s="7" t="s">
        <v>2142</v>
      </c>
      <c r="B2885" s="7" t="s">
        <v>11873</v>
      </c>
      <c r="C2885" s="7">
        <v>8</v>
      </c>
      <c r="D2885" s="7">
        <v>0.61199999999999999</v>
      </c>
      <c r="E2885" s="7">
        <v>8.5000000000000006E-2</v>
      </c>
      <c r="F2885"/>
    </row>
    <row r="2886" spans="1:6" ht="15.75">
      <c r="A2886" s="7" t="s">
        <v>11874</v>
      </c>
      <c r="B2886" s="7" t="s">
        <v>11875</v>
      </c>
      <c r="C2886" s="7">
        <v>5</v>
      </c>
      <c r="D2886" s="7">
        <v>0.60799999999999998</v>
      </c>
      <c r="E2886" s="7">
        <v>8.5000000000000006E-2</v>
      </c>
      <c r="F2886"/>
    </row>
    <row r="2887" spans="1:6" ht="15.75">
      <c r="A2887" s="7" t="s">
        <v>2008</v>
      </c>
      <c r="B2887" s="7" t="s">
        <v>11876</v>
      </c>
      <c r="C2887" s="7">
        <v>3</v>
      </c>
      <c r="D2887" s="7">
        <v>0.626</v>
      </c>
      <c r="E2887" s="7">
        <v>8.5000000000000006E-2</v>
      </c>
      <c r="F2887"/>
    </row>
    <row r="2888" spans="1:6" ht="15.75">
      <c r="A2888" s="7" t="s">
        <v>2859</v>
      </c>
      <c r="B2888" s="7" t="s">
        <v>11877</v>
      </c>
      <c r="C2888" s="7">
        <v>4</v>
      </c>
      <c r="D2888" s="7">
        <v>0.67100000000000004</v>
      </c>
      <c r="E2888" s="7">
        <v>8.5000000000000006E-2</v>
      </c>
      <c r="F2888"/>
    </row>
    <row r="2889" spans="1:6" ht="15.75">
      <c r="A2889" s="7" t="s">
        <v>295</v>
      </c>
      <c r="B2889" s="7" t="s">
        <v>11878</v>
      </c>
      <c r="C2889" s="7">
        <v>2</v>
      </c>
      <c r="D2889" s="7">
        <v>0.67600000000000005</v>
      </c>
      <c r="E2889" s="7">
        <v>8.5000000000000006E-2</v>
      </c>
      <c r="F2889"/>
    </row>
    <row r="2890" spans="1:6" ht="15.75">
      <c r="A2890" s="7" t="s">
        <v>960</v>
      </c>
      <c r="B2890" s="7" t="s">
        <v>11879</v>
      </c>
      <c r="C2890" s="7">
        <v>4</v>
      </c>
      <c r="D2890" s="7">
        <v>0.60599999999999998</v>
      </c>
      <c r="E2890" s="7">
        <v>8.5000000000000006E-2</v>
      </c>
      <c r="F2890"/>
    </row>
    <row r="2891" spans="1:6" ht="15.75">
      <c r="A2891" s="7" t="s">
        <v>3274</v>
      </c>
      <c r="B2891" s="7" t="s">
        <v>11880</v>
      </c>
      <c r="C2891" s="7">
        <v>2</v>
      </c>
      <c r="D2891" s="7">
        <v>0.60899999999999999</v>
      </c>
      <c r="E2891" s="7">
        <v>8.5000000000000006E-2</v>
      </c>
      <c r="F2891"/>
    </row>
    <row r="2892" spans="1:6" ht="15.75">
      <c r="A2892" s="7" t="s">
        <v>2911</v>
      </c>
      <c r="B2892" s="7" t="s">
        <v>11881</v>
      </c>
      <c r="C2892" s="7">
        <v>2</v>
      </c>
      <c r="D2892" s="7">
        <v>0.62</v>
      </c>
      <c r="E2892" s="7">
        <v>8.5000000000000006E-2</v>
      </c>
      <c r="F2892"/>
    </row>
    <row r="2893" spans="1:6" ht="15.75">
      <c r="A2893" s="7" t="s">
        <v>3779</v>
      </c>
      <c r="B2893" s="7" t="s">
        <v>11882</v>
      </c>
      <c r="C2893" s="7">
        <v>5</v>
      </c>
      <c r="D2893" s="7">
        <v>0.61099999999999999</v>
      </c>
      <c r="E2893" s="7">
        <v>8.5000000000000006E-2</v>
      </c>
      <c r="F2893"/>
    </row>
    <row r="2894" spans="1:6" ht="15.75">
      <c r="A2894" s="7" t="s">
        <v>1643</v>
      </c>
      <c r="B2894" s="7" t="s">
        <v>11883</v>
      </c>
      <c r="C2894" s="7">
        <v>8</v>
      </c>
      <c r="D2894" s="7">
        <v>0.63500000000000001</v>
      </c>
      <c r="E2894" s="7">
        <v>8.5000000000000006E-2</v>
      </c>
      <c r="F2894"/>
    </row>
    <row r="2895" spans="1:6" ht="15.75">
      <c r="A2895" s="7" t="s">
        <v>1470</v>
      </c>
      <c r="B2895" s="7" t="s">
        <v>11884</v>
      </c>
      <c r="C2895" s="7">
        <v>2</v>
      </c>
      <c r="D2895" s="7">
        <v>0.61899999999999999</v>
      </c>
      <c r="E2895" s="7">
        <v>8.5000000000000006E-2</v>
      </c>
      <c r="F2895"/>
    </row>
    <row r="2896" spans="1:6" ht="15.75">
      <c r="A2896" s="7" t="s">
        <v>3218</v>
      </c>
      <c r="B2896" s="7" t="s">
        <v>11885</v>
      </c>
      <c r="C2896" s="7">
        <v>3</v>
      </c>
      <c r="D2896" s="7">
        <v>0.61699999999999999</v>
      </c>
      <c r="E2896" s="7">
        <v>8.5000000000000006E-2</v>
      </c>
      <c r="F2896"/>
    </row>
    <row r="2897" spans="1:6" ht="15.75">
      <c r="A2897" s="7" t="s">
        <v>11886</v>
      </c>
      <c r="B2897" s="7" t="s">
        <v>11887</v>
      </c>
      <c r="C2897" s="7">
        <v>2</v>
      </c>
      <c r="D2897" s="7">
        <v>0.60599999999999998</v>
      </c>
      <c r="E2897" s="7">
        <v>8.5000000000000006E-2</v>
      </c>
      <c r="F2897"/>
    </row>
    <row r="2898" spans="1:6" ht="15.75">
      <c r="A2898" s="7" t="s">
        <v>1925</v>
      </c>
      <c r="B2898" s="7" t="s">
        <v>11888</v>
      </c>
      <c r="C2898" s="7">
        <v>2</v>
      </c>
      <c r="D2898" s="7">
        <v>0.61299999999999999</v>
      </c>
      <c r="E2898" s="7">
        <v>8.5000000000000006E-2</v>
      </c>
      <c r="F2898"/>
    </row>
    <row r="2899" spans="1:6" ht="15.75">
      <c r="A2899" s="7" t="s">
        <v>782</v>
      </c>
      <c r="B2899" s="7" t="s">
        <v>11889</v>
      </c>
      <c r="C2899" s="7">
        <v>1</v>
      </c>
      <c r="D2899" s="7">
        <v>0.61</v>
      </c>
      <c r="E2899" s="7">
        <v>8.5000000000000006E-2</v>
      </c>
      <c r="F2899"/>
    </row>
    <row r="2900" spans="1:6" ht="15.75">
      <c r="A2900" s="7" t="s">
        <v>506</v>
      </c>
      <c r="B2900" s="7" t="s">
        <v>11890</v>
      </c>
      <c r="C2900" s="7">
        <v>5</v>
      </c>
      <c r="D2900" s="7">
        <v>0.61199999999999999</v>
      </c>
      <c r="E2900" s="7">
        <v>8.4000000000000005E-2</v>
      </c>
      <c r="F2900"/>
    </row>
    <row r="2901" spans="1:6" ht="15.75">
      <c r="A2901" s="7" t="s">
        <v>3383</v>
      </c>
      <c r="B2901" s="7" t="s">
        <v>11891</v>
      </c>
      <c r="C2901" s="7">
        <v>1</v>
      </c>
      <c r="D2901" s="7">
        <v>0.60599999999999998</v>
      </c>
      <c r="E2901" s="7">
        <v>8.4000000000000005E-2</v>
      </c>
      <c r="F2901"/>
    </row>
    <row r="2902" spans="1:6" ht="15.75">
      <c r="A2902" s="7" t="s">
        <v>11892</v>
      </c>
      <c r="B2902" s="7" t="s">
        <v>11893</v>
      </c>
      <c r="C2902" s="7">
        <v>5</v>
      </c>
      <c r="D2902" s="7">
        <v>0.60299999999999998</v>
      </c>
      <c r="E2902" s="7">
        <v>8.4000000000000005E-2</v>
      </c>
      <c r="F2902"/>
    </row>
    <row r="2903" spans="1:6" ht="15.75">
      <c r="A2903" s="7" t="s">
        <v>1868</v>
      </c>
      <c r="B2903" s="7" t="s">
        <v>11894</v>
      </c>
      <c r="C2903" s="7">
        <v>2</v>
      </c>
      <c r="D2903" s="7">
        <v>0.747</v>
      </c>
      <c r="E2903" s="7">
        <v>8.4000000000000005E-2</v>
      </c>
      <c r="F2903"/>
    </row>
    <row r="2904" spans="1:6" ht="15.75">
      <c r="A2904" s="7" t="s">
        <v>902</v>
      </c>
      <c r="B2904" s="7" t="s">
        <v>11895</v>
      </c>
      <c r="C2904" s="7">
        <v>1</v>
      </c>
      <c r="D2904" s="7">
        <v>0.59799999999999998</v>
      </c>
      <c r="E2904" s="7">
        <v>8.4000000000000005E-2</v>
      </c>
      <c r="F2904"/>
    </row>
    <row r="2905" spans="1:6" ht="15.75">
      <c r="A2905" s="7" t="s">
        <v>3678</v>
      </c>
      <c r="B2905" s="7" t="s">
        <v>11896</v>
      </c>
      <c r="C2905" s="7">
        <v>2</v>
      </c>
      <c r="D2905" s="7">
        <v>0.60499999999999998</v>
      </c>
      <c r="E2905" s="7">
        <v>8.4000000000000005E-2</v>
      </c>
      <c r="F2905"/>
    </row>
    <row r="2906" spans="1:6" ht="15.75">
      <c r="A2906" s="7" t="s">
        <v>2848</v>
      </c>
      <c r="B2906" s="7" t="s">
        <v>11897</v>
      </c>
      <c r="C2906" s="7">
        <v>1</v>
      </c>
      <c r="D2906" s="7">
        <v>0.60299999999999998</v>
      </c>
      <c r="E2906" s="7">
        <v>8.4000000000000005E-2</v>
      </c>
      <c r="F2906"/>
    </row>
    <row r="2907" spans="1:6" ht="15.75">
      <c r="A2907" s="7" t="s">
        <v>11898</v>
      </c>
      <c r="B2907" s="7" t="s">
        <v>11899</v>
      </c>
      <c r="C2907" s="7">
        <v>3</v>
      </c>
      <c r="D2907" s="7">
        <v>0.61199999999999999</v>
      </c>
      <c r="E2907" s="7">
        <v>8.4000000000000005E-2</v>
      </c>
      <c r="F2907"/>
    </row>
    <row r="2908" spans="1:6" ht="15.75">
      <c r="A2908" s="7" t="s">
        <v>4128</v>
      </c>
      <c r="B2908" s="7" t="s">
        <v>11900</v>
      </c>
      <c r="C2908" s="7">
        <v>8</v>
      </c>
      <c r="D2908" s="7">
        <v>0.61199999999999999</v>
      </c>
      <c r="E2908" s="7">
        <v>8.4000000000000005E-2</v>
      </c>
      <c r="F2908"/>
    </row>
    <row r="2909" spans="1:6" ht="15.75">
      <c r="A2909" s="7" t="s">
        <v>3587</v>
      </c>
      <c r="B2909" s="7" t="s">
        <v>11901</v>
      </c>
      <c r="C2909" s="7">
        <v>1</v>
      </c>
      <c r="D2909" s="7">
        <v>0.59899999999999998</v>
      </c>
      <c r="E2909" s="7">
        <v>8.4000000000000005E-2</v>
      </c>
      <c r="F2909"/>
    </row>
    <row r="2910" spans="1:6" ht="15.75">
      <c r="A2910" s="7" t="s">
        <v>11902</v>
      </c>
      <c r="B2910" s="7" t="s">
        <v>11903</v>
      </c>
      <c r="C2910" s="7">
        <v>6</v>
      </c>
      <c r="D2910" s="7">
        <v>0.61499999999999999</v>
      </c>
      <c r="E2910" s="7">
        <v>8.4000000000000005E-2</v>
      </c>
      <c r="F2910"/>
    </row>
    <row r="2911" spans="1:6" ht="15.75">
      <c r="A2911" s="7" t="s">
        <v>2822</v>
      </c>
      <c r="B2911" s="7" t="s">
        <v>11904</v>
      </c>
      <c r="C2911" s="7">
        <v>4</v>
      </c>
      <c r="D2911" s="7">
        <v>0.71899999999999997</v>
      </c>
      <c r="E2911" s="7">
        <v>8.4000000000000005E-2</v>
      </c>
      <c r="F2911"/>
    </row>
    <row r="2912" spans="1:6" ht="15.75">
      <c r="A2912" s="7" t="s">
        <v>542</v>
      </c>
      <c r="B2912" s="7" t="s">
        <v>11905</v>
      </c>
      <c r="C2912" s="7">
        <v>14</v>
      </c>
      <c r="D2912" s="7">
        <v>0.627</v>
      </c>
      <c r="E2912" s="7">
        <v>8.4000000000000005E-2</v>
      </c>
      <c r="F2912"/>
    </row>
    <row r="2913" spans="1:6" ht="15.75">
      <c r="A2913" s="7" t="s">
        <v>1561</v>
      </c>
      <c r="B2913" s="7" t="s">
        <v>11906</v>
      </c>
      <c r="C2913" s="7">
        <v>4</v>
      </c>
      <c r="D2913" s="7">
        <v>0.65500000000000003</v>
      </c>
      <c r="E2913" s="7">
        <v>8.4000000000000005E-2</v>
      </c>
      <c r="F2913"/>
    </row>
    <row r="2914" spans="1:6" ht="15.75">
      <c r="A2914" s="7" t="s">
        <v>11907</v>
      </c>
      <c r="B2914" s="7" t="s">
        <v>11908</v>
      </c>
      <c r="C2914" s="7">
        <v>1</v>
      </c>
      <c r="D2914" s="7">
        <v>0.60399999999999998</v>
      </c>
      <c r="E2914" s="7">
        <v>8.4000000000000005E-2</v>
      </c>
      <c r="F2914"/>
    </row>
    <row r="2915" spans="1:6" ht="15.75">
      <c r="A2915" s="7" t="s">
        <v>490</v>
      </c>
      <c r="B2915" s="7" t="s">
        <v>11909</v>
      </c>
      <c r="C2915" s="7">
        <v>6</v>
      </c>
      <c r="D2915" s="7">
        <v>0.60799999999999998</v>
      </c>
      <c r="E2915" s="7">
        <v>8.4000000000000005E-2</v>
      </c>
      <c r="F2915"/>
    </row>
    <row r="2916" spans="1:6" ht="15.75">
      <c r="A2916" s="7" t="s">
        <v>1160</v>
      </c>
      <c r="B2916" s="7" t="s">
        <v>11910</v>
      </c>
      <c r="C2916" s="7">
        <v>3</v>
      </c>
      <c r="D2916" s="7">
        <v>0.60299999999999998</v>
      </c>
      <c r="E2916" s="7">
        <v>8.4000000000000005E-2</v>
      </c>
      <c r="F2916"/>
    </row>
    <row r="2917" spans="1:6" ht="15.75">
      <c r="A2917" s="7" t="s">
        <v>4009</v>
      </c>
      <c r="B2917" s="7" t="s">
        <v>11911</v>
      </c>
      <c r="C2917" s="7">
        <v>9</v>
      </c>
      <c r="D2917" s="7">
        <v>0.61199999999999999</v>
      </c>
      <c r="E2917" s="7">
        <v>8.4000000000000005E-2</v>
      </c>
      <c r="F2917"/>
    </row>
    <row r="2918" spans="1:6" ht="15.75">
      <c r="A2918" s="7" t="s">
        <v>229</v>
      </c>
      <c r="B2918" s="7" t="s">
        <v>11912</v>
      </c>
      <c r="C2918" s="7">
        <v>2</v>
      </c>
      <c r="D2918" s="7">
        <v>0.61299999999999999</v>
      </c>
      <c r="E2918" s="7">
        <v>8.4000000000000005E-2</v>
      </c>
      <c r="F2918"/>
    </row>
    <row r="2919" spans="1:6" ht="15.75">
      <c r="A2919" s="7" t="s">
        <v>3477</v>
      </c>
      <c r="B2919" s="7" t="s">
        <v>11913</v>
      </c>
      <c r="C2919" s="7">
        <v>2</v>
      </c>
      <c r="D2919" s="7">
        <v>0.61</v>
      </c>
      <c r="E2919" s="7">
        <v>8.4000000000000005E-2</v>
      </c>
      <c r="F2919"/>
    </row>
    <row r="2920" spans="1:6" ht="15.75">
      <c r="A2920" s="7" t="s">
        <v>11914</v>
      </c>
      <c r="B2920" s="7" t="s">
        <v>11915</v>
      </c>
      <c r="C2920" s="7">
        <v>6</v>
      </c>
      <c r="D2920" s="7">
        <v>0.61499999999999999</v>
      </c>
      <c r="E2920" s="7">
        <v>8.4000000000000005E-2</v>
      </c>
      <c r="F2920"/>
    </row>
    <row r="2921" spans="1:6" ht="15.75">
      <c r="A2921" s="7" t="s">
        <v>4338</v>
      </c>
      <c r="B2921" s="7" t="s">
        <v>11916</v>
      </c>
      <c r="C2921" s="7">
        <v>8</v>
      </c>
      <c r="D2921" s="7">
        <v>0.61</v>
      </c>
      <c r="E2921" s="7">
        <v>8.4000000000000005E-2</v>
      </c>
      <c r="F2921"/>
    </row>
    <row r="2922" spans="1:6" ht="15.75">
      <c r="A2922" s="7" t="s">
        <v>2956</v>
      </c>
      <c r="B2922" s="7" t="s">
        <v>11917</v>
      </c>
      <c r="C2922" s="7">
        <v>7</v>
      </c>
      <c r="D2922" s="7">
        <v>0.625</v>
      </c>
      <c r="E2922" s="7">
        <v>8.4000000000000005E-2</v>
      </c>
      <c r="F2922"/>
    </row>
    <row r="2923" spans="1:6" ht="15.75">
      <c r="A2923" s="7" t="s">
        <v>2897</v>
      </c>
      <c r="B2923" s="7" t="s">
        <v>11918</v>
      </c>
      <c r="C2923" s="7">
        <v>5</v>
      </c>
      <c r="D2923" s="7">
        <v>0.63700000000000001</v>
      </c>
      <c r="E2923" s="7">
        <v>8.4000000000000005E-2</v>
      </c>
      <c r="F2923"/>
    </row>
    <row r="2924" spans="1:6" ht="15.75">
      <c r="A2924" s="7" t="s">
        <v>11919</v>
      </c>
      <c r="B2924" s="7" t="s">
        <v>11920</v>
      </c>
      <c r="C2924" s="7">
        <v>3</v>
      </c>
      <c r="D2924" s="7">
        <v>0.61799999999999999</v>
      </c>
      <c r="E2924" s="7">
        <v>8.4000000000000005E-2</v>
      </c>
      <c r="F2924"/>
    </row>
    <row r="2925" spans="1:6" ht="15.75">
      <c r="A2925" s="7" t="s">
        <v>4258</v>
      </c>
      <c r="B2925" s="7" t="s">
        <v>11921</v>
      </c>
      <c r="C2925" s="7">
        <v>3</v>
      </c>
      <c r="D2925" s="7">
        <v>0.61899999999999999</v>
      </c>
      <c r="E2925" s="7">
        <v>8.4000000000000005E-2</v>
      </c>
      <c r="F2925"/>
    </row>
    <row r="2926" spans="1:6" ht="15.75">
      <c r="A2926" s="7" t="s">
        <v>4395</v>
      </c>
      <c r="B2926" s="7" t="s">
        <v>11922</v>
      </c>
      <c r="C2926" s="7">
        <v>3</v>
      </c>
      <c r="D2926" s="7">
        <v>0.59799999999999998</v>
      </c>
      <c r="E2926" s="7">
        <v>8.4000000000000005E-2</v>
      </c>
      <c r="F2926"/>
    </row>
    <row r="2927" spans="1:6" ht="15.75">
      <c r="A2927" s="7" t="s">
        <v>1259</v>
      </c>
      <c r="B2927" s="7" t="s">
        <v>11923</v>
      </c>
      <c r="C2927" s="7">
        <v>5</v>
      </c>
      <c r="D2927" s="7">
        <v>0.60399999999999998</v>
      </c>
      <c r="E2927" s="7">
        <v>8.4000000000000005E-2</v>
      </c>
      <c r="F2927"/>
    </row>
    <row r="2928" spans="1:6" ht="15.75">
      <c r="A2928" s="7" t="s">
        <v>667</v>
      </c>
      <c r="B2928" s="7" t="s">
        <v>11924</v>
      </c>
      <c r="C2928" s="7">
        <v>2</v>
      </c>
      <c r="D2928" s="7">
        <v>0.6</v>
      </c>
      <c r="E2928" s="7">
        <v>8.4000000000000005E-2</v>
      </c>
      <c r="F2928"/>
    </row>
    <row r="2929" spans="1:6" ht="15.75">
      <c r="A2929" s="7" t="s">
        <v>1396</v>
      </c>
      <c r="B2929" s="7" t="s">
        <v>11925</v>
      </c>
      <c r="C2929" s="7">
        <v>3</v>
      </c>
      <c r="D2929" s="7">
        <v>0.61099999999999999</v>
      </c>
      <c r="E2929" s="7">
        <v>8.4000000000000005E-2</v>
      </c>
      <c r="F2929"/>
    </row>
    <row r="2930" spans="1:6" ht="15.75">
      <c r="A2930" s="7" t="s">
        <v>1331</v>
      </c>
      <c r="B2930" s="7" t="s">
        <v>11926</v>
      </c>
      <c r="C2930" s="7">
        <v>2</v>
      </c>
      <c r="D2930" s="7">
        <v>0.60199999999999998</v>
      </c>
      <c r="E2930" s="7">
        <v>8.4000000000000005E-2</v>
      </c>
      <c r="F2930"/>
    </row>
    <row r="2931" spans="1:6" ht="15.75">
      <c r="A2931" s="7" t="s">
        <v>2458</v>
      </c>
      <c r="B2931" s="7" t="s">
        <v>11927</v>
      </c>
      <c r="C2931" s="7">
        <v>6</v>
      </c>
      <c r="D2931" s="7">
        <v>0.60099999999999998</v>
      </c>
      <c r="E2931" s="7">
        <v>8.4000000000000005E-2</v>
      </c>
      <c r="F2931"/>
    </row>
    <row r="2932" spans="1:6" ht="15.75">
      <c r="A2932" s="7" t="s">
        <v>11928</v>
      </c>
      <c r="B2932" s="7" t="s">
        <v>11929</v>
      </c>
      <c r="C2932" s="7">
        <v>3</v>
      </c>
      <c r="D2932" s="7">
        <v>0.60299999999999998</v>
      </c>
      <c r="E2932" s="7">
        <v>8.4000000000000005E-2</v>
      </c>
      <c r="F2932"/>
    </row>
    <row r="2933" spans="1:6" ht="15.75">
      <c r="A2933" s="7" t="s">
        <v>3059</v>
      </c>
      <c r="B2933" s="7" t="s">
        <v>11930</v>
      </c>
      <c r="C2933" s="7">
        <v>3</v>
      </c>
      <c r="D2933" s="7">
        <v>0.60299999999999998</v>
      </c>
      <c r="E2933" s="7">
        <v>8.4000000000000005E-2</v>
      </c>
      <c r="F2933"/>
    </row>
    <row r="2934" spans="1:6" ht="15.75">
      <c r="A2934" s="7" t="s">
        <v>11931</v>
      </c>
      <c r="B2934" s="7" t="s">
        <v>11932</v>
      </c>
      <c r="C2934" s="7">
        <v>5</v>
      </c>
      <c r="D2934" s="7">
        <v>0.60299999999999998</v>
      </c>
      <c r="E2934" s="7">
        <v>8.4000000000000005E-2</v>
      </c>
      <c r="F2934"/>
    </row>
    <row r="2935" spans="1:6" ht="15.75">
      <c r="A2935" s="7" t="s">
        <v>1141</v>
      </c>
      <c r="B2935" s="7" t="s">
        <v>11933</v>
      </c>
      <c r="C2935" s="7">
        <v>2</v>
      </c>
      <c r="D2935" s="7">
        <v>0.60599999999999998</v>
      </c>
      <c r="E2935" s="7">
        <v>8.4000000000000005E-2</v>
      </c>
      <c r="F2935"/>
    </row>
    <row r="2936" spans="1:6" ht="15.75">
      <c r="A2936" s="7" t="s">
        <v>1206</v>
      </c>
      <c r="B2936" s="7" t="s">
        <v>11934</v>
      </c>
      <c r="C2936" s="7">
        <v>1</v>
      </c>
      <c r="D2936" s="7">
        <v>0.59599999999999997</v>
      </c>
      <c r="E2936" s="7">
        <v>8.3000000000000004E-2</v>
      </c>
      <c r="F2936"/>
    </row>
    <row r="2937" spans="1:6" ht="15.75">
      <c r="A2937" s="7" t="s">
        <v>405</v>
      </c>
      <c r="B2937" s="7" t="s">
        <v>11935</v>
      </c>
      <c r="C2937" s="7">
        <v>2</v>
      </c>
      <c r="D2937" s="7">
        <v>0.59499999999999997</v>
      </c>
      <c r="E2937" s="7">
        <v>8.3000000000000004E-2</v>
      </c>
      <c r="F2937"/>
    </row>
    <row r="2938" spans="1:6" ht="15.75">
      <c r="A2938" s="7" t="s">
        <v>2100</v>
      </c>
      <c r="B2938" s="7" t="s">
        <v>11936</v>
      </c>
      <c r="C2938" s="7">
        <v>3</v>
      </c>
      <c r="D2938" s="7">
        <v>0.59699999999999998</v>
      </c>
      <c r="E2938" s="7">
        <v>8.3000000000000004E-2</v>
      </c>
      <c r="F2938"/>
    </row>
    <row r="2939" spans="1:6" ht="15.75">
      <c r="A2939" s="7" t="s">
        <v>258</v>
      </c>
      <c r="B2939" s="7" t="s">
        <v>11937</v>
      </c>
      <c r="C2939" s="7">
        <v>3</v>
      </c>
      <c r="D2939" s="7">
        <v>0.59899999999999998</v>
      </c>
      <c r="E2939" s="7">
        <v>8.3000000000000004E-2</v>
      </c>
      <c r="F2939"/>
    </row>
    <row r="2940" spans="1:6" ht="15.75">
      <c r="A2940" s="7" t="s">
        <v>11938</v>
      </c>
      <c r="B2940" s="7" t="s">
        <v>11939</v>
      </c>
      <c r="C2940" s="7">
        <v>4</v>
      </c>
      <c r="D2940" s="7">
        <v>0.59699999999999998</v>
      </c>
      <c r="E2940" s="7">
        <v>8.3000000000000004E-2</v>
      </c>
      <c r="F2940"/>
    </row>
    <row r="2941" spans="1:6" ht="15.75">
      <c r="A2941" s="7" t="s">
        <v>2274</v>
      </c>
      <c r="B2941" s="7" t="s">
        <v>11940</v>
      </c>
      <c r="C2941" s="7">
        <v>3</v>
      </c>
      <c r="D2941" s="7">
        <v>0.61499999999999999</v>
      </c>
      <c r="E2941" s="7">
        <v>8.3000000000000004E-2</v>
      </c>
      <c r="F2941"/>
    </row>
    <row r="2942" spans="1:6" ht="15.75">
      <c r="A2942" s="7" t="s">
        <v>11941</v>
      </c>
      <c r="B2942" s="7" t="s">
        <v>11942</v>
      </c>
      <c r="C2942" s="7">
        <v>5</v>
      </c>
      <c r="D2942" s="7">
        <v>0.60599999999999998</v>
      </c>
      <c r="E2942" s="7">
        <v>8.3000000000000004E-2</v>
      </c>
      <c r="F2942"/>
    </row>
    <row r="2943" spans="1:6" ht="15.75">
      <c r="A2943" s="7" t="s">
        <v>492</v>
      </c>
      <c r="B2943" s="7" t="s">
        <v>11943</v>
      </c>
      <c r="C2943" s="7">
        <v>2</v>
      </c>
      <c r="D2943" s="7">
        <v>0.59599999999999997</v>
      </c>
      <c r="E2943" s="7">
        <v>8.3000000000000004E-2</v>
      </c>
      <c r="F2943"/>
    </row>
    <row r="2944" spans="1:6" ht="15.75">
      <c r="A2944" s="7" t="s">
        <v>1156</v>
      </c>
      <c r="B2944" s="7" t="s">
        <v>11944</v>
      </c>
      <c r="C2944" s="7">
        <v>1</v>
      </c>
      <c r="D2944" s="7">
        <v>0.59699999999999998</v>
      </c>
      <c r="E2944" s="7">
        <v>8.3000000000000004E-2</v>
      </c>
      <c r="F2944"/>
    </row>
    <row r="2945" spans="1:6" ht="15.75">
      <c r="A2945" s="7" t="s">
        <v>1620</v>
      </c>
      <c r="B2945" s="7" t="s">
        <v>11945</v>
      </c>
      <c r="C2945" s="7">
        <v>2</v>
      </c>
      <c r="D2945" s="7">
        <v>0.60099999999999998</v>
      </c>
      <c r="E2945" s="7">
        <v>8.3000000000000004E-2</v>
      </c>
      <c r="F2945"/>
    </row>
    <row r="2946" spans="1:6" ht="15.75">
      <c r="A2946" s="7" t="s">
        <v>4271</v>
      </c>
      <c r="B2946" s="7" t="s">
        <v>11946</v>
      </c>
      <c r="C2946" s="7">
        <v>3</v>
      </c>
      <c r="D2946" s="7">
        <v>0.61199999999999999</v>
      </c>
      <c r="E2946" s="7">
        <v>8.3000000000000004E-2</v>
      </c>
      <c r="F2946"/>
    </row>
    <row r="2947" spans="1:6" ht="15.75">
      <c r="A2947" s="7" t="s">
        <v>2056</v>
      </c>
      <c r="B2947" s="7" t="s">
        <v>11947</v>
      </c>
      <c r="C2947" s="7">
        <v>6</v>
      </c>
      <c r="D2947" s="7">
        <v>0.60699999999999998</v>
      </c>
      <c r="E2947" s="7">
        <v>8.3000000000000004E-2</v>
      </c>
      <c r="F2947"/>
    </row>
    <row r="2948" spans="1:6" ht="15.75">
      <c r="A2948" s="7" t="s">
        <v>4359</v>
      </c>
      <c r="B2948" s="7" t="s">
        <v>11948</v>
      </c>
      <c r="C2948" s="7">
        <v>3</v>
      </c>
      <c r="D2948" s="7">
        <v>0.59699999999999998</v>
      </c>
      <c r="E2948" s="7">
        <v>8.3000000000000004E-2</v>
      </c>
      <c r="F2948"/>
    </row>
    <row r="2949" spans="1:6" ht="15.75">
      <c r="A2949" s="7" t="s">
        <v>11949</v>
      </c>
      <c r="B2949" s="7" t="s">
        <v>11950</v>
      </c>
      <c r="C2949" s="7">
        <v>2</v>
      </c>
      <c r="D2949" s="7">
        <v>0.59299999999999997</v>
      </c>
      <c r="E2949" s="7">
        <v>8.3000000000000004E-2</v>
      </c>
      <c r="F2949"/>
    </row>
    <row r="2950" spans="1:6" ht="15.75">
      <c r="A2950" s="7" t="s">
        <v>2264</v>
      </c>
      <c r="B2950" s="7" t="s">
        <v>11951</v>
      </c>
      <c r="C2950" s="7">
        <v>9</v>
      </c>
      <c r="D2950" s="7">
        <v>0.59299999999999997</v>
      </c>
      <c r="E2950" s="7">
        <v>8.3000000000000004E-2</v>
      </c>
      <c r="F2950"/>
    </row>
    <row r="2951" spans="1:6" ht="15.75">
      <c r="A2951" s="7" t="s">
        <v>1930</v>
      </c>
      <c r="B2951" s="7" t="s">
        <v>11952</v>
      </c>
      <c r="C2951" s="7">
        <v>4</v>
      </c>
      <c r="D2951" s="7">
        <v>0.60199999999999998</v>
      </c>
      <c r="E2951" s="7">
        <v>8.3000000000000004E-2</v>
      </c>
      <c r="F2951"/>
    </row>
    <row r="2952" spans="1:6" ht="15.75">
      <c r="A2952" s="7" t="s">
        <v>1147</v>
      </c>
      <c r="B2952" s="7" t="s">
        <v>11953</v>
      </c>
      <c r="C2952" s="7">
        <v>4</v>
      </c>
      <c r="D2952" s="7">
        <v>0.64500000000000002</v>
      </c>
      <c r="E2952" s="7">
        <v>8.3000000000000004E-2</v>
      </c>
      <c r="F2952"/>
    </row>
    <row r="2953" spans="1:6" ht="15.75">
      <c r="A2953" s="7" t="s">
        <v>2586</v>
      </c>
      <c r="B2953" s="7" t="s">
        <v>11954</v>
      </c>
      <c r="C2953" s="7">
        <v>2</v>
      </c>
      <c r="D2953" s="7">
        <v>0.60299999999999998</v>
      </c>
      <c r="E2953" s="7">
        <v>8.3000000000000004E-2</v>
      </c>
      <c r="F2953"/>
    </row>
    <row r="2954" spans="1:6" ht="15.75">
      <c r="A2954" s="7" t="s">
        <v>3556</v>
      </c>
      <c r="B2954" s="7" t="s">
        <v>11955</v>
      </c>
      <c r="C2954" s="7">
        <v>5</v>
      </c>
      <c r="D2954" s="7">
        <v>0.753</v>
      </c>
      <c r="E2954" s="7">
        <v>8.3000000000000004E-2</v>
      </c>
      <c r="F2954"/>
    </row>
    <row r="2955" spans="1:6" ht="15.75">
      <c r="A2955" s="7" t="s">
        <v>3297</v>
      </c>
      <c r="B2955" s="7" t="s">
        <v>11956</v>
      </c>
      <c r="C2955" s="7">
        <v>1</v>
      </c>
      <c r="D2955" s="7">
        <v>0.59899999999999998</v>
      </c>
      <c r="E2955" s="7">
        <v>8.3000000000000004E-2</v>
      </c>
      <c r="F2955"/>
    </row>
    <row r="2956" spans="1:6" ht="15.75">
      <c r="A2956" s="7" t="s">
        <v>3611</v>
      </c>
      <c r="B2956" s="7" t="s">
        <v>11957</v>
      </c>
      <c r="C2956" s="7">
        <v>1</v>
      </c>
      <c r="D2956" s="7">
        <v>0.63</v>
      </c>
      <c r="E2956" s="7">
        <v>8.3000000000000004E-2</v>
      </c>
      <c r="F2956"/>
    </row>
    <row r="2957" spans="1:6" ht="15.75">
      <c r="A2957" s="7" t="s">
        <v>2735</v>
      </c>
      <c r="B2957" s="7" t="s">
        <v>11958</v>
      </c>
      <c r="C2957" s="7">
        <v>2</v>
      </c>
      <c r="D2957" s="7">
        <v>0.59099999999999997</v>
      </c>
      <c r="E2957" s="7">
        <v>8.3000000000000004E-2</v>
      </c>
      <c r="F2957"/>
    </row>
    <row r="2958" spans="1:6" ht="15.75">
      <c r="A2958" s="7" t="s">
        <v>1750</v>
      </c>
      <c r="B2958" s="7" t="s">
        <v>11959</v>
      </c>
      <c r="C2958" s="7">
        <v>11</v>
      </c>
      <c r="D2958" s="7">
        <v>0.59699999999999998</v>
      </c>
      <c r="E2958" s="7">
        <v>8.3000000000000004E-2</v>
      </c>
      <c r="F2958"/>
    </row>
    <row r="2959" spans="1:6" ht="15.75">
      <c r="A2959" s="7" t="s">
        <v>3868</v>
      </c>
      <c r="B2959" s="7" t="s">
        <v>11960</v>
      </c>
      <c r="C2959" s="7">
        <v>2</v>
      </c>
      <c r="D2959" s="7">
        <v>0.61899999999999999</v>
      </c>
      <c r="E2959" s="7">
        <v>8.3000000000000004E-2</v>
      </c>
      <c r="F2959"/>
    </row>
    <row r="2960" spans="1:6" ht="15.75">
      <c r="A2960" s="7" t="s">
        <v>2931</v>
      </c>
      <c r="B2960" s="7" t="s">
        <v>11961</v>
      </c>
      <c r="C2960" s="7">
        <v>2</v>
      </c>
      <c r="D2960" s="7">
        <v>0.59899999999999998</v>
      </c>
      <c r="E2960" s="7">
        <v>8.3000000000000004E-2</v>
      </c>
      <c r="F2960"/>
    </row>
    <row r="2961" spans="1:6" ht="15.75">
      <c r="A2961" s="7" t="s">
        <v>699</v>
      </c>
      <c r="B2961" s="7" t="s">
        <v>11962</v>
      </c>
      <c r="C2961" s="7">
        <v>1</v>
      </c>
      <c r="D2961" s="7">
        <v>0.59499999999999997</v>
      </c>
      <c r="E2961" s="7">
        <v>8.3000000000000004E-2</v>
      </c>
      <c r="F2961"/>
    </row>
    <row r="2962" spans="1:6" ht="15.75">
      <c r="A2962" s="7" t="s">
        <v>3327</v>
      </c>
      <c r="B2962" s="7" t="s">
        <v>11963</v>
      </c>
      <c r="C2962" s="7">
        <v>4</v>
      </c>
      <c r="D2962" s="7">
        <v>0.59399999999999997</v>
      </c>
      <c r="E2962" s="7">
        <v>8.3000000000000004E-2</v>
      </c>
      <c r="F2962"/>
    </row>
    <row r="2963" spans="1:6" ht="15.75">
      <c r="A2963" s="7" t="s">
        <v>3325</v>
      </c>
      <c r="B2963" s="7" t="s">
        <v>11964</v>
      </c>
      <c r="C2963" s="7">
        <v>6</v>
      </c>
      <c r="D2963" s="7">
        <v>0.59299999999999997</v>
      </c>
      <c r="E2963" s="7">
        <v>8.3000000000000004E-2</v>
      </c>
      <c r="F2963"/>
    </row>
    <row r="2964" spans="1:6" ht="15.75">
      <c r="A2964" s="7" t="s">
        <v>2940</v>
      </c>
      <c r="B2964" s="7" t="s">
        <v>11965</v>
      </c>
      <c r="C2964" s="7">
        <v>5</v>
      </c>
      <c r="D2964" s="7">
        <v>0.61</v>
      </c>
      <c r="E2964" s="7">
        <v>8.3000000000000004E-2</v>
      </c>
      <c r="F2964"/>
    </row>
    <row r="2965" spans="1:6" ht="15.75">
      <c r="A2965" s="7" t="s">
        <v>3237</v>
      </c>
      <c r="B2965" s="7" t="s">
        <v>11966</v>
      </c>
      <c r="C2965" s="7">
        <v>6</v>
      </c>
      <c r="D2965" s="7">
        <v>0.65</v>
      </c>
      <c r="E2965" s="7">
        <v>8.3000000000000004E-2</v>
      </c>
      <c r="F2965"/>
    </row>
    <row r="2966" spans="1:6" ht="15.75">
      <c r="A2966" s="7" t="s">
        <v>3865</v>
      </c>
      <c r="B2966" s="7" t="s">
        <v>11967</v>
      </c>
      <c r="C2966" s="7">
        <v>4</v>
      </c>
      <c r="D2966" s="7">
        <v>0.59299999999999997</v>
      </c>
      <c r="E2966" s="7">
        <v>8.3000000000000004E-2</v>
      </c>
      <c r="F2966"/>
    </row>
    <row r="2967" spans="1:6" ht="15.75">
      <c r="A2967" s="7" t="s">
        <v>3340</v>
      </c>
      <c r="B2967" s="7" t="s">
        <v>11968</v>
      </c>
      <c r="C2967" s="7">
        <v>6</v>
      </c>
      <c r="D2967" s="7">
        <v>0.60599999999999998</v>
      </c>
      <c r="E2967" s="7">
        <v>8.3000000000000004E-2</v>
      </c>
      <c r="F2967"/>
    </row>
    <row r="2968" spans="1:6" ht="15.75">
      <c r="A2968" s="7" t="s">
        <v>4268</v>
      </c>
      <c r="B2968" s="7" t="s">
        <v>11969</v>
      </c>
      <c r="C2968" s="7">
        <v>2</v>
      </c>
      <c r="D2968" s="7">
        <v>0.6</v>
      </c>
      <c r="E2968" s="7">
        <v>8.3000000000000004E-2</v>
      </c>
      <c r="F2968"/>
    </row>
    <row r="2969" spans="1:6" ht="15.75">
      <c r="A2969" s="7" t="s">
        <v>11970</v>
      </c>
      <c r="B2969" s="7" t="s">
        <v>11971</v>
      </c>
      <c r="C2969" s="7">
        <v>3</v>
      </c>
      <c r="D2969" s="7">
        <v>0.59199999999999997</v>
      </c>
      <c r="E2969" s="7">
        <v>8.3000000000000004E-2</v>
      </c>
      <c r="F2969"/>
    </row>
    <row r="2970" spans="1:6" ht="15.75">
      <c r="A2970" s="7" t="s">
        <v>1833</v>
      </c>
      <c r="B2970" s="7" t="s">
        <v>11972</v>
      </c>
      <c r="C2970" s="7">
        <v>11</v>
      </c>
      <c r="D2970" s="7">
        <v>0.63200000000000001</v>
      </c>
      <c r="E2970" s="7">
        <v>8.3000000000000004E-2</v>
      </c>
      <c r="F2970"/>
    </row>
    <row r="2971" spans="1:6" ht="15.75">
      <c r="A2971" s="7" t="s">
        <v>1258</v>
      </c>
      <c r="B2971" s="7" t="s">
        <v>11973</v>
      </c>
      <c r="C2971" s="7">
        <v>4</v>
      </c>
      <c r="D2971" s="7">
        <v>0.63800000000000001</v>
      </c>
      <c r="E2971" s="7">
        <v>8.3000000000000004E-2</v>
      </c>
      <c r="F2971"/>
    </row>
    <row r="2972" spans="1:6" ht="15.75">
      <c r="A2972" s="7" t="s">
        <v>3265</v>
      </c>
      <c r="B2972" s="7" t="s">
        <v>11974</v>
      </c>
      <c r="C2972" s="7">
        <v>1</v>
      </c>
      <c r="D2972" s="7">
        <v>0.59799999999999998</v>
      </c>
      <c r="E2972" s="7">
        <v>8.3000000000000004E-2</v>
      </c>
      <c r="F2972"/>
    </row>
    <row r="2973" spans="1:6" ht="15.75">
      <c r="A2973" s="7" t="s">
        <v>4325</v>
      </c>
      <c r="B2973" s="7" t="s">
        <v>11975</v>
      </c>
      <c r="C2973" s="7">
        <v>3</v>
      </c>
      <c r="D2973" s="7">
        <v>0.621</v>
      </c>
      <c r="E2973" s="7">
        <v>8.3000000000000004E-2</v>
      </c>
      <c r="F2973"/>
    </row>
    <row r="2974" spans="1:6" ht="15.75">
      <c r="A2974" s="7" t="s">
        <v>4459</v>
      </c>
      <c r="B2974" s="7" t="s">
        <v>11976</v>
      </c>
      <c r="C2974" s="7">
        <v>2</v>
      </c>
      <c r="D2974" s="7">
        <v>0.60799999999999998</v>
      </c>
      <c r="E2974" s="7">
        <v>8.3000000000000004E-2</v>
      </c>
      <c r="F2974"/>
    </row>
    <row r="2975" spans="1:6" ht="15.75">
      <c r="A2975" s="7" t="s">
        <v>1079</v>
      </c>
      <c r="B2975" s="7" t="s">
        <v>11977</v>
      </c>
      <c r="C2975" s="7">
        <v>2</v>
      </c>
      <c r="D2975" s="7">
        <v>0.60099999999999998</v>
      </c>
      <c r="E2975" s="7">
        <v>8.3000000000000004E-2</v>
      </c>
      <c r="F2975"/>
    </row>
    <row r="2976" spans="1:6" ht="15.75">
      <c r="A2976" s="7" t="s">
        <v>11978</v>
      </c>
      <c r="B2976" s="7" t="s">
        <v>11979</v>
      </c>
      <c r="C2976" s="7">
        <v>10</v>
      </c>
      <c r="D2976" s="7">
        <v>0.72299999999999998</v>
      </c>
      <c r="E2976" s="7">
        <v>8.3000000000000004E-2</v>
      </c>
      <c r="F2976"/>
    </row>
    <row r="2977" spans="1:6" ht="15.75">
      <c r="A2977" s="7" t="s">
        <v>3408</v>
      </c>
      <c r="B2977" s="7" t="s">
        <v>11980</v>
      </c>
      <c r="C2977" s="7">
        <v>1</v>
      </c>
      <c r="D2977" s="7">
        <v>0.59199999999999997</v>
      </c>
      <c r="E2977" s="7">
        <v>8.3000000000000004E-2</v>
      </c>
      <c r="F2977"/>
    </row>
    <row r="2978" spans="1:6" ht="15.75">
      <c r="A2978" s="7" t="s">
        <v>2130</v>
      </c>
      <c r="B2978" s="7" t="s">
        <v>11981</v>
      </c>
      <c r="C2978" s="7">
        <v>3</v>
      </c>
      <c r="D2978" s="7">
        <v>0.59399999999999997</v>
      </c>
      <c r="E2978" s="7">
        <v>8.3000000000000004E-2</v>
      </c>
      <c r="F2978"/>
    </row>
    <row r="2979" spans="1:6" ht="15.75">
      <c r="A2979" s="7" t="s">
        <v>1443</v>
      </c>
      <c r="B2979" s="7" t="s">
        <v>11982</v>
      </c>
      <c r="C2979" s="7">
        <v>3</v>
      </c>
      <c r="D2979" s="7">
        <v>0.59399999999999997</v>
      </c>
      <c r="E2979" s="7">
        <v>8.3000000000000004E-2</v>
      </c>
      <c r="F2979"/>
    </row>
    <row r="2980" spans="1:6" ht="15.75">
      <c r="A2980" s="7" t="s">
        <v>3828</v>
      </c>
      <c r="B2980" s="7" t="s">
        <v>11983</v>
      </c>
      <c r="C2980" s="7">
        <v>8</v>
      </c>
      <c r="D2980" s="7">
        <v>0.6</v>
      </c>
      <c r="E2980" s="7">
        <v>8.3000000000000004E-2</v>
      </c>
      <c r="F2980"/>
    </row>
    <row r="2981" spans="1:6" ht="15.75">
      <c r="A2981" s="7" t="s">
        <v>1724</v>
      </c>
      <c r="B2981" s="7" t="s">
        <v>11984</v>
      </c>
      <c r="C2981" s="7">
        <v>2</v>
      </c>
      <c r="D2981" s="7">
        <v>0.59699999999999998</v>
      </c>
      <c r="E2981" s="7">
        <v>8.3000000000000004E-2</v>
      </c>
      <c r="F2981"/>
    </row>
    <row r="2982" spans="1:6" ht="15.75">
      <c r="A2982" s="7" t="s">
        <v>376</v>
      </c>
      <c r="B2982" s="7" t="s">
        <v>11985</v>
      </c>
      <c r="C2982" s="7">
        <v>3</v>
      </c>
      <c r="D2982" s="7">
        <v>0.59299999999999997</v>
      </c>
      <c r="E2982" s="7">
        <v>8.3000000000000004E-2</v>
      </c>
      <c r="F2982"/>
    </row>
    <row r="2983" spans="1:6" ht="15.75">
      <c r="A2983" s="7" t="s">
        <v>3902</v>
      </c>
      <c r="B2983" s="7" t="s">
        <v>11986</v>
      </c>
      <c r="C2983" s="7">
        <v>6</v>
      </c>
      <c r="D2983" s="7">
        <v>0.60299999999999998</v>
      </c>
      <c r="E2983" s="7">
        <v>8.3000000000000004E-2</v>
      </c>
      <c r="F2983"/>
    </row>
    <row r="2984" spans="1:6" ht="15.75">
      <c r="A2984" s="7" t="s">
        <v>4224</v>
      </c>
      <c r="B2984" s="7" t="s">
        <v>11987</v>
      </c>
      <c r="C2984" s="7">
        <v>1</v>
      </c>
      <c r="D2984" s="7">
        <v>0.58699999999999997</v>
      </c>
      <c r="E2984" s="7">
        <v>8.2000000000000003E-2</v>
      </c>
      <c r="F2984"/>
    </row>
    <row r="2985" spans="1:6" ht="15.75">
      <c r="A2985" s="7" t="s">
        <v>1224</v>
      </c>
      <c r="B2985" s="7" t="s">
        <v>11988</v>
      </c>
      <c r="C2985" s="7">
        <v>3</v>
      </c>
      <c r="D2985" s="7">
        <v>0.59799999999999998</v>
      </c>
      <c r="E2985" s="7">
        <v>8.2000000000000003E-2</v>
      </c>
      <c r="F2985"/>
    </row>
    <row r="2986" spans="1:6" ht="15.75">
      <c r="A2986" s="7" t="s">
        <v>2767</v>
      </c>
      <c r="B2986" s="7" t="s">
        <v>11989</v>
      </c>
      <c r="C2986" s="7">
        <v>6</v>
      </c>
      <c r="D2986" s="7">
        <v>0.59899999999999998</v>
      </c>
      <c r="E2986" s="7">
        <v>8.2000000000000003E-2</v>
      </c>
      <c r="F2986"/>
    </row>
    <row r="2987" spans="1:6" ht="15.75">
      <c r="A2987" s="7" t="s">
        <v>11990</v>
      </c>
      <c r="B2987" s="7" t="s">
        <v>11991</v>
      </c>
      <c r="C2987" s="7">
        <v>1</v>
      </c>
      <c r="D2987" s="7">
        <v>0.59</v>
      </c>
      <c r="E2987" s="7">
        <v>8.2000000000000003E-2</v>
      </c>
      <c r="F2987"/>
    </row>
    <row r="2988" spans="1:6" ht="15.75">
      <c r="A2988" s="7" t="s">
        <v>657</v>
      </c>
      <c r="B2988" s="7" t="s">
        <v>11992</v>
      </c>
      <c r="C2988" s="7">
        <v>13</v>
      </c>
      <c r="D2988" s="7">
        <v>0.6</v>
      </c>
      <c r="E2988" s="7">
        <v>8.2000000000000003E-2</v>
      </c>
      <c r="F2988"/>
    </row>
    <row r="2989" spans="1:6" ht="15.75">
      <c r="A2989" s="7" t="s">
        <v>4420</v>
      </c>
      <c r="B2989" s="7" t="s">
        <v>11993</v>
      </c>
      <c r="C2989" s="7">
        <v>7</v>
      </c>
      <c r="D2989" s="7">
        <v>0.58699999999999997</v>
      </c>
      <c r="E2989" s="7">
        <v>8.2000000000000003E-2</v>
      </c>
      <c r="F2989"/>
    </row>
    <row r="2990" spans="1:6" ht="15.75">
      <c r="A2990" s="7" t="s">
        <v>3345</v>
      </c>
      <c r="B2990" s="7" t="s">
        <v>11994</v>
      </c>
      <c r="C2990" s="7">
        <v>4</v>
      </c>
      <c r="D2990" s="7">
        <v>0.59</v>
      </c>
      <c r="E2990" s="7">
        <v>8.2000000000000003E-2</v>
      </c>
      <c r="F2990"/>
    </row>
    <row r="2991" spans="1:6" ht="15.75">
      <c r="A2991" s="7" t="s">
        <v>242</v>
      </c>
      <c r="B2991" s="7" t="s">
        <v>11995</v>
      </c>
      <c r="C2991" s="7">
        <v>1</v>
      </c>
      <c r="D2991" s="7">
        <v>0.58899999999999997</v>
      </c>
      <c r="E2991" s="7">
        <v>8.2000000000000003E-2</v>
      </c>
      <c r="F2991"/>
    </row>
    <row r="2992" spans="1:6" ht="15.75">
      <c r="A2992" s="7" t="s">
        <v>11996</v>
      </c>
      <c r="B2992" s="7" t="s">
        <v>11997</v>
      </c>
      <c r="C2992" s="7">
        <v>4</v>
      </c>
      <c r="D2992" s="7">
        <v>0.64</v>
      </c>
      <c r="E2992" s="7">
        <v>8.2000000000000003E-2</v>
      </c>
      <c r="F2992"/>
    </row>
    <row r="2993" spans="1:6" ht="15.75">
      <c r="A2993" s="7" t="s">
        <v>1187</v>
      </c>
      <c r="B2993" s="7" t="s">
        <v>11998</v>
      </c>
      <c r="C2993" s="7">
        <v>4</v>
      </c>
      <c r="D2993" s="7">
        <v>0.58799999999999997</v>
      </c>
      <c r="E2993" s="7">
        <v>8.2000000000000003E-2</v>
      </c>
      <c r="F2993"/>
    </row>
    <row r="2994" spans="1:6" ht="15.75">
      <c r="A2994" s="7" t="s">
        <v>11999</v>
      </c>
      <c r="B2994" s="7" t="s">
        <v>12000</v>
      </c>
      <c r="C2994" s="7">
        <v>3</v>
      </c>
      <c r="D2994" s="7">
        <v>0.61599999999999999</v>
      </c>
      <c r="E2994" s="7">
        <v>8.2000000000000003E-2</v>
      </c>
      <c r="F2994"/>
    </row>
    <row r="2995" spans="1:6" ht="15.75">
      <c r="A2995" s="7" t="s">
        <v>1420</v>
      </c>
      <c r="B2995" s="7" t="s">
        <v>12001</v>
      </c>
      <c r="C2995" s="7">
        <v>2</v>
      </c>
      <c r="D2995" s="7">
        <v>0.59099999999999997</v>
      </c>
      <c r="E2995" s="7">
        <v>8.2000000000000003E-2</v>
      </c>
      <c r="F2995"/>
    </row>
    <row r="2996" spans="1:6" ht="15.75">
      <c r="A2996" s="7" t="s">
        <v>4581</v>
      </c>
      <c r="B2996" s="7" t="s">
        <v>12002</v>
      </c>
      <c r="C2996" s="7">
        <v>2</v>
      </c>
      <c r="D2996" s="7">
        <v>0.76500000000000001</v>
      </c>
      <c r="E2996" s="7">
        <v>8.2000000000000003E-2</v>
      </c>
      <c r="F2996"/>
    </row>
    <row r="2997" spans="1:6" ht="15.75">
      <c r="A2997" s="7" t="s">
        <v>511</v>
      </c>
      <c r="B2997" s="7" t="s">
        <v>12003</v>
      </c>
      <c r="C2997" s="7">
        <v>1</v>
      </c>
      <c r="D2997" s="7">
        <v>0.58599999999999997</v>
      </c>
      <c r="E2997" s="7">
        <v>8.2000000000000003E-2</v>
      </c>
      <c r="F2997"/>
    </row>
    <row r="2998" spans="1:6" ht="15.75">
      <c r="A2998" s="7" t="s">
        <v>876</v>
      </c>
      <c r="B2998" s="7" t="s">
        <v>12004</v>
      </c>
      <c r="C2998" s="7">
        <v>4</v>
      </c>
      <c r="D2998" s="7">
        <v>0.58599999999999997</v>
      </c>
      <c r="E2998" s="7">
        <v>8.2000000000000003E-2</v>
      </c>
      <c r="F2998"/>
    </row>
    <row r="2999" spans="1:6" ht="15.75">
      <c r="A2999" s="7" t="s">
        <v>4516</v>
      </c>
      <c r="B2999" s="7" t="s">
        <v>12005</v>
      </c>
      <c r="C2999" s="7">
        <v>4</v>
      </c>
      <c r="D2999" s="7">
        <v>0.68400000000000005</v>
      </c>
      <c r="E2999" s="7">
        <v>8.2000000000000003E-2</v>
      </c>
      <c r="F2999"/>
    </row>
    <row r="3000" spans="1:6" ht="15.75">
      <c r="A3000" s="7" t="s">
        <v>1019</v>
      </c>
      <c r="B3000" s="7" t="s">
        <v>12006</v>
      </c>
      <c r="C3000" s="7">
        <v>5</v>
      </c>
      <c r="D3000" s="7">
        <v>0.59199999999999997</v>
      </c>
      <c r="E3000" s="7">
        <v>8.2000000000000003E-2</v>
      </c>
      <c r="F3000"/>
    </row>
    <row r="3001" spans="1:6" ht="15.75">
      <c r="A3001" s="7" t="s">
        <v>3931</v>
      </c>
      <c r="B3001" s="7" t="s">
        <v>12007</v>
      </c>
      <c r="C3001" s="7">
        <v>4</v>
      </c>
      <c r="D3001" s="7">
        <v>0.59</v>
      </c>
      <c r="E3001" s="7">
        <v>8.2000000000000003E-2</v>
      </c>
      <c r="F3001"/>
    </row>
    <row r="3002" spans="1:6" ht="15.75">
      <c r="A3002" s="7" t="s">
        <v>273</v>
      </c>
      <c r="B3002" s="7" t="s">
        <v>12008</v>
      </c>
      <c r="C3002" s="7">
        <v>8</v>
      </c>
      <c r="D3002" s="7">
        <v>0.65300000000000002</v>
      </c>
      <c r="E3002" s="7">
        <v>8.2000000000000003E-2</v>
      </c>
      <c r="F3002"/>
    </row>
    <row r="3003" spans="1:6" ht="15.75">
      <c r="A3003" s="7" t="s">
        <v>3486</v>
      </c>
      <c r="B3003" s="7" t="s">
        <v>12009</v>
      </c>
      <c r="C3003" s="7">
        <v>8</v>
      </c>
      <c r="D3003" s="7">
        <v>0.58899999999999997</v>
      </c>
      <c r="E3003" s="7">
        <v>8.2000000000000003E-2</v>
      </c>
      <c r="F3003"/>
    </row>
    <row r="3004" spans="1:6" ht="15.75">
      <c r="A3004" s="7" t="s">
        <v>3789</v>
      </c>
      <c r="B3004" s="7" t="s">
        <v>12010</v>
      </c>
      <c r="C3004" s="7">
        <v>5</v>
      </c>
      <c r="D3004" s="7">
        <v>0.59099999999999997</v>
      </c>
      <c r="E3004" s="7">
        <v>8.2000000000000003E-2</v>
      </c>
      <c r="F3004"/>
    </row>
    <row r="3005" spans="1:6" ht="15.75">
      <c r="A3005" s="7" t="s">
        <v>12011</v>
      </c>
      <c r="B3005" s="7" t="s">
        <v>12012</v>
      </c>
      <c r="C3005" s="7">
        <v>1</v>
      </c>
      <c r="D3005" s="7">
        <v>0.61</v>
      </c>
      <c r="E3005" s="7">
        <v>8.2000000000000003E-2</v>
      </c>
      <c r="F3005"/>
    </row>
    <row r="3006" spans="1:6" ht="15.75">
      <c r="A3006" s="7" t="s">
        <v>561</v>
      </c>
      <c r="B3006" s="7" t="s">
        <v>12013</v>
      </c>
      <c r="C3006" s="7">
        <v>1</v>
      </c>
      <c r="D3006" s="7">
        <v>0.629</v>
      </c>
      <c r="E3006" s="7">
        <v>8.2000000000000003E-2</v>
      </c>
      <c r="F3006"/>
    </row>
    <row r="3007" spans="1:6" ht="15.75">
      <c r="A3007" s="7" t="s">
        <v>1784</v>
      </c>
      <c r="B3007" s="7" t="s">
        <v>12014</v>
      </c>
      <c r="C3007" s="7">
        <v>2</v>
      </c>
      <c r="D3007" s="7">
        <v>0.58799999999999997</v>
      </c>
      <c r="E3007" s="7">
        <v>8.2000000000000003E-2</v>
      </c>
      <c r="F3007"/>
    </row>
    <row r="3008" spans="1:6" ht="15.75">
      <c r="A3008" s="7" t="s">
        <v>1069</v>
      </c>
      <c r="B3008" s="7" t="s">
        <v>12015</v>
      </c>
      <c r="C3008" s="7">
        <v>4</v>
      </c>
      <c r="D3008" s="7">
        <v>0.59099999999999997</v>
      </c>
      <c r="E3008" s="7">
        <v>8.2000000000000003E-2</v>
      </c>
      <c r="F3008"/>
    </row>
    <row r="3009" spans="1:6" ht="15.75">
      <c r="A3009" s="7" t="s">
        <v>3675</v>
      </c>
      <c r="B3009" s="7" t="s">
        <v>12016</v>
      </c>
      <c r="C3009" s="7">
        <v>5</v>
      </c>
      <c r="D3009" s="7">
        <v>0.77400000000000002</v>
      </c>
      <c r="E3009" s="7">
        <v>8.2000000000000003E-2</v>
      </c>
      <c r="F3009"/>
    </row>
    <row r="3010" spans="1:6" ht="15.75">
      <c r="A3010" s="7" t="s">
        <v>3361</v>
      </c>
      <c r="B3010" s="7" t="s">
        <v>12017</v>
      </c>
      <c r="C3010" s="7">
        <v>1</v>
      </c>
      <c r="D3010" s="7">
        <v>0.59</v>
      </c>
      <c r="E3010" s="7">
        <v>8.2000000000000003E-2</v>
      </c>
      <c r="F3010"/>
    </row>
    <row r="3011" spans="1:6" ht="15.75">
      <c r="A3011" s="7" t="s">
        <v>1274</v>
      </c>
      <c r="B3011" s="7" t="s">
        <v>12018</v>
      </c>
      <c r="C3011" s="7">
        <v>7</v>
      </c>
      <c r="D3011" s="7">
        <v>0.59099999999999997</v>
      </c>
      <c r="E3011" s="7">
        <v>8.2000000000000003E-2</v>
      </c>
      <c r="F3011"/>
    </row>
    <row r="3012" spans="1:6" ht="15.75">
      <c r="A3012" s="7" t="s">
        <v>12019</v>
      </c>
      <c r="B3012" s="7" t="s">
        <v>12020</v>
      </c>
      <c r="C3012" s="7">
        <v>5</v>
      </c>
      <c r="D3012" s="7">
        <v>0.69899999999999995</v>
      </c>
      <c r="E3012" s="7">
        <v>8.2000000000000003E-2</v>
      </c>
      <c r="F3012"/>
    </row>
    <row r="3013" spans="1:6" ht="15.75">
      <c r="A3013" s="7" t="s">
        <v>12021</v>
      </c>
      <c r="B3013" s="7" t="s">
        <v>12022</v>
      </c>
      <c r="C3013" s="7">
        <v>7</v>
      </c>
      <c r="D3013" s="7">
        <v>0.66300000000000003</v>
      </c>
      <c r="E3013" s="7">
        <v>8.2000000000000003E-2</v>
      </c>
      <c r="F3013"/>
    </row>
    <row r="3014" spans="1:6" ht="15.75">
      <c r="A3014" s="7" t="s">
        <v>12023</v>
      </c>
      <c r="B3014" s="7" t="s">
        <v>12024</v>
      </c>
      <c r="C3014" s="7">
        <v>3</v>
      </c>
      <c r="D3014" s="7">
        <v>0.59099999999999997</v>
      </c>
      <c r="E3014" s="7">
        <v>8.2000000000000003E-2</v>
      </c>
      <c r="F3014"/>
    </row>
    <row r="3015" spans="1:6" ht="15.75">
      <c r="A3015" s="7" t="s">
        <v>1906</v>
      </c>
      <c r="B3015" s="7" t="s">
        <v>12025</v>
      </c>
      <c r="C3015" s="7">
        <v>1</v>
      </c>
      <c r="D3015" s="7">
        <v>0.58899999999999997</v>
      </c>
      <c r="E3015" s="7">
        <v>8.2000000000000003E-2</v>
      </c>
      <c r="F3015"/>
    </row>
    <row r="3016" spans="1:6" ht="15.75">
      <c r="A3016" s="7" t="s">
        <v>3313</v>
      </c>
      <c r="B3016" s="7" t="s">
        <v>12026</v>
      </c>
      <c r="C3016" s="7">
        <v>2</v>
      </c>
      <c r="D3016" s="7">
        <v>0.59</v>
      </c>
      <c r="E3016" s="7">
        <v>8.2000000000000003E-2</v>
      </c>
      <c r="F3016"/>
    </row>
    <row r="3017" spans="1:6" ht="15.75">
      <c r="A3017" s="7" t="s">
        <v>3331</v>
      </c>
      <c r="B3017" s="7" t="s">
        <v>12027</v>
      </c>
      <c r="C3017" s="7">
        <v>1</v>
      </c>
      <c r="D3017" s="7">
        <v>0.58599999999999997</v>
      </c>
      <c r="E3017" s="7">
        <v>8.2000000000000003E-2</v>
      </c>
      <c r="F3017"/>
    </row>
    <row r="3018" spans="1:6" ht="15.75">
      <c r="A3018" s="7" t="s">
        <v>459</v>
      </c>
      <c r="B3018" s="7" t="s">
        <v>12028</v>
      </c>
      <c r="C3018" s="7">
        <v>4</v>
      </c>
      <c r="D3018" s="7">
        <v>0.58599999999999997</v>
      </c>
      <c r="E3018" s="7">
        <v>8.2000000000000003E-2</v>
      </c>
      <c r="F3018"/>
    </row>
    <row r="3019" spans="1:6" ht="15.75">
      <c r="A3019" s="7" t="s">
        <v>2178</v>
      </c>
      <c r="B3019" s="7" t="s">
        <v>12029</v>
      </c>
      <c r="C3019" s="7">
        <v>6</v>
      </c>
      <c r="D3019" s="7">
        <v>0.59</v>
      </c>
      <c r="E3019" s="7">
        <v>8.2000000000000003E-2</v>
      </c>
      <c r="F3019"/>
    </row>
    <row r="3020" spans="1:6" ht="15.75">
      <c r="A3020" s="7" t="s">
        <v>221</v>
      </c>
      <c r="B3020" s="7" t="s">
        <v>12030</v>
      </c>
      <c r="C3020" s="7">
        <v>5</v>
      </c>
      <c r="D3020" s="7">
        <v>0.59699999999999998</v>
      </c>
      <c r="E3020" s="7">
        <v>8.2000000000000003E-2</v>
      </c>
      <c r="F3020"/>
    </row>
    <row r="3021" spans="1:6" ht="15.75">
      <c r="A3021" s="7" t="s">
        <v>302</v>
      </c>
      <c r="B3021" s="7" t="s">
        <v>12031</v>
      </c>
      <c r="C3021" s="7">
        <v>2</v>
      </c>
      <c r="D3021" s="7">
        <v>0.59799999999999998</v>
      </c>
      <c r="E3021" s="7">
        <v>8.2000000000000003E-2</v>
      </c>
      <c r="F3021"/>
    </row>
    <row r="3022" spans="1:6" ht="15.75">
      <c r="A3022" s="7" t="s">
        <v>4441</v>
      </c>
      <c r="B3022" s="7" t="s">
        <v>12032</v>
      </c>
      <c r="C3022" s="7">
        <v>11</v>
      </c>
      <c r="D3022" s="7">
        <v>0.60499999999999998</v>
      </c>
      <c r="E3022" s="7">
        <v>8.2000000000000003E-2</v>
      </c>
      <c r="F3022"/>
    </row>
    <row r="3023" spans="1:6" ht="15.75">
      <c r="A3023" s="7" t="s">
        <v>3687</v>
      </c>
      <c r="B3023" s="7" t="s">
        <v>12033</v>
      </c>
      <c r="C3023" s="7">
        <v>1</v>
      </c>
      <c r="D3023" s="7">
        <v>0.61799999999999999</v>
      </c>
      <c r="E3023" s="7">
        <v>8.2000000000000003E-2</v>
      </c>
      <c r="F3023"/>
    </row>
    <row r="3024" spans="1:6" ht="15.75">
      <c r="A3024" s="7" t="s">
        <v>3989</v>
      </c>
      <c r="B3024" s="7" t="s">
        <v>12034</v>
      </c>
      <c r="C3024" s="7">
        <v>1</v>
      </c>
      <c r="D3024" s="7">
        <v>0.59</v>
      </c>
      <c r="E3024" s="7">
        <v>8.2000000000000003E-2</v>
      </c>
      <c r="F3024"/>
    </row>
    <row r="3025" spans="1:6" ht="15.75">
      <c r="A3025" s="7" t="s">
        <v>12035</v>
      </c>
      <c r="B3025" s="7" t="s">
        <v>12036</v>
      </c>
      <c r="C3025" s="7">
        <v>1</v>
      </c>
      <c r="D3025" s="7">
        <v>0.58499999999999996</v>
      </c>
      <c r="E3025" s="7">
        <v>8.2000000000000003E-2</v>
      </c>
      <c r="F3025"/>
    </row>
    <row r="3026" spans="1:6" ht="15.75">
      <c r="A3026" s="7" t="s">
        <v>2396</v>
      </c>
      <c r="B3026" s="7" t="s">
        <v>12037</v>
      </c>
      <c r="C3026" s="7">
        <v>1</v>
      </c>
      <c r="D3026" s="7">
        <v>0.58899999999999997</v>
      </c>
      <c r="E3026" s="7">
        <v>8.2000000000000003E-2</v>
      </c>
      <c r="F3026"/>
    </row>
    <row r="3027" spans="1:6" ht="15.75">
      <c r="A3027" s="7" t="s">
        <v>346</v>
      </c>
      <c r="B3027" s="7" t="s">
        <v>12038</v>
      </c>
      <c r="C3027" s="7">
        <v>4</v>
      </c>
      <c r="D3027" s="7">
        <v>0.58899999999999997</v>
      </c>
      <c r="E3027" s="7">
        <v>8.2000000000000003E-2</v>
      </c>
      <c r="F3027"/>
    </row>
    <row r="3028" spans="1:6" ht="15.75">
      <c r="A3028" s="7" t="s">
        <v>4140</v>
      </c>
      <c r="B3028" s="7" t="s">
        <v>12039</v>
      </c>
      <c r="C3028" s="7">
        <v>3</v>
      </c>
      <c r="D3028" s="7">
        <v>0.60099999999999998</v>
      </c>
      <c r="E3028" s="7">
        <v>8.2000000000000003E-2</v>
      </c>
      <c r="F3028"/>
    </row>
    <row r="3029" spans="1:6" ht="15.75">
      <c r="A3029" s="92">
        <v>37316</v>
      </c>
      <c r="B3029" s="7" t="s">
        <v>12040</v>
      </c>
      <c r="C3029" s="7">
        <v>4</v>
      </c>
      <c r="D3029" s="7">
        <v>0.73499999999999999</v>
      </c>
      <c r="E3029" s="7">
        <v>8.2000000000000003E-2</v>
      </c>
      <c r="F3029"/>
    </row>
    <row r="3030" spans="1:6" ht="15.75">
      <c r="A3030" s="7" t="s">
        <v>2028</v>
      </c>
      <c r="B3030" s="7" t="s">
        <v>12041</v>
      </c>
      <c r="C3030" s="7">
        <v>2</v>
      </c>
      <c r="D3030" s="7">
        <v>0.59199999999999997</v>
      </c>
      <c r="E3030" s="7">
        <v>8.2000000000000003E-2</v>
      </c>
      <c r="F3030"/>
    </row>
    <row r="3031" spans="1:6" ht="15.75">
      <c r="A3031" s="7" t="s">
        <v>461</v>
      </c>
      <c r="B3031" s="7" t="s">
        <v>12042</v>
      </c>
      <c r="C3031" s="7">
        <v>4</v>
      </c>
      <c r="D3031" s="7">
        <v>0.58899999999999997</v>
      </c>
      <c r="E3031" s="7">
        <v>8.2000000000000003E-2</v>
      </c>
      <c r="F3031"/>
    </row>
    <row r="3032" spans="1:6" ht="15.75">
      <c r="A3032" s="7" t="s">
        <v>647</v>
      </c>
      <c r="B3032" s="7" t="s">
        <v>12043</v>
      </c>
      <c r="C3032" s="7">
        <v>4</v>
      </c>
      <c r="D3032" s="7">
        <v>0.59399999999999997</v>
      </c>
      <c r="E3032" s="7">
        <v>8.2000000000000003E-2</v>
      </c>
      <c r="F3032"/>
    </row>
    <row r="3033" spans="1:6" ht="15.75">
      <c r="A3033" s="7" t="s">
        <v>2943</v>
      </c>
      <c r="B3033" s="7" t="s">
        <v>12044</v>
      </c>
      <c r="C3033" s="7">
        <v>4</v>
      </c>
      <c r="D3033" s="7">
        <v>0.63500000000000001</v>
      </c>
      <c r="E3033" s="7">
        <v>8.1000000000000003E-2</v>
      </c>
      <c r="F3033"/>
    </row>
    <row r="3034" spans="1:6" ht="15.75">
      <c r="A3034" s="7" t="s">
        <v>2778</v>
      </c>
      <c r="B3034" s="7" t="s">
        <v>12045</v>
      </c>
      <c r="C3034" s="7">
        <v>6</v>
      </c>
      <c r="D3034" s="7">
        <v>0.58599999999999997</v>
      </c>
      <c r="E3034" s="7">
        <v>8.1000000000000003E-2</v>
      </c>
      <c r="F3034"/>
    </row>
    <row r="3035" spans="1:6" ht="15.75">
      <c r="A3035" s="7" t="s">
        <v>2867</v>
      </c>
      <c r="B3035" s="7" t="s">
        <v>12046</v>
      </c>
      <c r="C3035" s="7">
        <v>5</v>
      </c>
      <c r="D3035" s="7">
        <v>0.58799999999999997</v>
      </c>
      <c r="E3035" s="7">
        <v>8.1000000000000003E-2</v>
      </c>
      <c r="F3035"/>
    </row>
    <row r="3036" spans="1:6" ht="15.75">
      <c r="A3036" s="7" t="s">
        <v>12047</v>
      </c>
      <c r="B3036" s="7" t="s">
        <v>12048</v>
      </c>
      <c r="C3036" s="7">
        <v>2</v>
      </c>
      <c r="D3036" s="7">
        <v>0.59299999999999997</v>
      </c>
      <c r="E3036" s="7">
        <v>8.1000000000000003E-2</v>
      </c>
      <c r="F3036"/>
    </row>
    <row r="3037" spans="1:6" ht="15.75">
      <c r="A3037" s="7" t="s">
        <v>2319</v>
      </c>
      <c r="B3037" s="7" t="s">
        <v>12049</v>
      </c>
      <c r="C3037" s="7">
        <v>4</v>
      </c>
      <c r="D3037" s="7">
        <v>0.58099999999999996</v>
      </c>
      <c r="E3037" s="7">
        <v>8.1000000000000003E-2</v>
      </c>
      <c r="F3037"/>
    </row>
    <row r="3038" spans="1:6" ht="15.75">
      <c r="A3038" s="7" t="s">
        <v>2747</v>
      </c>
      <c r="B3038" s="7" t="s">
        <v>12050</v>
      </c>
      <c r="C3038" s="7">
        <v>3</v>
      </c>
      <c r="D3038" s="7">
        <v>0.59</v>
      </c>
      <c r="E3038" s="7">
        <v>8.1000000000000003E-2</v>
      </c>
      <c r="F3038"/>
    </row>
    <row r="3039" spans="1:6" ht="15.75">
      <c r="A3039" s="7" t="s">
        <v>1637</v>
      </c>
      <c r="B3039" s="7" t="s">
        <v>12051</v>
      </c>
      <c r="C3039" s="7">
        <v>1</v>
      </c>
      <c r="D3039" s="7">
        <v>0.57699999999999996</v>
      </c>
      <c r="E3039" s="7">
        <v>8.1000000000000003E-2</v>
      </c>
      <c r="F3039"/>
    </row>
    <row r="3040" spans="1:6" ht="15.75">
      <c r="A3040" s="7" t="s">
        <v>3596</v>
      </c>
      <c r="B3040" s="7" t="s">
        <v>12052</v>
      </c>
      <c r="C3040" s="7">
        <v>1</v>
      </c>
      <c r="D3040" s="7">
        <v>0.61399999999999999</v>
      </c>
      <c r="E3040" s="7">
        <v>8.1000000000000003E-2</v>
      </c>
      <c r="F3040"/>
    </row>
    <row r="3041" spans="1:6" ht="15.75">
      <c r="A3041" s="7" t="s">
        <v>1507</v>
      </c>
      <c r="B3041" s="7" t="s">
        <v>12053</v>
      </c>
      <c r="C3041" s="7">
        <v>2</v>
      </c>
      <c r="D3041" s="7">
        <v>0.57999999999999996</v>
      </c>
      <c r="E3041" s="7">
        <v>8.1000000000000003E-2</v>
      </c>
      <c r="F3041"/>
    </row>
    <row r="3042" spans="1:6" ht="15.75">
      <c r="A3042" s="7" t="s">
        <v>4303</v>
      </c>
      <c r="B3042" s="7" t="s">
        <v>12054</v>
      </c>
      <c r="C3042" s="7">
        <v>3</v>
      </c>
      <c r="D3042" s="7">
        <v>0.61599999999999999</v>
      </c>
      <c r="E3042" s="7">
        <v>8.1000000000000003E-2</v>
      </c>
      <c r="F3042"/>
    </row>
    <row r="3043" spans="1:6" ht="15.75">
      <c r="A3043" s="7" t="s">
        <v>3131</v>
      </c>
      <c r="B3043" s="7" t="s">
        <v>12055</v>
      </c>
      <c r="C3043" s="7">
        <v>1</v>
      </c>
      <c r="D3043" s="7">
        <v>0.59</v>
      </c>
      <c r="E3043" s="7">
        <v>8.1000000000000003E-2</v>
      </c>
      <c r="F3043"/>
    </row>
    <row r="3044" spans="1:6" ht="15.75">
      <c r="A3044" s="7" t="s">
        <v>4559</v>
      </c>
      <c r="B3044" s="7" t="s">
        <v>12056</v>
      </c>
      <c r="C3044" s="7">
        <v>3</v>
      </c>
      <c r="D3044" s="7">
        <v>0.58099999999999996</v>
      </c>
      <c r="E3044" s="7">
        <v>8.1000000000000003E-2</v>
      </c>
      <c r="F3044"/>
    </row>
    <row r="3045" spans="1:6" ht="15.75">
      <c r="A3045" s="7" t="s">
        <v>1317</v>
      </c>
      <c r="B3045" s="7" t="s">
        <v>12057</v>
      </c>
      <c r="C3045" s="7">
        <v>3</v>
      </c>
      <c r="D3045" s="7">
        <v>0.58199999999999996</v>
      </c>
      <c r="E3045" s="7">
        <v>8.1000000000000003E-2</v>
      </c>
      <c r="F3045"/>
    </row>
    <row r="3046" spans="1:6" ht="15.75">
      <c r="A3046" s="7" t="s">
        <v>3175</v>
      </c>
      <c r="B3046" s="7" t="s">
        <v>12058</v>
      </c>
      <c r="C3046" s="7">
        <v>1</v>
      </c>
      <c r="D3046" s="7">
        <v>0.58199999999999996</v>
      </c>
      <c r="E3046" s="7">
        <v>8.1000000000000003E-2</v>
      </c>
      <c r="F3046"/>
    </row>
    <row r="3047" spans="1:6" ht="15.75">
      <c r="A3047" s="7" t="s">
        <v>4226</v>
      </c>
      <c r="B3047" s="7" t="s">
        <v>12059</v>
      </c>
      <c r="C3047" s="7">
        <v>3</v>
      </c>
      <c r="D3047" s="7">
        <v>0.57799999999999996</v>
      </c>
      <c r="E3047" s="7">
        <v>8.1000000000000003E-2</v>
      </c>
      <c r="F3047"/>
    </row>
    <row r="3048" spans="1:6" ht="15.75">
      <c r="A3048" s="7" t="s">
        <v>3278</v>
      </c>
      <c r="B3048" s="7" t="s">
        <v>12060</v>
      </c>
      <c r="C3048" s="7">
        <v>1</v>
      </c>
      <c r="D3048" s="7">
        <v>0.57899999999999996</v>
      </c>
      <c r="E3048" s="7">
        <v>8.1000000000000003E-2</v>
      </c>
      <c r="F3048"/>
    </row>
    <row r="3049" spans="1:6" ht="15.75">
      <c r="A3049" s="7" t="s">
        <v>3260</v>
      </c>
      <c r="B3049" s="7" t="s">
        <v>12061</v>
      </c>
      <c r="C3049" s="7">
        <v>1</v>
      </c>
      <c r="D3049" s="7">
        <v>0.58099999999999996</v>
      </c>
      <c r="E3049" s="7">
        <v>8.1000000000000003E-2</v>
      </c>
      <c r="F3049"/>
    </row>
    <row r="3050" spans="1:6" ht="15.75">
      <c r="A3050" s="7" t="s">
        <v>12062</v>
      </c>
      <c r="B3050" s="7" t="s">
        <v>12063</v>
      </c>
      <c r="C3050" s="7">
        <v>4</v>
      </c>
      <c r="D3050" s="7">
        <v>0.57899999999999996</v>
      </c>
      <c r="E3050" s="7">
        <v>8.1000000000000003E-2</v>
      </c>
      <c r="F3050"/>
    </row>
    <row r="3051" spans="1:6" ht="15.75">
      <c r="A3051" s="7" t="s">
        <v>1437</v>
      </c>
      <c r="B3051" s="7" t="s">
        <v>12064</v>
      </c>
      <c r="C3051" s="7">
        <v>4</v>
      </c>
      <c r="D3051" s="7">
        <v>0.58699999999999997</v>
      </c>
      <c r="E3051" s="7">
        <v>8.1000000000000003E-2</v>
      </c>
      <c r="F3051"/>
    </row>
    <row r="3052" spans="1:6" ht="15.75">
      <c r="A3052" s="7" t="s">
        <v>1681</v>
      </c>
      <c r="B3052" s="7" t="s">
        <v>12065</v>
      </c>
      <c r="C3052" s="7">
        <v>10</v>
      </c>
      <c r="D3052" s="7">
        <v>0.58299999999999996</v>
      </c>
      <c r="E3052" s="7">
        <v>8.1000000000000003E-2</v>
      </c>
      <c r="F3052"/>
    </row>
    <row r="3053" spans="1:6" ht="15.75">
      <c r="A3053" s="7" t="s">
        <v>1997</v>
      </c>
      <c r="B3053" s="7" t="s">
        <v>12066</v>
      </c>
      <c r="C3053" s="7">
        <v>3</v>
      </c>
      <c r="D3053" s="7">
        <v>0.57999999999999996</v>
      </c>
      <c r="E3053" s="7">
        <v>8.1000000000000003E-2</v>
      </c>
      <c r="F3053"/>
    </row>
    <row r="3054" spans="1:6" ht="15.75">
      <c r="A3054" s="7" t="s">
        <v>2412</v>
      </c>
      <c r="B3054" s="7" t="s">
        <v>12067</v>
      </c>
      <c r="C3054" s="7">
        <v>1</v>
      </c>
      <c r="D3054" s="7">
        <v>0.58699999999999997</v>
      </c>
      <c r="E3054" s="7">
        <v>8.1000000000000003E-2</v>
      </c>
      <c r="F3054"/>
    </row>
    <row r="3055" spans="1:6" ht="15.75">
      <c r="A3055" s="7" t="s">
        <v>1051</v>
      </c>
      <c r="B3055" s="7" t="s">
        <v>12068</v>
      </c>
      <c r="C3055" s="7">
        <v>2</v>
      </c>
      <c r="D3055" s="7">
        <v>0.58099999999999996</v>
      </c>
      <c r="E3055" s="7">
        <v>8.1000000000000003E-2</v>
      </c>
      <c r="F3055"/>
    </row>
    <row r="3056" spans="1:6" ht="15.75">
      <c r="A3056" s="7" t="s">
        <v>1791</v>
      </c>
      <c r="B3056" s="7" t="s">
        <v>12069</v>
      </c>
      <c r="C3056" s="7">
        <v>3</v>
      </c>
      <c r="D3056" s="7">
        <v>0.58099999999999996</v>
      </c>
      <c r="E3056" s="7">
        <v>8.1000000000000003E-2</v>
      </c>
      <c r="F3056"/>
    </row>
    <row r="3057" spans="1:6" ht="15.75">
      <c r="A3057" s="7" t="s">
        <v>4023</v>
      </c>
      <c r="B3057" s="7" t="s">
        <v>12070</v>
      </c>
      <c r="C3057" s="7">
        <v>2</v>
      </c>
      <c r="D3057" s="7">
        <v>0.58199999999999996</v>
      </c>
      <c r="E3057" s="7">
        <v>8.1000000000000003E-2</v>
      </c>
      <c r="F3057"/>
    </row>
    <row r="3058" spans="1:6" ht="15.75">
      <c r="A3058" s="7" t="s">
        <v>2332</v>
      </c>
      <c r="B3058" s="7" t="s">
        <v>12071</v>
      </c>
      <c r="C3058" s="7">
        <v>2</v>
      </c>
      <c r="D3058" s="7">
        <v>0.58299999999999996</v>
      </c>
      <c r="E3058" s="7">
        <v>8.1000000000000003E-2</v>
      </c>
      <c r="F3058"/>
    </row>
    <row r="3059" spans="1:6" ht="15.75">
      <c r="A3059" s="7" t="s">
        <v>4184</v>
      </c>
      <c r="B3059" s="7" t="s">
        <v>12072</v>
      </c>
      <c r="C3059" s="7">
        <v>2</v>
      </c>
      <c r="D3059" s="7">
        <v>0.57899999999999996</v>
      </c>
      <c r="E3059" s="7">
        <v>8.1000000000000003E-2</v>
      </c>
      <c r="F3059"/>
    </row>
    <row r="3060" spans="1:6" ht="15.75">
      <c r="A3060" s="7" t="s">
        <v>12073</v>
      </c>
      <c r="B3060" s="7" t="s">
        <v>12074</v>
      </c>
      <c r="C3060" s="7">
        <v>2</v>
      </c>
      <c r="D3060" s="7">
        <v>0.59399999999999997</v>
      </c>
      <c r="E3060" s="7">
        <v>8.1000000000000003E-2</v>
      </c>
      <c r="F3060"/>
    </row>
    <row r="3061" spans="1:6" ht="15.75">
      <c r="A3061" s="7" t="s">
        <v>627</v>
      </c>
      <c r="B3061" s="7" t="s">
        <v>12075</v>
      </c>
      <c r="C3061" s="7">
        <v>3</v>
      </c>
      <c r="D3061" s="7">
        <v>0.58099999999999996</v>
      </c>
      <c r="E3061" s="7">
        <v>8.1000000000000003E-2</v>
      </c>
      <c r="F3061"/>
    </row>
    <row r="3062" spans="1:6" ht="15.75">
      <c r="A3062" s="7" t="s">
        <v>2548</v>
      </c>
      <c r="B3062" s="7" t="s">
        <v>12076</v>
      </c>
      <c r="C3062" s="7">
        <v>6</v>
      </c>
      <c r="D3062" s="7">
        <v>0.59</v>
      </c>
      <c r="E3062" s="7">
        <v>8.1000000000000003E-2</v>
      </c>
      <c r="F3062"/>
    </row>
    <row r="3063" spans="1:6" ht="15.75">
      <c r="A3063" s="7" t="s">
        <v>1194</v>
      </c>
      <c r="B3063" s="7" t="s">
        <v>12077</v>
      </c>
      <c r="C3063" s="7">
        <v>5</v>
      </c>
      <c r="D3063" s="7">
        <v>0.58099999999999996</v>
      </c>
      <c r="E3063" s="7">
        <v>8.1000000000000003E-2</v>
      </c>
      <c r="F3063"/>
    </row>
    <row r="3064" spans="1:6" ht="15.75">
      <c r="A3064" s="7" t="s">
        <v>1455</v>
      </c>
      <c r="B3064" s="7" t="s">
        <v>12078</v>
      </c>
      <c r="C3064" s="7">
        <v>5</v>
      </c>
      <c r="D3064" s="7">
        <v>0.58499999999999996</v>
      </c>
      <c r="E3064" s="7">
        <v>8.1000000000000003E-2</v>
      </c>
      <c r="F3064"/>
    </row>
    <row r="3065" spans="1:6" ht="15.75">
      <c r="A3065" s="7" t="s">
        <v>12079</v>
      </c>
      <c r="B3065" s="7" t="s">
        <v>12080</v>
      </c>
      <c r="C3065" s="7">
        <v>1</v>
      </c>
      <c r="D3065" s="7">
        <v>0.755</v>
      </c>
      <c r="E3065" s="7">
        <v>8.1000000000000003E-2</v>
      </c>
      <c r="F3065"/>
    </row>
    <row r="3066" spans="1:6" ht="15.75">
      <c r="A3066" s="7" t="s">
        <v>12081</v>
      </c>
      <c r="B3066" s="7" t="s">
        <v>12082</v>
      </c>
      <c r="C3066" s="7">
        <v>4</v>
      </c>
      <c r="D3066" s="7">
        <v>0.57899999999999996</v>
      </c>
      <c r="E3066" s="7">
        <v>8.1000000000000003E-2</v>
      </c>
      <c r="F3066"/>
    </row>
    <row r="3067" spans="1:6" ht="15.75">
      <c r="A3067" s="7" t="s">
        <v>12083</v>
      </c>
      <c r="B3067" s="7" t="s">
        <v>12084</v>
      </c>
      <c r="C3067" s="7">
        <v>3</v>
      </c>
      <c r="D3067" s="7">
        <v>0.58099999999999996</v>
      </c>
      <c r="E3067" s="7">
        <v>8.1000000000000003E-2</v>
      </c>
      <c r="F3067"/>
    </row>
    <row r="3068" spans="1:6" ht="15.75">
      <c r="A3068" s="7" t="s">
        <v>470</v>
      </c>
      <c r="B3068" s="7" t="s">
        <v>12085</v>
      </c>
      <c r="C3068" s="7">
        <v>2</v>
      </c>
      <c r="D3068" s="7">
        <v>0.77200000000000002</v>
      </c>
      <c r="E3068" s="7">
        <v>8.1000000000000003E-2</v>
      </c>
      <c r="F3068"/>
    </row>
    <row r="3069" spans="1:6" ht="15.75">
      <c r="A3069" s="7" t="s">
        <v>3852</v>
      </c>
      <c r="B3069" s="7" t="s">
        <v>12086</v>
      </c>
      <c r="C3069" s="7">
        <v>2</v>
      </c>
      <c r="D3069" s="7">
        <v>0.57799999999999996</v>
      </c>
      <c r="E3069" s="7">
        <v>8.1000000000000003E-2</v>
      </c>
      <c r="F3069"/>
    </row>
    <row r="3070" spans="1:6" ht="15.75">
      <c r="A3070" s="7" t="s">
        <v>2654</v>
      </c>
      <c r="B3070" s="7" t="s">
        <v>12087</v>
      </c>
      <c r="C3070" s="7">
        <v>3</v>
      </c>
      <c r="D3070" s="7">
        <v>0.58099999999999996</v>
      </c>
      <c r="E3070" s="7">
        <v>8.1000000000000003E-2</v>
      </c>
      <c r="F3070"/>
    </row>
    <row r="3071" spans="1:6" ht="15.75">
      <c r="A3071" s="7" t="s">
        <v>1553</v>
      </c>
      <c r="B3071" s="7" t="s">
        <v>12088</v>
      </c>
      <c r="C3071" s="7">
        <v>2</v>
      </c>
      <c r="D3071" s="7">
        <v>0.57999999999999996</v>
      </c>
      <c r="E3071" s="7">
        <v>8.1000000000000003E-2</v>
      </c>
      <c r="F3071"/>
    </row>
    <row r="3072" spans="1:6" ht="15.75">
      <c r="A3072" s="7" t="s">
        <v>2154</v>
      </c>
      <c r="B3072" s="7" t="s">
        <v>12089</v>
      </c>
      <c r="C3072" s="7">
        <v>1</v>
      </c>
      <c r="D3072" s="7">
        <v>0.58299999999999996</v>
      </c>
      <c r="E3072" s="7">
        <v>8.1000000000000003E-2</v>
      </c>
      <c r="F3072"/>
    </row>
    <row r="3073" spans="1:6" ht="15.75">
      <c r="A3073" s="7" t="s">
        <v>3219</v>
      </c>
      <c r="B3073" s="7" t="s">
        <v>12090</v>
      </c>
      <c r="C3073" s="7">
        <v>5</v>
      </c>
      <c r="D3073" s="7">
        <v>0.68700000000000006</v>
      </c>
      <c r="E3073" s="7">
        <v>8.1000000000000003E-2</v>
      </c>
      <c r="F3073"/>
    </row>
    <row r="3074" spans="1:6" ht="15.75">
      <c r="A3074" s="7" t="s">
        <v>3015</v>
      </c>
      <c r="B3074" s="7" t="s">
        <v>12091</v>
      </c>
      <c r="C3074" s="7">
        <v>7</v>
      </c>
      <c r="D3074" s="7">
        <v>0.57699999999999996</v>
      </c>
      <c r="E3074" s="7">
        <v>8.1000000000000003E-2</v>
      </c>
      <c r="F3074"/>
    </row>
    <row r="3075" spans="1:6" ht="15.75">
      <c r="A3075" s="7" t="s">
        <v>2484</v>
      </c>
      <c r="B3075" s="7" t="s">
        <v>12092</v>
      </c>
      <c r="C3075" s="7">
        <v>2</v>
      </c>
      <c r="D3075" s="7">
        <v>0.6</v>
      </c>
      <c r="E3075" s="7">
        <v>8.1000000000000003E-2</v>
      </c>
      <c r="F3075"/>
    </row>
    <row r="3076" spans="1:6" ht="15.75">
      <c r="A3076" s="7" t="s">
        <v>12093</v>
      </c>
      <c r="B3076" s="7" t="s">
        <v>12094</v>
      </c>
      <c r="C3076" s="7">
        <v>2</v>
      </c>
      <c r="D3076" s="7">
        <v>0.58199999999999996</v>
      </c>
      <c r="E3076" s="7">
        <v>8.1000000000000003E-2</v>
      </c>
      <c r="F3076"/>
    </row>
    <row r="3077" spans="1:6" ht="15.75">
      <c r="A3077" s="7" t="s">
        <v>12095</v>
      </c>
      <c r="B3077" s="7" t="s">
        <v>12096</v>
      </c>
      <c r="C3077" s="7">
        <v>2</v>
      </c>
      <c r="D3077" s="7">
        <v>0.60599999999999998</v>
      </c>
      <c r="E3077" s="7">
        <v>8.1000000000000003E-2</v>
      </c>
      <c r="F3077"/>
    </row>
    <row r="3078" spans="1:6" ht="15.75">
      <c r="A3078" s="7" t="s">
        <v>2536</v>
      </c>
      <c r="B3078" s="7" t="s">
        <v>12097</v>
      </c>
      <c r="C3078" s="7">
        <v>7</v>
      </c>
      <c r="D3078" s="7">
        <v>0.57599999999999996</v>
      </c>
      <c r="E3078" s="7">
        <v>0.08</v>
      </c>
      <c r="F3078"/>
    </row>
    <row r="3079" spans="1:6" ht="15.75">
      <c r="A3079" s="7" t="s">
        <v>2696</v>
      </c>
      <c r="B3079" s="7" t="s">
        <v>12098</v>
      </c>
      <c r="C3079" s="7">
        <v>4</v>
      </c>
      <c r="D3079" s="7">
        <v>0.68200000000000005</v>
      </c>
      <c r="E3079" s="7">
        <v>0.08</v>
      </c>
      <c r="F3079"/>
    </row>
    <row r="3080" spans="1:6" ht="15.75">
      <c r="A3080" s="7" t="s">
        <v>1471</v>
      </c>
      <c r="B3080" s="7" t="s">
        <v>12099</v>
      </c>
      <c r="C3080" s="7">
        <v>3</v>
      </c>
      <c r="D3080" s="7">
        <v>0.61699999999999999</v>
      </c>
      <c r="E3080" s="7">
        <v>0.08</v>
      </c>
      <c r="F3080"/>
    </row>
    <row r="3081" spans="1:6" ht="15.75">
      <c r="A3081" s="7" t="s">
        <v>3058</v>
      </c>
      <c r="B3081" s="7" t="s">
        <v>12100</v>
      </c>
      <c r="C3081" s="7">
        <v>2</v>
      </c>
      <c r="D3081" s="7">
        <v>0.57199999999999995</v>
      </c>
      <c r="E3081" s="7">
        <v>0.08</v>
      </c>
      <c r="F3081"/>
    </row>
    <row r="3082" spans="1:6" ht="15.75">
      <c r="A3082" s="7" t="s">
        <v>12101</v>
      </c>
      <c r="B3082" s="7" t="s">
        <v>12102</v>
      </c>
      <c r="C3082" s="7">
        <v>1</v>
      </c>
      <c r="D3082" s="7">
        <v>0.57499999999999996</v>
      </c>
      <c r="E3082" s="7">
        <v>0.08</v>
      </c>
      <c r="F3082"/>
    </row>
    <row r="3083" spans="1:6" ht="15.75">
      <c r="A3083" s="7" t="s">
        <v>2556</v>
      </c>
      <c r="B3083" s="7" t="s">
        <v>12103</v>
      </c>
      <c r="C3083" s="7">
        <v>8</v>
      </c>
      <c r="D3083" s="7">
        <v>0.61399999999999999</v>
      </c>
      <c r="E3083" s="7">
        <v>0.08</v>
      </c>
      <c r="F3083"/>
    </row>
    <row r="3084" spans="1:6" ht="15.75">
      <c r="A3084" s="7" t="s">
        <v>3139</v>
      </c>
      <c r="B3084" s="7" t="s">
        <v>12104</v>
      </c>
      <c r="C3084" s="7">
        <v>7</v>
      </c>
      <c r="D3084" s="7">
        <v>0.65400000000000003</v>
      </c>
      <c r="E3084" s="7">
        <v>0.08</v>
      </c>
      <c r="F3084"/>
    </row>
    <row r="3085" spans="1:6" ht="15.75">
      <c r="A3085" s="7" t="s">
        <v>12105</v>
      </c>
      <c r="B3085" s="7" t="s">
        <v>12106</v>
      </c>
      <c r="C3085" s="7">
        <v>5</v>
      </c>
      <c r="D3085" s="7">
        <v>0.57699999999999996</v>
      </c>
      <c r="E3085" s="7">
        <v>0.08</v>
      </c>
      <c r="F3085"/>
    </row>
    <row r="3086" spans="1:6" ht="15.75">
      <c r="A3086" s="7" t="s">
        <v>1534</v>
      </c>
      <c r="B3086" s="7" t="s">
        <v>12107</v>
      </c>
      <c r="C3086" s="7">
        <v>3</v>
      </c>
      <c r="D3086" s="7">
        <v>0.57299999999999995</v>
      </c>
      <c r="E3086" s="7">
        <v>0.08</v>
      </c>
      <c r="F3086"/>
    </row>
    <row r="3087" spans="1:6" ht="15.75">
      <c r="A3087" s="7" t="s">
        <v>641</v>
      </c>
      <c r="B3087" s="7" t="s">
        <v>12108</v>
      </c>
      <c r="C3087" s="7">
        <v>7</v>
      </c>
      <c r="D3087" s="7">
        <v>0.65100000000000002</v>
      </c>
      <c r="E3087" s="7">
        <v>0.08</v>
      </c>
      <c r="F3087"/>
    </row>
    <row r="3088" spans="1:6" ht="15.75">
      <c r="A3088" s="7" t="s">
        <v>1967</v>
      </c>
      <c r="B3088" s="7" t="s">
        <v>12109</v>
      </c>
      <c r="C3088" s="7">
        <v>1</v>
      </c>
      <c r="D3088" s="7">
        <v>0.56999999999999995</v>
      </c>
      <c r="E3088" s="7">
        <v>0.08</v>
      </c>
      <c r="F3088"/>
    </row>
    <row r="3089" spans="1:6" ht="15.75">
      <c r="A3089" s="7" t="s">
        <v>12110</v>
      </c>
      <c r="B3089" s="7" t="s">
        <v>12111</v>
      </c>
      <c r="C3089" s="7">
        <v>2</v>
      </c>
      <c r="D3089" s="7">
        <v>0.57799999999999996</v>
      </c>
      <c r="E3089" s="7">
        <v>0.08</v>
      </c>
      <c r="F3089"/>
    </row>
    <row r="3090" spans="1:6" ht="15.75">
      <c r="A3090" s="7" t="s">
        <v>1414</v>
      </c>
      <c r="B3090" s="7" t="s">
        <v>12112</v>
      </c>
      <c r="C3090" s="7">
        <v>4</v>
      </c>
      <c r="D3090" s="7">
        <v>0.57299999999999995</v>
      </c>
      <c r="E3090" s="7">
        <v>0.08</v>
      </c>
      <c r="F3090"/>
    </row>
    <row r="3091" spans="1:6" ht="15.75">
      <c r="A3091" s="7" t="s">
        <v>3476</v>
      </c>
      <c r="B3091" s="7" t="s">
        <v>12113</v>
      </c>
      <c r="C3091" s="7">
        <v>5</v>
      </c>
      <c r="D3091" s="7">
        <v>0.57899999999999996</v>
      </c>
      <c r="E3091" s="7">
        <v>0.08</v>
      </c>
      <c r="F3091"/>
    </row>
    <row r="3092" spans="1:6" ht="15.75">
      <c r="A3092" s="7" t="s">
        <v>3833</v>
      </c>
      <c r="B3092" s="7" t="s">
        <v>12114</v>
      </c>
      <c r="C3092" s="7">
        <v>6</v>
      </c>
      <c r="D3092" s="7">
        <v>0.57499999999999996</v>
      </c>
      <c r="E3092" s="7">
        <v>0.08</v>
      </c>
      <c r="F3092"/>
    </row>
    <row r="3093" spans="1:6" ht="15.75">
      <c r="A3093" s="7" t="s">
        <v>3881</v>
      </c>
      <c r="B3093" s="7" t="s">
        <v>12115</v>
      </c>
      <c r="C3093" s="7">
        <v>2</v>
      </c>
      <c r="D3093" s="7">
        <v>0.57399999999999995</v>
      </c>
      <c r="E3093" s="7">
        <v>0.08</v>
      </c>
      <c r="F3093"/>
    </row>
    <row r="3094" spans="1:6" ht="15.75">
      <c r="A3094" s="7" t="s">
        <v>2285</v>
      </c>
      <c r="B3094" s="7" t="s">
        <v>12116</v>
      </c>
      <c r="C3094" s="7">
        <v>2</v>
      </c>
      <c r="D3094" s="7">
        <v>0.57099999999999995</v>
      </c>
      <c r="E3094" s="7">
        <v>0.08</v>
      </c>
      <c r="F3094"/>
    </row>
    <row r="3095" spans="1:6" ht="15.75">
      <c r="A3095" s="7" t="s">
        <v>4185</v>
      </c>
      <c r="B3095" s="7" t="s">
        <v>12117</v>
      </c>
      <c r="C3095" s="7">
        <v>2</v>
      </c>
      <c r="D3095" s="7">
        <v>0.57299999999999995</v>
      </c>
      <c r="E3095" s="7">
        <v>0.08</v>
      </c>
      <c r="F3095"/>
    </row>
    <row r="3096" spans="1:6" ht="15.75">
      <c r="A3096" s="7" t="s">
        <v>3023</v>
      </c>
      <c r="B3096" s="7" t="s">
        <v>12118</v>
      </c>
      <c r="C3096" s="7">
        <v>1</v>
      </c>
      <c r="D3096" s="7">
        <v>0.57199999999999995</v>
      </c>
      <c r="E3096" s="7">
        <v>0.08</v>
      </c>
      <c r="F3096"/>
    </row>
    <row r="3097" spans="1:6" ht="15.75">
      <c r="A3097" s="7" t="s">
        <v>12119</v>
      </c>
      <c r="B3097" s="7" t="s">
        <v>12120</v>
      </c>
      <c r="C3097" s="7">
        <v>5</v>
      </c>
      <c r="D3097" s="7">
        <v>0.57999999999999996</v>
      </c>
      <c r="E3097" s="7">
        <v>0.08</v>
      </c>
      <c r="F3097"/>
    </row>
    <row r="3098" spans="1:6" ht="15.75">
      <c r="A3098" s="7" t="s">
        <v>12121</v>
      </c>
      <c r="B3098" s="7" t="s">
        <v>12122</v>
      </c>
      <c r="C3098" s="7">
        <v>1</v>
      </c>
      <c r="D3098" s="7">
        <v>0.57399999999999995</v>
      </c>
      <c r="E3098" s="7">
        <v>0.08</v>
      </c>
      <c r="F3098"/>
    </row>
    <row r="3099" spans="1:6" ht="15.75">
      <c r="A3099" s="7" t="s">
        <v>211</v>
      </c>
      <c r="B3099" s="7" t="s">
        <v>12123</v>
      </c>
      <c r="C3099" s="7">
        <v>6</v>
      </c>
      <c r="D3099" s="7">
        <v>0.57599999999999996</v>
      </c>
      <c r="E3099" s="7">
        <v>0.08</v>
      </c>
      <c r="F3099"/>
    </row>
    <row r="3100" spans="1:6" ht="15.75">
      <c r="A3100" s="7" t="s">
        <v>3452</v>
      </c>
      <c r="B3100" s="7" t="s">
        <v>12124</v>
      </c>
      <c r="C3100" s="7">
        <v>1</v>
      </c>
      <c r="D3100" s="7">
        <v>0.57499999999999996</v>
      </c>
      <c r="E3100" s="7">
        <v>0.08</v>
      </c>
      <c r="F3100"/>
    </row>
    <row r="3101" spans="1:6" ht="15.75">
      <c r="A3101" s="7" t="s">
        <v>882</v>
      </c>
      <c r="B3101" s="7" t="s">
        <v>12125</v>
      </c>
      <c r="C3101" s="7">
        <v>5</v>
      </c>
      <c r="D3101" s="7">
        <v>0.59599999999999997</v>
      </c>
      <c r="E3101" s="7">
        <v>0.08</v>
      </c>
      <c r="F3101"/>
    </row>
    <row r="3102" spans="1:6" ht="15.75">
      <c r="A3102" s="7" t="s">
        <v>2027</v>
      </c>
      <c r="B3102" s="7" t="s">
        <v>12126</v>
      </c>
      <c r="C3102" s="7">
        <v>2</v>
      </c>
      <c r="D3102" s="7">
        <v>0.58399999999999996</v>
      </c>
      <c r="E3102" s="7">
        <v>0.08</v>
      </c>
      <c r="F3102"/>
    </row>
    <row r="3103" spans="1:6" ht="15.75">
      <c r="A3103" s="7" t="s">
        <v>2038</v>
      </c>
      <c r="B3103" s="7" t="s">
        <v>12127</v>
      </c>
      <c r="C3103" s="7">
        <v>1</v>
      </c>
      <c r="D3103" s="7">
        <v>0.57199999999999995</v>
      </c>
      <c r="E3103" s="7">
        <v>0.08</v>
      </c>
      <c r="F3103"/>
    </row>
    <row r="3104" spans="1:6" ht="15.75">
      <c r="A3104" s="7" t="s">
        <v>12128</v>
      </c>
      <c r="B3104" s="7" t="s">
        <v>12129</v>
      </c>
      <c r="C3104" s="7">
        <v>3</v>
      </c>
      <c r="D3104" s="7">
        <v>0.57999999999999996</v>
      </c>
      <c r="E3104" s="7">
        <v>0.08</v>
      </c>
      <c r="F3104"/>
    </row>
    <row r="3105" spans="1:6" ht="15.75">
      <c r="A3105" s="7" t="s">
        <v>845</v>
      </c>
      <c r="B3105" s="7" t="s">
        <v>12130</v>
      </c>
      <c r="C3105" s="7">
        <v>3</v>
      </c>
      <c r="D3105" s="7">
        <v>0.73799999999999999</v>
      </c>
      <c r="E3105" s="7">
        <v>0.08</v>
      </c>
      <c r="F3105"/>
    </row>
    <row r="3106" spans="1:6" ht="15.75">
      <c r="A3106" s="7" t="s">
        <v>3362</v>
      </c>
      <c r="B3106" s="7" t="s">
        <v>12131</v>
      </c>
      <c r="C3106" s="7">
        <v>6</v>
      </c>
      <c r="D3106" s="7">
        <v>0.57199999999999995</v>
      </c>
      <c r="E3106" s="7">
        <v>0.08</v>
      </c>
      <c r="F3106"/>
    </row>
    <row r="3107" spans="1:6" ht="15.75">
      <c r="A3107" s="7" t="s">
        <v>2663</v>
      </c>
      <c r="B3107" s="7" t="s">
        <v>12132</v>
      </c>
      <c r="C3107" s="7">
        <v>4</v>
      </c>
      <c r="D3107" s="7">
        <v>0.57699999999999996</v>
      </c>
      <c r="E3107" s="7">
        <v>0.08</v>
      </c>
      <c r="F3107"/>
    </row>
    <row r="3108" spans="1:6" ht="15.75">
      <c r="A3108" s="7" t="s">
        <v>252</v>
      </c>
      <c r="B3108" s="7" t="s">
        <v>12133</v>
      </c>
      <c r="C3108" s="7">
        <v>1</v>
      </c>
      <c r="D3108" s="7">
        <v>0.57299999999999995</v>
      </c>
      <c r="E3108" s="7">
        <v>0.08</v>
      </c>
      <c r="F3108"/>
    </row>
    <row r="3109" spans="1:6" ht="15.75">
      <c r="A3109" s="7" t="s">
        <v>3390</v>
      </c>
      <c r="B3109" s="7" t="s">
        <v>12134</v>
      </c>
      <c r="C3109" s="7">
        <v>5</v>
      </c>
      <c r="D3109" s="7">
        <v>0.57499999999999996</v>
      </c>
      <c r="E3109" s="7">
        <v>0.08</v>
      </c>
      <c r="F3109"/>
    </row>
    <row r="3110" spans="1:6" ht="15.75">
      <c r="A3110" s="7" t="s">
        <v>12135</v>
      </c>
      <c r="B3110" s="7" t="s">
        <v>12136</v>
      </c>
      <c r="C3110" s="7">
        <v>6</v>
      </c>
      <c r="D3110" s="7">
        <v>0.58899999999999997</v>
      </c>
      <c r="E3110" s="7">
        <v>0.08</v>
      </c>
      <c r="F3110"/>
    </row>
    <row r="3111" spans="1:6" ht="15.75">
      <c r="A3111" s="7" t="s">
        <v>236</v>
      </c>
      <c r="B3111" s="7" t="s">
        <v>12137</v>
      </c>
      <c r="C3111" s="7">
        <v>3</v>
      </c>
      <c r="D3111" s="7">
        <v>0.57599999999999996</v>
      </c>
      <c r="E3111" s="7">
        <v>0.08</v>
      </c>
      <c r="F3111"/>
    </row>
    <row r="3112" spans="1:6" ht="15.75">
      <c r="A3112" s="7" t="s">
        <v>12138</v>
      </c>
      <c r="B3112" s="7" t="s">
        <v>12139</v>
      </c>
      <c r="C3112" s="7">
        <v>1</v>
      </c>
      <c r="D3112" s="7">
        <v>0.58299999999999996</v>
      </c>
      <c r="E3112" s="7">
        <v>0.08</v>
      </c>
      <c r="F3112"/>
    </row>
    <row r="3113" spans="1:6" ht="15.75">
      <c r="A3113" s="7" t="s">
        <v>12140</v>
      </c>
      <c r="B3113" s="7" t="s">
        <v>12141</v>
      </c>
      <c r="C3113" s="7">
        <v>5</v>
      </c>
      <c r="D3113" s="7">
        <v>0.56999999999999995</v>
      </c>
      <c r="E3113" s="7">
        <v>0.08</v>
      </c>
      <c r="F3113"/>
    </row>
    <row r="3114" spans="1:6" ht="15.75">
      <c r="A3114" s="7" t="s">
        <v>433</v>
      </c>
      <c r="B3114" s="7" t="s">
        <v>12142</v>
      </c>
      <c r="C3114" s="7">
        <v>1</v>
      </c>
      <c r="D3114" s="7">
        <v>0.57199999999999995</v>
      </c>
      <c r="E3114" s="7">
        <v>0.08</v>
      </c>
      <c r="F3114"/>
    </row>
    <row r="3115" spans="1:6" ht="15.75">
      <c r="A3115" s="7" t="s">
        <v>251</v>
      </c>
      <c r="B3115" s="7" t="s">
        <v>12143</v>
      </c>
      <c r="C3115" s="7">
        <v>2</v>
      </c>
      <c r="D3115" s="7">
        <v>0.57399999999999995</v>
      </c>
      <c r="E3115" s="7">
        <v>0.08</v>
      </c>
      <c r="F3115"/>
    </row>
    <row r="3116" spans="1:6" ht="15.75">
      <c r="A3116" s="7" t="s">
        <v>2508</v>
      </c>
      <c r="B3116" s="7" t="s">
        <v>12144</v>
      </c>
      <c r="C3116" s="7">
        <v>4</v>
      </c>
      <c r="D3116" s="7">
        <v>0.57099999999999995</v>
      </c>
      <c r="E3116" s="7">
        <v>0.08</v>
      </c>
      <c r="F3116"/>
    </row>
    <row r="3117" spans="1:6" ht="15.75">
      <c r="A3117" s="7" t="s">
        <v>1740</v>
      </c>
      <c r="B3117" s="7" t="s">
        <v>12145</v>
      </c>
      <c r="C3117" s="7">
        <v>1</v>
      </c>
      <c r="D3117" s="7">
        <v>0.57699999999999996</v>
      </c>
      <c r="E3117" s="7">
        <v>0.08</v>
      </c>
      <c r="F3117"/>
    </row>
    <row r="3118" spans="1:6" ht="15.75">
      <c r="A3118" s="7" t="s">
        <v>3613</v>
      </c>
      <c r="B3118" s="7" t="s">
        <v>12146</v>
      </c>
      <c r="C3118" s="7">
        <v>2</v>
      </c>
      <c r="D3118" s="7">
        <v>0.67100000000000004</v>
      </c>
      <c r="E3118" s="7">
        <v>7.9000000000000001E-2</v>
      </c>
      <c r="F3118"/>
    </row>
    <row r="3119" spans="1:6" ht="15.75">
      <c r="A3119" s="7" t="s">
        <v>4344</v>
      </c>
      <c r="B3119" s="7" t="s">
        <v>12147</v>
      </c>
      <c r="C3119" s="7">
        <v>3</v>
      </c>
      <c r="D3119" s="7">
        <v>0.76900000000000002</v>
      </c>
      <c r="E3119" s="7">
        <v>7.9000000000000001E-2</v>
      </c>
      <c r="F3119"/>
    </row>
    <row r="3120" spans="1:6" ht="15.75">
      <c r="A3120" s="7" t="s">
        <v>4042</v>
      </c>
      <c r="B3120" s="7" t="s">
        <v>12148</v>
      </c>
      <c r="C3120" s="7">
        <v>7</v>
      </c>
      <c r="D3120" s="7">
        <v>0.58099999999999996</v>
      </c>
      <c r="E3120" s="7">
        <v>7.9000000000000001E-2</v>
      </c>
      <c r="F3120"/>
    </row>
    <row r="3121" spans="1:6" ht="15.75">
      <c r="A3121" s="7" t="s">
        <v>4061</v>
      </c>
      <c r="B3121" s="7" t="s">
        <v>12149</v>
      </c>
      <c r="C3121" s="7">
        <v>2</v>
      </c>
      <c r="D3121" s="7">
        <v>0.56499999999999995</v>
      </c>
      <c r="E3121" s="7">
        <v>7.9000000000000001E-2</v>
      </c>
      <c r="F3121"/>
    </row>
    <row r="3122" spans="1:6" ht="15.75">
      <c r="A3122" s="7" t="s">
        <v>1343</v>
      </c>
      <c r="B3122" s="7" t="s">
        <v>12150</v>
      </c>
      <c r="C3122" s="7">
        <v>3</v>
      </c>
      <c r="D3122" s="7">
        <v>0.56999999999999995</v>
      </c>
      <c r="E3122" s="7">
        <v>7.9000000000000001E-2</v>
      </c>
      <c r="F3122"/>
    </row>
    <row r="3123" spans="1:6" ht="15.75">
      <c r="A3123" s="7" t="s">
        <v>12151</v>
      </c>
      <c r="B3123" s="7" t="s">
        <v>12152</v>
      </c>
      <c r="C3123" s="7">
        <v>3</v>
      </c>
      <c r="D3123" s="7">
        <v>0.56699999999999995</v>
      </c>
      <c r="E3123" s="7">
        <v>7.9000000000000001E-2</v>
      </c>
      <c r="F3123"/>
    </row>
    <row r="3124" spans="1:6" ht="15.75">
      <c r="A3124" s="7" t="s">
        <v>1375</v>
      </c>
      <c r="B3124" s="7" t="s">
        <v>12153</v>
      </c>
      <c r="C3124" s="7">
        <v>2</v>
      </c>
      <c r="D3124" s="7">
        <v>0.57199999999999995</v>
      </c>
      <c r="E3124" s="7">
        <v>7.9000000000000001E-2</v>
      </c>
      <c r="F3124"/>
    </row>
    <row r="3125" spans="1:6" ht="15.75">
      <c r="A3125" s="7" t="s">
        <v>2749</v>
      </c>
      <c r="B3125" s="7" t="s">
        <v>12154</v>
      </c>
      <c r="C3125" s="7">
        <v>3</v>
      </c>
      <c r="D3125" s="7">
        <v>0.56599999999999995</v>
      </c>
      <c r="E3125" s="7">
        <v>7.9000000000000001E-2</v>
      </c>
      <c r="F3125"/>
    </row>
    <row r="3126" spans="1:6" ht="15.75">
      <c r="A3126" s="7" t="s">
        <v>3226</v>
      </c>
      <c r="B3126" s="7" t="s">
        <v>12155</v>
      </c>
      <c r="C3126" s="7">
        <v>4</v>
      </c>
      <c r="D3126" s="7">
        <v>0.56899999999999995</v>
      </c>
      <c r="E3126" s="7">
        <v>7.9000000000000001E-2</v>
      </c>
      <c r="F3126"/>
    </row>
    <row r="3127" spans="1:6" ht="15.75">
      <c r="A3127" s="7" t="s">
        <v>722</v>
      </c>
      <c r="B3127" s="7" t="s">
        <v>12156</v>
      </c>
      <c r="C3127" s="7">
        <v>1</v>
      </c>
      <c r="D3127" s="7">
        <v>0.56299999999999994</v>
      </c>
      <c r="E3127" s="7">
        <v>7.9000000000000001E-2</v>
      </c>
      <c r="F3127"/>
    </row>
    <row r="3128" spans="1:6" ht="15.75">
      <c r="A3128" s="7" t="s">
        <v>12157</v>
      </c>
      <c r="B3128" s="7" t="s">
        <v>12158</v>
      </c>
      <c r="C3128" s="7">
        <v>2</v>
      </c>
      <c r="D3128" s="7">
        <v>0.57199999999999995</v>
      </c>
      <c r="E3128" s="7">
        <v>7.9000000000000001E-2</v>
      </c>
      <c r="F3128"/>
    </row>
    <row r="3129" spans="1:6" ht="15.75">
      <c r="A3129" s="7" t="s">
        <v>2127</v>
      </c>
      <c r="B3129" s="7" t="s">
        <v>12159</v>
      </c>
      <c r="C3129" s="7">
        <v>3</v>
      </c>
      <c r="D3129" s="7">
        <v>0.56899999999999995</v>
      </c>
      <c r="E3129" s="7">
        <v>7.9000000000000001E-2</v>
      </c>
      <c r="F3129"/>
    </row>
    <row r="3130" spans="1:6" ht="15.75">
      <c r="A3130" s="7" t="s">
        <v>830</v>
      </c>
      <c r="B3130" s="7" t="s">
        <v>12160</v>
      </c>
      <c r="C3130" s="7">
        <v>9</v>
      </c>
      <c r="D3130" s="7">
        <v>0.58399999999999996</v>
      </c>
      <c r="E3130" s="7">
        <v>7.9000000000000001E-2</v>
      </c>
      <c r="F3130"/>
    </row>
    <row r="3131" spans="1:6" ht="15.75">
      <c r="A3131" s="7" t="s">
        <v>1789</v>
      </c>
      <c r="B3131" s="7" t="s">
        <v>12161</v>
      </c>
      <c r="C3131" s="7">
        <v>3</v>
      </c>
      <c r="D3131" s="7">
        <v>0.57099999999999995</v>
      </c>
      <c r="E3131" s="7">
        <v>7.9000000000000001E-2</v>
      </c>
      <c r="F3131"/>
    </row>
    <row r="3132" spans="1:6" ht="15.75">
      <c r="A3132" s="7" t="s">
        <v>749</v>
      </c>
      <c r="B3132" s="7" t="s">
        <v>12162</v>
      </c>
      <c r="C3132" s="7">
        <v>2</v>
      </c>
      <c r="D3132" s="7">
        <v>0.65900000000000003</v>
      </c>
      <c r="E3132" s="7">
        <v>7.9000000000000001E-2</v>
      </c>
      <c r="F3132"/>
    </row>
    <row r="3133" spans="1:6" ht="15.75">
      <c r="A3133" s="7" t="s">
        <v>3247</v>
      </c>
      <c r="B3133" s="7" t="s">
        <v>12163</v>
      </c>
      <c r="C3133" s="7">
        <v>3</v>
      </c>
      <c r="D3133" s="7">
        <v>0.58499999999999996</v>
      </c>
      <c r="E3133" s="7">
        <v>7.9000000000000001E-2</v>
      </c>
      <c r="F3133"/>
    </row>
    <row r="3134" spans="1:6" ht="15.75">
      <c r="A3134" s="7" t="s">
        <v>3818</v>
      </c>
      <c r="B3134" s="7" t="s">
        <v>12164</v>
      </c>
      <c r="C3134" s="7">
        <v>7</v>
      </c>
      <c r="D3134" s="7">
        <v>0.56799999999999995</v>
      </c>
      <c r="E3134" s="7">
        <v>7.9000000000000001E-2</v>
      </c>
      <c r="F3134"/>
    </row>
    <row r="3135" spans="1:6" ht="15.75">
      <c r="A3135" s="7" t="s">
        <v>2427</v>
      </c>
      <c r="B3135" s="7" t="s">
        <v>12165</v>
      </c>
      <c r="C3135" s="7">
        <v>4</v>
      </c>
      <c r="D3135" s="7">
        <v>0.57299999999999995</v>
      </c>
      <c r="E3135" s="7">
        <v>7.9000000000000001E-2</v>
      </c>
      <c r="F3135"/>
    </row>
    <row r="3136" spans="1:6" ht="15.75">
      <c r="A3136" s="7" t="s">
        <v>1117</v>
      </c>
      <c r="B3136" s="7" t="s">
        <v>12166</v>
      </c>
      <c r="C3136" s="7">
        <v>2</v>
      </c>
      <c r="D3136" s="7">
        <v>0.56799999999999995</v>
      </c>
      <c r="E3136" s="7">
        <v>7.9000000000000001E-2</v>
      </c>
      <c r="F3136"/>
    </row>
    <row r="3137" spans="1:6" ht="15.75">
      <c r="A3137" s="7" t="s">
        <v>2125</v>
      </c>
      <c r="B3137" s="7" t="s">
        <v>12167</v>
      </c>
      <c r="C3137" s="7">
        <v>7</v>
      </c>
      <c r="D3137" s="7">
        <v>0.56399999999999995</v>
      </c>
      <c r="E3137" s="7">
        <v>7.9000000000000001E-2</v>
      </c>
      <c r="F3137"/>
    </row>
    <row r="3138" spans="1:6" ht="15.75">
      <c r="A3138" s="7" t="s">
        <v>1299</v>
      </c>
      <c r="B3138" s="7" t="s">
        <v>12168</v>
      </c>
      <c r="C3138" s="7">
        <v>2</v>
      </c>
      <c r="D3138" s="7">
        <v>0.56399999999999995</v>
      </c>
      <c r="E3138" s="7">
        <v>7.9000000000000001E-2</v>
      </c>
      <c r="F3138"/>
    </row>
    <row r="3139" spans="1:6" ht="15.75">
      <c r="A3139" s="7" t="s">
        <v>1310</v>
      </c>
      <c r="B3139" s="7" t="s">
        <v>12169</v>
      </c>
      <c r="C3139" s="7">
        <v>3</v>
      </c>
      <c r="D3139" s="7">
        <v>0.64800000000000002</v>
      </c>
      <c r="E3139" s="7">
        <v>7.9000000000000001E-2</v>
      </c>
      <c r="F3139"/>
    </row>
    <row r="3140" spans="1:6" ht="15.75">
      <c r="A3140" s="7" t="s">
        <v>12170</v>
      </c>
      <c r="B3140" s="7" t="s">
        <v>12171</v>
      </c>
      <c r="C3140" s="7">
        <v>2</v>
      </c>
      <c r="D3140" s="7">
        <v>0.56999999999999995</v>
      </c>
      <c r="E3140" s="7">
        <v>7.9000000000000001E-2</v>
      </c>
      <c r="F3140"/>
    </row>
    <row r="3141" spans="1:6" ht="15.75">
      <c r="A3141" s="7" t="s">
        <v>1014</v>
      </c>
      <c r="B3141" s="7" t="s">
        <v>12172</v>
      </c>
      <c r="C3141" s="7">
        <v>2</v>
      </c>
      <c r="D3141" s="7">
        <v>0.56599999999999995</v>
      </c>
      <c r="E3141" s="7">
        <v>7.9000000000000001E-2</v>
      </c>
      <c r="F3141"/>
    </row>
    <row r="3142" spans="1:6" ht="15.75">
      <c r="A3142" s="7" t="s">
        <v>3336</v>
      </c>
      <c r="B3142" s="7" t="s">
        <v>12173</v>
      </c>
      <c r="C3142" s="7">
        <v>5</v>
      </c>
      <c r="D3142" s="7">
        <v>0.57799999999999996</v>
      </c>
      <c r="E3142" s="7">
        <v>7.9000000000000001E-2</v>
      </c>
      <c r="F3142"/>
    </row>
    <row r="3143" spans="1:6" ht="15.75">
      <c r="A3143" s="7" t="s">
        <v>3712</v>
      </c>
      <c r="B3143" s="7" t="s">
        <v>12174</v>
      </c>
      <c r="C3143" s="7">
        <v>2</v>
      </c>
      <c r="D3143" s="7">
        <v>0.58899999999999997</v>
      </c>
      <c r="E3143" s="7">
        <v>7.9000000000000001E-2</v>
      </c>
      <c r="F3143"/>
    </row>
    <row r="3144" spans="1:6" ht="15.75">
      <c r="A3144" s="7" t="s">
        <v>12175</v>
      </c>
      <c r="B3144" s="7" t="s">
        <v>12176</v>
      </c>
      <c r="C3144" s="7">
        <v>1</v>
      </c>
      <c r="D3144" s="7">
        <v>0.58199999999999996</v>
      </c>
      <c r="E3144" s="7">
        <v>7.9000000000000001E-2</v>
      </c>
      <c r="F3144"/>
    </row>
    <row r="3145" spans="1:6" ht="15.75">
      <c r="A3145" s="7" t="s">
        <v>1932</v>
      </c>
      <c r="B3145" s="7" t="s">
        <v>12177</v>
      </c>
      <c r="C3145" s="7">
        <v>7</v>
      </c>
      <c r="D3145" s="7">
        <v>0.64800000000000002</v>
      </c>
      <c r="E3145" s="7">
        <v>7.9000000000000001E-2</v>
      </c>
      <c r="F3145"/>
    </row>
    <row r="3146" spans="1:6" ht="15.75">
      <c r="A3146" s="7" t="s">
        <v>2807</v>
      </c>
      <c r="B3146" s="7" t="s">
        <v>12178</v>
      </c>
      <c r="C3146" s="7">
        <v>8</v>
      </c>
      <c r="D3146" s="7">
        <v>0.58299999999999996</v>
      </c>
      <c r="E3146" s="7">
        <v>7.9000000000000001E-2</v>
      </c>
      <c r="F3146"/>
    </row>
    <row r="3147" spans="1:6" ht="15.75">
      <c r="A3147" s="7" t="s">
        <v>3982</v>
      </c>
      <c r="B3147" s="7" t="s">
        <v>12179</v>
      </c>
      <c r="C3147" s="7">
        <v>1</v>
      </c>
      <c r="D3147" s="7">
        <v>0.57399999999999995</v>
      </c>
      <c r="E3147" s="7">
        <v>7.9000000000000001E-2</v>
      </c>
      <c r="F3147"/>
    </row>
    <row r="3148" spans="1:6" ht="15.75">
      <c r="A3148" s="7" t="s">
        <v>1424</v>
      </c>
      <c r="B3148" s="7" t="s">
        <v>12180</v>
      </c>
      <c r="C3148" s="7">
        <v>4</v>
      </c>
      <c r="D3148" s="7">
        <v>0.58199999999999996</v>
      </c>
      <c r="E3148" s="7">
        <v>7.9000000000000001E-2</v>
      </c>
      <c r="F3148"/>
    </row>
    <row r="3149" spans="1:6" ht="15.75">
      <c r="A3149" s="7" t="s">
        <v>986</v>
      </c>
      <c r="B3149" s="7" t="s">
        <v>12181</v>
      </c>
      <c r="C3149" s="7">
        <v>5</v>
      </c>
      <c r="D3149" s="7">
        <v>0.56799999999999995</v>
      </c>
      <c r="E3149" s="7">
        <v>7.9000000000000001E-2</v>
      </c>
      <c r="F3149"/>
    </row>
    <row r="3150" spans="1:6" ht="15.75">
      <c r="A3150" s="7" t="s">
        <v>1108</v>
      </c>
      <c r="B3150" s="7" t="s">
        <v>12182</v>
      </c>
      <c r="C3150" s="7">
        <v>2</v>
      </c>
      <c r="D3150" s="7">
        <v>0.56699999999999995</v>
      </c>
      <c r="E3150" s="7">
        <v>7.9000000000000001E-2</v>
      </c>
      <c r="F3150"/>
    </row>
    <row r="3151" spans="1:6" ht="15.75">
      <c r="A3151" s="7" t="s">
        <v>307</v>
      </c>
      <c r="B3151" s="7" t="s">
        <v>12183</v>
      </c>
      <c r="C3151" s="7">
        <v>4</v>
      </c>
      <c r="D3151" s="7">
        <v>0.56899999999999995</v>
      </c>
      <c r="E3151" s="7">
        <v>7.9000000000000001E-2</v>
      </c>
      <c r="F3151"/>
    </row>
    <row r="3152" spans="1:6" ht="15.75">
      <c r="A3152" s="7" t="s">
        <v>1245</v>
      </c>
      <c r="B3152" s="7" t="s">
        <v>12184</v>
      </c>
      <c r="C3152" s="7">
        <v>2</v>
      </c>
      <c r="D3152" s="7">
        <v>0.58099999999999996</v>
      </c>
      <c r="E3152" s="7">
        <v>7.9000000000000001E-2</v>
      </c>
      <c r="F3152"/>
    </row>
    <row r="3153" spans="1:6" ht="15.75">
      <c r="A3153" s="7" t="s">
        <v>2916</v>
      </c>
      <c r="B3153" s="7" t="s">
        <v>12185</v>
      </c>
      <c r="C3153" s="7">
        <v>9</v>
      </c>
      <c r="D3153" s="7">
        <v>0.63600000000000001</v>
      </c>
      <c r="E3153" s="7">
        <v>7.9000000000000001E-2</v>
      </c>
      <c r="F3153"/>
    </row>
    <row r="3154" spans="1:6" ht="15.75">
      <c r="A3154" s="7" t="s">
        <v>1848</v>
      </c>
      <c r="B3154" s="7" t="s">
        <v>12186</v>
      </c>
      <c r="C3154" s="7">
        <v>15</v>
      </c>
      <c r="D3154" s="7">
        <v>0.56899999999999995</v>
      </c>
      <c r="E3154" s="7">
        <v>7.9000000000000001E-2</v>
      </c>
      <c r="F3154"/>
    </row>
    <row r="3155" spans="1:6" ht="15.75">
      <c r="A3155" s="7" t="s">
        <v>12187</v>
      </c>
      <c r="B3155" s="7" t="s">
        <v>12188</v>
      </c>
      <c r="C3155" s="7">
        <v>3</v>
      </c>
      <c r="D3155" s="7">
        <v>0.56599999999999995</v>
      </c>
      <c r="E3155" s="7">
        <v>7.9000000000000001E-2</v>
      </c>
      <c r="F3155"/>
    </row>
    <row r="3156" spans="1:6" ht="15.75">
      <c r="A3156" s="7" t="s">
        <v>253</v>
      </c>
      <c r="B3156" s="7" t="s">
        <v>12189</v>
      </c>
      <c r="C3156" s="7">
        <v>15</v>
      </c>
      <c r="D3156" s="7">
        <v>0.56100000000000005</v>
      </c>
      <c r="E3156" s="7">
        <v>7.8E-2</v>
      </c>
      <c r="F3156"/>
    </row>
    <row r="3157" spans="1:6" ht="15.75">
      <c r="A3157" s="7" t="s">
        <v>1691</v>
      </c>
      <c r="B3157" s="7" t="s">
        <v>12190</v>
      </c>
      <c r="C3157" s="7">
        <v>10</v>
      </c>
      <c r="D3157" s="7">
        <v>0.55900000000000005</v>
      </c>
      <c r="E3157" s="7">
        <v>7.8E-2</v>
      </c>
      <c r="F3157"/>
    </row>
    <row r="3158" spans="1:6" ht="15.75">
      <c r="A3158" s="7" t="s">
        <v>2591</v>
      </c>
      <c r="B3158" s="7" t="s">
        <v>12191</v>
      </c>
      <c r="C3158" s="7">
        <v>1</v>
      </c>
      <c r="D3158" s="7">
        <v>0.874</v>
      </c>
      <c r="E3158" s="7">
        <v>7.8E-2</v>
      </c>
      <c r="F3158"/>
    </row>
    <row r="3159" spans="1:6" ht="15.75">
      <c r="A3159" s="7" t="s">
        <v>1648</v>
      </c>
      <c r="B3159" s="7" t="s">
        <v>12192</v>
      </c>
      <c r="C3159" s="7">
        <v>5</v>
      </c>
      <c r="D3159" s="7">
        <v>0.625</v>
      </c>
      <c r="E3159" s="7">
        <v>7.8E-2</v>
      </c>
      <c r="F3159"/>
    </row>
    <row r="3160" spans="1:6" ht="15.75">
      <c r="A3160" s="7" t="s">
        <v>12193</v>
      </c>
      <c r="B3160" s="7" t="s">
        <v>12194</v>
      </c>
      <c r="C3160" s="7">
        <v>3</v>
      </c>
      <c r="D3160" s="7">
        <v>0.61</v>
      </c>
      <c r="E3160" s="7">
        <v>7.8E-2</v>
      </c>
      <c r="F3160"/>
    </row>
    <row r="3161" spans="1:6" ht="15.75">
      <c r="A3161" s="7" t="s">
        <v>12195</v>
      </c>
      <c r="B3161" s="7" t="s">
        <v>12196</v>
      </c>
      <c r="C3161" s="7">
        <v>6</v>
      </c>
      <c r="D3161" s="7">
        <v>0.55600000000000005</v>
      </c>
      <c r="E3161" s="7">
        <v>7.8E-2</v>
      </c>
      <c r="F3161"/>
    </row>
    <row r="3162" spans="1:6" ht="15.75">
      <c r="A3162" s="7" t="s">
        <v>1043</v>
      </c>
      <c r="B3162" s="7" t="s">
        <v>12197</v>
      </c>
      <c r="C3162" s="7">
        <v>3</v>
      </c>
      <c r="D3162" s="7">
        <v>0.56599999999999995</v>
      </c>
      <c r="E3162" s="7">
        <v>7.8E-2</v>
      </c>
      <c r="F3162"/>
    </row>
    <row r="3163" spans="1:6" ht="15.75">
      <c r="A3163" s="7" t="s">
        <v>1817</v>
      </c>
      <c r="B3163" s="7" t="s">
        <v>12198</v>
      </c>
      <c r="C3163" s="7">
        <v>1</v>
      </c>
      <c r="D3163" s="7">
        <v>0.56399999999999995</v>
      </c>
      <c r="E3163" s="7">
        <v>7.8E-2</v>
      </c>
      <c r="F3163"/>
    </row>
    <row r="3164" spans="1:6" ht="15.75">
      <c r="A3164" s="7" t="s">
        <v>2110</v>
      </c>
      <c r="B3164" s="7" t="s">
        <v>12199</v>
      </c>
      <c r="C3164" s="7">
        <v>1</v>
      </c>
      <c r="D3164" s="7">
        <v>0.55500000000000005</v>
      </c>
      <c r="E3164" s="7">
        <v>7.8E-2</v>
      </c>
      <c r="F3164"/>
    </row>
    <row r="3165" spans="1:6" ht="15.75">
      <c r="A3165" s="7" t="s">
        <v>206</v>
      </c>
      <c r="B3165" s="7" t="s">
        <v>12200</v>
      </c>
      <c r="C3165" s="7">
        <v>4</v>
      </c>
      <c r="D3165" s="7">
        <v>0.56200000000000006</v>
      </c>
      <c r="E3165" s="7">
        <v>7.8E-2</v>
      </c>
      <c r="F3165"/>
    </row>
    <row r="3166" spans="1:6" ht="15.75">
      <c r="A3166" s="7" t="s">
        <v>2580</v>
      </c>
      <c r="B3166" s="7" t="s">
        <v>12201</v>
      </c>
      <c r="C3166" s="7">
        <v>1</v>
      </c>
      <c r="D3166" s="7">
        <v>0.55800000000000005</v>
      </c>
      <c r="E3166" s="7">
        <v>7.8E-2</v>
      </c>
      <c r="F3166"/>
    </row>
    <row r="3167" spans="1:6" ht="15.75">
      <c r="A3167" s="7" t="s">
        <v>2481</v>
      </c>
      <c r="B3167" s="7" t="s">
        <v>12202</v>
      </c>
      <c r="C3167" s="7">
        <v>3</v>
      </c>
      <c r="D3167" s="7">
        <v>0.56699999999999995</v>
      </c>
      <c r="E3167" s="7">
        <v>7.8E-2</v>
      </c>
      <c r="F3167"/>
    </row>
    <row r="3168" spans="1:6" ht="15.75">
      <c r="A3168" s="7" t="s">
        <v>3442</v>
      </c>
      <c r="B3168" s="7" t="s">
        <v>12203</v>
      </c>
      <c r="C3168" s="7">
        <v>1</v>
      </c>
      <c r="D3168" s="7">
        <v>0.57099999999999995</v>
      </c>
      <c r="E3168" s="7">
        <v>7.8E-2</v>
      </c>
      <c r="F3168"/>
    </row>
    <row r="3169" spans="1:6" ht="15.75">
      <c r="A3169" s="7" t="s">
        <v>2251</v>
      </c>
      <c r="B3169" s="7" t="s">
        <v>12204</v>
      </c>
      <c r="C3169" s="7">
        <v>6</v>
      </c>
      <c r="D3169" s="7">
        <v>0.58199999999999996</v>
      </c>
      <c r="E3169" s="7">
        <v>7.8E-2</v>
      </c>
      <c r="F3169"/>
    </row>
    <row r="3170" spans="1:6" ht="15.75">
      <c r="A3170" s="7" t="s">
        <v>598</v>
      </c>
      <c r="B3170" s="7" t="s">
        <v>12205</v>
      </c>
      <c r="C3170" s="7">
        <v>2</v>
      </c>
      <c r="D3170" s="7">
        <v>0.56799999999999995</v>
      </c>
      <c r="E3170" s="7">
        <v>7.8E-2</v>
      </c>
      <c r="F3170"/>
    </row>
    <row r="3171" spans="1:6" ht="15.75">
      <c r="A3171" s="7" t="s">
        <v>2058</v>
      </c>
      <c r="B3171" s="7" t="s">
        <v>12206</v>
      </c>
      <c r="C3171" s="7">
        <v>5</v>
      </c>
      <c r="D3171" s="7">
        <v>0.55600000000000005</v>
      </c>
      <c r="E3171" s="7">
        <v>7.8E-2</v>
      </c>
      <c r="F3171"/>
    </row>
    <row r="3172" spans="1:6" ht="15.75">
      <c r="A3172" s="7" t="s">
        <v>939</v>
      </c>
      <c r="B3172" s="7" t="s">
        <v>12207</v>
      </c>
      <c r="C3172" s="7">
        <v>5</v>
      </c>
      <c r="D3172" s="7">
        <v>0.625</v>
      </c>
      <c r="E3172" s="7">
        <v>7.8E-2</v>
      </c>
      <c r="F3172"/>
    </row>
    <row r="3173" spans="1:6" ht="15.75">
      <c r="A3173" s="7" t="s">
        <v>391</v>
      </c>
      <c r="B3173" s="7" t="s">
        <v>12208</v>
      </c>
      <c r="C3173" s="7">
        <v>2</v>
      </c>
      <c r="D3173" s="7">
        <v>0.56000000000000005</v>
      </c>
      <c r="E3173" s="7">
        <v>7.8E-2</v>
      </c>
      <c r="F3173"/>
    </row>
    <row r="3174" spans="1:6" ht="15.75">
      <c r="A3174" s="7" t="s">
        <v>1360</v>
      </c>
      <c r="B3174" s="7" t="s">
        <v>12209</v>
      </c>
      <c r="C3174" s="7">
        <v>1</v>
      </c>
      <c r="D3174" s="7">
        <v>0.55700000000000005</v>
      </c>
      <c r="E3174" s="7">
        <v>7.8E-2</v>
      </c>
      <c r="F3174"/>
    </row>
    <row r="3175" spans="1:6" ht="15.75">
      <c r="A3175" s="7" t="s">
        <v>12210</v>
      </c>
      <c r="B3175" s="7" t="s">
        <v>12211</v>
      </c>
      <c r="C3175" s="7">
        <v>9</v>
      </c>
      <c r="D3175" s="7">
        <v>0.56000000000000005</v>
      </c>
      <c r="E3175" s="7">
        <v>7.8E-2</v>
      </c>
      <c r="F3175"/>
    </row>
    <row r="3176" spans="1:6" ht="15.75">
      <c r="A3176" s="7" t="s">
        <v>12212</v>
      </c>
      <c r="B3176" s="7" t="s">
        <v>12213</v>
      </c>
      <c r="C3176" s="7">
        <v>3</v>
      </c>
      <c r="D3176" s="7">
        <v>0.56000000000000005</v>
      </c>
      <c r="E3176" s="7">
        <v>7.8E-2</v>
      </c>
      <c r="F3176"/>
    </row>
    <row r="3177" spans="1:6" ht="15.75">
      <c r="A3177" s="7" t="s">
        <v>3969</v>
      </c>
      <c r="B3177" s="7" t="s">
        <v>12214</v>
      </c>
      <c r="C3177" s="7">
        <v>3</v>
      </c>
      <c r="D3177" s="7">
        <v>0.56100000000000005</v>
      </c>
      <c r="E3177" s="7">
        <v>7.8E-2</v>
      </c>
      <c r="F3177"/>
    </row>
    <row r="3178" spans="1:6" ht="15.75">
      <c r="A3178" s="7" t="s">
        <v>2121</v>
      </c>
      <c r="B3178" s="7" t="s">
        <v>12215</v>
      </c>
      <c r="C3178" s="7">
        <v>1</v>
      </c>
      <c r="D3178" s="7">
        <v>0.55900000000000005</v>
      </c>
      <c r="E3178" s="7">
        <v>7.8E-2</v>
      </c>
      <c r="F3178"/>
    </row>
    <row r="3179" spans="1:6" ht="15.75">
      <c r="A3179" s="7" t="s">
        <v>3411</v>
      </c>
      <c r="B3179" s="7" t="s">
        <v>12216</v>
      </c>
      <c r="C3179" s="7">
        <v>10</v>
      </c>
      <c r="D3179" s="7">
        <v>0.61899999999999999</v>
      </c>
      <c r="E3179" s="7">
        <v>7.8E-2</v>
      </c>
      <c r="F3179"/>
    </row>
    <row r="3180" spans="1:6" ht="15.75">
      <c r="A3180" s="7" t="s">
        <v>1884</v>
      </c>
      <c r="B3180" s="7" t="s">
        <v>12217</v>
      </c>
      <c r="C3180" s="7">
        <v>9</v>
      </c>
      <c r="D3180" s="7">
        <v>0.59899999999999998</v>
      </c>
      <c r="E3180" s="7">
        <v>7.8E-2</v>
      </c>
      <c r="F3180"/>
    </row>
    <row r="3181" spans="1:6" ht="15.75">
      <c r="A3181" s="7" t="s">
        <v>12218</v>
      </c>
      <c r="B3181" s="7" t="s">
        <v>12219</v>
      </c>
      <c r="C3181" s="7">
        <v>1</v>
      </c>
      <c r="D3181" s="7">
        <v>0.55700000000000005</v>
      </c>
      <c r="E3181" s="7">
        <v>7.8E-2</v>
      </c>
      <c r="F3181"/>
    </row>
    <row r="3182" spans="1:6" ht="15.75">
      <c r="A3182" s="7" t="s">
        <v>2983</v>
      </c>
      <c r="B3182" s="7" t="s">
        <v>12220</v>
      </c>
      <c r="C3182" s="7">
        <v>3</v>
      </c>
      <c r="D3182" s="7">
        <v>0.55700000000000005</v>
      </c>
      <c r="E3182" s="7">
        <v>7.8E-2</v>
      </c>
      <c r="F3182"/>
    </row>
    <row r="3183" spans="1:6" ht="15.75">
      <c r="A3183" s="7" t="s">
        <v>4437</v>
      </c>
      <c r="B3183" s="7" t="s">
        <v>12221</v>
      </c>
      <c r="C3183" s="7">
        <v>4</v>
      </c>
      <c r="D3183" s="7">
        <v>0.57899999999999996</v>
      </c>
      <c r="E3183" s="7">
        <v>7.8E-2</v>
      </c>
      <c r="F3183"/>
    </row>
    <row r="3184" spans="1:6" ht="15.75">
      <c r="A3184" s="7" t="s">
        <v>1321</v>
      </c>
      <c r="B3184" s="7" t="s">
        <v>12222</v>
      </c>
      <c r="C3184" s="7">
        <v>2</v>
      </c>
      <c r="D3184" s="7">
        <v>0.56000000000000005</v>
      </c>
      <c r="E3184" s="7">
        <v>7.8E-2</v>
      </c>
      <c r="F3184"/>
    </row>
    <row r="3185" spans="1:6" ht="15.75">
      <c r="A3185" s="7" t="s">
        <v>2909</v>
      </c>
      <c r="B3185" s="7" t="s">
        <v>12223</v>
      </c>
      <c r="C3185" s="7">
        <v>6</v>
      </c>
      <c r="D3185" s="7">
        <v>0.57599999999999996</v>
      </c>
      <c r="E3185" s="7">
        <v>7.8E-2</v>
      </c>
      <c r="F3185"/>
    </row>
    <row r="3186" spans="1:6" ht="15.75">
      <c r="A3186" s="7" t="s">
        <v>3410</v>
      </c>
      <c r="B3186" s="7" t="s">
        <v>12224</v>
      </c>
      <c r="C3186" s="7">
        <v>5</v>
      </c>
      <c r="D3186" s="7">
        <v>0.56699999999999995</v>
      </c>
      <c r="E3186" s="7">
        <v>7.8E-2</v>
      </c>
      <c r="F3186"/>
    </row>
    <row r="3187" spans="1:6" ht="15.75">
      <c r="A3187" s="7" t="s">
        <v>4279</v>
      </c>
      <c r="B3187" s="7" t="s">
        <v>12225</v>
      </c>
      <c r="C3187" s="7">
        <v>4</v>
      </c>
      <c r="D3187" s="7">
        <v>0.56399999999999995</v>
      </c>
      <c r="E3187" s="7">
        <v>7.8E-2</v>
      </c>
      <c r="F3187"/>
    </row>
    <row r="3188" spans="1:6" ht="15.75">
      <c r="A3188" s="7" t="s">
        <v>217</v>
      </c>
      <c r="B3188" s="7" t="s">
        <v>12226</v>
      </c>
      <c r="C3188" s="7">
        <v>2</v>
      </c>
      <c r="D3188" s="7">
        <v>0.55900000000000005</v>
      </c>
      <c r="E3188" s="7">
        <v>7.8E-2</v>
      </c>
      <c r="F3188"/>
    </row>
    <row r="3189" spans="1:6" ht="15.75">
      <c r="A3189" s="7" t="s">
        <v>4509</v>
      </c>
      <c r="B3189" s="7" t="s">
        <v>12227</v>
      </c>
      <c r="C3189" s="7">
        <v>5</v>
      </c>
      <c r="D3189" s="7">
        <v>0.63200000000000001</v>
      </c>
      <c r="E3189" s="7">
        <v>7.8E-2</v>
      </c>
      <c r="F3189"/>
    </row>
    <row r="3190" spans="1:6" ht="15.75">
      <c r="A3190" s="7" t="s">
        <v>2428</v>
      </c>
      <c r="B3190" s="7" t="s">
        <v>12228</v>
      </c>
      <c r="C3190" s="7">
        <v>4</v>
      </c>
      <c r="D3190" s="7">
        <v>0.56200000000000006</v>
      </c>
      <c r="E3190" s="7">
        <v>7.8E-2</v>
      </c>
      <c r="F3190"/>
    </row>
    <row r="3191" spans="1:6" ht="15.75">
      <c r="A3191" s="7" t="s">
        <v>12229</v>
      </c>
      <c r="B3191" s="7" t="s">
        <v>12230</v>
      </c>
      <c r="C3191" s="7">
        <v>9</v>
      </c>
      <c r="D3191" s="7">
        <v>0.56200000000000006</v>
      </c>
      <c r="E3191" s="7">
        <v>7.8E-2</v>
      </c>
      <c r="F3191"/>
    </row>
    <row r="3192" spans="1:6" ht="15.75">
      <c r="A3192" s="7" t="s">
        <v>2960</v>
      </c>
      <c r="B3192" s="7" t="s">
        <v>12231</v>
      </c>
      <c r="C3192" s="7">
        <v>1</v>
      </c>
      <c r="D3192" s="7">
        <v>0.55700000000000005</v>
      </c>
      <c r="E3192" s="7">
        <v>7.8E-2</v>
      </c>
      <c r="F3192"/>
    </row>
    <row r="3193" spans="1:6" ht="15.75">
      <c r="A3193" s="7" t="s">
        <v>3957</v>
      </c>
      <c r="B3193" s="7" t="s">
        <v>12232</v>
      </c>
      <c r="C3193" s="7">
        <v>3</v>
      </c>
      <c r="D3193" s="7">
        <v>0.72799999999999998</v>
      </c>
      <c r="E3193" s="7">
        <v>7.8E-2</v>
      </c>
      <c r="F3193"/>
    </row>
    <row r="3194" spans="1:6" ht="15.75">
      <c r="A3194" s="7" t="s">
        <v>2475</v>
      </c>
      <c r="B3194" s="7" t="s">
        <v>12233</v>
      </c>
      <c r="C3194" s="7">
        <v>3</v>
      </c>
      <c r="D3194" s="7">
        <v>0.56599999999999995</v>
      </c>
      <c r="E3194" s="7">
        <v>7.8E-2</v>
      </c>
      <c r="F3194"/>
    </row>
    <row r="3195" spans="1:6" ht="15.75">
      <c r="A3195" s="7" t="s">
        <v>4577</v>
      </c>
      <c r="B3195" s="7" t="s">
        <v>12234</v>
      </c>
      <c r="C3195" s="7">
        <v>2</v>
      </c>
      <c r="D3195" s="7">
        <v>0.55600000000000005</v>
      </c>
      <c r="E3195" s="7">
        <v>7.8E-2</v>
      </c>
      <c r="F3195"/>
    </row>
    <row r="3196" spans="1:6" ht="15.75">
      <c r="A3196" s="7" t="s">
        <v>4630</v>
      </c>
      <c r="B3196" s="7" t="s">
        <v>12235</v>
      </c>
      <c r="C3196" s="7">
        <v>1</v>
      </c>
      <c r="D3196" s="7">
        <v>0.56000000000000005</v>
      </c>
      <c r="E3196" s="7">
        <v>7.8E-2</v>
      </c>
      <c r="F3196"/>
    </row>
    <row r="3197" spans="1:6" ht="15.75">
      <c r="A3197" s="7" t="s">
        <v>2540</v>
      </c>
      <c r="B3197" s="7" t="s">
        <v>12236</v>
      </c>
      <c r="C3197" s="7">
        <v>10</v>
      </c>
      <c r="D3197" s="7">
        <v>0.55800000000000005</v>
      </c>
      <c r="E3197" s="7">
        <v>7.8E-2</v>
      </c>
      <c r="F3197"/>
    </row>
    <row r="3198" spans="1:6" ht="15.75">
      <c r="A3198" s="7" t="s">
        <v>2288</v>
      </c>
      <c r="B3198" s="7" t="s">
        <v>12237</v>
      </c>
      <c r="C3198" s="7">
        <v>8</v>
      </c>
      <c r="D3198" s="7">
        <v>0.56100000000000005</v>
      </c>
      <c r="E3198" s="7">
        <v>7.8E-2</v>
      </c>
      <c r="F3198"/>
    </row>
    <row r="3199" spans="1:6" ht="15.75">
      <c r="A3199" s="7" t="s">
        <v>12238</v>
      </c>
      <c r="B3199" s="7" t="s">
        <v>12239</v>
      </c>
      <c r="C3199" s="7">
        <v>1</v>
      </c>
      <c r="D3199" s="7">
        <v>0.55400000000000005</v>
      </c>
      <c r="E3199" s="7">
        <v>7.6999999999999999E-2</v>
      </c>
      <c r="F3199"/>
    </row>
    <row r="3200" spans="1:6" ht="15.75">
      <c r="A3200" s="7" t="s">
        <v>274</v>
      </c>
      <c r="B3200" s="7" t="s">
        <v>12240</v>
      </c>
      <c r="C3200" s="7">
        <v>1</v>
      </c>
      <c r="D3200" s="7">
        <v>0.56100000000000005</v>
      </c>
      <c r="E3200" s="7">
        <v>7.6999999999999999E-2</v>
      </c>
      <c r="F3200"/>
    </row>
    <row r="3201" spans="1:6" ht="15.75">
      <c r="A3201" s="7" t="s">
        <v>12241</v>
      </c>
      <c r="B3201" s="7" t="s">
        <v>12242</v>
      </c>
      <c r="C3201" s="7">
        <v>3</v>
      </c>
      <c r="D3201" s="7">
        <v>0.54900000000000004</v>
      </c>
      <c r="E3201" s="7">
        <v>7.6999999999999999E-2</v>
      </c>
      <c r="F3201"/>
    </row>
    <row r="3202" spans="1:6" ht="15.75">
      <c r="A3202" s="7" t="s">
        <v>12243</v>
      </c>
      <c r="B3202" s="7" t="s">
        <v>12244</v>
      </c>
      <c r="C3202" s="7">
        <v>1</v>
      </c>
      <c r="D3202" s="7">
        <v>0.54800000000000004</v>
      </c>
      <c r="E3202" s="7">
        <v>7.6999999999999999E-2</v>
      </c>
      <c r="F3202"/>
    </row>
    <row r="3203" spans="1:6" ht="15.75">
      <c r="A3203" s="7" t="s">
        <v>3898</v>
      </c>
      <c r="B3203" s="7" t="s">
        <v>12245</v>
      </c>
      <c r="C3203" s="7">
        <v>5</v>
      </c>
      <c r="D3203" s="7">
        <v>0.64400000000000002</v>
      </c>
      <c r="E3203" s="7">
        <v>7.6999999999999999E-2</v>
      </c>
      <c r="F3203"/>
    </row>
    <row r="3204" spans="1:6" ht="15.75">
      <c r="A3204" s="7" t="s">
        <v>3045</v>
      </c>
      <c r="B3204" s="7" t="s">
        <v>12246</v>
      </c>
      <c r="C3204" s="7">
        <v>5</v>
      </c>
      <c r="D3204" s="7">
        <v>0.64200000000000002</v>
      </c>
      <c r="E3204" s="7">
        <v>7.6999999999999999E-2</v>
      </c>
      <c r="F3204"/>
    </row>
    <row r="3205" spans="1:6" ht="15.75">
      <c r="A3205" s="7" t="s">
        <v>1132</v>
      </c>
      <c r="B3205" s="7" t="s">
        <v>12247</v>
      </c>
      <c r="C3205" s="7">
        <v>2</v>
      </c>
      <c r="D3205" s="7">
        <v>0.56999999999999995</v>
      </c>
      <c r="E3205" s="7">
        <v>7.6999999999999999E-2</v>
      </c>
      <c r="F3205"/>
    </row>
    <row r="3206" spans="1:6" ht="15.75">
      <c r="A3206" s="7" t="s">
        <v>12248</v>
      </c>
      <c r="B3206" s="7" t="s">
        <v>12249</v>
      </c>
      <c r="C3206" s="7">
        <v>8</v>
      </c>
      <c r="D3206" s="7">
        <v>0.56799999999999995</v>
      </c>
      <c r="E3206" s="7">
        <v>7.6999999999999999E-2</v>
      </c>
      <c r="F3206"/>
    </row>
    <row r="3207" spans="1:6" ht="15.75">
      <c r="A3207" s="7" t="s">
        <v>2031</v>
      </c>
      <c r="B3207" s="7" t="s">
        <v>12250</v>
      </c>
      <c r="C3207" s="7">
        <v>4</v>
      </c>
      <c r="D3207" s="7">
        <v>0.55600000000000005</v>
      </c>
      <c r="E3207" s="7">
        <v>7.6999999999999999E-2</v>
      </c>
      <c r="F3207"/>
    </row>
    <row r="3208" spans="1:6" ht="15.75">
      <c r="A3208" s="7" t="s">
        <v>2589</v>
      </c>
      <c r="B3208" s="7" t="s">
        <v>12251</v>
      </c>
      <c r="C3208" s="7">
        <v>2</v>
      </c>
      <c r="D3208" s="7">
        <v>0.71299999999999997</v>
      </c>
      <c r="E3208" s="7">
        <v>7.6999999999999999E-2</v>
      </c>
      <c r="F3208"/>
    </row>
    <row r="3209" spans="1:6" ht="15.75">
      <c r="A3209" s="7" t="s">
        <v>4065</v>
      </c>
      <c r="B3209" s="7" t="s">
        <v>12252</v>
      </c>
      <c r="C3209" s="7">
        <v>1</v>
      </c>
      <c r="D3209" s="7">
        <v>0.56100000000000005</v>
      </c>
      <c r="E3209" s="7">
        <v>7.6999999999999999E-2</v>
      </c>
      <c r="F3209"/>
    </row>
    <row r="3210" spans="1:6" ht="15.75">
      <c r="A3210" s="7" t="s">
        <v>12253</v>
      </c>
      <c r="B3210" s="7" t="s">
        <v>12254</v>
      </c>
      <c r="C3210" s="7">
        <v>4</v>
      </c>
      <c r="D3210" s="7">
        <v>0.54900000000000004</v>
      </c>
      <c r="E3210" s="7">
        <v>7.6999999999999999E-2</v>
      </c>
      <c r="F3210"/>
    </row>
    <row r="3211" spans="1:6" ht="15.75">
      <c r="A3211" s="7" t="s">
        <v>4072</v>
      </c>
      <c r="B3211" s="7" t="s">
        <v>12255</v>
      </c>
      <c r="C3211" s="7">
        <v>1</v>
      </c>
      <c r="D3211" s="7">
        <v>0.56399999999999995</v>
      </c>
      <c r="E3211" s="7">
        <v>7.6999999999999999E-2</v>
      </c>
      <c r="F3211"/>
    </row>
    <row r="3212" spans="1:6" ht="15.75">
      <c r="A3212" s="7" t="s">
        <v>3520</v>
      </c>
      <c r="B3212" s="7" t="s">
        <v>12256</v>
      </c>
      <c r="C3212" s="7">
        <v>2</v>
      </c>
      <c r="D3212" s="7">
        <v>0.59</v>
      </c>
      <c r="E3212" s="7">
        <v>7.6999999999999999E-2</v>
      </c>
      <c r="F3212"/>
    </row>
    <row r="3213" spans="1:6" ht="15.75">
      <c r="A3213" s="7" t="s">
        <v>1524</v>
      </c>
      <c r="B3213" s="7" t="s">
        <v>12257</v>
      </c>
      <c r="C3213" s="7">
        <v>2</v>
      </c>
      <c r="D3213" s="7">
        <v>0.55400000000000005</v>
      </c>
      <c r="E3213" s="7">
        <v>7.6999999999999999E-2</v>
      </c>
      <c r="F3213"/>
    </row>
    <row r="3214" spans="1:6" ht="15.75">
      <c r="A3214" s="7" t="s">
        <v>1376</v>
      </c>
      <c r="B3214" s="7" t="s">
        <v>12258</v>
      </c>
      <c r="C3214" s="7">
        <v>2</v>
      </c>
      <c r="D3214" s="7">
        <v>0.56699999999999995</v>
      </c>
      <c r="E3214" s="7">
        <v>7.6999999999999999E-2</v>
      </c>
      <c r="F3214"/>
    </row>
    <row r="3215" spans="1:6" ht="15.75">
      <c r="A3215" s="7" t="s">
        <v>12259</v>
      </c>
      <c r="B3215" s="7" t="s">
        <v>12260</v>
      </c>
      <c r="C3215" s="7">
        <v>6</v>
      </c>
      <c r="D3215" s="7">
        <v>0.55900000000000005</v>
      </c>
      <c r="E3215" s="7">
        <v>7.6999999999999999E-2</v>
      </c>
      <c r="F3215"/>
    </row>
    <row r="3216" spans="1:6" ht="15.75">
      <c r="A3216" s="7" t="s">
        <v>12261</v>
      </c>
      <c r="B3216" s="7" t="s">
        <v>12262</v>
      </c>
      <c r="C3216" s="7">
        <v>1</v>
      </c>
      <c r="D3216" s="7">
        <v>0.55400000000000005</v>
      </c>
      <c r="E3216" s="7">
        <v>7.6999999999999999E-2</v>
      </c>
      <c r="F3216"/>
    </row>
    <row r="3217" spans="1:6" ht="15.75">
      <c r="A3217" s="7" t="s">
        <v>4183</v>
      </c>
      <c r="B3217" s="7" t="s">
        <v>12263</v>
      </c>
      <c r="C3217" s="7">
        <v>5</v>
      </c>
      <c r="D3217" s="7">
        <v>0.55200000000000005</v>
      </c>
      <c r="E3217" s="7">
        <v>7.6999999999999999E-2</v>
      </c>
      <c r="F3217"/>
    </row>
    <row r="3218" spans="1:6" ht="15.75">
      <c r="A3218" s="7" t="s">
        <v>2320</v>
      </c>
      <c r="B3218" s="7" t="s">
        <v>12264</v>
      </c>
      <c r="C3218" s="7">
        <v>1</v>
      </c>
      <c r="D3218" s="7">
        <v>0.55100000000000005</v>
      </c>
      <c r="E3218" s="7">
        <v>7.6999999999999999E-2</v>
      </c>
      <c r="F3218"/>
    </row>
    <row r="3219" spans="1:6" ht="15.75">
      <c r="A3219" s="7" t="s">
        <v>4347</v>
      </c>
      <c r="B3219" s="7" t="s">
        <v>12265</v>
      </c>
      <c r="C3219" s="7">
        <v>3</v>
      </c>
      <c r="D3219" s="7">
        <v>0.56299999999999994</v>
      </c>
      <c r="E3219" s="7">
        <v>7.6999999999999999E-2</v>
      </c>
      <c r="F3219"/>
    </row>
    <row r="3220" spans="1:6" ht="15.75">
      <c r="A3220" s="7" t="s">
        <v>1453</v>
      </c>
      <c r="B3220" s="7" t="s">
        <v>12266</v>
      </c>
      <c r="C3220" s="7">
        <v>5</v>
      </c>
      <c r="D3220" s="7">
        <v>0.55300000000000005</v>
      </c>
      <c r="E3220" s="7">
        <v>7.6999999999999999E-2</v>
      </c>
      <c r="F3220"/>
    </row>
    <row r="3221" spans="1:6" ht="15.75">
      <c r="A3221" s="7" t="s">
        <v>4625</v>
      </c>
      <c r="B3221" s="7" t="s">
        <v>12267</v>
      </c>
      <c r="C3221" s="7">
        <v>3</v>
      </c>
      <c r="D3221" s="7">
        <v>0.55400000000000005</v>
      </c>
      <c r="E3221" s="7">
        <v>7.6999999999999999E-2</v>
      </c>
      <c r="F3221"/>
    </row>
    <row r="3222" spans="1:6" ht="15.75">
      <c r="A3222" s="7" t="s">
        <v>1111</v>
      </c>
      <c r="B3222" s="7" t="s">
        <v>12268</v>
      </c>
      <c r="C3222" s="7">
        <v>10</v>
      </c>
      <c r="D3222" s="7">
        <v>0.55100000000000005</v>
      </c>
      <c r="E3222" s="7">
        <v>7.6999999999999999E-2</v>
      </c>
      <c r="F3222"/>
    </row>
    <row r="3223" spans="1:6" ht="15.75">
      <c r="A3223" s="7" t="s">
        <v>4578</v>
      </c>
      <c r="B3223" s="7" t="s">
        <v>12269</v>
      </c>
      <c r="C3223" s="7">
        <v>9</v>
      </c>
      <c r="D3223" s="7">
        <v>0.56000000000000005</v>
      </c>
      <c r="E3223" s="7">
        <v>7.6999999999999999E-2</v>
      </c>
      <c r="F3223"/>
    </row>
    <row r="3224" spans="1:6" ht="15.75">
      <c r="A3224" s="7" t="s">
        <v>4589</v>
      </c>
      <c r="B3224" s="7" t="s">
        <v>12270</v>
      </c>
      <c r="C3224" s="7">
        <v>5</v>
      </c>
      <c r="D3224" s="7">
        <v>0.55800000000000005</v>
      </c>
      <c r="E3224" s="7">
        <v>7.6999999999999999E-2</v>
      </c>
      <c r="F3224"/>
    </row>
    <row r="3225" spans="1:6" ht="15.75">
      <c r="A3225" s="7" t="s">
        <v>1851</v>
      </c>
      <c r="B3225" s="7" t="s">
        <v>12271</v>
      </c>
      <c r="C3225" s="7">
        <v>1</v>
      </c>
      <c r="D3225" s="7">
        <v>0.61099999999999999</v>
      </c>
      <c r="E3225" s="7">
        <v>7.6999999999999999E-2</v>
      </c>
      <c r="F3225"/>
    </row>
    <row r="3226" spans="1:6" ht="15.75">
      <c r="A3226" s="7" t="s">
        <v>1049</v>
      </c>
      <c r="B3226" s="7" t="s">
        <v>12272</v>
      </c>
      <c r="C3226" s="7">
        <v>8</v>
      </c>
      <c r="D3226" s="7">
        <v>0.55200000000000005</v>
      </c>
      <c r="E3226" s="7">
        <v>7.6999999999999999E-2</v>
      </c>
      <c r="F3226"/>
    </row>
    <row r="3227" spans="1:6" ht="15.75">
      <c r="A3227" s="7" t="s">
        <v>230</v>
      </c>
      <c r="B3227" s="7" t="s">
        <v>12273</v>
      </c>
      <c r="C3227" s="7">
        <v>5</v>
      </c>
      <c r="D3227" s="7">
        <v>0.55400000000000005</v>
      </c>
      <c r="E3227" s="7">
        <v>7.6999999999999999E-2</v>
      </c>
      <c r="F3227"/>
    </row>
    <row r="3228" spans="1:6" ht="15.75">
      <c r="A3228" s="7" t="s">
        <v>1240</v>
      </c>
      <c r="B3228" s="7" t="s">
        <v>12274</v>
      </c>
      <c r="C3228" s="7">
        <v>4</v>
      </c>
      <c r="D3228" s="7">
        <v>0.57699999999999996</v>
      </c>
      <c r="E3228" s="7">
        <v>7.6999999999999999E-2</v>
      </c>
      <c r="F3228"/>
    </row>
    <row r="3229" spans="1:6" ht="15.75">
      <c r="A3229" s="7" t="s">
        <v>609</v>
      </c>
      <c r="B3229" s="7" t="s">
        <v>12275</v>
      </c>
      <c r="C3229" s="7">
        <v>7</v>
      </c>
      <c r="D3229" s="7">
        <v>0.55100000000000005</v>
      </c>
      <c r="E3229" s="7">
        <v>7.6999999999999999E-2</v>
      </c>
      <c r="F3229"/>
    </row>
    <row r="3230" spans="1:6" ht="15.75">
      <c r="A3230" s="7" t="s">
        <v>771</v>
      </c>
      <c r="B3230" s="7" t="s">
        <v>12276</v>
      </c>
      <c r="C3230" s="7">
        <v>1</v>
      </c>
      <c r="D3230" s="7">
        <v>0.55100000000000005</v>
      </c>
      <c r="E3230" s="7">
        <v>7.6999999999999999E-2</v>
      </c>
      <c r="F3230"/>
    </row>
    <row r="3231" spans="1:6" ht="15.75">
      <c r="A3231" s="7" t="s">
        <v>2336</v>
      </c>
      <c r="B3231" s="7" t="s">
        <v>12277</v>
      </c>
      <c r="C3231" s="7">
        <v>2</v>
      </c>
      <c r="D3231" s="7">
        <v>0.56000000000000005</v>
      </c>
      <c r="E3231" s="7">
        <v>7.6999999999999999E-2</v>
      </c>
      <c r="F3231"/>
    </row>
    <row r="3232" spans="1:6" ht="15.75">
      <c r="A3232" s="7" t="s">
        <v>663</v>
      </c>
      <c r="B3232" s="7" t="s">
        <v>12278</v>
      </c>
      <c r="C3232" s="7">
        <v>6</v>
      </c>
      <c r="D3232" s="7">
        <v>0.55300000000000005</v>
      </c>
      <c r="E3232" s="7">
        <v>7.6999999999999999E-2</v>
      </c>
      <c r="F3232"/>
    </row>
    <row r="3233" spans="1:6" ht="15.75">
      <c r="A3233" s="7" t="s">
        <v>2688</v>
      </c>
      <c r="B3233" s="7" t="s">
        <v>12279</v>
      </c>
      <c r="C3233" s="7">
        <v>2</v>
      </c>
      <c r="D3233" s="7">
        <v>0.55400000000000005</v>
      </c>
      <c r="E3233" s="7">
        <v>7.6999999999999999E-2</v>
      </c>
      <c r="F3233"/>
    </row>
    <row r="3234" spans="1:6" ht="15.75">
      <c r="A3234" s="7" t="s">
        <v>2764</v>
      </c>
      <c r="B3234" s="7" t="s">
        <v>12280</v>
      </c>
      <c r="C3234" s="7">
        <v>5</v>
      </c>
      <c r="D3234" s="7">
        <v>0.67800000000000005</v>
      </c>
      <c r="E3234" s="7">
        <v>7.6999999999999999E-2</v>
      </c>
      <c r="F3234"/>
    </row>
    <row r="3235" spans="1:6" ht="15.75">
      <c r="A3235" s="7" t="s">
        <v>4556</v>
      </c>
      <c r="B3235" s="7" t="s">
        <v>12281</v>
      </c>
      <c r="C3235" s="7">
        <v>2</v>
      </c>
      <c r="D3235" s="7">
        <v>0.56299999999999994</v>
      </c>
      <c r="E3235" s="7">
        <v>7.5999999999999998E-2</v>
      </c>
      <c r="F3235"/>
    </row>
    <row r="3236" spans="1:6" ht="15.75">
      <c r="A3236" s="7" t="s">
        <v>1570</v>
      </c>
      <c r="B3236" s="7" t="s">
        <v>12282</v>
      </c>
      <c r="C3236" s="7">
        <v>3</v>
      </c>
      <c r="D3236" s="7">
        <v>0.54200000000000004</v>
      </c>
      <c r="E3236" s="7">
        <v>7.5999999999999998E-2</v>
      </c>
      <c r="F3236"/>
    </row>
    <row r="3237" spans="1:6" ht="15.75">
      <c r="A3237" s="7" t="s">
        <v>4111</v>
      </c>
      <c r="B3237" s="7" t="s">
        <v>12283</v>
      </c>
      <c r="C3237" s="7">
        <v>6</v>
      </c>
      <c r="D3237" s="7">
        <v>0.59599999999999997</v>
      </c>
      <c r="E3237" s="7">
        <v>7.5999999999999998E-2</v>
      </c>
      <c r="F3237"/>
    </row>
    <row r="3238" spans="1:6" ht="15.75">
      <c r="A3238" s="7" t="s">
        <v>1399</v>
      </c>
      <c r="B3238" s="7" t="s">
        <v>12284</v>
      </c>
      <c r="C3238" s="7">
        <v>1</v>
      </c>
      <c r="D3238" s="7">
        <v>0.54600000000000004</v>
      </c>
      <c r="E3238" s="7">
        <v>7.5999999999999998E-2</v>
      </c>
      <c r="F3238"/>
    </row>
    <row r="3239" spans="1:6" ht="15.75">
      <c r="A3239" s="7" t="s">
        <v>12285</v>
      </c>
      <c r="B3239" s="7" t="s">
        <v>12286</v>
      </c>
      <c r="C3239" s="7">
        <v>1</v>
      </c>
      <c r="D3239" s="7">
        <v>0.54100000000000004</v>
      </c>
      <c r="E3239" s="7">
        <v>7.5999999999999998E-2</v>
      </c>
      <c r="F3239"/>
    </row>
    <row r="3240" spans="1:6" ht="15.75">
      <c r="A3240" s="7" t="s">
        <v>735</v>
      </c>
      <c r="B3240" s="7" t="s">
        <v>12287</v>
      </c>
      <c r="C3240" s="7">
        <v>1</v>
      </c>
      <c r="D3240" s="7">
        <v>0.54400000000000004</v>
      </c>
      <c r="E3240" s="7">
        <v>7.5999999999999998E-2</v>
      </c>
      <c r="F3240"/>
    </row>
    <row r="3241" spans="1:6" ht="15.75">
      <c r="A3241" s="7" t="s">
        <v>2499</v>
      </c>
      <c r="B3241" s="7" t="s">
        <v>12288</v>
      </c>
      <c r="C3241" s="7">
        <v>4</v>
      </c>
      <c r="D3241" s="7">
        <v>0.55100000000000005</v>
      </c>
      <c r="E3241" s="7">
        <v>7.5999999999999998E-2</v>
      </c>
      <c r="F3241"/>
    </row>
    <row r="3242" spans="1:6" ht="15.75">
      <c r="A3242" s="7" t="s">
        <v>3891</v>
      </c>
      <c r="B3242" s="7" t="s">
        <v>12289</v>
      </c>
      <c r="C3242" s="7">
        <v>4</v>
      </c>
      <c r="D3242" s="7">
        <v>0.63700000000000001</v>
      </c>
      <c r="E3242" s="7">
        <v>7.5999999999999998E-2</v>
      </c>
      <c r="F3242"/>
    </row>
    <row r="3243" spans="1:6" ht="15.75">
      <c r="A3243" s="7" t="s">
        <v>3588</v>
      </c>
      <c r="B3243" s="7" t="s">
        <v>12290</v>
      </c>
      <c r="C3243" s="7">
        <v>1</v>
      </c>
      <c r="D3243" s="7">
        <v>0.54700000000000004</v>
      </c>
      <c r="E3243" s="7">
        <v>7.5999999999999998E-2</v>
      </c>
      <c r="F3243"/>
    </row>
    <row r="3244" spans="1:6" ht="15.75">
      <c r="A3244" s="7" t="s">
        <v>1532</v>
      </c>
      <c r="B3244" s="7" t="s">
        <v>12291</v>
      </c>
      <c r="C3244" s="7">
        <v>1</v>
      </c>
      <c r="D3244" s="7">
        <v>0.54700000000000004</v>
      </c>
      <c r="E3244" s="7">
        <v>7.5999999999999998E-2</v>
      </c>
      <c r="F3244"/>
    </row>
    <row r="3245" spans="1:6" ht="15.75">
      <c r="A3245" s="7" t="s">
        <v>4582</v>
      </c>
      <c r="B3245" s="7" t="s">
        <v>12292</v>
      </c>
      <c r="C3245" s="7">
        <v>2</v>
      </c>
      <c r="D3245" s="7">
        <v>0.54700000000000004</v>
      </c>
      <c r="E3245" s="7">
        <v>7.5999999999999998E-2</v>
      </c>
      <c r="F3245"/>
    </row>
    <row r="3246" spans="1:6" ht="15.75">
      <c r="A3246" s="7" t="s">
        <v>4566</v>
      </c>
      <c r="B3246" s="7" t="s">
        <v>12293</v>
      </c>
      <c r="C3246" s="7">
        <v>3</v>
      </c>
      <c r="D3246" s="7">
        <v>0.54600000000000004</v>
      </c>
      <c r="E3246" s="7">
        <v>7.5999999999999998E-2</v>
      </c>
      <c r="F3246"/>
    </row>
    <row r="3247" spans="1:6" ht="15.75">
      <c r="A3247" s="7" t="s">
        <v>2957</v>
      </c>
      <c r="B3247" s="7" t="s">
        <v>12294</v>
      </c>
      <c r="C3247" s="7">
        <v>8</v>
      </c>
      <c r="D3247" s="7">
        <v>0.55000000000000004</v>
      </c>
      <c r="E3247" s="7">
        <v>7.5999999999999998E-2</v>
      </c>
      <c r="F3247"/>
    </row>
    <row r="3248" spans="1:6" ht="15.75">
      <c r="A3248" s="7" t="s">
        <v>4429</v>
      </c>
      <c r="B3248" s="7" t="s">
        <v>12295</v>
      </c>
      <c r="C3248" s="7">
        <v>1</v>
      </c>
      <c r="D3248" s="7">
        <v>0.54700000000000004</v>
      </c>
      <c r="E3248" s="7">
        <v>7.5999999999999998E-2</v>
      </c>
      <c r="F3248"/>
    </row>
    <row r="3249" spans="1:6" ht="15.75">
      <c r="A3249" s="7" t="s">
        <v>1266</v>
      </c>
      <c r="B3249" s="7" t="s">
        <v>12296</v>
      </c>
      <c r="C3249" s="7">
        <v>2</v>
      </c>
      <c r="D3249" s="7">
        <v>0.54200000000000004</v>
      </c>
      <c r="E3249" s="7">
        <v>7.5999999999999998E-2</v>
      </c>
      <c r="F3249"/>
    </row>
    <row r="3250" spans="1:6" ht="15.75">
      <c r="A3250" s="7" t="s">
        <v>351</v>
      </c>
      <c r="B3250" s="7" t="s">
        <v>12297</v>
      </c>
      <c r="C3250" s="7">
        <v>2</v>
      </c>
      <c r="D3250" s="7">
        <v>0.54600000000000004</v>
      </c>
      <c r="E3250" s="7">
        <v>7.5999999999999998E-2</v>
      </c>
      <c r="F3250"/>
    </row>
    <row r="3251" spans="1:6" ht="15.75">
      <c r="A3251" s="7" t="s">
        <v>2311</v>
      </c>
      <c r="B3251" s="7" t="s">
        <v>12298</v>
      </c>
      <c r="C3251" s="7">
        <v>3</v>
      </c>
      <c r="D3251" s="7">
        <v>0.54300000000000004</v>
      </c>
      <c r="E3251" s="7">
        <v>7.5999999999999998E-2</v>
      </c>
      <c r="F3251"/>
    </row>
    <row r="3252" spans="1:6" ht="15.75">
      <c r="A3252" s="7" t="s">
        <v>4304</v>
      </c>
      <c r="B3252" s="7" t="s">
        <v>12299</v>
      </c>
      <c r="C3252" s="7">
        <v>3</v>
      </c>
      <c r="D3252" s="7">
        <v>0.57999999999999996</v>
      </c>
      <c r="E3252" s="7">
        <v>7.5999999999999998E-2</v>
      </c>
      <c r="F3252"/>
    </row>
    <row r="3253" spans="1:6" ht="15.75">
      <c r="A3253" s="7" t="s">
        <v>2463</v>
      </c>
      <c r="B3253" s="7" t="s">
        <v>12300</v>
      </c>
      <c r="C3253" s="7">
        <v>3</v>
      </c>
      <c r="D3253" s="7">
        <v>0.54600000000000004</v>
      </c>
      <c r="E3253" s="7">
        <v>7.5999999999999998E-2</v>
      </c>
      <c r="F3253"/>
    </row>
    <row r="3254" spans="1:6" ht="15.75">
      <c r="A3254" s="7" t="s">
        <v>974</v>
      </c>
      <c r="B3254" s="7" t="s">
        <v>12301</v>
      </c>
      <c r="C3254" s="7">
        <v>4</v>
      </c>
      <c r="D3254" s="7">
        <v>0.55400000000000005</v>
      </c>
      <c r="E3254" s="7">
        <v>7.5999999999999998E-2</v>
      </c>
      <c r="F3254"/>
    </row>
    <row r="3255" spans="1:6" ht="15.75">
      <c r="A3255" s="7" t="s">
        <v>565</v>
      </c>
      <c r="B3255" s="7" t="s">
        <v>12302</v>
      </c>
      <c r="C3255" s="7">
        <v>3</v>
      </c>
      <c r="D3255" s="7">
        <v>0.54200000000000004</v>
      </c>
      <c r="E3255" s="7">
        <v>7.5999999999999998E-2</v>
      </c>
      <c r="F3255"/>
    </row>
    <row r="3256" spans="1:6" ht="15.75">
      <c r="A3256" s="7" t="s">
        <v>12303</v>
      </c>
      <c r="B3256" s="7" t="s">
        <v>12304</v>
      </c>
      <c r="C3256" s="7">
        <v>1</v>
      </c>
      <c r="D3256" s="7">
        <v>0.54900000000000004</v>
      </c>
      <c r="E3256" s="7">
        <v>7.5999999999999998E-2</v>
      </c>
      <c r="F3256"/>
    </row>
    <row r="3257" spans="1:6" ht="15.75">
      <c r="A3257" s="7" t="s">
        <v>807</v>
      </c>
      <c r="B3257" s="7" t="s">
        <v>12305</v>
      </c>
      <c r="C3257" s="7">
        <v>1</v>
      </c>
      <c r="D3257" s="7">
        <v>0.54300000000000004</v>
      </c>
      <c r="E3257" s="7">
        <v>7.5999999999999998E-2</v>
      </c>
      <c r="F3257"/>
    </row>
    <row r="3258" spans="1:6" ht="15.75">
      <c r="A3258" s="7" t="s">
        <v>201</v>
      </c>
      <c r="B3258" s="7" t="s">
        <v>12306</v>
      </c>
      <c r="C3258" s="7">
        <v>5</v>
      </c>
      <c r="D3258" s="7">
        <v>0.54900000000000004</v>
      </c>
      <c r="E3258" s="7">
        <v>7.5999999999999998E-2</v>
      </c>
      <c r="F3258"/>
    </row>
    <row r="3259" spans="1:6" ht="15.75">
      <c r="A3259" s="7" t="s">
        <v>380</v>
      </c>
      <c r="B3259" s="7" t="s">
        <v>12307</v>
      </c>
      <c r="C3259" s="7">
        <v>3</v>
      </c>
      <c r="D3259" s="7">
        <v>0.54200000000000004</v>
      </c>
      <c r="E3259" s="7">
        <v>7.5999999999999998E-2</v>
      </c>
      <c r="F3259"/>
    </row>
    <row r="3260" spans="1:6" ht="15.75">
      <c r="A3260" s="7" t="s">
        <v>3010</v>
      </c>
      <c r="B3260" s="7" t="s">
        <v>12308</v>
      </c>
      <c r="C3260" s="7">
        <v>1</v>
      </c>
      <c r="D3260" s="7">
        <v>0.54800000000000004</v>
      </c>
      <c r="E3260" s="7">
        <v>7.5999999999999998E-2</v>
      </c>
      <c r="F3260"/>
    </row>
    <row r="3261" spans="1:6" ht="15.75">
      <c r="A3261" s="7" t="s">
        <v>2182</v>
      </c>
      <c r="B3261" s="7" t="s">
        <v>12309</v>
      </c>
      <c r="C3261" s="7">
        <v>5</v>
      </c>
      <c r="D3261" s="7">
        <v>0.54500000000000004</v>
      </c>
      <c r="E3261" s="7">
        <v>7.5999999999999998E-2</v>
      </c>
      <c r="F3261"/>
    </row>
    <row r="3262" spans="1:6" ht="15.75">
      <c r="A3262" s="7" t="s">
        <v>4645</v>
      </c>
      <c r="B3262" s="7" t="s">
        <v>12310</v>
      </c>
      <c r="C3262" s="7">
        <v>2</v>
      </c>
      <c r="D3262" s="7">
        <v>0.54400000000000004</v>
      </c>
      <c r="E3262" s="7">
        <v>7.5999999999999998E-2</v>
      </c>
      <c r="F3262"/>
    </row>
    <row r="3263" spans="1:6" ht="15.75">
      <c r="A3263" s="7" t="s">
        <v>3027</v>
      </c>
      <c r="B3263" s="7" t="s">
        <v>12311</v>
      </c>
      <c r="C3263" s="7">
        <v>9</v>
      </c>
      <c r="D3263" s="7">
        <v>0.64200000000000002</v>
      </c>
      <c r="E3263" s="7">
        <v>7.5999999999999998E-2</v>
      </c>
      <c r="F3263"/>
    </row>
    <row r="3264" spans="1:6" ht="15.75">
      <c r="A3264" s="7" t="s">
        <v>12312</v>
      </c>
      <c r="B3264" s="7" t="s">
        <v>12313</v>
      </c>
      <c r="C3264" s="7">
        <v>5</v>
      </c>
      <c r="D3264" s="7">
        <v>0.56100000000000005</v>
      </c>
      <c r="E3264" s="7">
        <v>7.5999999999999998E-2</v>
      </c>
      <c r="F3264"/>
    </row>
    <row r="3265" spans="1:6" ht="15.75">
      <c r="A3265" s="7" t="s">
        <v>4299</v>
      </c>
      <c r="B3265" s="7" t="s">
        <v>12314</v>
      </c>
      <c r="C3265" s="7">
        <v>1</v>
      </c>
      <c r="D3265" s="7">
        <v>0.61299999999999999</v>
      </c>
      <c r="E3265" s="7">
        <v>7.5999999999999998E-2</v>
      </c>
      <c r="F3265"/>
    </row>
    <row r="3266" spans="1:6" ht="15.75">
      <c r="A3266" s="7" t="s">
        <v>750</v>
      </c>
      <c r="B3266" s="7" t="s">
        <v>12315</v>
      </c>
      <c r="C3266" s="7">
        <v>4</v>
      </c>
      <c r="D3266" s="7">
        <v>0.53800000000000003</v>
      </c>
      <c r="E3266" s="7">
        <v>7.4999999999999997E-2</v>
      </c>
      <c r="F3266"/>
    </row>
    <row r="3267" spans="1:6" ht="15.75">
      <c r="A3267" s="7" t="s">
        <v>1460</v>
      </c>
      <c r="B3267" s="7" t="s">
        <v>12316</v>
      </c>
      <c r="C3267" s="7">
        <v>1</v>
      </c>
      <c r="D3267" s="7">
        <v>0.53600000000000003</v>
      </c>
      <c r="E3267" s="7">
        <v>7.4999999999999997E-2</v>
      </c>
      <c r="F3267"/>
    </row>
    <row r="3268" spans="1:6" ht="15.75">
      <c r="A3268" s="7" t="s">
        <v>1674</v>
      </c>
      <c r="B3268" s="7" t="s">
        <v>12317</v>
      </c>
      <c r="C3268" s="7">
        <v>9</v>
      </c>
      <c r="D3268" s="7">
        <v>0.54900000000000004</v>
      </c>
      <c r="E3268" s="7">
        <v>7.4999999999999997E-2</v>
      </c>
      <c r="F3268"/>
    </row>
    <row r="3269" spans="1:6" ht="15.75">
      <c r="A3269" s="7" t="s">
        <v>1109</v>
      </c>
      <c r="B3269" s="7" t="s">
        <v>12318</v>
      </c>
      <c r="C3269" s="7">
        <v>8</v>
      </c>
      <c r="D3269" s="7">
        <v>0.54700000000000004</v>
      </c>
      <c r="E3269" s="7">
        <v>7.4999999999999997E-2</v>
      </c>
      <c r="F3269"/>
    </row>
    <row r="3270" spans="1:6" ht="15.75">
      <c r="A3270" s="7" t="s">
        <v>3947</v>
      </c>
      <c r="B3270" s="7" t="s">
        <v>12319</v>
      </c>
      <c r="C3270" s="7">
        <v>3</v>
      </c>
      <c r="D3270" s="7">
        <v>0.54100000000000004</v>
      </c>
      <c r="E3270" s="7">
        <v>7.4999999999999997E-2</v>
      </c>
      <c r="F3270"/>
    </row>
    <row r="3271" spans="1:6" ht="15.75">
      <c r="A3271" s="7" t="s">
        <v>4227</v>
      </c>
      <c r="B3271" s="7" t="s">
        <v>12320</v>
      </c>
      <c r="C3271" s="7">
        <v>1</v>
      </c>
      <c r="D3271" s="7">
        <v>0.53800000000000003</v>
      </c>
      <c r="E3271" s="7">
        <v>7.4999999999999997E-2</v>
      </c>
      <c r="F3271"/>
    </row>
    <row r="3272" spans="1:6" ht="15.75">
      <c r="A3272" s="7" t="s">
        <v>367</v>
      </c>
      <c r="B3272" s="7" t="s">
        <v>12321</v>
      </c>
      <c r="C3272" s="7">
        <v>4</v>
      </c>
      <c r="D3272" s="7">
        <v>0.56299999999999994</v>
      </c>
      <c r="E3272" s="7">
        <v>7.4999999999999997E-2</v>
      </c>
      <c r="F3272"/>
    </row>
    <row r="3273" spans="1:6" ht="15.75">
      <c r="A3273" s="7" t="s">
        <v>2218</v>
      </c>
      <c r="B3273" s="7" t="s">
        <v>12322</v>
      </c>
      <c r="C3273" s="7">
        <v>6</v>
      </c>
      <c r="D3273" s="7">
        <v>0.53500000000000003</v>
      </c>
      <c r="E3273" s="7">
        <v>7.4999999999999997E-2</v>
      </c>
      <c r="F3273"/>
    </row>
    <row r="3274" spans="1:6" ht="15.75">
      <c r="A3274" s="7" t="s">
        <v>2367</v>
      </c>
      <c r="B3274" s="7" t="s">
        <v>12323</v>
      </c>
      <c r="C3274" s="7">
        <v>2</v>
      </c>
      <c r="D3274" s="7">
        <v>0.53900000000000003</v>
      </c>
      <c r="E3274" s="7">
        <v>7.4999999999999997E-2</v>
      </c>
      <c r="F3274"/>
    </row>
    <row r="3275" spans="1:6" ht="15.75">
      <c r="A3275" s="7" t="s">
        <v>718</v>
      </c>
      <c r="B3275" s="7" t="s">
        <v>12324</v>
      </c>
      <c r="C3275" s="7">
        <v>5</v>
      </c>
      <c r="D3275" s="7">
        <v>0.54300000000000004</v>
      </c>
      <c r="E3275" s="7">
        <v>7.4999999999999997E-2</v>
      </c>
      <c r="F3275"/>
    </row>
    <row r="3276" spans="1:6" ht="15.75">
      <c r="A3276" s="7" t="s">
        <v>2238</v>
      </c>
      <c r="B3276" s="7" t="s">
        <v>12325</v>
      </c>
      <c r="C3276" s="7">
        <v>3</v>
      </c>
      <c r="D3276" s="7">
        <v>0.53700000000000003</v>
      </c>
      <c r="E3276" s="7">
        <v>7.4999999999999997E-2</v>
      </c>
      <c r="F3276"/>
    </row>
    <row r="3277" spans="1:6" ht="15.75">
      <c r="A3277" s="7" t="s">
        <v>4264</v>
      </c>
      <c r="B3277" s="7" t="s">
        <v>12326</v>
      </c>
      <c r="C3277" s="7">
        <v>4</v>
      </c>
      <c r="D3277" s="7">
        <v>0.56699999999999995</v>
      </c>
      <c r="E3277" s="7">
        <v>7.4999999999999997E-2</v>
      </c>
      <c r="F3277"/>
    </row>
    <row r="3278" spans="1:6" ht="15.75">
      <c r="A3278" s="7" t="s">
        <v>1155</v>
      </c>
      <c r="B3278" s="7" t="s">
        <v>12327</v>
      </c>
      <c r="C3278" s="7">
        <v>6</v>
      </c>
      <c r="D3278" s="7">
        <v>0.54800000000000004</v>
      </c>
      <c r="E3278" s="7">
        <v>7.4999999999999997E-2</v>
      </c>
      <c r="F3278"/>
    </row>
    <row r="3279" spans="1:6" ht="15.75">
      <c r="A3279" s="7" t="s">
        <v>2235</v>
      </c>
      <c r="B3279" s="7" t="s">
        <v>12328</v>
      </c>
      <c r="C3279" s="7">
        <v>2</v>
      </c>
      <c r="D3279" s="7">
        <v>0.54</v>
      </c>
      <c r="E3279" s="7">
        <v>7.4999999999999997E-2</v>
      </c>
      <c r="F3279"/>
    </row>
    <row r="3280" spans="1:6" ht="15.75">
      <c r="A3280" s="7" t="s">
        <v>1478</v>
      </c>
      <c r="B3280" s="7" t="s">
        <v>12329</v>
      </c>
      <c r="C3280" s="7">
        <v>3</v>
      </c>
      <c r="D3280" s="7">
        <v>0.53700000000000003</v>
      </c>
      <c r="E3280" s="7">
        <v>7.4999999999999997E-2</v>
      </c>
      <c r="F3280"/>
    </row>
    <row r="3281" spans="1:6" ht="15.75">
      <c r="A3281" s="7" t="s">
        <v>4560</v>
      </c>
      <c r="B3281" s="7" t="s">
        <v>12330</v>
      </c>
      <c r="C3281" s="7">
        <v>3</v>
      </c>
      <c r="D3281" s="7">
        <v>0.53800000000000003</v>
      </c>
      <c r="E3281" s="7">
        <v>7.4999999999999997E-2</v>
      </c>
      <c r="F3281"/>
    </row>
    <row r="3282" spans="1:6" ht="15.75">
      <c r="A3282" s="7" t="s">
        <v>1021</v>
      </c>
      <c r="B3282" s="7" t="s">
        <v>12331</v>
      </c>
      <c r="C3282" s="7">
        <v>7</v>
      </c>
      <c r="D3282" s="7">
        <v>0.54</v>
      </c>
      <c r="E3282" s="7">
        <v>7.4999999999999997E-2</v>
      </c>
      <c r="F3282"/>
    </row>
    <row r="3283" spans="1:6" ht="15.75">
      <c r="A3283" s="7" t="s">
        <v>4291</v>
      </c>
      <c r="B3283" s="7" t="s">
        <v>12332</v>
      </c>
      <c r="C3283" s="7">
        <v>7</v>
      </c>
      <c r="D3283" s="7">
        <v>0.60099999999999998</v>
      </c>
      <c r="E3283" s="7">
        <v>7.4999999999999997E-2</v>
      </c>
      <c r="F3283"/>
    </row>
    <row r="3284" spans="1:6" ht="15.75">
      <c r="A3284" s="7" t="s">
        <v>1512</v>
      </c>
      <c r="B3284" s="7" t="s">
        <v>12333</v>
      </c>
      <c r="C3284" s="7">
        <v>3</v>
      </c>
      <c r="D3284" s="7">
        <v>0.53600000000000003</v>
      </c>
      <c r="E3284" s="7">
        <v>7.4999999999999997E-2</v>
      </c>
      <c r="F3284"/>
    </row>
    <row r="3285" spans="1:6" ht="15.75">
      <c r="A3285" s="7" t="s">
        <v>3906</v>
      </c>
      <c r="B3285" s="7" t="s">
        <v>12334</v>
      </c>
      <c r="C3285" s="7">
        <v>4</v>
      </c>
      <c r="D3285" s="7">
        <v>0.66200000000000003</v>
      </c>
      <c r="E3285" s="7">
        <v>7.4999999999999997E-2</v>
      </c>
      <c r="F3285"/>
    </row>
    <row r="3286" spans="1:6" ht="15.75">
      <c r="A3286" s="7" t="s">
        <v>363</v>
      </c>
      <c r="B3286" s="7" t="s">
        <v>12335</v>
      </c>
      <c r="C3286" s="7">
        <v>2</v>
      </c>
      <c r="D3286" s="7">
        <v>0.83599999999999997</v>
      </c>
      <c r="E3286" s="7">
        <v>7.4999999999999997E-2</v>
      </c>
      <c r="F3286"/>
    </row>
    <row r="3287" spans="1:6" ht="15.75">
      <c r="A3287" s="7" t="s">
        <v>3954</v>
      </c>
      <c r="B3287" s="7" t="s">
        <v>12336</v>
      </c>
      <c r="C3287" s="7">
        <v>4</v>
      </c>
      <c r="D3287" s="7">
        <v>0.53500000000000003</v>
      </c>
      <c r="E3287" s="7">
        <v>7.4999999999999997E-2</v>
      </c>
      <c r="F3287"/>
    </row>
    <row r="3288" spans="1:6" ht="15.75">
      <c r="A3288" s="7" t="s">
        <v>3310</v>
      </c>
      <c r="B3288" s="7" t="s">
        <v>12337</v>
      </c>
      <c r="C3288" s="7">
        <v>7</v>
      </c>
      <c r="D3288" s="7">
        <v>0.55200000000000005</v>
      </c>
      <c r="E3288" s="7">
        <v>7.4999999999999997E-2</v>
      </c>
      <c r="F3288"/>
    </row>
    <row r="3289" spans="1:6" ht="15.75">
      <c r="A3289" s="7" t="s">
        <v>3176</v>
      </c>
      <c r="B3289" s="7" t="s">
        <v>12338</v>
      </c>
      <c r="C3289" s="7">
        <v>1</v>
      </c>
      <c r="D3289" s="7">
        <v>0.54300000000000004</v>
      </c>
      <c r="E3289" s="7">
        <v>7.4999999999999997E-2</v>
      </c>
      <c r="F3289"/>
    </row>
    <row r="3290" spans="1:6" ht="15.75">
      <c r="A3290" s="7" t="s">
        <v>3207</v>
      </c>
      <c r="B3290" s="7" t="s">
        <v>12339</v>
      </c>
      <c r="C3290" s="7">
        <v>4</v>
      </c>
      <c r="D3290" s="7">
        <v>0.53800000000000003</v>
      </c>
      <c r="E3290" s="7">
        <v>7.4999999999999997E-2</v>
      </c>
      <c r="F3290"/>
    </row>
    <row r="3291" spans="1:6" ht="15.75">
      <c r="A3291" s="7" t="s">
        <v>2037</v>
      </c>
      <c r="B3291" s="7" t="s">
        <v>12340</v>
      </c>
      <c r="C3291" s="7">
        <v>2</v>
      </c>
      <c r="D3291" s="7">
        <v>0.54100000000000004</v>
      </c>
      <c r="E3291" s="7">
        <v>7.4999999999999997E-2</v>
      </c>
      <c r="F3291"/>
    </row>
    <row r="3292" spans="1:6" ht="15.75">
      <c r="A3292" s="7" t="s">
        <v>2431</v>
      </c>
      <c r="B3292" s="7" t="s">
        <v>12341</v>
      </c>
      <c r="C3292" s="7">
        <v>1</v>
      </c>
      <c r="D3292" s="7">
        <v>0.53800000000000003</v>
      </c>
      <c r="E3292" s="7">
        <v>7.4999999999999997E-2</v>
      </c>
      <c r="F3292"/>
    </row>
    <row r="3293" spans="1:6" ht="15.75">
      <c r="A3293" s="7" t="s">
        <v>2522</v>
      </c>
      <c r="B3293" s="7" t="s">
        <v>12342</v>
      </c>
      <c r="C3293" s="7">
        <v>4</v>
      </c>
      <c r="D3293" s="7">
        <v>0.54</v>
      </c>
      <c r="E3293" s="7">
        <v>7.4999999999999997E-2</v>
      </c>
      <c r="F3293"/>
    </row>
    <row r="3294" spans="1:6" ht="15.75">
      <c r="A3294" s="7" t="s">
        <v>3709</v>
      </c>
      <c r="B3294" s="7" t="s">
        <v>12343</v>
      </c>
      <c r="C3294" s="7">
        <v>1</v>
      </c>
      <c r="D3294" s="7">
        <v>0.54</v>
      </c>
      <c r="E3294" s="7">
        <v>7.4999999999999997E-2</v>
      </c>
      <c r="F3294"/>
    </row>
    <row r="3295" spans="1:6" ht="15.75">
      <c r="A3295" s="7" t="s">
        <v>3778</v>
      </c>
      <c r="B3295" s="7" t="s">
        <v>12344</v>
      </c>
      <c r="C3295" s="7">
        <v>1</v>
      </c>
      <c r="D3295" s="7">
        <v>0.54</v>
      </c>
      <c r="E3295" s="7">
        <v>7.4999999999999997E-2</v>
      </c>
      <c r="F3295"/>
    </row>
    <row r="3296" spans="1:6" ht="15.75">
      <c r="A3296" s="7" t="s">
        <v>3125</v>
      </c>
      <c r="B3296" s="7" t="s">
        <v>12345</v>
      </c>
      <c r="C3296" s="7">
        <v>5</v>
      </c>
      <c r="D3296" s="7">
        <v>0.55300000000000005</v>
      </c>
      <c r="E3296" s="7">
        <v>7.4999999999999997E-2</v>
      </c>
      <c r="F3296"/>
    </row>
    <row r="3297" spans="1:6" ht="15.75">
      <c r="A3297" s="7" t="s">
        <v>3838</v>
      </c>
      <c r="B3297" s="7" t="s">
        <v>12346</v>
      </c>
      <c r="C3297" s="7">
        <v>3</v>
      </c>
      <c r="D3297" s="7">
        <v>0.53800000000000003</v>
      </c>
      <c r="E3297" s="7">
        <v>7.4999999999999997E-2</v>
      </c>
      <c r="F3297"/>
    </row>
    <row r="3298" spans="1:6" ht="15.75">
      <c r="A3298" s="7" t="s">
        <v>2808</v>
      </c>
      <c r="B3298" s="7" t="s">
        <v>12347</v>
      </c>
      <c r="C3298" s="7">
        <v>2</v>
      </c>
      <c r="D3298" s="7">
        <v>0.54</v>
      </c>
      <c r="E3298" s="7">
        <v>7.4999999999999997E-2</v>
      </c>
      <c r="F3298"/>
    </row>
    <row r="3299" spans="1:6" ht="15.75">
      <c r="A3299" s="7" t="s">
        <v>12348</v>
      </c>
      <c r="B3299" s="7" t="s">
        <v>12349</v>
      </c>
      <c r="C3299" s="7">
        <v>2</v>
      </c>
      <c r="D3299" s="7">
        <v>0.53800000000000003</v>
      </c>
      <c r="E3299" s="7">
        <v>7.4999999999999997E-2</v>
      </c>
      <c r="F3299"/>
    </row>
    <row r="3300" spans="1:6" ht="15.75">
      <c r="A3300" s="7" t="s">
        <v>3285</v>
      </c>
      <c r="B3300" s="7" t="s">
        <v>12350</v>
      </c>
      <c r="C3300" s="7">
        <v>5</v>
      </c>
      <c r="D3300" s="7">
        <v>0.53500000000000003</v>
      </c>
      <c r="E3300" s="7">
        <v>7.4999999999999997E-2</v>
      </c>
      <c r="F3300"/>
    </row>
    <row r="3301" spans="1:6" ht="15.75">
      <c r="A3301" s="7" t="s">
        <v>238</v>
      </c>
      <c r="B3301" s="7" t="s">
        <v>12351</v>
      </c>
      <c r="C3301" s="7">
        <v>3</v>
      </c>
      <c r="D3301" s="7">
        <v>0.56399999999999995</v>
      </c>
      <c r="E3301" s="7">
        <v>7.4999999999999997E-2</v>
      </c>
      <c r="F3301"/>
    </row>
    <row r="3302" spans="1:6" ht="15.75">
      <c r="A3302" s="7" t="s">
        <v>12352</v>
      </c>
      <c r="B3302" s="7" t="s">
        <v>12353</v>
      </c>
      <c r="C3302" s="7">
        <v>3</v>
      </c>
      <c r="D3302" s="7">
        <v>0.53700000000000003</v>
      </c>
      <c r="E3302" s="7">
        <v>7.4999999999999997E-2</v>
      </c>
      <c r="F3302"/>
    </row>
    <row r="3303" spans="1:6" ht="15.75">
      <c r="A3303" s="7" t="s">
        <v>853</v>
      </c>
      <c r="B3303" s="7" t="s">
        <v>12354</v>
      </c>
      <c r="C3303" s="7">
        <v>6</v>
      </c>
      <c r="D3303" s="7">
        <v>0.68400000000000005</v>
      </c>
      <c r="E3303" s="7">
        <v>7.4999999999999997E-2</v>
      </c>
      <c r="F3303"/>
    </row>
    <row r="3304" spans="1:6" ht="15.75">
      <c r="A3304" s="7" t="s">
        <v>2907</v>
      </c>
      <c r="B3304" s="7" t="s">
        <v>12355</v>
      </c>
      <c r="C3304" s="7">
        <v>2</v>
      </c>
      <c r="D3304" s="7">
        <v>0.52700000000000002</v>
      </c>
      <c r="E3304" s="7">
        <v>7.3999999999999996E-2</v>
      </c>
      <c r="F3304"/>
    </row>
    <row r="3305" spans="1:6" ht="15.75">
      <c r="A3305" s="7" t="s">
        <v>2607</v>
      </c>
      <c r="B3305" s="7" t="s">
        <v>12356</v>
      </c>
      <c r="C3305" s="7">
        <v>10</v>
      </c>
      <c r="D3305" s="7">
        <v>0.53300000000000003</v>
      </c>
      <c r="E3305" s="7">
        <v>7.3999999999999996E-2</v>
      </c>
      <c r="F3305"/>
    </row>
    <row r="3306" spans="1:6" ht="15.75">
      <c r="A3306" s="7" t="s">
        <v>1905</v>
      </c>
      <c r="B3306" s="7" t="s">
        <v>12357</v>
      </c>
      <c r="C3306" s="7">
        <v>2</v>
      </c>
      <c r="D3306" s="7">
        <v>0.53100000000000003</v>
      </c>
      <c r="E3306" s="7">
        <v>7.3999999999999996E-2</v>
      </c>
      <c r="F3306"/>
    </row>
    <row r="3307" spans="1:6" ht="15.75">
      <c r="A3307" s="7" t="s">
        <v>1957</v>
      </c>
      <c r="B3307" s="7" t="s">
        <v>12358</v>
      </c>
      <c r="C3307" s="7">
        <v>4</v>
      </c>
      <c r="D3307" s="7">
        <v>0.53100000000000003</v>
      </c>
      <c r="E3307" s="7">
        <v>7.3999999999999996E-2</v>
      </c>
      <c r="F3307"/>
    </row>
    <row r="3308" spans="1:6" ht="15.75">
      <c r="A3308" s="7" t="s">
        <v>1626</v>
      </c>
      <c r="B3308" s="7" t="s">
        <v>12359</v>
      </c>
      <c r="C3308" s="7">
        <v>2</v>
      </c>
      <c r="D3308" s="7">
        <v>0.53300000000000003</v>
      </c>
      <c r="E3308" s="7">
        <v>7.3999999999999996E-2</v>
      </c>
      <c r="F3308"/>
    </row>
    <row r="3309" spans="1:6" ht="15.75">
      <c r="A3309" s="7" t="s">
        <v>2487</v>
      </c>
      <c r="B3309" s="7" t="s">
        <v>12360</v>
      </c>
      <c r="C3309" s="7">
        <v>2</v>
      </c>
      <c r="D3309" s="7">
        <v>0.52900000000000003</v>
      </c>
      <c r="E3309" s="7">
        <v>7.3999999999999996E-2</v>
      </c>
      <c r="F3309"/>
    </row>
    <row r="3310" spans="1:6" ht="15.75">
      <c r="A3310" s="7" t="s">
        <v>2313</v>
      </c>
      <c r="B3310" s="7" t="s">
        <v>12361</v>
      </c>
      <c r="C3310" s="7">
        <v>4</v>
      </c>
      <c r="D3310" s="7">
        <v>0.53200000000000003</v>
      </c>
      <c r="E3310" s="7">
        <v>7.3999999999999996E-2</v>
      </c>
      <c r="F3310"/>
    </row>
    <row r="3311" spans="1:6" ht="15.75">
      <c r="A3311" s="7" t="s">
        <v>2625</v>
      </c>
      <c r="B3311" s="7" t="s">
        <v>12362</v>
      </c>
      <c r="C3311" s="7">
        <v>2</v>
      </c>
      <c r="D3311" s="7">
        <v>0.55200000000000005</v>
      </c>
      <c r="E3311" s="7">
        <v>7.3999999999999996E-2</v>
      </c>
      <c r="F3311"/>
    </row>
    <row r="3312" spans="1:6" ht="15.75">
      <c r="A3312" s="7" t="s">
        <v>1945</v>
      </c>
      <c r="B3312" s="7" t="s">
        <v>12363</v>
      </c>
      <c r="C3312" s="7">
        <v>11</v>
      </c>
      <c r="D3312" s="7">
        <v>0.53100000000000003</v>
      </c>
      <c r="E3312" s="7">
        <v>7.3999999999999996E-2</v>
      </c>
      <c r="F3312"/>
    </row>
    <row r="3313" spans="1:6" ht="15.75">
      <c r="A3313" s="7" t="s">
        <v>2713</v>
      </c>
      <c r="B3313" s="7" t="s">
        <v>12364</v>
      </c>
      <c r="C3313" s="7">
        <v>5</v>
      </c>
      <c r="D3313" s="7">
        <v>0.53</v>
      </c>
      <c r="E3313" s="7">
        <v>7.3999999999999996E-2</v>
      </c>
      <c r="F3313"/>
    </row>
    <row r="3314" spans="1:6" ht="15.75">
      <c r="A3314" s="7" t="s">
        <v>2082</v>
      </c>
      <c r="B3314" s="7" t="s">
        <v>12365</v>
      </c>
      <c r="C3314" s="7">
        <v>4</v>
      </c>
      <c r="D3314" s="7">
        <v>0.65100000000000002</v>
      </c>
      <c r="E3314" s="7">
        <v>7.3999999999999996E-2</v>
      </c>
      <c r="F3314"/>
    </row>
    <row r="3315" spans="1:6" ht="15.75">
      <c r="A3315" s="7" t="s">
        <v>1973</v>
      </c>
      <c r="B3315" s="7" t="s">
        <v>12366</v>
      </c>
      <c r="C3315" s="7">
        <v>10</v>
      </c>
      <c r="D3315" s="7">
        <v>0.53400000000000003</v>
      </c>
      <c r="E3315" s="7">
        <v>7.3999999999999996E-2</v>
      </c>
      <c r="F3315"/>
    </row>
    <row r="3316" spans="1:6" ht="15.75">
      <c r="A3316" s="7" t="s">
        <v>4593</v>
      </c>
      <c r="B3316" s="7" t="s">
        <v>12367</v>
      </c>
      <c r="C3316" s="7">
        <v>2</v>
      </c>
      <c r="D3316" s="7">
        <v>0.53200000000000003</v>
      </c>
      <c r="E3316" s="7">
        <v>7.3999999999999996E-2</v>
      </c>
      <c r="F3316"/>
    </row>
    <row r="3317" spans="1:6" ht="15.75">
      <c r="A3317" s="7" t="s">
        <v>1654</v>
      </c>
      <c r="B3317" s="7" t="s">
        <v>12368</v>
      </c>
      <c r="C3317" s="7">
        <v>6</v>
      </c>
      <c r="D3317" s="7">
        <v>0.53500000000000003</v>
      </c>
      <c r="E3317" s="7">
        <v>7.3999999999999996E-2</v>
      </c>
      <c r="F3317"/>
    </row>
    <row r="3318" spans="1:6" ht="15.75">
      <c r="A3318" s="7" t="s">
        <v>4631</v>
      </c>
      <c r="B3318" s="7" t="s">
        <v>12369</v>
      </c>
      <c r="C3318" s="7">
        <v>5</v>
      </c>
      <c r="D3318" s="7">
        <v>0.52700000000000002</v>
      </c>
      <c r="E3318" s="7">
        <v>7.3999999999999996E-2</v>
      </c>
      <c r="F3318"/>
    </row>
    <row r="3319" spans="1:6" ht="15.75">
      <c r="A3319" s="7" t="s">
        <v>1451</v>
      </c>
      <c r="B3319" s="7" t="s">
        <v>12370</v>
      </c>
      <c r="C3319" s="7">
        <v>2</v>
      </c>
      <c r="D3319" s="7">
        <v>0.53400000000000003</v>
      </c>
      <c r="E3319" s="7">
        <v>7.3999999999999996E-2</v>
      </c>
      <c r="F3319"/>
    </row>
    <row r="3320" spans="1:6" ht="15.75">
      <c r="A3320" s="7" t="s">
        <v>4641</v>
      </c>
      <c r="B3320" s="7" t="s">
        <v>12371</v>
      </c>
      <c r="C3320" s="7">
        <v>3</v>
      </c>
      <c r="D3320" s="7">
        <v>0.52800000000000002</v>
      </c>
      <c r="E3320" s="7">
        <v>7.3999999999999996E-2</v>
      </c>
      <c r="F3320"/>
    </row>
    <row r="3321" spans="1:6" ht="15.75">
      <c r="A3321" s="7" t="s">
        <v>2769</v>
      </c>
      <c r="B3321" s="7" t="s">
        <v>12372</v>
      </c>
      <c r="C3321" s="7">
        <v>2</v>
      </c>
      <c r="D3321" s="7">
        <v>0.52900000000000003</v>
      </c>
      <c r="E3321" s="7">
        <v>7.3999999999999996E-2</v>
      </c>
      <c r="F3321"/>
    </row>
    <row r="3322" spans="1:6" ht="15.75">
      <c r="A3322" s="7" t="s">
        <v>4374</v>
      </c>
      <c r="B3322" s="7" t="s">
        <v>12373</v>
      </c>
      <c r="C3322" s="7">
        <v>3</v>
      </c>
      <c r="D3322" s="7">
        <v>0.53200000000000003</v>
      </c>
      <c r="E3322" s="7">
        <v>7.3999999999999996E-2</v>
      </c>
      <c r="F3322"/>
    </row>
    <row r="3323" spans="1:6" ht="15.75">
      <c r="A3323" s="7" t="s">
        <v>3429</v>
      </c>
      <c r="B3323" s="7" t="s">
        <v>12374</v>
      </c>
      <c r="C3323" s="7">
        <v>5</v>
      </c>
      <c r="D3323" s="7">
        <v>0.52800000000000002</v>
      </c>
      <c r="E3323" s="7">
        <v>7.3999999999999996E-2</v>
      </c>
      <c r="F3323"/>
    </row>
    <row r="3324" spans="1:6" ht="15.75">
      <c r="A3324" s="7" t="s">
        <v>12375</v>
      </c>
      <c r="B3324" s="7" t="s">
        <v>12376</v>
      </c>
      <c r="C3324" s="7">
        <v>4</v>
      </c>
      <c r="D3324" s="7">
        <v>0.53300000000000003</v>
      </c>
      <c r="E3324" s="7">
        <v>7.3999999999999996E-2</v>
      </c>
      <c r="F3324"/>
    </row>
    <row r="3325" spans="1:6" ht="15.75">
      <c r="A3325" s="7" t="s">
        <v>2145</v>
      </c>
      <c r="B3325" s="7" t="s">
        <v>12377</v>
      </c>
      <c r="C3325" s="7">
        <v>8</v>
      </c>
      <c r="D3325" s="7">
        <v>0.55000000000000004</v>
      </c>
      <c r="E3325" s="7">
        <v>7.3999999999999996E-2</v>
      </c>
      <c r="F3325"/>
    </row>
    <row r="3326" spans="1:6" ht="15.75">
      <c r="A3326" s="7" t="s">
        <v>12378</v>
      </c>
      <c r="B3326" s="7" t="s">
        <v>12379</v>
      </c>
      <c r="C3326" s="7">
        <v>3</v>
      </c>
      <c r="D3326" s="7">
        <v>0.52900000000000003</v>
      </c>
      <c r="E3326" s="7">
        <v>7.3999999999999996E-2</v>
      </c>
      <c r="F3326"/>
    </row>
    <row r="3327" spans="1:6" ht="15.75">
      <c r="A3327" s="7" t="s">
        <v>1550</v>
      </c>
      <c r="B3327" s="7" t="s">
        <v>12380</v>
      </c>
      <c r="C3327" s="7">
        <v>4</v>
      </c>
      <c r="D3327" s="7">
        <v>0.57299999999999995</v>
      </c>
      <c r="E3327" s="7">
        <v>7.3999999999999996E-2</v>
      </c>
      <c r="F3327"/>
    </row>
    <row r="3328" spans="1:6" ht="15.75">
      <c r="A3328" s="7" t="s">
        <v>4170</v>
      </c>
      <c r="B3328" s="7" t="s">
        <v>12381</v>
      </c>
      <c r="C3328" s="7">
        <v>6</v>
      </c>
      <c r="D3328" s="7">
        <v>0.59299999999999997</v>
      </c>
      <c r="E3328" s="7">
        <v>7.3999999999999996E-2</v>
      </c>
      <c r="F3328"/>
    </row>
    <row r="3329" spans="1:6" ht="15.75">
      <c r="A3329" s="7" t="s">
        <v>1324</v>
      </c>
      <c r="B3329" s="7" t="s">
        <v>12382</v>
      </c>
      <c r="C3329" s="7">
        <v>3</v>
      </c>
      <c r="D3329" s="7">
        <v>0.53400000000000003</v>
      </c>
      <c r="E3329" s="7">
        <v>7.3999999999999996E-2</v>
      </c>
      <c r="F3329"/>
    </row>
    <row r="3330" spans="1:6" ht="15.75">
      <c r="A3330" s="7" t="s">
        <v>2581</v>
      </c>
      <c r="B3330" s="7" t="s">
        <v>12383</v>
      </c>
      <c r="C3330" s="7">
        <v>3</v>
      </c>
      <c r="D3330" s="7">
        <v>0.53200000000000003</v>
      </c>
      <c r="E3330" s="7">
        <v>7.3999999999999996E-2</v>
      </c>
      <c r="F3330"/>
    </row>
    <row r="3331" spans="1:6" ht="15.75">
      <c r="A3331" s="7" t="s">
        <v>1886</v>
      </c>
      <c r="B3331" s="7" t="s">
        <v>12384</v>
      </c>
      <c r="C3331" s="7">
        <v>5</v>
      </c>
      <c r="D3331" s="7">
        <v>0.53</v>
      </c>
      <c r="E3331" s="7">
        <v>7.3999999999999996E-2</v>
      </c>
      <c r="F3331"/>
    </row>
    <row r="3332" spans="1:6" ht="15.75">
      <c r="A3332" s="7" t="s">
        <v>3594</v>
      </c>
      <c r="B3332" s="7" t="s">
        <v>12385</v>
      </c>
      <c r="C3332" s="7">
        <v>1</v>
      </c>
      <c r="D3332" s="7">
        <v>0.52800000000000002</v>
      </c>
      <c r="E3332" s="7">
        <v>7.3999999999999996E-2</v>
      </c>
      <c r="F3332"/>
    </row>
    <row r="3333" spans="1:6" ht="15.75">
      <c r="A3333" s="7" t="s">
        <v>2858</v>
      </c>
      <c r="B3333" s="7" t="s">
        <v>12386</v>
      </c>
      <c r="C3333" s="7">
        <v>1</v>
      </c>
      <c r="D3333" s="7">
        <v>0.52800000000000002</v>
      </c>
      <c r="E3333" s="7">
        <v>7.3999999999999996E-2</v>
      </c>
      <c r="F3333"/>
    </row>
    <row r="3334" spans="1:6" ht="15.75">
      <c r="A3334" s="7" t="s">
        <v>2262</v>
      </c>
      <c r="B3334" s="7" t="s">
        <v>12387</v>
      </c>
      <c r="C3334" s="7">
        <v>6</v>
      </c>
      <c r="D3334" s="7">
        <v>0.59099999999999997</v>
      </c>
      <c r="E3334" s="7">
        <v>7.3999999999999996E-2</v>
      </c>
      <c r="F3334"/>
    </row>
    <row r="3335" spans="1:6" ht="15.75">
      <c r="A3335" s="7" t="s">
        <v>3810</v>
      </c>
      <c r="B3335" s="7" t="s">
        <v>12388</v>
      </c>
      <c r="C3335" s="7">
        <v>5</v>
      </c>
      <c r="D3335" s="7">
        <v>0.53300000000000003</v>
      </c>
      <c r="E3335" s="7">
        <v>7.3999999999999996E-2</v>
      </c>
      <c r="F3335"/>
    </row>
    <row r="3336" spans="1:6" ht="15.75">
      <c r="A3336" s="7" t="s">
        <v>2364</v>
      </c>
      <c r="B3336" s="7" t="s">
        <v>12389</v>
      </c>
      <c r="C3336" s="7">
        <v>7</v>
      </c>
      <c r="D3336" s="7">
        <v>0.52900000000000003</v>
      </c>
      <c r="E3336" s="7">
        <v>7.3999999999999996E-2</v>
      </c>
      <c r="F3336"/>
    </row>
    <row r="3337" spans="1:6" ht="15.75">
      <c r="A3337" s="7" t="s">
        <v>180</v>
      </c>
      <c r="B3337" s="7" t="s">
        <v>12390</v>
      </c>
      <c r="C3337" s="7">
        <v>5</v>
      </c>
      <c r="D3337" s="7">
        <v>0.58199999999999996</v>
      </c>
      <c r="E3337" s="7">
        <v>7.3999999999999996E-2</v>
      </c>
      <c r="F3337"/>
    </row>
    <row r="3338" spans="1:6" ht="15.75">
      <c r="A3338" s="7" t="s">
        <v>840</v>
      </c>
      <c r="B3338" s="7" t="s">
        <v>12391</v>
      </c>
      <c r="C3338" s="7">
        <v>1</v>
      </c>
      <c r="D3338" s="7">
        <v>0.58399999999999996</v>
      </c>
      <c r="E3338" s="7">
        <v>7.3999999999999996E-2</v>
      </c>
      <c r="F3338"/>
    </row>
    <row r="3339" spans="1:6" ht="15.75">
      <c r="A3339" s="7" t="s">
        <v>1710</v>
      </c>
      <c r="B3339" s="7" t="s">
        <v>12392</v>
      </c>
      <c r="C3339" s="7">
        <v>1</v>
      </c>
      <c r="D3339" s="7">
        <v>0.54800000000000004</v>
      </c>
      <c r="E3339" s="7">
        <v>7.3999999999999996E-2</v>
      </c>
      <c r="F3339"/>
    </row>
    <row r="3340" spans="1:6" ht="15.75">
      <c r="A3340" s="7" t="s">
        <v>1721</v>
      </c>
      <c r="B3340" s="7" t="s">
        <v>12393</v>
      </c>
      <c r="C3340" s="7">
        <v>2</v>
      </c>
      <c r="D3340" s="7">
        <v>0.53600000000000003</v>
      </c>
      <c r="E3340" s="7">
        <v>7.3999999999999996E-2</v>
      </c>
      <c r="F3340"/>
    </row>
    <row r="3341" spans="1:6" ht="15.75">
      <c r="A3341" s="7" t="s">
        <v>706</v>
      </c>
      <c r="B3341" s="7" t="s">
        <v>12394</v>
      </c>
      <c r="C3341" s="7">
        <v>1</v>
      </c>
      <c r="D3341" s="7">
        <v>0.53</v>
      </c>
      <c r="E3341" s="7">
        <v>7.3999999999999996E-2</v>
      </c>
      <c r="F3341"/>
    </row>
    <row r="3342" spans="1:6" ht="15.75">
      <c r="A3342" s="7" t="s">
        <v>3695</v>
      </c>
      <c r="B3342" s="7" t="s">
        <v>12395</v>
      </c>
      <c r="C3342" s="7">
        <v>4</v>
      </c>
      <c r="D3342" s="7">
        <v>0.53200000000000003</v>
      </c>
      <c r="E3342" s="7">
        <v>7.3999999999999996E-2</v>
      </c>
      <c r="F3342"/>
    </row>
    <row r="3343" spans="1:6" ht="15.75">
      <c r="A3343" s="7" t="s">
        <v>3878</v>
      </c>
      <c r="B3343" s="7" t="s">
        <v>12396</v>
      </c>
      <c r="C3343" s="7">
        <v>3</v>
      </c>
      <c r="D3343" s="7">
        <v>0.53100000000000003</v>
      </c>
      <c r="E3343" s="7">
        <v>7.3999999999999996E-2</v>
      </c>
      <c r="F3343"/>
    </row>
    <row r="3344" spans="1:6" ht="15.75">
      <c r="A3344" s="7" t="s">
        <v>947</v>
      </c>
      <c r="B3344" s="7" t="s">
        <v>12397</v>
      </c>
      <c r="C3344" s="7">
        <v>2</v>
      </c>
      <c r="D3344" s="7">
        <v>0.53300000000000003</v>
      </c>
      <c r="E3344" s="7">
        <v>7.3999999999999996E-2</v>
      </c>
      <c r="F3344"/>
    </row>
    <row r="3345" spans="1:6" ht="15.75">
      <c r="A3345" s="7" t="s">
        <v>3271</v>
      </c>
      <c r="B3345" s="7" t="s">
        <v>12398</v>
      </c>
      <c r="C3345" s="7">
        <v>3</v>
      </c>
      <c r="D3345" s="7">
        <v>0.53400000000000003</v>
      </c>
      <c r="E3345" s="7">
        <v>7.3999999999999996E-2</v>
      </c>
      <c r="F3345"/>
    </row>
    <row r="3346" spans="1:6" ht="15.75">
      <c r="A3346" s="7" t="s">
        <v>1126</v>
      </c>
      <c r="B3346" s="7" t="s">
        <v>12399</v>
      </c>
      <c r="C3346" s="7">
        <v>3</v>
      </c>
      <c r="D3346" s="7">
        <v>0.53100000000000003</v>
      </c>
      <c r="E3346" s="7">
        <v>7.3999999999999996E-2</v>
      </c>
      <c r="F3346"/>
    </row>
    <row r="3347" spans="1:6" ht="15.75">
      <c r="A3347" s="7" t="s">
        <v>2770</v>
      </c>
      <c r="B3347" s="7" t="s">
        <v>12400</v>
      </c>
      <c r="C3347" s="7">
        <v>1</v>
      </c>
      <c r="D3347" s="7">
        <v>0.53300000000000003</v>
      </c>
      <c r="E3347" s="7">
        <v>7.3999999999999996E-2</v>
      </c>
      <c r="F3347"/>
    </row>
    <row r="3348" spans="1:6" ht="15.75">
      <c r="A3348" s="7" t="s">
        <v>3187</v>
      </c>
      <c r="B3348" s="7" t="s">
        <v>12401</v>
      </c>
      <c r="C3348" s="7">
        <v>3</v>
      </c>
      <c r="D3348" s="7">
        <v>0.55200000000000005</v>
      </c>
      <c r="E3348" s="7">
        <v>7.3999999999999996E-2</v>
      </c>
      <c r="F3348"/>
    </row>
    <row r="3349" spans="1:6" ht="15.75">
      <c r="A3349" s="7" t="s">
        <v>1294</v>
      </c>
      <c r="B3349" s="7" t="s">
        <v>12402</v>
      </c>
      <c r="C3349" s="7">
        <v>4</v>
      </c>
      <c r="D3349" s="7">
        <v>0.55200000000000005</v>
      </c>
      <c r="E3349" s="7">
        <v>7.3999999999999996E-2</v>
      </c>
      <c r="F3349"/>
    </row>
    <row r="3350" spans="1:6" ht="15.75">
      <c r="A3350" s="7" t="s">
        <v>703</v>
      </c>
      <c r="B3350" s="7" t="s">
        <v>12403</v>
      </c>
      <c r="C3350" s="7">
        <v>4</v>
      </c>
      <c r="D3350" s="7">
        <v>0.53800000000000003</v>
      </c>
      <c r="E3350" s="7">
        <v>7.3999999999999996E-2</v>
      </c>
      <c r="F3350"/>
    </row>
    <row r="3351" spans="1:6" ht="15.75">
      <c r="A3351" s="7" t="s">
        <v>4493</v>
      </c>
      <c r="B3351" s="7" t="s">
        <v>12404</v>
      </c>
      <c r="C3351" s="7">
        <v>2</v>
      </c>
      <c r="D3351" s="7">
        <v>0.52800000000000002</v>
      </c>
      <c r="E3351" s="7">
        <v>7.3999999999999996E-2</v>
      </c>
      <c r="F3351"/>
    </row>
    <row r="3352" spans="1:6" ht="15.75">
      <c r="A3352" s="7" t="s">
        <v>1425</v>
      </c>
      <c r="B3352" s="7" t="s">
        <v>12405</v>
      </c>
      <c r="C3352" s="7">
        <v>1</v>
      </c>
      <c r="D3352" s="7">
        <v>0.53400000000000003</v>
      </c>
      <c r="E3352" s="7">
        <v>7.3999999999999996E-2</v>
      </c>
      <c r="F3352"/>
    </row>
    <row r="3353" spans="1:6" ht="15.75">
      <c r="A3353" s="7" t="s">
        <v>1291</v>
      </c>
      <c r="B3353" s="7" t="s">
        <v>12406</v>
      </c>
      <c r="C3353" s="7">
        <v>6</v>
      </c>
      <c r="D3353" s="7">
        <v>0.53900000000000003</v>
      </c>
      <c r="E3353" s="7">
        <v>7.3999999999999996E-2</v>
      </c>
      <c r="F3353"/>
    </row>
    <row r="3354" spans="1:6" ht="15.75">
      <c r="A3354" s="7" t="s">
        <v>320</v>
      </c>
      <c r="B3354" s="7" t="s">
        <v>12407</v>
      </c>
      <c r="C3354" s="7">
        <v>6</v>
      </c>
      <c r="D3354" s="7">
        <v>0.52900000000000003</v>
      </c>
      <c r="E3354" s="7">
        <v>7.3999999999999996E-2</v>
      </c>
      <c r="F3354"/>
    </row>
    <row r="3355" spans="1:6" ht="15.75">
      <c r="A3355" s="7" t="s">
        <v>1864</v>
      </c>
      <c r="B3355" s="7" t="s">
        <v>12408</v>
      </c>
      <c r="C3355" s="7">
        <v>3</v>
      </c>
      <c r="D3355" s="7">
        <v>0.53100000000000003</v>
      </c>
      <c r="E3355" s="7">
        <v>7.3999999999999996E-2</v>
      </c>
      <c r="F3355"/>
    </row>
    <row r="3356" spans="1:6" ht="15.75">
      <c r="A3356" s="7" t="s">
        <v>4431</v>
      </c>
      <c r="B3356" s="7" t="s">
        <v>12409</v>
      </c>
      <c r="C3356" s="7">
        <v>1</v>
      </c>
      <c r="D3356" s="7">
        <v>0.59799999999999998</v>
      </c>
      <c r="E3356" s="7">
        <v>7.3999999999999996E-2</v>
      </c>
      <c r="F3356"/>
    </row>
    <row r="3357" spans="1:6" ht="15.75">
      <c r="A3357" s="7" t="s">
        <v>1257</v>
      </c>
      <c r="B3357" s="7" t="s">
        <v>12410</v>
      </c>
      <c r="C3357" s="7">
        <v>4</v>
      </c>
      <c r="D3357" s="7">
        <v>0.56399999999999995</v>
      </c>
      <c r="E3357" s="7">
        <v>7.3999999999999996E-2</v>
      </c>
      <c r="F3357"/>
    </row>
    <row r="3358" spans="1:6" ht="15.75">
      <c r="A3358" s="7" t="s">
        <v>671</v>
      </c>
      <c r="B3358" s="7" t="s">
        <v>12411</v>
      </c>
      <c r="C3358" s="7">
        <v>2</v>
      </c>
      <c r="D3358" s="7">
        <v>0.52900000000000003</v>
      </c>
      <c r="E3358" s="7">
        <v>7.3999999999999996E-2</v>
      </c>
      <c r="F3358"/>
    </row>
    <row r="3359" spans="1:6" ht="15.75">
      <c r="A3359" s="7" t="s">
        <v>12412</v>
      </c>
      <c r="B3359" s="7" t="s">
        <v>12413</v>
      </c>
      <c r="C3359" s="7">
        <v>4</v>
      </c>
      <c r="D3359" s="7">
        <v>0.53200000000000003</v>
      </c>
      <c r="E3359" s="7">
        <v>7.3999999999999996E-2</v>
      </c>
      <c r="F3359"/>
    </row>
    <row r="3360" spans="1:6" ht="15.75">
      <c r="A3360" s="7" t="s">
        <v>487</v>
      </c>
      <c r="B3360" s="7" t="s">
        <v>12414</v>
      </c>
      <c r="C3360" s="7">
        <v>3</v>
      </c>
      <c r="D3360" s="7">
        <v>0.52200000000000002</v>
      </c>
      <c r="E3360" s="7">
        <v>7.2999999999999995E-2</v>
      </c>
      <c r="F3360"/>
    </row>
    <row r="3361" spans="1:6" ht="15.75">
      <c r="A3361" s="7" t="s">
        <v>507</v>
      </c>
      <c r="B3361" s="7" t="s">
        <v>12415</v>
      </c>
      <c r="C3361" s="7">
        <v>2</v>
      </c>
      <c r="D3361" s="7">
        <v>0.52900000000000003</v>
      </c>
      <c r="E3361" s="7">
        <v>7.2999999999999995E-2</v>
      </c>
      <c r="F3361"/>
    </row>
    <row r="3362" spans="1:6" ht="15.75">
      <c r="A3362" s="7" t="s">
        <v>12416</v>
      </c>
      <c r="B3362" s="7" t="s">
        <v>12417</v>
      </c>
      <c r="C3362" s="7">
        <v>5</v>
      </c>
      <c r="D3362" s="7">
        <v>0.52400000000000002</v>
      </c>
      <c r="E3362" s="7">
        <v>7.2999999999999995E-2</v>
      </c>
      <c r="F3362"/>
    </row>
    <row r="3363" spans="1:6" ht="15.75">
      <c r="A3363" s="7" t="s">
        <v>742</v>
      </c>
      <c r="B3363" s="7" t="s">
        <v>12418</v>
      </c>
      <c r="C3363" s="7">
        <v>5</v>
      </c>
      <c r="D3363" s="7">
        <v>0.52100000000000002</v>
      </c>
      <c r="E3363" s="7">
        <v>7.2999999999999995E-2</v>
      </c>
      <c r="F3363"/>
    </row>
    <row r="3364" spans="1:6" ht="15.75">
      <c r="A3364" s="7" t="s">
        <v>1169</v>
      </c>
      <c r="B3364" s="7" t="s">
        <v>12419</v>
      </c>
      <c r="C3364" s="7">
        <v>1</v>
      </c>
      <c r="D3364" s="7">
        <v>0.52600000000000002</v>
      </c>
      <c r="E3364" s="7">
        <v>7.2999999999999995E-2</v>
      </c>
      <c r="F3364"/>
    </row>
    <row r="3365" spans="1:6" ht="15.75">
      <c r="A3365" s="7" t="s">
        <v>12420</v>
      </c>
      <c r="B3365" s="7" t="s">
        <v>12421</v>
      </c>
      <c r="C3365" s="7">
        <v>2</v>
      </c>
      <c r="D3365" s="7">
        <v>0.52200000000000002</v>
      </c>
      <c r="E3365" s="7">
        <v>7.2999999999999995E-2</v>
      </c>
      <c r="F3365"/>
    </row>
    <row r="3366" spans="1:6" ht="15.75">
      <c r="A3366" s="7" t="s">
        <v>2996</v>
      </c>
      <c r="B3366" s="7" t="s">
        <v>12422</v>
      </c>
      <c r="C3366" s="7">
        <v>2</v>
      </c>
      <c r="D3366" s="7">
        <v>0.52300000000000002</v>
      </c>
      <c r="E3366" s="7">
        <v>7.2999999999999995E-2</v>
      </c>
      <c r="F3366"/>
    </row>
    <row r="3367" spans="1:6" ht="15.75">
      <c r="A3367" s="7" t="s">
        <v>12423</v>
      </c>
      <c r="B3367" s="7" t="s">
        <v>12424</v>
      </c>
      <c r="C3367" s="7">
        <v>1</v>
      </c>
      <c r="D3367" s="7">
        <v>0.52100000000000002</v>
      </c>
      <c r="E3367" s="7">
        <v>7.2999999999999995E-2</v>
      </c>
      <c r="F3367"/>
    </row>
    <row r="3368" spans="1:6" ht="15.75">
      <c r="A3368" s="7" t="s">
        <v>1198</v>
      </c>
      <c r="B3368" s="7" t="s">
        <v>12425</v>
      </c>
      <c r="C3368" s="7">
        <v>2</v>
      </c>
      <c r="D3368" s="7">
        <v>0.52100000000000002</v>
      </c>
      <c r="E3368" s="7">
        <v>7.2999999999999995E-2</v>
      </c>
      <c r="F3368"/>
    </row>
    <row r="3369" spans="1:6" ht="15.75">
      <c r="A3369" s="7" t="s">
        <v>3511</v>
      </c>
      <c r="B3369" s="7" t="s">
        <v>12426</v>
      </c>
      <c r="C3369" s="7">
        <v>4</v>
      </c>
      <c r="D3369" s="7">
        <v>0.52200000000000002</v>
      </c>
      <c r="E3369" s="7">
        <v>7.2999999999999995E-2</v>
      </c>
      <c r="F3369"/>
    </row>
    <row r="3370" spans="1:6" ht="15.75">
      <c r="A3370" s="7" t="s">
        <v>12427</v>
      </c>
      <c r="B3370" s="7" t="s">
        <v>12428</v>
      </c>
      <c r="C3370" s="7">
        <v>3</v>
      </c>
      <c r="D3370" s="7">
        <v>0.52600000000000002</v>
      </c>
      <c r="E3370" s="7">
        <v>7.2999999999999995E-2</v>
      </c>
      <c r="F3370"/>
    </row>
    <row r="3371" spans="1:6" ht="15.75">
      <c r="A3371" s="7" t="s">
        <v>3995</v>
      </c>
      <c r="B3371" s="7" t="s">
        <v>12429</v>
      </c>
      <c r="C3371" s="7">
        <v>6</v>
      </c>
      <c r="D3371" s="7">
        <v>0.54300000000000004</v>
      </c>
      <c r="E3371" s="7">
        <v>7.2999999999999995E-2</v>
      </c>
      <c r="F3371"/>
    </row>
    <row r="3372" spans="1:6" ht="15.75">
      <c r="A3372" s="7" t="s">
        <v>4259</v>
      </c>
      <c r="B3372" s="7" t="s">
        <v>12430</v>
      </c>
      <c r="C3372" s="7">
        <v>4</v>
      </c>
      <c r="D3372" s="7">
        <v>0.56999999999999995</v>
      </c>
      <c r="E3372" s="7">
        <v>7.2999999999999995E-2</v>
      </c>
      <c r="F3372"/>
    </row>
    <row r="3373" spans="1:6" ht="15.75">
      <c r="A3373" s="7" t="s">
        <v>1670</v>
      </c>
      <c r="B3373" s="7" t="s">
        <v>12431</v>
      </c>
      <c r="C3373" s="7">
        <v>9</v>
      </c>
      <c r="D3373" s="7">
        <v>0.51900000000000002</v>
      </c>
      <c r="E3373" s="7">
        <v>7.2999999999999995E-2</v>
      </c>
      <c r="F3373"/>
    </row>
    <row r="3374" spans="1:6" ht="15.75">
      <c r="A3374" s="7" t="s">
        <v>4239</v>
      </c>
      <c r="B3374" s="7" t="s">
        <v>12432</v>
      </c>
      <c r="C3374" s="7">
        <v>3</v>
      </c>
      <c r="D3374" s="7">
        <v>0.53900000000000003</v>
      </c>
      <c r="E3374" s="7">
        <v>7.2999999999999995E-2</v>
      </c>
      <c r="F3374"/>
    </row>
    <row r="3375" spans="1:6" ht="15.75">
      <c r="A3375" s="7" t="s">
        <v>2445</v>
      </c>
      <c r="B3375" s="7" t="s">
        <v>12433</v>
      </c>
      <c r="C3375" s="7">
        <v>3</v>
      </c>
      <c r="D3375" s="7">
        <v>0.55300000000000005</v>
      </c>
      <c r="E3375" s="7">
        <v>7.2999999999999995E-2</v>
      </c>
      <c r="F3375"/>
    </row>
    <row r="3376" spans="1:6" ht="15.75">
      <c r="A3376" s="7" t="s">
        <v>12434</v>
      </c>
      <c r="B3376" s="7" t="s">
        <v>12435</v>
      </c>
      <c r="C3376" s="7">
        <v>6</v>
      </c>
      <c r="D3376" s="7">
        <v>0.52500000000000002</v>
      </c>
      <c r="E3376" s="7">
        <v>7.2999999999999995E-2</v>
      </c>
      <c r="F3376"/>
    </row>
    <row r="3377" spans="1:6" ht="15.75">
      <c r="A3377" s="7" t="s">
        <v>801</v>
      </c>
      <c r="B3377" s="7" t="s">
        <v>12436</v>
      </c>
      <c r="C3377" s="7">
        <v>3</v>
      </c>
      <c r="D3377" s="7">
        <v>0.55100000000000005</v>
      </c>
      <c r="E3377" s="7">
        <v>7.2999999999999995E-2</v>
      </c>
      <c r="F3377"/>
    </row>
    <row r="3378" spans="1:6" ht="15.75">
      <c r="A3378" s="7" t="s">
        <v>978</v>
      </c>
      <c r="B3378" s="7" t="s">
        <v>12437</v>
      </c>
      <c r="C3378" s="7">
        <v>2</v>
      </c>
      <c r="D3378" s="7">
        <v>0.52100000000000002</v>
      </c>
      <c r="E3378" s="7">
        <v>7.2999999999999995E-2</v>
      </c>
      <c r="F3378"/>
    </row>
    <row r="3379" spans="1:6" ht="15.75">
      <c r="A3379" s="7" t="s">
        <v>4002</v>
      </c>
      <c r="B3379" s="7" t="s">
        <v>12438</v>
      </c>
      <c r="C3379" s="7">
        <v>2</v>
      </c>
      <c r="D3379" s="7">
        <v>0.53300000000000003</v>
      </c>
      <c r="E3379" s="7">
        <v>7.2999999999999995E-2</v>
      </c>
      <c r="F3379"/>
    </row>
    <row r="3380" spans="1:6" ht="15.75">
      <c r="A3380" s="7" t="s">
        <v>4236</v>
      </c>
      <c r="B3380" s="7" t="s">
        <v>12439</v>
      </c>
      <c r="C3380" s="7">
        <v>1</v>
      </c>
      <c r="D3380" s="7">
        <v>0.51900000000000002</v>
      </c>
      <c r="E3380" s="7">
        <v>7.2999999999999995E-2</v>
      </c>
      <c r="F3380"/>
    </row>
    <row r="3381" spans="1:6" ht="15.75">
      <c r="A3381" s="7" t="s">
        <v>3812</v>
      </c>
      <c r="B3381" s="7" t="s">
        <v>12440</v>
      </c>
      <c r="C3381" s="7">
        <v>6</v>
      </c>
      <c r="D3381" s="7">
        <v>0.52900000000000003</v>
      </c>
      <c r="E3381" s="7">
        <v>7.2999999999999995E-2</v>
      </c>
      <c r="F3381"/>
    </row>
    <row r="3382" spans="1:6" ht="15.75">
      <c r="A3382" s="7" t="s">
        <v>12441</v>
      </c>
      <c r="B3382" s="7" t="s">
        <v>12442</v>
      </c>
      <c r="C3382" s="7">
        <v>6</v>
      </c>
      <c r="D3382" s="7">
        <v>0.52</v>
      </c>
      <c r="E3382" s="7">
        <v>7.2999999999999995E-2</v>
      </c>
      <c r="F3382"/>
    </row>
    <row r="3383" spans="1:6" ht="15.75">
      <c r="A3383" s="7" t="s">
        <v>768</v>
      </c>
      <c r="B3383" s="7" t="s">
        <v>12443</v>
      </c>
      <c r="C3383" s="7">
        <v>8</v>
      </c>
      <c r="D3383" s="7">
        <v>0.55700000000000005</v>
      </c>
      <c r="E3383" s="7">
        <v>7.2999999999999995E-2</v>
      </c>
      <c r="F3383"/>
    </row>
    <row r="3384" spans="1:6" ht="15.75">
      <c r="A3384" s="7" t="s">
        <v>2117</v>
      </c>
      <c r="B3384" s="7" t="s">
        <v>12444</v>
      </c>
      <c r="C3384" s="7">
        <v>9</v>
      </c>
      <c r="D3384" s="7">
        <v>0.53500000000000003</v>
      </c>
      <c r="E3384" s="7">
        <v>7.2999999999999995E-2</v>
      </c>
      <c r="F3384"/>
    </row>
    <row r="3385" spans="1:6" ht="15.75">
      <c r="A3385" s="7" t="s">
        <v>4477</v>
      </c>
      <c r="B3385" s="7" t="s">
        <v>12445</v>
      </c>
      <c r="C3385" s="7">
        <v>2</v>
      </c>
      <c r="D3385" s="7">
        <v>0.52</v>
      </c>
      <c r="E3385" s="7">
        <v>7.2999999999999995E-2</v>
      </c>
      <c r="F3385"/>
    </row>
    <row r="3386" spans="1:6" ht="15.75">
      <c r="A3386" s="7" t="s">
        <v>1219</v>
      </c>
      <c r="B3386" s="7" t="s">
        <v>12446</v>
      </c>
      <c r="C3386" s="7">
        <v>3</v>
      </c>
      <c r="D3386" s="7">
        <v>0.52700000000000002</v>
      </c>
      <c r="E3386" s="7">
        <v>7.2999999999999995E-2</v>
      </c>
      <c r="F3386"/>
    </row>
    <row r="3387" spans="1:6" ht="15.75">
      <c r="A3387" s="7" t="s">
        <v>4409</v>
      </c>
      <c r="B3387" s="7" t="s">
        <v>12447</v>
      </c>
      <c r="C3387" s="7">
        <v>2</v>
      </c>
      <c r="D3387" s="7">
        <v>0.52400000000000002</v>
      </c>
      <c r="E3387" s="7">
        <v>7.2999999999999995E-2</v>
      </c>
      <c r="F3387"/>
    </row>
    <row r="3388" spans="1:6" ht="15.75">
      <c r="A3388" s="7" t="s">
        <v>1398</v>
      </c>
      <c r="B3388" s="7" t="s">
        <v>12448</v>
      </c>
      <c r="C3388" s="7">
        <v>5</v>
      </c>
      <c r="D3388" s="7">
        <v>0.52200000000000002</v>
      </c>
      <c r="E3388" s="7">
        <v>7.2999999999999995E-2</v>
      </c>
      <c r="F3388"/>
    </row>
    <row r="3389" spans="1:6" ht="15.75">
      <c r="A3389" s="7" t="s">
        <v>12449</v>
      </c>
      <c r="B3389" s="7" t="s">
        <v>12450</v>
      </c>
      <c r="C3389" s="7">
        <v>1</v>
      </c>
      <c r="D3389" s="7">
        <v>0.52500000000000002</v>
      </c>
      <c r="E3389" s="7">
        <v>7.2999999999999995E-2</v>
      </c>
      <c r="F3389"/>
    </row>
    <row r="3390" spans="1:6" ht="15.75">
      <c r="A3390" s="7" t="s">
        <v>850</v>
      </c>
      <c r="B3390" s="7" t="s">
        <v>12451</v>
      </c>
      <c r="C3390" s="7">
        <v>4</v>
      </c>
      <c r="D3390" s="7">
        <v>0.52600000000000002</v>
      </c>
      <c r="E3390" s="7">
        <v>7.2999999999999995E-2</v>
      </c>
      <c r="F3390"/>
    </row>
    <row r="3391" spans="1:6" ht="15.75">
      <c r="A3391" s="7" t="s">
        <v>1053</v>
      </c>
      <c r="B3391" s="7" t="s">
        <v>12452</v>
      </c>
      <c r="C3391" s="7">
        <v>7</v>
      </c>
      <c r="D3391" s="7">
        <v>0.52200000000000002</v>
      </c>
      <c r="E3391" s="7">
        <v>7.2999999999999995E-2</v>
      </c>
      <c r="F3391"/>
    </row>
    <row r="3392" spans="1:6" ht="15.75">
      <c r="A3392" s="7" t="s">
        <v>2363</v>
      </c>
      <c r="B3392" s="7" t="s">
        <v>12453</v>
      </c>
      <c r="C3392" s="7">
        <v>2</v>
      </c>
      <c r="D3392" s="7">
        <v>0.52400000000000002</v>
      </c>
      <c r="E3392" s="7">
        <v>7.2999999999999995E-2</v>
      </c>
      <c r="F3392"/>
    </row>
    <row r="3393" spans="1:6" ht="15.75">
      <c r="A3393" s="7" t="s">
        <v>1573</v>
      </c>
      <c r="B3393" s="7" t="s">
        <v>12454</v>
      </c>
      <c r="C3393" s="7">
        <v>1</v>
      </c>
      <c r="D3393" s="7">
        <v>0.52</v>
      </c>
      <c r="E3393" s="7">
        <v>7.2999999999999995E-2</v>
      </c>
      <c r="F3393"/>
    </row>
    <row r="3394" spans="1:6" ht="15.75">
      <c r="A3394" s="7" t="s">
        <v>12455</v>
      </c>
      <c r="B3394" s="7" t="s">
        <v>12456</v>
      </c>
      <c r="C3394" s="7">
        <v>1</v>
      </c>
      <c r="D3394" s="7">
        <v>0.54200000000000004</v>
      </c>
      <c r="E3394" s="7">
        <v>7.2999999999999995E-2</v>
      </c>
      <c r="F3394"/>
    </row>
    <row r="3395" spans="1:6" ht="15.75">
      <c r="A3395" s="7" t="s">
        <v>12457</v>
      </c>
      <c r="B3395" s="7" t="s">
        <v>12458</v>
      </c>
      <c r="C3395" s="7">
        <v>2</v>
      </c>
      <c r="D3395" s="7">
        <v>0.54700000000000004</v>
      </c>
      <c r="E3395" s="7">
        <v>7.2999999999999995E-2</v>
      </c>
      <c r="F3395"/>
    </row>
    <row r="3396" spans="1:6" ht="15.75">
      <c r="A3396" s="7" t="s">
        <v>2720</v>
      </c>
      <c r="B3396" s="7" t="s">
        <v>12459</v>
      </c>
      <c r="C3396" s="7">
        <v>3</v>
      </c>
      <c r="D3396" s="7">
        <v>0.52100000000000002</v>
      </c>
      <c r="E3396" s="7">
        <v>7.2999999999999995E-2</v>
      </c>
      <c r="F3396"/>
    </row>
    <row r="3397" spans="1:6" ht="15.75">
      <c r="A3397" s="7" t="s">
        <v>3455</v>
      </c>
      <c r="B3397" s="7" t="s">
        <v>12460</v>
      </c>
      <c r="C3397" s="7">
        <v>2</v>
      </c>
      <c r="D3397" s="7">
        <v>0.57799999999999996</v>
      </c>
      <c r="E3397" s="7">
        <v>7.2999999999999995E-2</v>
      </c>
      <c r="F3397"/>
    </row>
    <row r="3398" spans="1:6" ht="15.75">
      <c r="A3398" s="7" t="s">
        <v>2715</v>
      </c>
      <c r="B3398" s="7" t="s">
        <v>12461</v>
      </c>
      <c r="C3398" s="7">
        <v>2</v>
      </c>
      <c r="D3398" s="7">
        <v>0.52700000000000002</v>
      </c>
      <c r="E3398" s="7">
        <v>7.2999999999999995E-2</v>
      </c>
      <c r="F3398"/>
    </row>
    <row r="3399" spans="1:6" ht="15.75">
      <c r="A3399" s="7" t="s">
        <v>4028</v>
      </c>
      <c r="B3399" s="7" t="s">
        <v>12462</v>
      </c>
      <c r="C3399" s="7">
        <v>4</v>
      </c>
      <c r="D3399" s="7">
        <v>0.60799999999999998</v>
      </c>
      <c r="E3399" s="7">
        <v>7.2999999999999995E-2</v>
      </c>
      <c r="F3399"/>
    </row>
    <row r="3400" spans="1:6" ht="15.75">
      <c r="A3400" s="7" t="s">
        <v>3128</v>
      </c>
      <c r="B3400" s="7" t="s">
        <v>12463</v>
      </c>
      <c r="C3400" s="7">
        <v>1</v>
      </c>
      <c r="D3400" s="7">
        <v>0.52700000000000002</v>
      </c>
      <c r="E3400" s="7">
        <v>7.2999999999999995E-2</v>
      </c>
      <c r="F3400"/>
    </row>
    <row r="3401" spans="1:6" ht="15.75">
      <c r="A3401" s="7" t="s">
        <v>3785</v>
      </c>
      <c r="B3401" s="7" t="s">
        <v>12464</v>
      </c>
      <c r="C3401" s="7">
        <v>7</v>
      </c>
      <c r="D3401" s="7">
        <v>0.52</v>
      </c>
      <c r="E3401" s="7">
        <v>7.2999999999999995E-2</v>
      </c>
      <c r="F3401"/>
    </row>
    <row r="3402" spans="1:6" ht="15.75">
      <c r="A3402" s="7" t="s">
        <v>3203</v>
      </c>
      <c r="B3402" s="7" t="s">
        <v>12465</v>
      </c>
      <c r="C3402" s="7">
        <v>2</v>
      </c>
      <c r="D3402" s="7">
        <v>0.52700000000000002</v>
      </c>
      <c r="E3402" s="7">
        <v>7.2999999999999995E-2</v>
      </c>
      <c r="F3402"/>
    </row>
    <row r="3403" spans="1:6" ht="15.75">
      <c r="A3403" s="7" t="s">
        <v>2917</v>
      </c>
      <c r="B3403" s="7" t="s">
        <v>12466</v>
      </c>
      <c r="C3403" s="7">
        <v>3</v>
      </c>
      <c r="D3403" s="7">
        <v>0.52900000000000003</v>
      </c>
      <c r="E3403" s="7">
        <v>7.2999999999999995E-2</v>
      </c>
      <c r="F3403"/>
    </row>
    <row r="3404" spans="1:6" ht="15.75">
      <c r="A3404" s="7" t="s">
        <v>447</v>
      </c>
      <c r="B3404" s="7" t="s">
        <v>12467</v>
      </c>
      <c r="C3404" s="7">
        <v>5</v>
      </c>
      <c r="D3404" s="7">
        <v>0.53300000000000003</v>
      </c>
      <c r="E3404" s="7">
        <v>7.2999999999999995E-2</v>
      </c>
      <c r="F3404"/>
    </row>
    <row r="3405" spans="1:6" ht="15.75">
      <c r="A3405" s="7" t="s">
        <v>4081</v>
      </c>
      <c r="B3405" s="7" t="s">
        <v>12468</v>
      </c>
      <c r="C3405" s="7">
        <v>7</v>
      </c>
      <c r="D3405" s="7">
        <v>0.54900000000000004</v>
      </c>
      <c r="E3405" s="7">
        <v>7.2999999999999995E-2</v>
      </c>
      <c r="F3405"/>
    </row>
    <row r="3406" spans="1:6" ht="15.75">
      <c r="A3406" s="7" t="s">
        <v>1349</v>
      </c>
      <c r="B3406" s="7" t="s">
        <v>12469</v>
      </c>
      <c r="C3406" s="7">
        <v>8</v>
      </c>
      <c r="D3406" s="7">
        <v>0.52700000000000002</v>
      </c>
      <c r="E3406" s="7">
        <v>7.2999999999999995E-2</v>
      </c>
      <c r="F3406"/>
    </row>
    <row r="3407" spans="1:6" ht="15.75">
      <c r="A3407" s="7" t="s">
        <v>1474</v>
      </c>
      <c r="B3407" s="7" t="s">
        <v>12470</v>
      </c>
      <c r="C3407" s="7">
        <v>3</v>
      </c>
      <c r="D3407" s="7">
        <v>0.52200000000000002</v>
      </c>
      <c r="E3407" s="7">
        <v>7.2999999999999995E-2</v>
      </c>
      <c r="F3407"/>
    </row>
    <row r="3408" spans="1:6" ht="15.75">
      <c r="A3408" s="7" t="s">
        <v>2901</v>
      </c>
      <c r="B3408" s="7" t="s">
        <v>12471</v>
      </c>
      <c r="C3408" s="7">
        <v>1</v>
      </c>
      <c r="D3408" s="7">
        <v>0.52</v>
      </c>
      <c r="E3408" s="7">
        <v>7.2999999999999995E-2</v>
      </c>
      <c r="F3408"/>
    </row>
    <row r="3409" spans="1:6" ht="15.75">
      <c r="A3409" s="7" t="s">
        <v>3662</v>
      </c>
      <c r="B3409" s="7" t="s">
        <v>12472</v>
      </c>
      <c r="C3409" s="7">
        <v>1</v>
      </c>
      <c r="D3409" s="7">
        <v>0.52300000000000002</v>
      </c>
      <c r="E3409" s="7">
        <v>7.2999999999999995E-2</v>
      </c>
      <c r="F3409"/>
    </row>
    <row r="3410" spans="1:6" ht="15.75">
      <c r="A3410" s="7" t="s">
        <v>3161</v>
      </c>
      <c r="B3410" s="7" t="s">
        <v>12473</v>
      </c>
      <c r="C3410" s="7">
        <v>3</v>
      </c>
      <c r="D3410" s="7">
        <v>0.54900000000000004</v>
      </c>
      <c r="E3410" s="7">
        <v>7.2999999999999995E-2</v>
      </c>
      <c r="F3410"/>
    </row>
    <row r="3411" spans="1:6" ht="15.75">
      <c r="A3411" s="7" t="s">
        <v>4370</v>
      </c>
      <c r="B3411" s="7" t="s">
        <v>12474</v>
      </c>
      <c r="C3411" s="7">
        <v>3</v>
      </c>
      <c r="D3411" s="7">
        <v>0.54700000000000004</v>
      </c>
      <c r="E3411" s="7">
        <v>7.2999999999999995E-2</v>
      </c>
      <c r="F3411"/>
    </row>
    <row r="3412" spans="1:6" ht="15.75">
      <c r="A3412" s="7" t="s">
        <v>2819</v>
      </c>
      <c r="B3412" s="7" t="s">
        <v>12475</v>
      </c>
      <c r="C3412" s="7">
        <v>3</v>
      </c>
      <c r="D3412" s="7">
        <v>0.52400000000000002</v>
      </c>
      <c r="E3412" s="7">
        <v>7.1999999999999995E-2</v>
      </c>
      <c r="F3412"/>
    </row>
    <row r="3413" spans="1:6" ht="15.75">
      <c r="A3413" s="7" t="s">
        <v>12476</v>
      </c>
      <c r="B3413" s="7" t="s">
        <v>12477</v>
      </c>
      <c r="C3413" s="7">
        <v>1</v>
      </c>
      <c r="D3413" s="7">
        <v>0.52400000000000002</v>
      </c>
      <c r="E3413" s="7">
        <v>7.1999999999999995E-2</v>
      </c>
      <c r="F3413"/>
    </row>
    <row r="3414" spans="1:6" ht="15.75">
      <c r="A3414" s="7" t="s">
        <v>197</v>
      </c>
      <c r="B3414" s="7" t="s">
        <v>12478</v>
      </c>
      <c r="C3414" s="7">
        <v>2</v>
      </c>
      <c r="D3414" s="7">
        <v>0.51400000000000001</v>
      </c>
      <c r="E3414" s="7">
        <v>7.1999999999999995E-2</v>
      </c>
      <c r="F3414"/>
    </row>
    <row r="3415" spans="1:6" ht="15.75">
      <c r="A3415" s="7" t="s">
        <v>1152</v>
      </c>
      <c r="B3415" s="7" t="s">
        <v>12479</v>
      </c>
      <c r="C3415" s="7">
        <v>2</v>
      </c>
      <c r="D3415" s="7">
        <v>0.52</v>
      </c>
      <c r="E3415" s="7">
        <v>7.1999999999999995E-2</v>
      </c>
      <c r="F3415"/>
    </row>
    <row r="3416" spans="1:6" ht="15.75">
      <c r="A3416" s="7" t="s">
        <v>12480</v>
      </c>
      <c r="B3416" s="7" t="s">
        <v>12481</v>
      </c>
      <c r="C3416" s="7">
        <v>2</v>
      </c>
      <c r="D3416" s="7">
        <v>0.51900000000000002</v>
      </c>
      <c r="E3416" s="7">
        <v>7.1999999999999995E-2</v>
      </c>
      <c r="F3416"/>
    </row>
    <row r="3417" spans="1:6" ht="15.75">
      <c r="A3417" s="7" t="s">
        <v>1965</v>
      </c>
      <c r="B3417" s="7" t="s">
        <v>12482</v>
      </c>
      <c r="C3417" s="7">
        <v>7</v>
      </c>
      <c r="D3417" s="7">
        <v>0.51700000000000002</v>
      </c>
      <c r="E3417" s="7">
        <v>7.1999999999999995E-2</v>
      </c>
      <c r="F3417"/>
    </row>
    <row r="3418" spans="1:6" ht="15.75">
      <c r="A3418" s="7" t="s">
        <v>473</v>
      </c>
      <c r="B3418" s="7" t="s">
        <v>12483</v>
      </c>
      <c r="C3418" s="7">
        <v>3</v>
      </c>
      <c r="D3418" s="7">
        <v>0.51400000000000001</v>
      </c>
      <c r="E3418" s="7">
        <v>7.1999999999999995E-2</v>
      </c>
      <c r="F3418"/>
    </row>
    <row r="3419" spans="1:6" ht="15.75">
      <c r="A3419" s="7" t="s">
        <v>1201</v>
      </c>
      <c r="B3419" s="7" t="s">
        <v>12484</v>
      </c>
      <c r="C3419" s="7">
        <v>1</v>
      </c>
      <c r="D3419" s="7">
        <v>0.51700000000000002</v>
      </c>
      <c r="E3419" s="7">
        <v>7.1999999999999995E-2</v>
      </c>
      <c r="F3419"/>
    </row>
    <row r="3420" spans="1:6" ht="15.75">
      <c r="A3420" s="7" t="s">
        <v>4557</v>
      </c>
      <c r="B3420" s="7" t="s">
        <v>12485</v>
      </c>
      <c r="C3420" s="7">
        <v>3</v>
      </c>
      <c r="D3420" s="7">
        <v>0.51900000000000002</v>
      </c>
      <c r="E3420" s="7">
        <v>7.1999999999999995E-2</v>
      </c>
      <c r="F3420"/>
    </row>
    <row r="3421" spans="1:6" ht="15.75">
      <c r="A3421" s="7" t="s">
        <v>3433</v>
      </c>
      <c r="B3421" s="7" t="s">
        <v>12486</v>
      </c>
      <c r="C3421" s="7">
        <v>5</v>
      </c>
      <c r="D3421" s="7">
        <v>0.51800000000000002</v>
      </c>
      <c r="E3421" s="7">
        <v>7.1999999999999995E-2</v>
      </c>
      <c r="F3421"/>
    </row>
    <row r="3422" spans="1:6" ht="15.75">
      <c r="A3422" s="7" t="s">
        <v>2002</v>
      </c>
      <c r="B3422" s="7" t="s">
        <v>12487</v>
      </c>
      <c r="C3422" s="7">
        <v>4</v>
      </c>
      <c r="D3422" s="7">
        <v>0.51800000000000002</v>
      </c>
      <c r="E3422" s="7">
        <v>7.1999999999999995E-2</v>
      </c>
      <c r="F3422"/>
    </row>
    <row r="3423" spans="1:6" ht="15.75">
      <c r="A3423" s="7" t="s">
        <v>4336</v>
      </c>
      <c r="B3423" s="7" t="s">
        <v>12488</v>
      </c>
      <c r="C3423" s="7">
        <v>4</v>
      </c>
      <c r="D3423" s="7">
        <v>0.55400000000000005</v>
      </c>
      <c r="E3423" s="7">
        <v>7.1999999999999995E-2</v>
      </c>
      <c r="F3423"/>
    </row>
    <row r="3424" spans="1:6" ht="15.75">
      <c r="A3424" s="7" t="s">
        <v>967</v>
      </c>
      <c r="B3424" s="7" t="s">
        <v>12489</v>
      </c>
      <c r="C3424" s="7">
        <v>7</v>
      </c>
      <c r="D3424" s="7">
        <v>0.51800000000000002</v>
      </c>
      <c r="E3424" s="7">
        <v>7.1999999999999995E-2</v>
      </c>
      <c r="F3424"/>
    </row>
    <row r="3425" spans="1:6" ht="15.75">
      <c r="A3425" s="7" t="s">
        <v>247</v>
      </c>
      <c r="B3425" s="7" t="s">
        <v>12490</v>
      </c>
      <c r="C3425" s="7">
        <v>2</v>
      </c>
      <c r="D3425" s="7">
        <v>0.51800000000000002</v>
      </c>
      <c r="E3425" s="7">
        <v>7.1999999999999995E-2</v>
      </c>
      <c r="F3425"/>
    </row>
    <row r="3426" spans="1:6" ht="15.75">
      <c r="A3426" s="7" t="s">
        <v>3181</v>
      </c>
      <c r="B3426" s="7" t="s">
        <v>12491</v>
      </c>
      <c r="C3426" s="7">
        <v>2</v>
      </c>
      <c r="D3426" s="7">
        <v>0.52100000000000002</v>
      </c>
      <c r="E3426" s="7">
        <v>7.1999999999999995E-2</v>
      </c>
      <c r="F3426"/>
    </row>
    <row r="3427" spans="1:6" ht="15.75">
      <c r="A3427" s="7" t="s">
        <v>2189</v>
      </c>
      <c r="B3427" s="7" t="s">
        <v>12492</v>
      </c>
      <c r="C3427" s="7">
        <v>6</v>
      </c>
      <c r="D3427" s="7">
        <v>0.51800000000000002</v>
      </c>
      <c r="E3427" s="7">
        <v>7.1999999999999995E-2</v>
      </c>
      <c r="F3427"/>
    </row>
    <row r="3428" spans="1:6" ht="15.75">
      <c r="A3428" s="7" t="s">
        <v>3456</v>
      </c>
      <c r="B3428" s="7" t="s">
        <v>12493</v>
      </c>
      <c r="C3428" s="7">
        <v>4</v>
      </c>
      <c r="D3428" s="7">
        <v>0.77100000000000002</v>
      </c>
      <c r="E3428" s="7">
        <v>7.1999999999999995E-2</v>
      </c>
      <c r="F3428"/>
    </row>
    <row r="3429" spans="1:6" ht="15.75">
      <c r="A3429" s="7" t="s">
        <v>4131</v>
      </c>
      <c r="B3429" s="7" t="s">
        <v>12494</v>
      </c>
      <c r="C3429" s="7">
        <v>8</v>
      </c>
      <c r="D3429" s="7">
        <v>0.63100000000000001</v>
      </c>
      <c r="E3429" s="7">
        <v>7.1999999999999995E-2</v>
      </c>
      <c r="F3429"/>
    </row>
    <row r="3430" spans="1:6" ht="15.75">
      <c r="A3430" s="7" t="s">
        <v>378</v>
      </c>
      <c r="B3430" s="7" t="s">
        <v>12495</v>
      </c>
      <c r="C3430" s="7">
        <v>7</v>
      </c>
      <c r="D3430" s="7">
        <v>0.51900000000000002</v>
      </c>
      <c r="E3430" s="7">
        <v>7.1999999999999995E-2</v>
      </c>
      <c r="F3430"/>
    </row>
    <row r="3431" spans="1:6" ht="15.75">
      <c r="A3431" s="7" t="s">
        <v>2648</v>
      </c>
      <c r="B3431" s="7" t="s">
        <v>12496</v>
      </c>
      <c r="C3431" s="7">
        <v>4</v>
      </c>
      <c r="D3431" s="7">
        <v>0.55300000000000005</v>
      </c>
      <c r="E3431" s="7">
        <v>7.1999999999999995E-2</v>
      </c>
      <c r="F3431"/>
    </row>
    <row r="3432" spans="1:6" ht="15.75">
      <c r="A3432" s="7" t="s">
        <v>4178</v>
      </c>
      <c r="B3432" s="7" t="s">
        <v>12497</v>
      </c>
      <c r="C3432" s="7">
        <v>2</v>
      </c>
      <c r="D3432" s="7">
        <v>0.51700000000000002</v>
      </c>
      <c r="E3432" s="7">
        <v>7.1999999999999995E-2</v>
      </c>
      <c r="F3432"/>
    </row>
    <row r="3433" spans="1:6" ht="15.75">
      <c r="A3433" s="7" t="s">
        <v>4607</v>
      </c>
      <c r="B3433" s="7" t="s">
        <v>12498</v>
      </c>
      <c r="C3433" s="7">
        <v>1</v>
      </c>
      <c r="D3433" s="7">
        <v>0.61099999999999999</v>
      </c>
      <c r="E3433" s="7">
        <v>7.1999999999999995E-2</v>
      </c>
      <c r="F3433"/>
    </row>
    <row r="3434" spans="1:6" ht="15.75">
      <c r="A3434" s="7" t="s">
        <v>1870</v>
      </c>
      <c r="B3434" s="7" t="s">
        <v>12499</v>
      </c>
      <c r="C3434" s="7">
        <v>4</v>
      </c>
      <c r="D3434" s="7">
        <v>0.51400000000000001</v>
      </c>
      <c r="E3434" s="7">
        <v>7.1999999999999995E-2</v>
      </c>
      <c r="F3434"/>
    </row>
    <row r="3435" spans="1:6" ht="15.75">
      <c r="A3435" s="7" t="s">
        <v>3547</v>
      </c>
      <c r="B3435" s="7" t="s">
        <v>12500</v>
      </c>
      <c r="C3435" s="7">
        <v>1</v>
      </c>
      <c r="D3435" s="7">
        <v>0.51800000000000002</v>
      </c>
      <c r="E3435" s="7">
        <v>7.1999999999999995E-2</v>
      </c>
      <c r="F3435"/>
    </row>
    <row r="3436" spans="1:6" ht="15.75">
      <c r="A3436" s="7" t="s">
        <v>1445</v>
      </c>
      <c r="B3436" s="7" t="s">
        <v>12501</v>
      </c>
      <c r="C3436" s="7">
        <v>7</v>
      </c>
      <c r="D3436" s="7">
        <v>0.61799999999999999</v>
      </c>
      <c r="E3436" s="7">
        <v>7.1999999999999995E-2</v>
      </c>
      <c r="F3436"/>
    </row>
    <row r="3437" spans="1:6" ht="15.75">
      <c r="A3437" s="7" t="s">
        <v>293</v>
      </c>
      <c r="B3437" s="7" t="s">
        <v>12502</v>
      </c>
      <c r="C3437" s="7">
        <v>2</v>
      </c>
      <c r="D3437" s="7">
        <v>0.51900000000000002</v>
      </c>
      <c r="E3437" s="7">
        <v>7.1999999999999995E-2</v>
      </c>
      <c r="F3437"/>
    </row>
    <row r="3438" spans="1:6" ht="15.75">
      <c r="A3438" s="7" t="s">
        <v>3191</v>
      </c>
      <c r="B3438" s="7" t="s">
        <v>12503</v>
      </c>
      <c r="C3438" s="7">
        <v>1</v>
      </c>
      <c r="D3438" s="7">
        <v>0.51700000000000002</v>
      </c>
      <c r="E3438" s="7">
        <v>7.1999999999999995E-2</v>
      </c>
      <c r="F3438"/>
    </row>
    <row r="3439" spans="1:6" ht="15.75">
      <c r="A3439" s="7" t="s">
        <v>386</v>
      </c>
      <c r="B3439" s="7" t="s">
        <v>12504</v>
      </c>
      <c r="C3439" s="7">
        <v>1</v>
      </c>
      <c r="D3439" s="7">
        <v>0.52500000000000002</v>
      </c>
      <c r="E3439" s="7">
        <v>7.1999999999999995E-2</v>
      </c>
      <c r="F3439"/>
    </row>
    <row r="3440" spans="1:6" ht="15.75">
      <c r="A3440" s="7" t="s">
        <v>3756</v>
      </c>
      <c r="B3440" s="7" t="s">
        <v>12505</v>
      </c>
      <c r="C3440" s="7">
        <v>1</v>
      </c>
      <c r="D3440" s="7">
        <v>0.59099999999999997</v>
      </c>
      <c r="E3440" s="7">
        <v>7.1999999999999995E-2</v>
      </c>
      <c r="F3440"/>
    </row>
    <row r="3441" spans="1:6" ht="15.75">
      <c r="A3441" s="7" t="s">
        <v>2922</v>
      </c>
      <c r="B3441" s="7" t="s">
        <v>12506</v>
      </c>
      <c r="C3441" s="7">
        <v>3</v>
      </c>
      <c r="D3441" s="7">
        <v>0.51400000000000001</v>
      </c>
      <c r="E3441" s="7">
        <v>7.1999999999999995E-2</v>
      </c>
      <c r="F3441"/>
    </row>
    <row r="3442" spans="1:6" ht="15.75">
      <c r="A3442" s="7" t="s">
        <v>3501</v>
      </c>
      <c r="B3442" s="7" t="s">
        <v>12507</v>
      </c>
      <c r="C3442" s="7">
        <v>10</v>
      </c>
      <c r="D3442" s="7">
        <v>0.51700000000000002</v>
      </c>
      <c r="E3442" s="7">
        <v>7.1999999999999995E-2</v>
      </c>
      <c r="F3442"/>
    </row>
    <row r="3443" spans="1:6" ht="15.75">
      <c r="A3443" s="7" t="s">
        <v>4176</v>
      </c>
      <c r="B3443" s="7" t="s">
        <v>12508</v>
      </c>
      <c r="C3443" s="7">
        <v>7</v>
      </c>
      <c r="D3443" s="7">
        <v>0.51800000000000002</v>
      </c>
      <c r="E3443" s="7">
        <v>7.1999999999999995E-2</v>
      </c>
      <c r="F3443"/>
    </row>
    <row r="3444" spans="1:6" ht="15.75">
      <c r="A3444" s="7" t="s">
        <v>12509</v>
      </c>
      <c r="B3444" s="7" t="s">
        <v>12510</v>
      </c>
      <c r="C3444" s="7">
        <v>4</v>
      </c>
      <c r="D3444" s="7">
        <v>0.53700000000000003</v>
      </c>
      <c r="E3444" s="7">
        <v>7.1999999999999995E-2</v>
      </c>
      <c r="F3444"/>
    </row>
    <row r="3445" spans="1:6" ht="15.75">
      <c r="A3445" s="7" t="s">
        <v>4438</v>
      </c>
      <c r="B3445" s="7" t="s">
        <v>12511</v>
      </c>
      <c r="C3445" s="7">
        <v>7</v>
      </c>
      <c r="D3445" s="7">
        <v>0.56299999999999994</v>
      </c>
      <c r="E3445" s="7">
        <v>7.1999999999999995E-2</v>
      </c>
      <c r="F3445"/>
    </row>
    <row r="3446" spans="1:6" ht="15.75">
      <c r="A3446" s="7" t="s">
        <v>1496</v>
      </c>
      <c r="B3446" s="7" t="s">
        <v>12512</v>
      </c>
      <c r="C3446" s="7">
        <v>7</v>
      </c>
      <c r="D3446" s="7">
        <v>0.66700000000000004</v>
      </c>
      <c r="E3446" s="7">
        <v>7.1999999999999995E-2</v>
      </c>
      <c r="F3446"/>
    </row>
    <row r="3447" spans="1:6" ht="15.75">
      <c r="A3447" s="7" t="s">
        <v>3204</v>
      </c>
      <c r="B3447" s="7" t="s">
        <v>12513</v>
      </c>
      <c r="C3447" s="7">
        <v>3</v>
      </c>
      <c r="D3447" s="7">
        <v>0.51300000000000001</v>
      </c>
      <c r="E3447" s="7">
        <v>7.1999999999999995E-2</v>
      </c>
      <c r="F3447"/>
    </row>
    <row r="3448" spans="1:6" ht="15.75">
      <c r="A3448" s="7" t="s">
        <v>12514</v>
      </c>
      <c r="B3448" s="7" t="s">
        <v>12515</v>
      </c>
      <c r="C3448" s="7">
        <v>5</v>
      </c>
      <c r="D3448" s="7">
        <v>0.52</v>
      </c>
      <c r="E3448" s="7">
        <v>7.1999999999999995E-2</v>
      </c>
      <c r="F3448"/>
    </row>
    <row r="3449" spans="1:6" ht="15.75">
      <c r="A3449" s="7" t="s">
        <v>12516</v>
      </c>
      <c r="B3449" s="7" t="s">
        <v>12517</v>
      </c>
      <c r="C3449" s="7">
        <v>4</v>
      </c>
      <c r="D3449" s="7">
        <v>0.51900000000000002</v>
      </c>
      <c r="E3449" s="7">
        <v>7.1999999999999995E-2</v>
      </c>
      <c r="F3449"/>
    </row>
    <row r="3450" spans="1:6" ht="15.75">
      <c r="A3450" s="7" t="s">
        <v>2845</v>
      </c>
      <c r="B3450" s="7" t="s">
        <v>12518</v>
      </c>
      <c r="C3450" s="7">
        <v>2</v>
      </c>
      <c r="D3450" s="7">
        <v>0.51800000000000002</v>
      </c>
      <c r="E3450" s="7">
        <v>7.1999999999999995E-2</v>
      </c>
      <c r="F3450"/>
    </row>
    <row r="3451" spans="1:6" ht="15.75">
      <c r="A3451" s="7" t="s">
        <v>456</v>
      </c>
      <c r="B3451" s="7" t="s">
        <v>12519</v>
      </c>
      <c r="C3451" s="7">
        <v>4</v>
      </c>
      <c r="D3451" s="7">
        <v>0.68100000000000005</v>
      </c>
      <c r="E3451" s="7">
        <v>7.1999999999999995E-2</v>
      </c>
      <c r="F3451"/>
    </row>
    <row r="3452" spans="1:6" ht="15.75">
      <c r="A3452" s="7" t="s">
        <v>12520</v>
      </c>
      <c r="B3452" s="7" t="s">
        <v>12521</v>
      </c>
      <c r="C3452" s="7">
        <v>4</v>
      </c>
      <c r="D3452" s="7">
        <v>0.51700000000000002</v>
      </c>
      <c r="E3452" s="7">
        <v>7.1999999999999995E-2</v>
      </c>
      <c r="F3452"/>
    </row>
    <row r="3453" spans="1:6" ht="15.75">
      <c r="A3453" s="7" t="s">
        <v>503</v>
      </c>
      <c r="B3453" s="7" t="s">
        <v>12522</v>
      </c>
      <c r="C3453" s="7">
        <v>6</v>
      </c>
      <c r="D3453" s="7">
        <v>0.52200000000000002</v>
      </c>
      <c r="E3453" s="7">
        <v>7.1999999999999995E-2</v>
      </c>
      <c r="F3453"/>
    </row>
    <row r="3454" spans="1:6" ht="15.75">
      <c r="A3454" s="7" t="s">
        <v>832</v>
      </c>
      <c r="B3454" s="7" t="s">
        <v>12523</v>
      </c>
      <c r="C3454" s="7">
        <v>1</v>
      </c>
      <c r="D3454" s="7">
        <v>0.51600000000000001</v>
      </c>
      <c r="E3454" s="7">
        <v>7.0999999999999994E-2</v>
      </c>
      <c r="F3454"/>
    </row>
    <row r="3455" spans="1:6" ht="15.75">
      <c r="A3455" s="7" t="s">
        <v>1533</v>
      </c>
      <c r="B3455" s="7" t="s">
        <v>12524</v>
      </c>
      <c r="C3455" s="7">
        <v>4</v>
      </c>
      <c r="D3455" s="7">
        <v>0.57299999999999995</v>
      </c>
      <c r="E3455" s="7">
        <v>7.0999999999999994E-2</v>
      </c>
      <c r="F3455"/>
    </row>
    <row r="3456" spans="1:6" ht="15.75">
      <c r="A3456" s="7" t="s">
        <v>1639</v>
      </c>
      <c r="B3456" s="7" t="s">
        <v>12525</v>
      </c>
      <c r="C3456" s="7">
        <v>2</v>
      </c>
      <c r="D3456" s="7">
        <v>0.54600000000000004</v>
      </c>
      <c r="E3456" s="7">
        <v>7.0999999999999994E-2</v>
      </c>
      <c r="F3456"/>
    </row>
    <row r="3457" spans="1:6" ht="15.75">
      <c r="A3457" s="7" t="s">
        <v>4064</v>
      </c>
      <c r="B3457" s="7" t="s">
        <v>12526</v>
      </c>
      <c r="C3457" s="7">
        <v>10</v>
      </c>
      <c r="D3457" s="7">
        <v>0.50900000000000001</v>
      </c>
      <c r="E3457" s="7">
        <v>7.0999999999999994E-2</v>
      </c>
      <c r="F3457"/>
    </row>
    <row r="3458" spans="1:6" ht="15.75">
      <c r="A3458" s="7" t="s">
        <v>316</v>
      </c>
      <c r="B3458" s="7" t="s">
        <v>12527</v>
      </c>
      <c r="C3458" s="7">
        <v>2</v>
      </c>
      <c r="D3458" s="7">
        <v>0.52200000000000002</v>
      </c>
      <c r="E3458" s="7">
        <v>7.0999999999999994E-2</v>
      </c>
      <c r="F3458"/>
    </row>
    <row r="3459" spans="1:6" ht="15.75">
      <c r="A3459" s="7" t="s">
        <v>4587</v>
      </c>
      <c r="B3459" s="7" t="s">
        <v>12528</v>
      </c>
      <c r="C3459" s="7">
        <v>2</v>
      </c>
      <c r="D3459" s="7">
        <v>0.50600000000000001</v>
      </c>
      <c r="E3459" s="7">
        <v>7.0999999999999994E-2</v>
      </c>
      <c r="F3459"/>
    </row>
    <row r="3460" spans="1:6" ht="15.75">
      <c r="A3460" s="7" t="s">
        <v>4381</v>
      </c>
      <c r="B3460" s="7" t="s">
        <v>12529</v>
      </c>
      <c r="C3460" s="7">
        <v>1</v>
      </c>
      <c r="D3460" s="7">
        <v>0.51400000000000001</v>
      </c>
      <c r="E3460" s="7">
        <v>7.0999999999999994E-2</v>
      </c>
      <c r="F3460"/>
    </row>
    <row r="3461" spans="1:6" ht="15.75">
      <c r="A3461" s="7" t="s">
        <v>2799</v>
      </c>
      <c r="B3461" s="7" t="s">
        <v>12530</v>
      </c>
      <c r="C3461" s="7">
        <v>3</v>
      </c>
      <c r="D3461" s="7">
        <v>0.55600000000000005</v>
      </c>
      <c r="E3461" s="7">
        <v>7.0999999999999994E-2</v>
      </c>
      <c r="F3461"/>
    </row>
    <row r="3462" spans="1:6" ht="15.75">
      <c r="A3462" s="7" t="s">
        <v>776</v>
      </c>
      <c r="B3462" s="7" t="s">
        <v>12531</v>
      </c>
      <c r="C3462" s="7">
        <v>1</v>
      </c>
      <c r="D3462" s="7">
        <v>0.50800000000000001</v>
      </c>
      <c r="E3462" s="7">
        <v>7.0999999999999994E-2</v>
      </c>
      <c r="F3462"/>
    </row>
    <row r="3463" spans="1:6" ht="15.75">
      <c r="A3463" s="7" t="s">
        <v>2032</v>
      </c>
      <c r="B3463" s="7" t="s">
        <v>12532</v>
      </c>
      <c r="C3463" s="7">
        <v>4</v>
      </c>
      <c r="D3463" s="7">
        <v>0.50700000000000001</v>
      </c>
      <c r="E3463" s="7">
        <v>7.0999999999999994E-2</v>
      </c>
      <c r="F3463"/>
    </row>
    <row r="3464" spans="1:6" ht="15.75">
      <c r="A3464" s="7" t="s">
        <v>12533</v>
      </c>
      <c r="B3464" s="7" t="s">
        <v>12534</v>
      </c>
      <c r="C3464" s="7">
        <v>2</v>
      </c>
      <c r="D3464" s="7">
        <v>0.50900000000000001</v>
      </c>
      <c r="E3464" s="7">
        <v>7.0999999999999994E-2</v>
      </c>
      <c r="F3464"/>
    </row>
    <row r="3465" spans="1:6" ht="15.75">
      <c r="A3465" s="7" t="s">
        <v>4129</v>
      </c>
      <c r="B3465" s="7" t="s">
        <v>12535</v>
      </c>
      <c r="C3465" s="7">
        <v>3</v>
      </c>
      <c r="D3465" s="7">
        <v>0.50900000000000001</v>
      </c>
      <c r="E3465" s="7">
        <v>7.0999999999999994E-2</v>
      </c>
      <c r="F3465"/>
    </row>
    <row r="3466" spans="1:6" ht="15.75">
      <c r="A3466" s="7" t="s">
        <v>12536</v>
      </c>
      <c r="B3466" s="7" t="s">
        <v>12537</v>
      </c>
      <c r="C3466" s="7">
        <v>3</v>
      </c>
      <c r="D3466" s="7">
        <v>0.52600000000000002</v>
      </c>
      <c r="E3466" s="7">
        <v>7.0999999999999994E-2</v>
      </c>
      <c r="F3466"/>
    </row>
    <row r="3467" spans="1:6" ht="15.75">
      <c r="A3467" s="7" t="s">
        <v>12538</v>
      </c>
      <c r="B3467" s="7" t="s">
        <v>12539</v>
      </c>
      <c r="C3467" s="7">
        <v>4</v>
      </c>
      <c r="D3467" s="7">
        <v>0.51500000000000001</v>
      </c>
      <c r="E3467" s="7">
        <v>7.0999999999999994E-2</v>
      </c>
      <c r="F3467"/>
    </row>
    <row r="3468" spans="1:6" ht="15.75">
      <c r="A3468" s="7" t="s">
        <v>4602</v>
      </c>
      <c r="B3468" s="7" t="s">
        <v>12540</v>
      </c>
      <c r="C3468" s="7">
        <v>2</v>
      </c>
      <c r="D3468" s="7">
        <v>0.51100000000000001</v>
      </c>
      <c r="E3468" s="7">
        <v>7.0999999999999994E-2</v>
      </c>
      <c r="F3468"/>
    </row>
    <row r="3469" spans="1:6" ht="15.75">
      <c r="A3469" s="7" t="s">
        <v>2341</v>
      </c>
      <c r="B3469" s="7" t="s">
        <v>12541</v>
      </c>
      <c r="C3469" s="7">
        <v>3</v>
      </c>
      <c r="D3469" s="7">
        <v>0.95199999999999996</v>
      </c>
      <c r="E3469" s="7">
        <v>7.0999999999999994E-2</v>
      </c>
      <c r="F3469"/>
    </row>
    <row r="3470" spans="1:6" ht="15.75">
      <c r="A3470" s="7" t="s">
        <v>3841</v>
      </c>
      <c r="B3470" s="7" t="s">
        <v>12542</v>
      </c>
      <c r="C3470" s="7">
        <v>2</v>
      </c>
      <c r="D3470" s="7">
        <v>0.51100000000000001</v>
      </c>
      <c r="E3470" s="7">
        <v>7.0999999999999994E-2</v>
      </c>
      <c r="F3470"/>
    </row>
    <row r="3471" spans="1:6" ht="15.75">
      <c r="A3471" s="7" t="s">
        <v>189</v>
      </c>
      <c r="B3471" s="7" t="s">
        <v>12543</v>
      </c>
      <c r="C3471" s="7">
        <v>6</v>
      </c>
      <c r="D3471" s="7">
        <v>0.50800000000000001</v>
      </c>
      <c r="E3471" s="7">
        <v>7.0999999999999994E-2</v>
      </c>
      <c r="F3471"/>
    </row>
    <row r="3472" spans="1:6" ht="15.75">
      <c r="A3472" s="7" t="s">
        <v>839</v>
      </c>
      <c r="B3472" s="7" t="s">
        <v>12544</v>
      </c>
      <c r="C3472" s="7">
        <v>3</v>
      </c>
      <c r="D3472" s="7">
        <v>0.56499999999999995</v>
      </c>
      <c r="E3472" s="7">
        <v>7.0999999999999994E-2</v>
      </c>
      <c r="F3472"/>
    </row>
    <row r="3473" spans="1:6" ht="15.75">
      <c r="A3473" s="7" t="s">
        <v>3973</v>
      </c>
      <c r="B3473" s="7" t="s">
        <v>12545</v>
      </c>
      <c r="C3473" s="7">
        <v>4</v>
      </c>
      <c r="D3473" s="7">
        <v>0.66900000000000004</v>
      </c>
      <c r="E3473" s="7">
        <v>7.0999999999999994E-2</v>
      </c>
      <c r="F3473"/>
    </row>
    <row r="3474" spans="1:6" ht="15.75">
      <c r="A3474" s="7" t="s">
        <v>12546</v>
      </c>
      <c r="B3474" s="7" t="s">
        <v>12547</v>
      </c>
      <c r="C3474" s="7">
        <v>2</v>
      </c>
      <c r="D3474" s="7">
        <v>0.50800000000000001</v>
      </c>
      <c r="E3474" s="7">
        <v>7.0999999999999994E-2</v>
      </c>
      <c r="F3474"/>
    </row>
    <row r="3475" spans="1:6" ht="15.75">
      <c r="A3475" s="7" t="s">
        <v>1676</v>
      </c>
      <c r="B3475" s="7" t="s">
        <v>12548</v>
      </c>
      <c r="C3475" s="7">
        <v>4</v>
      </c>
      <c r="D3475" s="7">
        <v>0.51300000000000001</v>
      </c>
      <c r="E3475" s="7">
        <v>7.0999999999999994E-2</v>
      </c>
      <c r="F3475"/>
    </row>
    <row r="3476" spans="1:6" ht="15.75">
      <c r="A3476" s="7" t="s">
        <v>1634</v>
      </c>
      <c r="B3476" s="7" t="s">
        <v>12549</v>
      </c>
      <c r="C3476" s="7">
        <v>2</v>
      </c>
      <c r="D3476" s="7">
        <v>0.50800000000000001</v>
      </c>
      <c r="E3476" s="7">
        <v>7.0999999999999994E-2</v>
      </c>
      <c r="F3476"/>
    </row>
    <row r="3477" spans="1:6" ht="15.75">
      <c r="A3477" s="7" t="s">
        <v>2462</v>
      </c>
      <c r="B3477" s="7" t="s">
        <v>12550</v>
      </c>
      <c r="C3477" s="7">
        <v>4</v>
      </c>
      <c r="D3477" s="7">
        <v>0.51100000000000001</v>
      </c>
      <c r="E3477" s="7">
        <v>7.0999999999999994E-2</v>
      </c>
      <c r="F3477"/>
    </row>
    <row r="3478" spans="1:6" ht="15.75">
      <c r="A3478" s="7" t="s">
        <v>3540</v>
      </c>
      <c r="B3478" s="7" t="s">
        <v>12551</v>
      </c>
      <c r="C3478" s="7">
        <v>3</v>
      </c>
      <c r="D3478" s="7">
        <v>0.51200000000000001</v>
      </c>
      <c r="E3478" s="7">
        <v>7.0999999999999994E-2</v>
      </c>
      <c r="F3478"/>
    </row>
    <row r="3479" spans="1:6" ht="15.75">
      <c r="A3479" s="7" t="s">
        <v>3318</v>
      </c>
      <c r="B3479" s="7" t="s">
        <v>12552</v>
      </c>
      <c r="C3479" s="7">
        <v>3</v>
      </c>
      <c r="D3479" s="7">
        <v>0.51400000000000001</v>
      </c>
      <c r="E3479" s="7">
        <v>7.0999999999999994E-2</v>
      </c>
      <c r="F3479"/>
    </row>
    <row r="3480" spans="1:6" ht="15.75">
      <c r="A3480" s="7" t="s">
        <v>3231</v>
      </c>
      <c r="B3480" s="7" t="s">
        <v>12553</v>
      </c>
      <c r="C3480" s="7">
        <v>5</v>
      </c>
      <c r="D3480" s="7">
        <v>0.55000000000000004</v>
      </c>
      <c r="E3480" s="7">
        <v>7.0999999999999994E-2</v>
      </c>
      <c r="F3480"/>
    </row>
    <row r="3481" spans="1:6" ht="15.75">
      <c r="A3481" s="7" t="s">
        <v>2552</v>
      </c>
      <c r="B3481" s="7" t="s">
        <v>12554</v>
      </c>
      <c r="C3481" s="7">
        <v>1</v>
      </c>
      <c r="D3481" s="7">
        <v>0.51400000000000001</v>
      </c>
      <c r="E3481" s="7">
        <v>7.0999999999999994E-2</v>
      </c>
      <c r="F3481"/>
    </row>
    <row r="3482" spans="1:6" ht="15.75">
      <c r="A3482" s="7" t="s">
        <v>4345</v>
      </c>
      <c r="B3482" s="7" t="s">
        <v>12555</v>
      </c>
      <c r="C3482" s="7">
        <v>6</v>
      </c>
      <c r="D3482" s="7">
        <v>0.50900000000000001</v>
      </c>
      <c r="E3482" s="7">
        <v>7.0999999999999994E-2</v>
      </c>
      <c r="F3482"/>
    </row>
    <row r="3483" spans="1:6" ht="15.75">
      <c r="A3483" s="7" t="s">
        <v>2871</v>
      </c>
      <c r="B3483" s="7" t="s">
        <v>12556</v>
      </c>
      <c r="C3483" s="7">
        <v>10</v>
      </c>
      <c r="D3483" s="7">
        <v>0.50900000000000001</v>
      </c>
      <c r="E3483" s="7">
        <v>7.0999999999999994E-2</v>
      </c>
      <c r="F3483"/>
    </row>
    <row r="3484" spans="1:6" ht="15.75">
      <c r="A3484" s="7" t="s">
        <v>485</v>
      </c>
      <c r="B3484" s="7" t="s">
        <v>12557</v>
      </c>
      <c r="C3484" s="7">
        <v>4</v>
      </c>
      <c r="D3484" s="7">
        <v>0.51100000000000001</v>
      </c>
      <c r="E3484" s="7">
        <v>7.0999999999999994E-2</v>
      </c>
      <c r="F3484"/>
    </row>
    <row r="3485" spans="1:6" ht="15.75">
      <c r="A3485" s="7" t="s">
        <v>1504</v>
      </c>
      <c r="B3485" s="7" t="s">
        <v>12558</v>
      </c>
      <c r="C3485" s="7">
        <v>9</v>
      </c>
      <c r="D3485" s="7">
        <v>0.51500000000000001</v>
      </c>
      <c r="E3485" s="7">
        <v>7.0999999999999994E-2</v>
      </c>
      <c r="F3485"/>
    </row>
    <row r="3486" spans="1:6" ht="15.75">
      <c r="A3486" s="7" t="s">
        <v>3927</v>
      </c>
      <c r="B3486" s="7" t="s">
        <v>12559</v>
      </c>
      <c r="C3486" s="7">
        <v>3</v>
      </c>
      <c r="D3486" s="7">
        <v>0.53300000000000003</v>
      </c>
      <c r="E3486" s="7">
        <v>7.0999999999999994E-2</v>
      </c>
      <c r="F3486"/>
    </row>
    <row r="3487" spans="1:6" ht="15.75">
      <c r="A3487" s="7" t="s">
        <v>2532</v>
      </c>
      <c r="B3487" s="7" t="s">
        <v>12560</v>
      </c>
      <c r="C3487" s="7">
        <v>8</v>
      </c>
      <c r="D3487" s="7">
        <v>0.58599999999999997</v>
      </c>
      <c r="E3487" s="7">
        <v>7.0999999999999994E-2</v>
      </c>
      <c r="F3487"/>
    </row>
    <row r="3488" spans="1:6" ht="15.75">
      <c r="A3488" s="7" t="s">
        <v>12561</v>
      </c>
      <c r="B3488" s="7" t="s">
        <v>12562</v>
      </c>
      <c r="C3488" s="7">
        <v>1</v>
      </c>
      <c r="D3488" s="7">
        <v>0.50900000000000001</v>
      </c>
      <c r="E3488" s="7">
        <v>7.0999999999999994E-2</v>
      </c>
      <c r="F3488"/>
    </row>
    <row r="3489" spans="1:6" ht="15.75">
      <c r="A3489" s="7" t="s">
        <v>1271</v>
      </c>
      <c r="B3489" s="7" t="s">
        <v>12563</v>
      </c>
      <c r="C3489" s="7">
        <v>1</v>
      </c>
      <c r="D3489" s="7">
        <v>0.51500000000000001</v>
      </c>
      <c r="E3489" s="7">
        <v>7.0999999999999994E-2</v>
      </c>
      <c r="F3489"/>
    </row>
    <row r="3490" spans="1:6" ht="15.75">
      <c r="A3490" s="7" t="s">
        <v>1355</v>
      </c>
      <c r="B3490" s="7" t="s">
        <v>12564</v>
      </c>
      <c r="C3490" s="7">
        <v>2</v>
      </c>
      <c r="D3490" s="7">
        <v>0.50800000000000001</v>
      </c>
      <c r="E3490" s="7">
        <v>7.0999999999999994E-2</v>
      </c>
      <c r="F3490"/>
    </row>
    <row r="3491" spans="1:6" ht="15.75">
      <c r="A3491" s="7" t="s">
        <v>12565</v>
      </c>
      <c r="B3491" s="7" t="s">
        <v>12566</v>
      </c>
      <c r="C3491" s="7">
        <v>2</v>
      </c>
      <c r="D3491" s="7">
        <v>0.50800000000000001</v>
      </c>
      <c r="E3491" s="7">
        <v>7.0999999999999994E-2</v>
      </c>
      <c r="F3491"/>
    </row>
    <row r="3492" spans="1:6" ht="15.75">
      <c r="A3492" s="7" t="s">
        <v>1489</v>
      </c>
      <c r="B3492" s="7" t="s">
        <v>12567</v>
      </c>
      <c r="C3492" s="7">
        <v>3</v>
      </c>
      <c r="D3492" s="7">
        <v>0.51100000000000001</v>
      </c>
      <c r="E3492" s="7">
        <v>7.0999999999999994E-2</v>
      </c>
      <c r="F3492"/>
    </row>
    <row r="3493" spans="1:6" ht="15.75">
      <c r="A3493" s="7" t="s">
        <v>721</v>
      </c>
      <c r="B3493" s="7" t="s">
        <v>12568</v>
      </c>
      <c r="C3493" s="7">
        <v>3</v>
      </c>
      <c r="D3493" s="7">
        <v>0.53600000000000003</v>
      </c>
      <c r="E3493" s="7">
        <v>7.0999999999999994E-2</v>
      </c>
      <c r="F3493"/>
    </row>
    <row r="3494" spans="1:6" ht="15.75">
      <c r="A3494" s="7" t="s">
        <v>2546</v>
      </c>
      <c r="B3494" s="7" t="s">
        <v>12569</v>
      </c>
      <c r="C3494" s="7">
        <v>2</v>
      </c>
      <c r="D3494" s="7">
        <v>0.55900000000000005</v>
      </c>
      <c r="E3494" s="7">
        <v>7.0999999999999994E-2</v>
      </c>
      <c r="F3494"/>
    </row>
    <row r="3495" spans="1:6" ht="15.75">
      <c r="A3495" s="7" t="s">
        <v>12570</v>
      </c>
      <c r="B3495" s="7" t="s">
        <v>12571</v>
      </c>
      <c r="C3495" s="7">
        <v>3</v>
      </c>
      <c r="D3495" s="7">
        <v>0.50800000000000001</v>
      </c>
      <c r="E3495" s="7">
        <v>7.0999999999999994E-2</v>
      </c>
      <c r="F3495"/>
    </row>
    <row r="3496" spans="1:6" ht="15.75">
      <c r="A3496" s="7" t="s">
        <v>3735</v>
      </c>
      <c r="B3496" s="7" t="s">
        <v>12572</v>
      </c>
      <c r="C3496" s="7">
        <v>3</v>
      </c>
      <c r="D3496" s="7">
        <v>0.60699999999999998</v>
      </c>
      <c r="E3496" s="7">
        <v>7.0999999999999994E-2</v>
      </c>
      <c r="F3496"/>
    </row>
    <row r="3497" spans="1:6" ht="15.75">
      <c r="A3497" s="7" t="s">
        <v>4494</v>
      </c>
      <c r="B3497" s="7" t="s">
        <v>12573</v>
      </c>
      <c r="C3497" s="7">
        <v>2</v>
      </c>
      <c r="D3497" s="7">
        <v>0.50900000000000001</v>
      </c>
      <c r="E3497" s="7">
        <v>7.0999999999999994E-2</v>
      </c>
      <c r="F3497"/>
    </row>
    <row r="3498" spans="1:6" ht="15.75">
      <c r="A3498" s="7" t="s">
        <v>1164</v>
      </c>
      <c r="B3498" s="7" t="s">
        <v>12574</v>
      </c>
      <c r="C3498" s="7">
        <v>3</v>
      </c>
      <c r="D3498" s="7">
        <v>0.51</v>
      </c>
      <c r="E3498" s="7">
        <v>7.0999999999999994E-2</v>
      </c>
      <c r="F3498"/>
    </row>
    <row r="3499" spans="1:6" ht="15.75">
      <c r="A3499" s="7" t="s">
        <v>216</v>
      </c>
      <c r="B3499" s="7" t="s">
        <v>12575</v>
      </c>
      <c r="C3499" s="7">
        <v>1</v>
      </c>
      <c r="D3499" s="7">
        <v>0.51200000000000001</v>
      </c>
      <c r="E3499" s="7">
        <v>7.0999999999999994E-2</v>
      </c>
      <c r="F3499"/>
    </row>
    <row r="3500" spans="1:6" ht="15.75">
      <c r="A3500" s="7" t="s">
        <v>12576</v>
      </c>
      <c r="B3500" s="7" t="s">
        <v>12577</v>
      </c>
      <c r="C3500" s="7">
        <v>1</v>
      </c>
      <c r="D3500" s="7">
        <v>0.50900000000000001</v>
      </c>
      <c r="E3500" s="7">
        <v>7.0999999999999994E-2</v>
      </c>
      <c r="F3500"/>
    </row>
    <row r="3501" spans="1:6" ht="15.75">
      <c r="A3501" s="7" t="s">
        <v>2210</v>
      </c>
      <c r="B3501" s="7" t="s">
        <v>12578</v>
      </c>
      <c r="C3501" s="7">
        <v>4</v>
      </c>
      <c r="D3501" s="7">
        <v>0.51200000000000001</v>
      </c>
      <c r="E3501" s="7">
        <v>7.0999999999999994E-2</v>
      </c>
      <c r="F3501"/>
    </row>
    <row r="3502" spans="1:6" ht="15.75">
      <c r="A3502" s="7" t="s">
        <v>12579</v>
      </c>
      <c r="B3502" s="7" t="s">
        <v>12580</v>
      </c>
      <c r="C3502" s="7">
        <v>4</v>
      </c>
      <c r="D3502" s="7">
        <v>0.50900000000000001</v>
      </c>
      <c r="E3502" s="7">
        <v>7.0999999999999994E-2</v>
      </c>
      <c r="F3502"/>
    </row>
    <row r="3503" spans="1:6" ht="15.75">
      <c r="A3503" s="7" t="s">
        <v>2968</v>
      </c>
      <c r="B3503" s="7" t="s">
        <v>12581</v>
      </c>
      <c r="C3503" s="7">
        <v>4</v>
      </c>
      <c r="D3503" s="7">
        <v>0.746</v>
      </c>
      <c r="E3503" s="7">
        <v>7.0999999999999994E-2</v>
      </c>
      <c r="F3503"/>
    </row>
    <row r="3504" spans="1:6" ht="15.75">
      <c r="A3504" s="7" t="s">
        <v>3215</v>
      </c>
      <c r="B3504" s="7" t="s">
        <v>12582</v>
      </c>
      <c r="C3504" s="7">
        <v>5</v>
      </c>
      <c r="D3504" s="7">
        <v>0.52600000000000002</v>
      </c>
      <c r="E3504" s="7">
        <v>7.0999999999999994E-2</v>
      </c>
      <c r="F3504"/>
    </row>
    <row r="3505" spans="1:6" ht="15.75">
      <c r="A3505" s="7" t="s">
        <v>12583</v>
      </c>
      <c r="B3505" s="7" t="s">
        <v>12584</v>
      </c>
      <c r="C3505" s="7">
        <v>1</v>
      </c>
      <c r="D3505" s="7">
        <v>0.51200000000000001</v>
      </c>
      <c r="E3505" s="7">
        <v>7.0000000000000007E-2</v>
      </c>
      <c r="F3505"/>
    </row>
    <row r="3506" spans="1:6" ht="15.75">
      <c r="A3506" s="7" t="s">
        <v>12585</v>
      </c>
      <c r="B3506" s="7" t="s">
        <v>12586</v>
      </c>
      <c r="C3506" s="7">
        <v>3</v>
      </c>
      <c r="D3506" s="7">
        <v>0.51</v>
      </c>
      <c r="E3506" s="7">
        <v>7.0000000000000007E-2</v>
      </c>
      <c r="F3506"/>
    </row>
    <row r="3507" spans="1:6" ht="15.75">
      <c r="A3507" s="7" t="s">
        <v>1572</v>
      </c>
      <c r="B3507" s="7" t="s">
        <v>12587</v>
      </c>
      <c r="C3507" s="7">
        <v>1</v>
      </c>
      <c r="D3507" s="7">
        <v>0.53400000000000003</v>
      </c>
      <c r="E3507" s="7">
        <v>7.0000000000000007E-2</v>
      </c>
      <c r="F3507"/>
    </row>
    <row r="3508" spans="1:6" ht="15.75">
      <c r="A3508" s="7" t="s">
        <v>1908</v>
      </c>
      <c r="B3508" s="7" t="s">
        <v>12588</v>
      </c>
      <c r="C3508" s="7">
        <v>6</v>
      </c>
      <c r="D3508" s="7">
        <v>0.504</v>
      </c>
      <c r="E3508" s="7">
        <v>7.0000000000000007E-2</v>
      </c>
      <c r="F3508"/>
    </row>
    <row r="3509" spans="1:6" ht="15.75">
      <c r="A3509" s="7" t="s">
        <v>12589</v>
      </c>
      <c r="B3509" s="7" t="s">
        <v>12590</v>
      </c>
      <c r="C3509" s="7">
        <v>1</v>
      </c>
      <c r="D3509" s="7">
        <v>0.502</v>
      </c>
      <c r="E3509" s="7">
        <v>7.0000000000000007E-2</v>
      </c>
      <c r="F3509"/>
    </row>
    <row r="3510" spans="1:6" ht="15.75">
      <c r="A3510" s="7" t="s">
        <v>2849</v>
      </c>
      <c r="B3510" s="7" t="s">
        <v>12591</v>
      </c>
      <c r="C3510" s="7">
        <v>1</v>
      </c>
      <c r="D3510" s="7">
        <v>0.505</v>
      </c>
      <c r="E3510" s="7">
        <v>7.0000000000000007E-2</v>
      </c>
      <c r="F3510"/>
    </row>
    <row r="3511" spans="1:6" ht="15.75">
      <c r="A3511" s="7" t="s">
        <v>1448</v>
      </c>
      <c r="B3511" s="7" t="s">
        <v>12592</v>
      </c>
      <c r="C3511" s="7">
        <v>3</v>
      </c>
      <c r="D3511" s="7">
        <v>0.498</v>
      </c>
      <c r="E3511" s="7">
        <v>7.0000000000000007E-2</v>
      </c>
      <c r="F3511"/>
    </row>
    <row r="3512" spans="1:6" ht="15.75">
      <c r="A3512" s="7" t="s">
        <v>305</v>
      </c>
      <c r="B3512" s="7" t="s">
        <v>12593</v>
      </c>
      <c r="C3512" s="7">
        <v>3</v>
      </c>
      <c r="D3512" s="7">
        <v>0.499</v>
      </c>
      <c r="E3512" s="7">
        <v>7.0000000000000007E-2</v>
      </c>
      <c r="F3512"/>
    </row>
    <row r="3513" spans="1:6" ht="15.75">
      <c r="A3513" s="7" t="s">
        <v>12594</v>
      </c>
      <c r="B3513" s="7" t="s">
        <v>12595</v>
      </c>
      <c r="C3513" s="7">
        <v>3</v>
      </c>
      <c r="D3513" s="7">
        <v>0.504</v>
      </c>
      <c r="E3513" s="7">
        <v>7.0000000000000007E-2</v>
      </c>
      <c r="F3513"/>
    </row>
    <row r="3514" spans="1:6" ht="15.75">
      <c r="A3514" s="7" t="s">
        <v>2245</v>
      </c>
      <c r="B3514" s="7" t="s">
        <v>12596</v>
      </c>
      <c r="C3514" s="7">
        <v>1</v>
      </c>
      <c r="D3514" s="7">
        <v>0.503</v>
      </c>
      <c r="E3514" s="7">
        <v>7.0000000000000007E-2</v>
      </c>
      <c r="F3514"/>
    </row>
    <row r="3515" spans="1:6" ht="15.75">
      <c r="A3515" s="7" t="s">
        <v>690</v>
      </c>
      <c r="B3515" s="7" t="s">
        <v>12597</v>
      </c>
      <c r="C3515" s="7">
        <v>2</v>
      </c>
      <c r="D3515" s="7">
        <v>0.51600000000000001</v>
      </c>
      <c r="E3515" s="7">
        <v>7.0000000000000007E-2</v>
      </c>
      <c r="F3515"/>
    </row>
    <row r="3516" spans="1:6" ht="15.75">
      <c r="A3516" s="7" t="s">
        <v>3174</v>
      </c>
      <c r="B3516" s="7" t="s">
        <v>12598</v>
      </c>
      <c r="C3516" s="7">
        <v>2</v>
      </c>
      <c r="D3516" s="7">
        <v>0.499</v>
      </c>
      <c r="E3516" s="7">
        <v>7.0000000000000007E-2</v>
      </c>
      <c r="F3516"/>
    </row>
    <row r="3517" spans="1:6" ht="15.75">
      <c r="A3517" s="7" t="s">
        <v>4458</v>
      </c>
      <c r="B3517" s="7" t="s">
        <v>12599</v>
      </c>
      <c r="C3517" s="7">
        <v>4</v>
      </c>
      <c r="D3517" s="7">
        <v>0.503</v>
      </c>
      <c r="E3517" s="7">
        <v>7.0000000000000007E-2</v>
      </c>
      <c r="F3517"/>
    </row>
    <row r="3518" spans="1:6" ht="15.75">
      <c r="A3518" s="7" t="s">
        <v>3356</v>
      </c>
      <c r="B3518" s="7" t="s">
        <v>12600</v>
      </c>
      <c r="C3518" s="7">
        <v>5</v>
      </c>
      <c r="D3518" s="7">
        <v>0.51100000000000001</v>
      </c>
      <c r="E3518" s="7">
        <v>7.0000000000000007E-2</v>
      </c>
      <c r="F3518"/>
    </row>
    <row r="3519" spans="1:6" ht="15.75">
      <c r="A3519" s="7" t="s">
        <v>3619</v>
      </c>
      <c r="B3519" s="7" t="s">
        <v>12601</v>
      </c>
      <c r="C3519" s="7">
        <v>4</v>
      </c>
      <c r="D3519" s="7">
        <v>0.57199999999999995</v>
      </c>
      <c r="E3519" s="7">
        <v>7.0000000000000007E-2</v>
      </c>
      <c r="F3519"/>
    </row>
    <row r="3520" spans="1:6" ht="15.75">
      <c r="A3520" s="7" t="s">
        <v>12602</v>
      </c>
      <c r="B3520" s="7" t="s">
        <v>12603</v>
      </c>
      <c r="C3520" s="7">
        <v>1</v>
      </c>
      <c r="D3520" s="7">
        <v>0.503</v>
      </c>
      <c r="E3520" s="7">
        <v>7.0000000000000007E-2</v>
      </c>
      <c r="F3520"/>
    </row>
    <row r="3521" spans="1:6" ht="15.75">
      <c r="A3521" s="7" t="s">
        <v>2837</v>
      </c>
      <c r="B3521" s="7" t="s">
        <v>12604</v>
      </c>
      <c r="C3521" s="7">
        <v>1</v>
      </c>
      <c r="D3521" s="7">
        <v>0.504</v>
      </c>
      <c r="E3521" s="7">
        <v>7.0000000000000007E-2</v>
      </c>
      <c r="F3521"/>
    </row>
    <row r="3522" spans="1:6" ht="15.75">
      <c r="A3522" s="7" t="s">
        <v>3137</v>
      </c>
      <c r="B3522" s="7" t="s">
        <v>12605</v>
      </c>
      <c r="C3522" s="7">
        <v>1</v>
      </c>
      <c r="D3522" s="7">
        <v>0.505</v>
      </c>
      <c r="E3522" s="7">
        <v>7.0000000000000007E-2</v>
      </c>
      <c r="F3522"/>
    </row>
    <row r="3523" spans="1:6" ht="15.75">
      <c r="A3523" s="7" t="s">
        <v>3012</v>
      </c>
      <c r="B3523" s="7" t="s">
        <v>12606</v>
      </c>
      <c r="C3523" s="7">
        <v>2</v>
      </c>
      <c r="D3523" s="7">
        <v>0.55900000000000005</v>
      </c>
      <c r="E3523" s="7">
        <v>7.0000000000000007E-2</v>
      </c>
      <c r="F3523"/>
    </row>
    <row r="3524" spans="1:6" ht="15.75">
      <c r="A3524" s="7" t="s">
        <v>1876</v>
      </c>
      <c r="B3524" s="7" t="s">
        <v>12607</v>
      </c>
      <c r="C3524" s="7">
        <v>1</v>
      </c>
      <c r="D3524" s="7">
        <v>0.50700000000000001</v>
      </c>
      <c r="E3524" s="7">
        <v>7.0000000000000007E-2</v>
      </c>
      <c r="F3524"/>
    </row>
    <row r="3525" spans="1:6" ht="15.75">
      <c r="A3525" s="7" t="s">
        <v>12608</v>
      </c>
      <c r="B3525" s="7" t="s">
        <v>12609</v>
      </c>
      <c r="C3525" s="7">
        <v>2</v>
      </c>
      <c r="D3525" s="7">
        <v>0.501</v>
      </c>
      <c r="E3525" s="7">
        <v>7.0000000000000007E-2</v>
      </c>
      <c r="F3525"/>
    </row>
    <row r="3526" spans="1:6" ht="15.75">
      <c r="A3526" s="7" t="s">
        <v>3590</v>
      </c>
      <c r="B3526" s="7" t="s">
        <v>12610</v>
      </c>
      <c r="C3526" s="7">
        <v>9</v>
      </c>
      <c r="D3526" s="7">
        <v>0.50600000000000001</v>
      </c>
      <c r="E3526" s="7">
        <v>7.0000000000000007E-2</v>
      </c>
      <c r="F3526"/>
    </row>
    <row r="3527" spans="1:6" ht="15.75">
      <c r="A3527" s="7" t="s">
        <v>1787</v>
      </c>
      <c r="B3527" s="7" t="s">
        <v>12611</v>
      </c>
      <c r="C3527" s="7">
        <v>8</v>
      </c>
      <c r="D3527" s="7">
        <v>0.52600000000000002</v>
      </c>
      <c r="E3527" s="7">
        <v>7.0000000000000007E-2</v>
      </c>
      <c r="F3527"/>
    </row>
    <row r="3528" spans="1:6" ht="15.75">
      <c r="A3528" s="7" t="s">
        <v>3147</v>
      </c>
      <c r="B3528" s="7" t="s">
        <v>12612</v>
      </c>
      <c r="C3528" s="7">
        <v>1</v>
      </c>
      <c r="D3528" s="7">
        <v>0.503</v>
      </c>
      <c r="E3528" s="7">
        <v>7.0000000000000007E-2</v>
      </c>
      <c r="F3528"/>
    </row>
    <row r="3529" spans="1:6" ht="15.75">
      <c r="A3529" s="7" t="s">
        <v>12613</v>
      </c>
      <c r="B3529" s="7" t="s">
        <v>12614</v>
      </c>
      <c r="C3529" s="7">
        <v>1</v>
      </c>
      <c r="D3529" s="7">
        <v>0.503</v>
      </c>
      <c r="E3529" s="7">
        <v>7.0000000000000007E-2</v>
      </c>
      <c r="F3529"/>
    </row>
    <row r="3530" spans="1:6" ht="15.75">
      <c r="A3530" s="7" t="s">
        <v>903</v>
      </c>
      <c r="B3530" s="7" t="s">
        <v>12615</v>
      </c>
      <c r="C3530" s="7">
        <v>3</v>
      </c>
      <c r="D3530" s="7">
        <v>0.51800000000000002</v>
      </c>
      <c r="E3530" s="7">
        <v>7.0000000000000007E-2</v>
      </c>
      <c r="F3530"/>
    </row>
    <row r="3531" spans="1:6" ht="15.75">
      <c r="A3531" s="7" t="s">
        <v>12616</v>
      </c>
      <c r="B3531" s="7" t="s">
        <v>12617</v>
      </c>
      <c r="C3531" s="7">
        <v>1</v>
      </c>
      <c r="D3531" s="7">
        <v>0.50700000000000001</v>
      </c>
      <c r="E3531" s="7">
        <v>7.0000000000000007E-2</v>
      </c>
      <c r="F3531"/>
    </row>
    <row r="3532" spans="1:6" ht="15.75">
      <c r="A3532" s="7" t="s">
        <v>12618</v>
      </c>
      <c r="B3532" s="7" t="s">
        <v>12619</v>
      </c>
      <c r="C3532" s="7">
        <v>2</v>
      </c>
      <c r="D3532" s="7">
        <v>0.505</v>
      </c>
      <c r="E3532" s="7">
        <v>7.0000000000000007E-2</v>
      </c>
      <c r="F3532"/>
    </row>
    <row r="3533" spans="1:6" ht="15.75">
      <c r="A3533" s="7" t="s">
        <v>4168</v>
      </c>
      <c r="B3533" s="7" t="s">
        <v>12620</v>
      </c>
      <c r="C3533" s="7">
        <v>5</v>
      </c>
      <c r="D3533" s="7">
        <v>0.498</v>
      </c>
      <c r="E3533" s="7">
        <v>7.0000000000000007E-2</v>
      </c>
      <c r="F3533"/>
    </row>
    <row r="3534" spans="1:6" ht="15.75">
      <c r="A3534" s="7" t="s">
        <v>2729</v>
      </c>
      <c r="B3534" s="7" t="s">
        <v>12621</v>
      </c>
      <c r="C3534" s="7">
        <v>2</v>
      </c>
      <c r="D3534" s="7">
        <v>0.5</v>
      </c>
      <c r="E3534" s="7">
        <v>7.0000000000000007E-2</v>
      </c>
      <c r="F3534"/>
    </row>
    <row r="3535" spans="1:6" ht="15.75">
      <c r="A3535" s="7" t="s">
        <v>4361</v>
      </c>
      <c r="B3535" s="7" t="s">
        <v>12622</v>
      </c>
      <c r="C3535" s="7">
        <v>10</v>
      </c>
      <c r="D3535" s="7">
        <v>0.502</v>
      </c>
      <c r="E3535" s="7">
        <v>7.0000000000000007E-2</v>
      </c>
      <c r="F3535"/>
    </row>
    <row r="3536" spans="1:6" ht="15.75">
      <c r="A3536" s="7" t="s">
        <v>4412</v>
      </c>
      <c r="B3536" s="7" t="s">
        <v>12623</v>
      </c>
      <c r="C3536" s="7">
        <v>2</v>
      </c>
      <c r="D3536" s="7">
        <v>0.5</v>
      </c>
      <c r="E3536" s="7">
        <v>7.0000000000000007E-2</v>
      </c>
      <c r="F3536"/>
    </row>
    <row r="3537" spans="1:6" ht="15.75">
      <c r="A3537" s="7" t="s">
        <v>2740</v>
      </c>
      <c r="B3537" s="7" t="s">
        <v>12624</v>
      </c>
      <c r="C3537" s="7">
        <v>5</v>
      </c>
      <c r="D3537" s="7">
        <v>0.50700000000000001</v>
      </c>
      <c r="E3537" s="7">
        <v>7.0000000000000007E-2</v>
      </c>
      <c r="F3537"/>
    </row>
    <row r="3538" spans="1:6" ht="15.75">
      <c r="A3538" s="7" t="s">
        <v>12625</v>
      </c>
      <c r="B3538" s="7" t="s">
        <v>12626</v>
      </c>
      <c r="C3538" s="7">
        <v>5</v>
      </c>
      <c r="D3538" s="7">
        <v>0.51600000000000001</v>
      </c>
      <c r="E3538" s="7">
        <v>7.0000000000000007E-2</v>
      </c>
      <c r="F3538"/>
    </row>
    <row r="3539" spans="1:6" ht="15.75">
      <c r="A3539" s="7" t="s">
        <v>606</v>
      </c>
      <c r="B3539" s="7" t="s">
        <v>12627</v>
      </c>
      <c r="C3539" s="7">
        <v>2</v>
      </c>
      <c r="D3539" s="7">
        <v>0.5</v>
      </c>
      <c r="E3539" s="7">
        <v>7.0000000000000007E-2</v>
      </c>
      <c r="F3539"/>
    </row>
    <row r="3540" spans="1:6" ht="15.75">
      <c r="A3540" s="7" t="s">
        <v>12628</v>
      </c>
      <c r="B3540" s="7" t="s">
        <v>12629</v>
      </c>
      <c r="C3540" s="7">
        <v>2</v>
      </c>
      <c r="D3540" s="7">
        <v>0.57899999999999996</v>
      </c>
      <c r="E3540" s="7">
        <v>7.0000000000000007E-2</v>
      </c>
      <c r="F3540"/>
    </row>
    <row r="3541" spans="1:6" ht="15.75">
      <c r="A3541" s="7" t="s">
        <v>12630</v>
      </c>
      <c r="B3541" s="7" t="s">
        <v>12631</v>
      </c>
      <c r="C3541" s="7">
        <v>1</v>
      </c>
      <c r="D3541" s="7">
        <v>0.503</v>
      </c>
      <c r="E3541" s="7">
        <v>7.0000000000000007E-2</v>
      </c>
      <c r="F3541"/>
    </row>
    <row r="3542" spans="1:6" ht="15.75">
      <c r="A3542" s="7" t="s">
        <v>2616</v>
      </c>
      <c r="B3542" s="7" t="s">
        <v>12632</v>
      </c>
      <c r="C3542" s="7">
        <v>1</v>
      </c>
      <c r="D3542" s="7">
        <v>0.50600000000000001</v>
      </c>
      <c r="E3542" s="7">
        <v>7.0000000000000007E-2</v>
      </c>
      <c r="F3542"/>
    </row>
    <row r="3543" spans="1:6" ht="15.75">
      <c r="A3543" s="7" t="s">
        <v>12633</v>
      </c>
      <c r="B3543" s="7" t="s">
        <v>12634</v>
      </c>
      <c r="C3543" s="7">
        <v>6</v>
      </c>
      <c r="D3543" s="7">
        <v>0.5</v>
      </c>
      <c r="E3543" s="7">
        <v>7.0000000000000007E-2</v>
      </c>
      <c r="F3543"/>
    </row>
    <row r="3544" spans="1:6" ht="15.75">
      <c r="A3544" s="7" t="s">
        <v>1040</v>
      </c>
      <c r="B3544" s="7" t="s">
        <v>12635</v>
      </c>
      <c r="C3544" s="7">
        <v>8</v>
      </c>
      <c r="D3544" s="7">
        <v>0.505</v>
      </c>
      <c r="E3544" s="7">
        <v>7.0000000000000007E-2</v>
      </c>
      <c r="F3544"/>
    </row>
    <row r="3545" spans="1:6" ht="15.75">
      <c r="A3545" s="7" t="s">
        <v>2297</v>
      </c>
      <c r="B3545" s="7" t="s">
        <v>12636</v>
      </c>
      <c r="C3545" s="7">
        <v>2</v>
      </c>
      <c r="D3545" s="7">
        <v>0.54700000000000004</v>
      </c>
      <c r="E3545" s="7">
        <v>7.0000000000000007E-2</v>
      </c>
      <c r="F3545"/>
    </row>
    <row r="3546" spans="1:6" ht="15.75">
      <c r="A3546" s="7" t="s">
        <v>3971</v>
      </c>
      <c r="B3546" s="7" t="s">
        <v>12637</v>
      </c>
      <c r="C3546" s="7">
        <v>6</v>
      </c>
      <c r="D3546" s="7">
        <v>0.55600000000000005</v>
      </c>
      <c r="E3546" s="7">
        <v>7.0000000000000007E-2</v>
      </c>
      <c r="F3546"/>
    </row>
    <row r="3547" spans="1:6" ht="15.75">
      <c r="A3547" s="7" t="s">
        <v>278</v>
      </c>
      <c r="B3547" s="7" t="s">
        <v>12638</v>
      </c>
      <c r="C3547" s="7">
        <v>5</v>
      </c>
      <c r="D3547" s="7">
        <v>0.502</v>
      </c>
      <c r="E3547" s="7">
        <v>7.0000000000000007E-2</v>
      </c>
      <c r="F3547"/>
    </row>
    <row r="3548" spans="1:6" ht="15.75">
      <c r="A3548" s="7" t="s">
        <v>2765</v>
      </c>
      <c r="B3548" s="7" t="s">
        <v>12639</v>
      </c>
      <c r="C3548" s="7">
        <v>2</v>
      </c>
      <c r="D3548" s="7">
        <v>0.505</v>
      </c>
      <c r="E3548" s="7">
        <v>7.0000000000000007E-2</v>
      </c>
      <c r="F3548"/>
    </row>
    <row r="3549" spans="1:6" ht="15.75">
      <c r="A3549" s="7" t="s">
        <v>1685</v>
      </c>
      <c r="B3549" s="7" t="s">
        <v>12640</v>
      </c>
      <c r="C3549" s="7">
        <v>4</v>
      </c>
      <c r="D3549" s="7">
        <v>0.50600000000000001</v>
      </c>
      <c r="E3549" s="7">
        <v>7.0000000000000007E-2</v>
      </c>
      <c r="F3549"/>
    </row>
    <row r="3550" spans="1:6" ht="15.75">
      <c r="A3550" s="7" t="s">
        <v>2318</v>
      </c>
      <c r="B3550" s="7" t="s">
        <v>12641</v>
      </c>
      <c r="C3550" s="7">
        <v>2</v>
      </c>
      <c r="D3550" s="7">
        <v>0.5</v>
      </c>
      <c r="E3550" s="7">
        <v>7.0000000000000007E-2</v>
      </c>
      <c r="F3550"/>
    </row>
    <row r="3551" spans="1:6" ht="15.75">
      <c r="A3551" s="7" t="s">
        <v>1487</v>
      </c>
      <c r="B3551" s="7" t="s">
        <v>12642</v>
      </c>
      <c r="C3551" s="7">
        <v>1</v>
      </c>
      <c r="D3551" s="7">
        <v>0.5</v>
      </c>
      <c r="E3551" s="7">
        <v>7.0000000000000007E-2</v>
      </c>
      <c r="F3551"/>
    </row>
    <row r="3552" spans="1:6" ht="15.75">
      <c r="A3552" s="7" t="s">
        <v>12643</v>
      </c>
      <c r="B3552" s="7" t="s">
        <v>12644</v>
      </c>
      <c r="C3552" s="7">
        <v>1</v>
      </c>
      <c r="D3552" s="7">
        <v>0.51200000000000001</v>
      </c>
      <c r="E3552" s="7">
        <v>7.0000000000000007E-2</v>
      </c>
      <c r="F3552"/>
    </row>
    <row r="3553" spans="1:6" ht="15.75">
      <c r="A3553" s="7" t="s">
        <v>4240</v>
      </c>
      <c r="B3553" s="7" t="s">
        <v>12645</v>
      </c>
      <c r="C3553" s="7">
        <v>4</v>
      </c>
      <c r="D3553" s="7">
        <v>0.504</v>
      </c>
      <c r="E3553" s="7">
        <v>7.0000000000000007E-2</v>
      </c>
      <c r="F3553"/>
    </row>
    <row r="3554" spans="1:6" ht="15.75">
      <c r="A3554" s="7" t="s">
        <v>446</v>
      </c>
      <c r="B3554" s="7" t="s">
        <v>12646</v>
      </c>
      <c r="C3554" s="7">
        <v>4</v>
      </c>
      <c r="D3554" s="7">
        <v>0.50600000000000001</v>
      </c>
      <c r="E3554" s="7">
        <v>7.0000000000000007E-2</v>
      </c>
      <c r="F3554"/>
    </row>
    <row r="3555" spans="1:6" ht="15.75">
      <c r="A3555" s="7" t="s">
        <v>2861</v>
      </c>
      <c r="B3555" s="7" t="s">
        <v>12647</v>
      </c>
      <c r="C3555" s="7">
        <v>3</v>
      </c>
      <c r="D3555" s="7">
        <v>0.505</v>
      </c>
      <c r="E3555" s="7">
        <v>7.0000000000000007E-2</v>
      </c>
      <c r="F3555"/>
    </row>
    <row r="3556" spans="1:6" ht="15.75">
      <c r="A3556" s="7" t="s">
        <v>2632</v>
      </c>
      <c r="B3556" s="7" t="s">
        <v>12648</v>
      </c>
      <c r="C3556" s="7">
        <v>2</v>
      </c>
      <c r="D3556" s="7">
        <v>0.50800000000000001</v>
      </c>
      <c r="E3556" s="7">
        <v>7.0000000000000007E-2</v>
      </c>
      <c r="F3556"/>
    </row>
    <row r="3557" spans="1:6" ht="15.75">
      <c r="A3557" s="7" t="s">
        <v>4584</v>
      </c>
      <c r="B3557" s="7" t="s">
        <v>12649</v>
      </c>
      <c r="C3557" s="7">
        <v>4</v>
      </c>
      <c r="D3557" s="7">
        <v>0.498</v>
      </c>
      <c r="E3557" s="7">
        <v>7.0000000000000007E-2</v>
      </c>
      <c r="F3557"/>
    </row>
    <row r="3558" spans="1:6" ht="15.75">
      <c r="A3558" s="7" t="s">
        <v>2562</v>
      </c>
      <c r="B3558" s="7" t="s">
        <v>12650</v>
      </c>
      <c r="C3558" s="7">
        <v>2</v>
      </c>
      <c r="D3558" s="7">
        <v>0.505</v>
      </c>
      <c r="E3558" s="7">
        <v>7.0000000000000007E-2</v>
      </c>
      <c r="F3558"/>
    </row>
    <row r="3559" spans="1:6" ht="15.75">
      <c r="A3559" s="7" t="s">
        <v>243</v>
      </c>
      <c r="B3559" s="7" t="s">
        <v>12651</v>
      </c>
      <c r="C3559" s="7">
        <v>1</v>
      </c>
      <c r="D3559" s="7">
        <v>0.502</v>
      </c>
      <c r="E3559" s="7">
        <v>7.0000000000000007E-2</v>
      </c>
      <c r="F3559"/>
    </row>
    <row r="3560" spans="1:6" ht="15.75">
      <c r="A3560" s="7" t="s">
        <v>3663</v>
      </c>
      <c r="B3560" s="7" t="s">
        <v>12652</v>
      </c>
      <c r="C3560" s="7">
        <v>2</v>
      </c>
      <c r="D3560" s="7">
        <v>0.5</v>
      </c>
      <c r="E3560" s="7">
        <v>7.0000000000000007E-2</v>
      </c>
      <c r="F3560"/>
    </row>
    <row r="3561" spans="1:6" ht="15.75">
      <c r="A3561" s="7" t="s">
        <v>4234</v>
      </c>
      <c r="B3561" s="7" t="s">
        <v>12653</v>
      </c>
      <c r="C3561" s="7">
        <v>7</v>
      </c>
      <c r="D3561" s="7">
        <v>0.55900000000000005</v>
      </c>
      <c r="E3561" s="7">
        <v>7.0000000000000007E-2</v>
      </c>
      <c r="F3561"/>
    </row>
    <row r="3562" spans="1:6" ht="15.75">
      <c r="A3562" s="7" t="s">
        <v>1444</v>
      </c>
      <c r="B3562" s="7" t="s">
        <v>12654</v>
      </c>
      <c r="C3562" s="7">
        <v>6</v>
      </c>
      <c r="D3562" s="7">
        <v>0.65500000000000003</v>
      </c>
      <c r="E3562" s="7">
        <v>7.0000000000000007E-2</v>
      </c>
      <c r="F3562"/>
    </row>
    <row r="3563" spans="1:6" ht="15.75">
      <c r="A3563" s="7" t="s">
        <v>3582</v>
      </c>
      <c r="B3563" s="7" t="s">
        <v>12655</v>
      </c>
      <c r="C3563" s="7">
        <v>4</v>
      </c>
      <c r="D3563" s="7">
        <v>0.7</v>
      </c>
      <c r="E3563" s="7">
        <v>7.0000000000000007E-2</v>
      </c>
      <c r="F3563"/>
    </row>
    <row r="3564" spans="1:6" ht="15.75">
      <c r="A3564" s="7" t="s">
        <v>3389</v>
      </c>
      <c r="B3564" s="7" t="s">
        <v>12656</v>
      </c>
      <c r="C3564" s="7">
        <v>1</v>
      </c>
      <c r="D3564" s="7">
        <v>0.51400000000000001</v>
      </c>
      <c r="E3564" s="7">
        <v>7.0000000000000007E-2</v>
      </c>
      <c r="F3564"/>
    </row>
    <row r="3565" spans="1:6" ht="15.75">
      <c r="A3565" s="7" t="s">
        <v>3116</v>
      </c>
      <c r="B3565" s="7" t="s">
        <v>12657</v>
      </c>
      <c r="C3565" s="7">
        <v>5</v>
      </c>
      <c r="D3565" s="7">
        <v>0.496</v>
      </c>
      <c r="E3565" s="7">
        <v>6.9000000000000006E-2</v>
      </c>
      <c r="F3565"/>
    </row>
    <row r="3566" spans="1:6" ht="15.75">
      <c r="A3566" s="7" t="s">
        <v>3740</v>
      </c>
      <c r="B3566" s="7" t="s">
        <v>12658</v>
      </c>
      <c r="C3566" s="7">
        <v>3</v>
      </c>
      <c r="D3566" s="7">
        <v>0.501</v>
      </c>
      <c r="E3566" s="7">
        <v>6.9000000000000006E-2</v>
      </c>
      <c r="F3566"/>
    </row>
    <row r="3567" spans="1:6" ht="15.75">
      <c r="A3567" s="7" t="s">
        <v>12659</v>
      </c>
      <c r="B3567" s="7" t="s">
        <v>12660</v>
      </c>
      <c r="C3567" s="7">
        <v>3</v>
      </c>
      <c r="D3567" s="7">
        <v>0.52500000000000002</v>
      </c>
      <c r="E3567" s="7">
        <v>6.9000000000000006E-2</v>
      </c>
      <c r="F3567"/>
    </row>
    <row r="3568" spans="1:6" ht="15.75">
      <c r="A3568" s="7" t="s">
        <v>680</v>
      </c>
      <c r="B3568" s="7" t="s">
        <v>12661</v>
      </c>
      <c r="C3568" s="7">
        <v>4</v>
      </c>
      <c r="D3568" s="7">
        <v>0.497</v>
      </c>
      <c r="E3568" s="7">
        <v>6.9000000000000006E-2</v>
      </c>
      <c r="F3568"/>
    </row>
    <row r="3569" spans="1:6" ht="15.75">
      <c r="A3569" s="7" t="s">
        <v>733</v>
      </c>
      <c r="B3569" s="7" t="s">
        <v>12662</v>
      </c>
      <c r="C3569" s="7">
        <v>1</v>
      </c>
      <c r="D3569" s="7">
        <v>0.495</v>
      </c>
      <c r="E3569" s="7">
        <v>6.9000000000000006E-2</v>
      </c>
      <c r="F3569"/>
    </row>
    <row r="3570" spans="1:6" ht="15.75">
      <c r="A3570" s="7" t="s">
        <v>4551</v>
      </c>
      <c r="B3570" s="7" t="s">
        <v>12663</v>
      </c>
      <c r="C3570" s="7">
        <v>7</v>
      </c>
      <c r="D3570" s="7">
        <v>0.66900000000000004</v>
      </c>
      <c r="E3570" s="7">
        <v>6.9000000000000006E-2</v>
      </c>
      <c r="F3570"/>
    </row>
    <row r="3571" spans="1:6" ht="15.75">
      <c r="A3571" s="7" t="s">
        <v>1722</v>
      </c>
      <c r="B3571" s="7" t="s">
        <v>12664</v>
      </c>
      <c r="C3571" s="7">
        <v>2</v>
      </c>
      <c r="D3571" s="7">
        <v>0.49299999999999999</v>
      </c>
      <c r="E3571" s="7">
        <v>6.9000000000000006E-2</v>
      </c>
      <c r="F3571"/>
    </row>
    <row r="3572" spans="1:6" ht="15.75">
      <c r="A3572" s="7" t="s">
        <v>3568</v>
      </c>
      <c r="B3572" s="7" t="s">
        <v>12665</v>
      </c>
      <c r="C3572" s="7">
        <v>1</v>
      </c>
      <c r="D3572" s="7">
        <v>0.496</v>
      </c>
      <c r="E3572" s="7">
        <v>6.9000000000000006E-2</v>
      </c>
      <c r="F3572"/>
    </row>
    <row r="3573" spans="1:6" ht="15.75">
      <c r="A3573" s="7" t="s">
        <v>1404</v>
      </c>
      <c r="B3573" s="7" t="s">
        <v>12666</v>
      </c>
      <c r="C3573" s="7">
        <v>3</v>
      </c>
      <c r="D3573" s="7">
        <v>0.52100000000000002</v>
      </c>
      <c r="E3573" s="7">
        <v>6.9000000000000006E-2</v>
      </c>
      <c r="F3573"/>
    </row>
    <row r="3574" spans="1:6" ht="15.75">
      <c r="A3574" s="7" t="s">
        <v>2254</v>
      </c>
      <c r="B3574" s="7" t="s">
        <v>12667</v>
      </c>
      <c r="C3574" s="7">
        <v>3</v>
      </c>
      <c r="D3574" s="7">
        <v>0.499</v>
      </c>
      <c r="E3574" s="7">
        <v>6.9000000000000006E-2</v>
      </c>
      <c r="F3574"/>
    </row>
    <row r="3575" spans="1:6" ht="15.75">
      <c r="A3575" s="7" t="s">
        <v>2256</v>
      </c>
      <c r="B3575" s="7" t="s">
        <v>12668</v>
      </c>
      <c r="C3575" s="7">
        <v>1</v>
      </c>
      <c r="D3575" s="7">
        <v>0.49199999999999999</v>
      </c>
      <c r="E3575" s="7">
        <v>6.9000000000000006E-2</v>
      </c>
      <c r="F3575"/>
    </row>
    <row r="3576" spans="1:6" ht="15.75">
      <c r="A3576" s="7" t="s">
        <v>498</v>
      </c>
      <c r="B3576" s="7" t="s">
        <v>12669</v>
      </c>
      <c r="C3576" s="7">
        <v>3</v>
      </c>
      <c r="D3576" s="7">
        <v>0.497</v>
      </c>
      <c r="E3576" s="7">
        <v>6.9000000000000006E-2</v>
      </c>
      <c r="F3576"/>
    </row>
    <row r="3577" spans="1:6" ht="15.75">
      <c r="A3577" s="7" t="s">
        <v>997</v>
      </c>
      <c r="B3577" s="7" t="s">
        <v>12670</v>
      </c>
      <c r="C3577" s="7">
        <v>4</v>
      </c>
      <c r="D3577" s="7">
        <v>0.495</v>
      </c>
      <c r="E3577" s="7">
        <v>6.9000000000000006E-2</v>
      </c>
      <c r="F3577"/>
    </row>
    <row r="3578" spans="1:6" ht="15.75">
      <c r="A3578" s="7" t="s">
        <v>3909</v>
      </c>
      <c r="B3578" s="7" t="s">
        <v>12671</v>
      </c>
      <c r="C3578" s="7">
        <v>5</v>
      </c>
      <c r="D3578" s="7">
        <v>0.56399999999999995</v>
      </c>
      <c r="E3578" s="7">
        <v>6.9000000000000006E-2</v>
      </c>
      <c r="F3578"/>
    </row>
    <row r="3579" spans="1:6" ht="15.75">
      <c r="A3579" s="7" t="s">
        <v>2596</v>
      </c>
      <c r="B3579" s="7" t="s">
        <v>12672</v>
      </c>
      <c r="C3579" s="7">
        <v>1</v>
      </c>
      <c r="D3579" s="7">
        <v>0.495</v>
      </c>
      <c r="E3579" s="7">
        <v>6.9000000000000006E-2</v>
      </c>
      <c r="F3579"/>
    </row>
    <row r="3580" spans="1:6" ht="15.75">
      <c r="A3580" s="7" t="s">
        <v>2948</v>
      </c>
      <c r="B3580" s="7" t="s">
        <v>12673</v>
      </c>
      <c r="C3580" s="7">
        <v>10</v>
      </c>
      <c r="D3580" s="7">
        <v>0.49199999999999999</v>
      </c>
      <c r="E3580" s="7">
        <v>6.9000000000000006E-2</v>
      </c>
      <c r="F3580"/>
    </row>
    <row r="3581" spans="1:6" ht="15.75">
      <c r="A3581" s="7" t="s">
        <v>2051</v>
      </c>
      <c r="B3581" s="7" t="s">
        <v>12674</v>
      </c>
      <c r="C3581" s="7">
        <v>4</v>
      </c>
      <c r="D3581" s="7">
        <v>0.497</v>
      </c>
      <c r="E3581" s="7">
        <v>6.9000000000000006E-2</v>
      </c>
      <c r="F3581"/>
    </row>
    <row r="3582" spans="1:6" ht="15.75">
      <c r="A3582" s="7" t="s">
        <v>1756</v>
      </c>
      <c r="B3582" s="7" t="s">
        <v>12675</v>
      </c>
      <c r="C3582" s="7">
        <v>1</v>
      </c>
      <c r="D3582" s="7">
        <v>0.49399999999999999</v>
      </c>
      <c r="E3582" s="7">
        <v>6.9000000000000006E-2</v>
      </c>
      <c r="F3582"/>
    </row>
    <row r="3583" spans="1:6" ht="15.75">
      <c r="A3583" s="7" t="s">
        <v>3099</v>
      </c>
      <c r="B3583" s="7" t="s">
        <v>12676</v>
      </c>
      <c r="C3583" s="7">
        <v>5</v>
      </c>
      <c r="D3583" s="7">
        <v>0.496</v>
      </c>
      <c r="E3583" s="7">
        <v>6.9000000000000006E-2</v>
      </c>
      <c r="F3583"/>
    </row>
    <row r="3584" spans="1:6" ht="15.75">
      <c r="A3584" s="7" t="s">
        <v>250</v>
      </c>
      <c r="B3584" s="7" t="s">
        <v>12677</v>
      </c>
      <c r="C3584" s="7">
        <v>4</v>
      </c>
      <c r="D3584" s="7">
        <v>0.77600000000000002</v>
      </c>
      <c r="E3584" s="7">
        <v>6.9000000000000006E-2</v>
      </c>
      <c r="F3584"/>
    </row>
    <row r="3585" spans="1:6" ht="15.75">
      <c r="A3585" s="7" t="s">
        <v>2045</v>
      </c>
      <c r="B3585" s="7" t="s">
        <v>12678</v>
      </c>
      <c r="C3585" s="7">
        <v>2</v>
      </c>
      <c r="D3585" s="7">
        <v>0.497</v>
      </c>
      <c r="E3585" s="7">
        <v>6.9000000000000006E-2</v>
      </c>
      <c r="F3585"/>
    </row>
    <row r="3586" spans="1:6" ht="15.75">
      <c r="A3586" s="7" t="s">
        <v>2146</v>
      </c>
      <c r="B3586" s="7" t="s">
        <v>12679</v>
      </c>
      <c r="C3586" s="7">
        <v>2</v>
      </c>
      <c r="D3586" s="7">
        <v>0.49299999999999999</v>
      </c>
      <c r="E3586" s="7">
        <v>6.9000000000000006E-2</v>
      </c>
      <c r="F3586"/>
    </row>
    <row r="3587" spans="1:6" ht="15.75">
      <c r="A3587" s="7" t="s">
        <v>12680</v>
      </c>
      <c r="B3587" s="7" t="s">
        <v>12681</v>
      </c>
      <c r="C3587" s="7">
        <v>2</v>
      </c>
      <c r="D3587" s="7">
        <v>0.50900000000000001</v>
      </c>
      <c r="E3587" s="7">
        <v>6.9000000000000006E-2</v>
      </c>
      <c r="F3587"/>
    </row>
    <row r="3588" spans="1:6" ht="15.75">
      <c r="A3588" s="7" t="s">
        <v>3163</v>
      </c>
      <c r="B3588" s="7" t="s">
        <v>12682</v>
      </c>
      <c r="C3588" s="7">
        <v>6</v>
      </c>
      <c r="D3588" s="7">
        <v>0.502</v>
      </c>
      <c r="E3588" s="7">
        <v>6.9000000000000006E-2</v>
      </c>
      <c r="F3588"/>
    </row>
    <row r="3589" spans="1:6" ht="15.75">
      <c r="A3589" s="7" t="s">
        <v>12683</v>
      </c>
      <c r="B3589" s="7" t="s">
        <v>12684</v>
      </c>
      <c r="C3589" s="7">
        <v>2</v>
      </c>
      <c r="D3589" s="7">
        <v>0.49099999999999999</v>
      </c>
      <c r="E3589" s="7">
        <v>6.9000000000000006E-2</v>
      </c>
      <c r="F3589"/>
    </row>
    <row r="3590" spans="1:6" ht="15.75">
      <c r="A3590" s="7" t="s">
        <v>1312</v>
      </c>
      <c r="B3590" s="7" t="s">
        <v>12685</v>
      </c>
      <c r="C3590" s="7">
        <v>1</v>
      </c>
      <c r="D3590" s="7">
        <v>0.503</v>
      </c>
      <c r="E3590" s="7">
        <v>6.9000000000000006E-2</v>
      </c>
      <c r="F3590"/>
    </row>
    <row r="3591" spans="1:6" ht="15.75">
      <c r="A3591" s="7" t="s">
        <v>4377</v>
      </c>
      <c r="B3591" s="7" t="s">
        <v>12686</v>
      </c>
      <c r="C3591" s="7">
        <v>3</v>
      </c>
      <c r="D3591" s="7">
        <v>0.49299999999999999</v>
      </c>
      <c r="E3591" s="7">
        <v>6.9000000000000006E-2</v>
      </c>
      <c r="F3591"/>
    </row>
    <row r="3592" spans="1:6" ht="15.75">
      <c r="A3592" s="7" t="s">
        <v>944</v>
      </c>
      <c r="B3592" s="7" t="s">
        <v>12687</v>
      </c>
      <c r="C3592" s="7">
        <v>4</v>
      </c>
      <c r="D3592" s="7">
        <v>0.49399999999999999</v>
      </c>
      <c r="E3592" s="7">
        <v>6.9000000000000006E-2</v>
      </c>
      <c r="F3592"/>
    </row>
    <row r="3593" spans="1:6" ht="15.75">
      <c r="A3593" s="7" t="s">
        <v>1792</v>
      </c>
      <c r="B3593" s="7" t="s">
        <v>12688</v>
      </c>
      <c r="C3593" s="7">
        <v>2</v>
      </c>
      <c r="D3593" s="7">
        <v>0.499</v>
      </c>
      <c r="E3593" s="7">
        <v>6.9000000000000006E-2</v>
      </c>
      <c r="F3593"/>
    </row>
    <row r="3594" spans="1:6" ht="15.75">
      <c r="A3594" s="7" t="s">
        <v>2588</v>
      </c>
      <c r="B3594" s="7" t="s">
        <v>12689</v>
      </c>
      <c r="C3594" s="7">
        <v>4</v>
      </c>
      <c r="D3594" s="7">
        <v>0.498</v>
      </c>
      <c r="E3594" s="7">
        <v>6.9000000000000006E-2</v>
      </c>
      <c r="F3594"/>
    </row>
    <row r="3595" spans="1:6" ht="15.75">
      <c r="A3595" s="7" t="s">
        <v>1000</v>
      </c>
      <c r="B3595" s="7" t="s">
        <v>12690</v>
      </c>
      <c r="C3595" s="7">
        <v>3</v>
      </c>
      <c r="D3595" s="7">
        <v>0.497</v>
      </c>
      <c r="E3595" s="7">
        <v>6.9000000000000006E-2</v>
      </c>
      <c r="F3595"/>
    </row>
    <row r="3596" spans="1:6" ht="15.75">
      <c r="A3596" s="7" t="s">
        <v>515</v>
      </c>
      <c r="B3596" s="7" t="s">
        <v>12691</v>
      </c>
      <c r="C3596" s="7">
        <v>3</v>
      </c>
      <c r="D3596" s="7">
        <v>0.496</v>
      </c>
      <c r="E3596" s="7">
        <v>6.9000000000000006E-2</v>
      </c>
      <c r="F3596"/>
    </row>
    <row r="3597" spans="1:6" ht="15.75">
      <c r="A3597" s="7" t="s">
        <v>897</v>
      </c>
      <c r="B3597" s="7" t="s">
        <v>12692</v>
      </c>
      <c r="C3597" s="7">
        <v>5</v>
      </c>
      <c r="D3597" s="7">
        <v>0.49299999999999999</v>
      </c>
      <c r="E3597" s="7">
        <v>6.9000000000000006E-2</v>
      </c>
      <c r="F3597"/>
    </row>
    <row r="3598" spans="1:6" ht="15.75">
      <c r="A3598" s="7" t="s">
        <v>12693</v>
      </c>
      <c r="B3598" s="7" t="s">
        <v>12694</v>
      </c>
      <c r="C3598" s="7">
        <v>3</v>
      </c>
      <c r="D3598" s="7">
        <v>0.49299999999999999</v>
      </c>
      <c r="E3598" s="7">
        <v>6.9000000000000006E-2</v>
      </c>
      <c r="F3598"/>
    </row>
    <row r="3599" spans="1:6" ht="15.75">
      <c r="A3599" s="7" t="s">
        <v>1544</v>
      </c>
      <c r="B3599" s="7" t="s">
        <v>12695</v>
      </c>
      <c r="C3599" s="7">
        <v>3</v>
      </c>
      <c r="D3599" s="7">
        <v>0.497</v>
      </c>
      <c r="E3599" s="7">
        <v>6.9000000000000006E-2</v>
      </c>
      <c r="F3599"/>
    </row>
    <row r="3600" spans="1:6" ht="15.75">
      <c r="A3600" s="7" t="s">
        <v>1265</v>
      </c>
      <c r="B3600" s="7" t="s">
        <v>12696</v>
      </c>
      <c r="C3600" s="7">
        <v>6</v>
      </c>
      <c r="D3600" s="7">
        <v>0.499</v>
      </c>
      <c r="E3600" s="7">
        <v>6.9000000000000006E-2</v>
      </c>
      <c r="F3600"/>
    </row>
    <row r="3601" spans="1:6" ht="15.75">
      <c r="A3601" s="7" t="s">
        <v>12697</v>
      </c>
      <c r="B3601" s="7" t="s">
        <v>12698</v>
      </c>
      <c r="C3601" s="7">
        <v>4</v>
      </c>
      <c r="D3601" s="7">
        <v>0.748</v>
      </c>
      <c r="E3601" s="7">
        <v>6.9000000000000006E-2</v>
      </c>
      <c r="F3601"/>
    </row>
    <row r="3602" spans="1:6" ht="15.75">
      <c r="A3602" s="7" t="s">
        <v>1427</v>
      </c>
      <c r="B3602" s="7" t="s">
        <v>12699</v>
      </c>
      <c r="C3602" s="7">
        <v>3</v>
      </c>
      <c r="D3602" s="7">
        <v>0.51300000000000001</v>
      </c>
      <c r="E3602" s="7">
        <v>6.9000000000000006E-2</v>
      </c>
      <c r="F3602"/>
    </row>
    <row r="3603" spans="1:6" ht="15.75">
      <c r="A3603" s="7" t="s">
        <v>613</v>
      </c>
      <c r="B3603" s="7" t="s">
        <v>12700</v>
      </c>
      <c r="C3603" s="7">
        <v>2</v>
      </c>
      <c r="D3603" s="7">
        <v>0.56899999999999995</v>
      </c>
      <c r="E3603" s="7">
        <v>6.9000000000000006E-2</v>
      </c>
      <c r="F3603"/>
    </row>
    <row r="3604" spans="1:6" ht="15.75">
      <c r="A3604" s="7" t="s">
        <v>579</v>
      </c>
      <c r="B3604" s="7" t="s">
        <v>12701</v>
      </c>
      <c r="C3604" s="7">
        <v>3</v>
      </c>
      <c r="D3604" s="7">
        <v>0.49399999999999999</v>
      </c>
      <c r="E3604" s="7">
        <v>6.9000000000000006E-2</v>
      </c>
      <c r="F3604"/>
    </row>
    <row r="3605" spans="1:6" ht="15.75">
      <c r="A3605" s="7" t="s">
        <v>910</v>
      </c>
      <c r="B3605" s="7" t="s">
        <v>12702</v>
      </c>
      <c r="C3605" s="7">
        <v>2</v>
      </c>
      <c r="D3605" s="7">
        <v>0.496</v>
      </c>
      <c r="E3605" s="7">
        <v>6.9000000000000006E-2</v>
      </c>
      <c r="F3605"/>
    </row>
    <row r="3606" spans="1:6" ht="15.75">
      <c r="A3606" s="7" t="s">
        <v>1023</v>
      </c>
      <c r="B3606" s="7" t="s">
        <v>12703</v>
      </c>
      <c r="C3606" s="7">
        <v>2</v>
      </c>
      <c r="D3606" s="7">
        <v>0.49099999999999999</v>
      </c>
      <c r="E3606" s="7">
        <v>6.9000000000000006E-2</v>
      </c>
      <c r="F3606"/>
    </row>
    <row r="3607" spans="1:6" ht="15.75">
      <c r="A3607" s="7" t="s">
        <v>1826</v>
      </c>
      <c r="B3607" s="7" t="s">
        <v>12704</v>
      </c>
      <c r="C3607" s="7">
        <v>2</v>
      </c>
      <c r="D3607" s="7">
        <v>0.50600000000000001</v>
      </c>
      <c r="E3607" s="7">
        <v>6.9000000000000006E-2</v>
      </c>
      <c r="F3607"/>
    </row>
    <row r="3608" spans="1:6" ht="15.75">
      <c r="A3608" s="7" t="s">
        <v>12705</v>
      </c>
      <c r="B3608" s="7" t="s">
        <v>12706</v>
      </c>
      <c r="C3608" s="7">
        <v>2</v>
      </c>
      <c r="D3608" s="7">
        <v>0.496</v>
      </c>
      <c r="E3608" s="7">
        <v>6.9000000000000006E-2</v>
      </c>
      <c r="F3608"/>
    </row>
    <row r="3609" spans="1:6" ht="15.75">
      <c r="A3609" s="7" t="s">
        <v>2510</v>
      </c>
      <c r="B3609" s="7" t="s">
        <v>12707</v>
      </c>
      <c r="C3609" s="7">
        <v>1</v>
      </c>
      <c r="D3609" s="7">
        <v>0.49099999999999999</v>
      </c>
      <c r="E3609" s="7">
        <v>6.9000000000000006E-2</v>
      </c>
      <c r="F3609"/>
    </row>
    <row r="3610" spans="1:6" ht="15.75">
      <c r="A3610" s="7" t="s">
        <v>218</v>
      </c>
      <c r="B3610" s="7" t="s">
        <v>12708</v>
      </c>
      <c r="C3610" s="7">
        <v>2</v>
      </c>
      <c r="D3610" s="7">
        <v>0.56499999999999995</v>
      </c>
      <c r="E3610" s="7">
        <v>6.9000000000000006E-2</v>
      </c>
      <c r="F3610"/>
    </row>
    <row r="3611" spans="1:6" ht="15.75">
      <c r="A3611" s="7" t="s">
        <v>2209</v>
      </c>
      <c r="B3611" s="7" t="s">
        <v>12709</v>
      </c>
      <c r="C3611" s="7">
        <v>4</v>
      </c>
      <c r="D3611" s="7">
        <v>0.55700000000000005</v>
      </c>
      <c r="E3611" s="7">
        <v>6.9000000000000006E-2</v>
      </c>
      <c r="F3611"/>
    </row>
    <row r="3612" spans="1:6" ht="15.75">
      <c r="A3612" s="7" t="s">
        <v>2680</v>
      </c>
      <c r="B3612" s="7" t="s">
        <v>12710</v>
      </c>
      <c r="C3612" s="7">
        <v>4</v>
      </c>
      <c r="D3612" s="7">
        <v>0.495</v>
      </c>
      <c r="E3612" s="7">
        <v>6.9000000000000006E-2</v>
      </c>
      <c r="F3612"/>
    </row>
    <row r="3613" spans="1:6" ht="15.75">
      <c r="A3613" s="7" t="s">
        <v>3584</v>
      </c>
      <c r="B3613" s="7" t="s">
        <v>12711</v>
      </c>
      <c r="C3613" s="7">
        <v>8</v>
      </c>
      <c r="D3613" s="7">
        <v>0.57399999999999995</v>
      </c>
      <c r="E3613" s="7">
        <v>6.9000000000000006E-2</v>
      </c>
      <c r="F3613"/>
    </row>
    <row r="3614" spans="1:6" ht="15.75">
      <c r="A3614" s="7" t="s">
        <v>12712</v>
      </c>
      <c r="B3614" s="7" t="s">
        <v>12713</v>
      </c>
      <c r="C3614" s="7">
        <v>2</v>
      </c>
      <c r="D3614" s="7">
        <v>0.52</v>
      </c>
      <c r="E3614" s="7">
        <v>6.9000000000000006E-2</v>
      </c>
      <c r="F3614"/>
    </row>
    <row r="3615" spans="1:6" ht="15.75">
      <c r="A3615" s="7" t="s">
        <v>12714</v>
      </c>
      <c r="B3615" s="7" t="s">
        <v>12715</v>
      </c>
      <c r="C3615" s="7">
        <v>1</v>
      </c>
      <c r="D3615" s="7">
        <v>0.503</v>
      </c>
      <c r="E3615" s="7">
        <v>6.9000000000000006E-2</v>
      </c>
      <c r="F3615"/>
    </row>
    <row r="3616" spans="1:6" ht="15.75">
      <c r="A3616" s="7" t="s">
        <v>1859</v>
      </c>
      <c r="B3616" s="7" t="s">
        <v>12716</v>
      </c>
      <c r="C3616" s="7">
        <v>2</v>
      </c>
      <c r="D3616" s="7">
        <v>0.51200000000000001</v>
      </c>
      <c r="E3616" s="7">
        <v>6.8000000000000005E-2</v>
      </c>
      <c r="F3616"/>
    </row>
    <row r="3617" spans="1:6" ht="15.75">
      <c r="A3617" s="7" t="s">
        <v>1669</v>
      </c>
      <c r="B3617" s="7" t="s">
        <v>12717</v>
      </c>
      <c r="C3617" s="7">
        <v>11</v>
      </c>
      <c r="D3617" s="7">
        <v>0.48899999999999999</v>
      </c>
      <c r="E3617" s="7">
        <v>6.8000000000000005E-2</v>
      </c>
      <c r="F3617"/>
    </row>
    <row r="3618" spans="1:6" ht="15.75">
      <c r="A3618" s="7" t="s">
        <v>2034</v>
      </c>
      <c r="B3618" s="7" t="s">
        <v>12718</v>
      </c>
      <c r="C3618" s="7">
        <v>5</v>
      </c>
      <c r="D3618" s="7">
        <v>0.62</v>
      </c>
      <c r="E3618" s="7">
        <v>6.8000000000000005E-2</v>
      </c>
      <c r="F3618"/>
    </row>
    <row r="3619" spans="1:6" ht="15.75">
      <c r="A3619" s="7" t="s">
        <v>12719</v>
      </c>
      <c r="B3619" s="7" t="s">
        <v>12720</v>
      </c>
      <c r="C3619" s="7">
        <v>2</v>
      </c>
      <c r="D3619" s="7">
        <v>0.48399999999999999</v>
      </c>
      <c r="E3619" s="7">
        <v>6.8000000000000005E-2</v>
      </c>
      <c r="F3619"/>
    </row>
    <row r="3620" spans="1:6" ht="15.75">
      <c r="A3620" s="7" t="s">
        <v>1875</v>
      </c>
      <c r="B3620" s="7" t="s">
        <v>12721</v>
      </c>
      <c r="C3620" s="7">
        <v>1</v>
      </c>
      <c r="D3620" s="7">
        <v>0.49</v>
      </c>
      <c r="E3620" s="7">
        <v>6.8000000000000005E-2</v>
      </c>
      <c r="F3620"/>
    </row>
    <row r="3621" spans="1:6" ht="15.75">
      <c r="A3621" s="7" t="s">
        <v>2672</v>
      </c>
      <c r="B3621" s="7" t="s">
        <v>12722</v>
      </c>
      <c r="C3621" s="7">
        <v>2</v>
      </c>
      <c r="D3621" s="7">
        <v>0.502</v>
      </c>
      <c r="E3621" s="7">
        <v>6.8000000000000005E-2</v>
      </c>
      <c r="F3621"/>
    </row>
    <row r="3622" spans="1:6" ht="15.75">
      <c r="A3622" s="7" t="s">
        <v>3566</v>
      </c>
      <c r="B3622" s="7" t="s">
        <v>12723</v>
      </c>
      <c r="C3622" s="7">
        <v>2</v>
      </c>
      <c r="D3622" s="7">
        <v>0.49399999999999999</v>
      </c>
      <c r="E3622" s="7">
        <v>6.8000000000000005E-2</v>
      </c>
      <c r="F3622"/>
    </row>
    <row r="3623" spans="1:6" ht="15.75">
      <c r="A3623" s="7" t="s">
        <v>4225</v>
      </c>
      <c r="B3623" s="7" t="s">
        <v>12724</v>
      </c>
      <c r="C3623" s="7">
        <v>5</v>
      </c>
      <c r="D3623" s="7">
        <v>0.51800000000000002</v>
      </c>
      <c r="E3623" s="7">
        <v>6.8000000000000005E-2</v>
      </c>
      <c r="F3623"/>
    </row>
    <row r="3624" spans="1:6" ht="15.75">
      <c r="A3624" s="7" t="s">
        <v>3761</v>
      </c>
      <c r="B3624" s="7" t="s">
        <v>12725</v>
      </c>
      <c r="C3624" s="7">
        <v>1</v>
      </c>
      <c r="D3624" s="7">
        <v>0.48899999999999999</v>
      </c>
      <c r="E3624" s="7">
        <v>6.8000000000000005E-2</v>
      </c>
      <c r="F3624"/>
    </row>
    <row r="3625" spans="1:6" ht="15.75">
      <c r="A3625" s="7" t="s">
        <v>2447</v>
      </c>
      <c r="B3625" s="7" t="s">
        <v>12726</v>
      </c>
      <c r="C3625" s="7">
        <v>4</v>
      </c>
      <c r="D3625" s="7">
        <v>0.53200000000000003</v>
      </c>
      <c r="E3625" s="7">
        <v>6.8000000000000005E-2</v>
      </c>
      <c r="F3625"/>
    </row>
    <row r="3626" spans="1:6" ht="15.75">
      <c r="A3626" s="7" t="s">
        <v>4139</v>
      </c>
      <c r="B3626" s="7" t="s">
        <v>12727</v>
      </c>
      <c r="C3626" s="7">
        <v>1</v>
      </c>
      <c r="D3626" s="7">
        <v>0.48499999999999999</v>
      </c>
      <c r="E3626" s="7">
        <v>6.8000000000000005E-2</v>
      </c>
      <c r="F3626"/>
    </row>
    <row r="3627" spans="1:6" ht="15.75">
      <c r="A3627" s="7" t="s">
        <v>3286</v>
      </c>
      <c r="B3627" s="7" t="s">
        <v>12728</v>
      </c>
      <c r="C3627" s="7">
        <v>5</v>
      </c>
      <c r="D3627" s="7">
        <v>0.61399999999999999</v>
      </c>
      <c r="E3627" s="7">
        <v>6.8000000000000005E-2</v>
      </c>
      <c r="F3627"/>
    </row>
    <row r="3628" spans="1:6" ht="15.75">
      <c r="A3628" s="7" t="s">
        <v>2227</v>
      </c>
      <c r="B3628" s="7" t="s">
        <v>12729</v>
      </c>
      <c r="C3628" s="7">
        <v>7</v>
      </c>
      <c r="D3628" s="7">
        <v>0.57599999999999996</v>
      </c>
      <c r="E3628" s="7">
        <v>6.8000000000000005E-2</v>
      </c>
      <c r="F3628"/>
    </row>
    <row r="3629" spans="1:6" ht="15.75">
      <c r="A3629" s="7" t="s">
        <v>1569</v>
      </c>
      <c r="B3629" s="7" t="s">
        <v>12730</v>
      </c>
      <c r="C3629" s="7">
        <v>8</v>
      </c>
      <c r="D3629" s="7">
        <v>0.497</v>
      </c>
      <c r="E3629" s="7">
        <v>6.8000000000000005E-2</v>
      </c>
      <c r="F3629"/>
    </row>
    <row r="3630" spans="1:6" ht="15.75">
      <c r="A3630" s="7" t="s">
        <v>1083</v>
      </c>
      <c r="B3630" s="7" t="s">
        <v>12731</v>
      </c>
      <c r="C3630" s="7">
        <v>3</v>
      </c>
      <c r="D3630" s="7">
        <v>0.90100000000000002</v>
      </c>
      <c r="E3630" s="7">
        <v>6.8000000000000005E-2</v>
      </c>
      <c r="F3630"/>
    </row>
    <row r="3631" spans="1:6" ht="15.75">
      <c r="A3631" s="7" t="s">
        <v>3886</v>
      </c>
      <c r="B3631" s="7" t="s">
        <v>12732</v>
      </c>
      <c r="C3631" s="7">
        <v>1</v>
      </c>
      <c r="D3631" s="7">
        <v>0.48399999999999999</v>
      </c>
      <c r="E3631" s="7">
        <v>6.8000000000000005E-2</v>
      </c>
      <c r="F3631"/>
    </row>
    <row r="3632" spans="1:6" ht="15.75">
      <c r="A3632" s="7" t="s">
        <v>1099</v>
      </c>
      <c r="B3632" s="7" t="s">
        <v>12733</v>
      </c>
      <c r="C3632" s="7">
        <v>2</v>
      </c>
      <c r="D3632" s="7">
        <v>0.51300000000000001</v>
      </c>
      <c r="E3632" s="7">
        <v>6.8000000000000005E-2</v>
      </c>
      <c r="F3632"/>
    </row>
    <row r="3633" spans="1:6" ht="15.75">
      <c r="A3633" s="7" t="s">
        <v>527</v>
      </c>
      <c r="B3633" s="7" t="s">
        <v>12734</v>
      </c>
      <c r="C3633" s="7">
        <v>3</v>
      </c>
      <c r="D3633" s="7">
        <v>0.63200000000000001</v>
      </c>
      <c r="E3633" s="7">
        <v>6.8000000000000005E-2</v>
      </c>
      <c r="F3633"/>
    </row>
    <row r="3634" spans="1:6" ht="15.75">
      <c r="A3634" s="7" t="s">
        <v>4296</v>
      </c>
      <c r="B3634" s="7" t="s">
        <v>12735</v>
      </c>
      <c r="C3634" s="7">
        <v>7</v>
      </c>
      <c r="D3634" s="7">
        <v>0.49</v>
      </c>
      <c r="E3634" s="7">
        <v>6.8000000000000005E-2</v>
      </c>
      <c r="F3634"/>
    </row>
    <row r="3635" spans="1:6" ht="15.75">
      <c r="A3635" s="7" t="s">
        <v>12736</v>
      </c>
      <c r="B3635" s="7" t="s">
        <v>12737</v>
      </c>
      <c r="C3635" s="7">
        <v>2</v>
      </c>
      <c r="D3635" s="7">
        <v>0.51500000000000001</v>
      </c>
      <c r="E3635" s="7">
        <v>6.8000000000000005E-2</v>
      </c>
      <c r="F3635"/>
    </row>
    <row r="3636" spans="1:6" ht="15.75">
      <c r="A3636" s="7" t="s">
        <v>3245</v>
      </c>
      <c r="B3636" s="7" t="s">
        <v>12738</v>
      </c>
      <c r="C3636" s="7">
        <v>4</v>
      </c>
      <c r="D3636" s="7">
        <v>0.48599999999999999</v>
      </c>
      <c r="E3636" s="7">
        <v>6.8000000000000005E-2</v>
      </c>
      <c r="F3636"/>
    </row>
    <row r="3637" spans="1:6" ht="15.75">
      <c r="A3637" s="7" t="s">
        <v>3351</v>
      </c>
      <c r="B3637" s="7" t="s">
        <v>12739</v>
      </c>
      <c r="C3637" s="7">
        <v>5</v>
      </c>
      <c r="D3637" s="7">
        <v>0.48799999999999999</v>
      </c>
      <c r="E3637" s="7">
        <v>6.8000000000000005E-2</v>
      </c>
      <c r="F3637"/>
    </row>
    <row r="3638" spans="1:6" ht="15.75">
      <c r="A3638" s="7" t="s">
        <v>1275</v>
      </c>
      <c r="B3638" s="7" t="s">
        <v>12740</v>
      </c>
      <c r="C3638" s="7">
        <v>2</v>
      </c>
      <c r="D3638" s="7">
        <v>0.51600000000000001</v>
      </c>
      <c r="E3638" s="7">
        <v>6.8000000000000005E-2</v>
      </c>
      <c r="F3638"/>
    </row>
    <row r="3639" spans="1:6" ht="15.75">
      <c r="A3639" s="7" t="s">
        <v>370</v>
      </c>
      <c r="B3639" s="7" t="s">
        <v>12741</v>
      </c>
      <c r="C3639" s="7">
        <v>2</v>
      </c>
      <c r="D3639" s="7">
        <v>0.50800000000000001</v>
      </c>
      <c r="E3639" s="7">
        <v>6.8000000000000005E-2</v>
      </c>
      <c r="F3639"/>
    </row>
    <row r="3640" spans="1:6" ht="15.75">
      <c r="A3640" s="7" t="s">
        <v>12742</v>
      </c>
      <c r="B3640" s="7" t="s">
        <v>12743</v>
      </c>
      <c r="C3640" s="7">
        <v>5</v>
      </c>
      <c r="D3640" s="7">
        <v>0.50900000000000001</v>
      </c>
      <c r="E3640" s="7">
        <v>6.8000000000000005E-2</v>
      </c>
      <c r="F3640"/>
    </row>
    <row r="3641" spans="1:6" ht="15.75">
      <c r="A3641" s="7" t="s">
        <v>4525</v>
      </c>
      <c r="B3641" s="7" t="s">
        <v>12744</v>
      </c>
      <c r="C3641" s="7">
        <v>1</v>
      </c>
      <c r="D3641" s="7">
        <v>0.48399999999999999</v>
      </c>
      <c r="E3641" s="7">
        <v>6.8000000000000005E-2</v>
      </c>
      <c r="F3641"/>
    </row>
    <row r="3642" spans="1:6" ht="15.75">
      <c r="A3642" s="7" t="s">
        <v>3604</v>
      </c>
      <c r="B3642" s="7" t="s">
        <v>12745</v>
      </c>
      <c r="C3642" s="7">
        <v>2</v>
      </c>
      <c r="D3642" s="7">
        <v>0.55600000000000005</v>
      </c>
      <c r="E3642" s="7">
        <v>6.8000000000000005E-2</v>
      </c>
      <c r="F3642"/>
    </row>
    <row r="3643" spans="1:6" ht="15.75">
      <c r="A3643" s="7" t="s">
        <v>2372</v>
      </c>
      <c r="B3643" s="7" t="s">
        <v>12746</v>
      </c>
      <c r="C3643" s="7">
        <v>4</v>
      </c>
      <c r="D3643" s="7">
        <v>0.48899999999999999</v>
      </c>
      <c r="E3643" s="7">
        <v>6.8000000000000005E-2</v>
      </c>
      <c r="F3643"/>
    </row>
    <row r="3644" spans="1:6" ht="15.75">
      <c r="A3644" s="7" t="s">
        <v>3266</v>
      </c>
      <c r="B3644" s="7" t="s">
        <v>12747</v>
      </c>
      <c r="C3644" s="7">
        <v>5</v>
      </c>
      <c r="D3644" s="7">
        <v>0.50600000000000001</v>
      </c>
      <c r="E3644" s="7">
        <v>6.8000000000000005E-2</v>
      </c>
      <c r="F3644"/>
    </row>
    <row r="3645" spans="1:6" ht="15.75">
      <c r="A3645" s="7" t="s">
        <v>12748</v>
      </c>
      <c r="B3645" s="7" t="s">
        <v>12749</v>
      </c>
      <c r="C3645" s="7">
        <v>2</v>
      </c>
      <c r="D3645" s="7">
        <v>0.48399999999999999</v>
      </c>
      <c r="E3645" s="7">
        <v>6.8000000000000005E-2</v>
      </c>
      <c r="F3645"/>
    </row>
    <row r="3646" spans="1:6" ht="15.75">
      <c r="A3646" s="7" t="s">
        <v>1907</v>
      </c>
      <c r="B3646" s="7" t="s">
        <v>12750</v>
      </c>
      <c r="C3646" s="7">
        <v>2</v>
      </c>
      <c r="D3646" s="7">
        <v>0.48399999999999999</v>
      </c>
      <c r="E3646" s="7">
        <v>6.8000000000000005E-2</v>
      </c>
      <c r="F3646"/>
    </row>
    <row r="3647" spans="1:6" ht="15.75">
      <c r="A3647" s="7" t="s">
        <v>12751</v>
      </c>
      <c r="B3647" s="7" t="s">
        <v>12752</v>
      </c>
      <c r="C3647" s="7">
        <v>7</v>
      </c>
      <c r="D3647" s="7">
        <v>0.55000000000000004</v>
      </c>
      <c r="E3647" s="7">
        <v>6.8000000000000005E-2</v>
      </c>
      <c r="F3647"/>
    </row>
    <row r="3648" spans="1:6" ht="15.75">
      <c r="A3648" s="7" t="s">
        <v>3109</v>
      </c>
      <c r="B3648" s="7" t="s">
        <v>12753</v>
      </c>
      <c r="C3648" s="7">
        <v>3</v>
      </c>
      <c r="D3648" s="7">
        <v>0.49099999999999999</v>
      </c>
      <c r="E3648" s="7">
        <v>6.8000000000000005E-2</v>
      </c>
      <c r="F3648"/>
    </row>
    <row r="3649" spans="1:6" ht="15.75">
      <c r="A3649" s="7" t="s">
        <v>455</v>
      </c>
      <c r="B3649" s="7" t="s">
        <v>12754</v>
      </c>
      <c r="C3649" s="7">
        <v>2</v>
      </c>
      <c r="D3649" s="7">
        <v>0.48499999999999999</v>
      </c>
      <c r="E3649" s="7">
        <v>6.8000000000000005E-2</v>
      </c>
      <c r="F3649"/>
    </row>
    <row r="3650" spans="1:6" ht="15.75">
      <c r="A3650" s="7" t="s">
        <v>3367</v>
      </c>
      <c r="B3650" s="7" t="s">
        <v>12755</v>
      </c>
      <c r="C3650" s="7">
        <v>2</v>
      </c>
      <c r="D3650" s="7">
        <v>0.48399999999999999</v>
      </c>
      <c r="E3650" s="7">
        <v>6.8000000000000005E-2</v>
      </c>
      <c r="F3650"/>
    </row>
    <row r="3651" spans="1:6" ht="15.75">
      <c r="A3651" s="7" t="s">
        <v>4157</v>
      </c>
      <c r="B3651" s="7" t="s">
        <v>12756</v>
      </c>
      <c r="C3651" s="7">
        <v>7</v>
      </c>
      <c r="D3651" s="7">
        <v>0.496</v>
      </c>
      <c r="E3651" s="7">
        <v>6.8000000000000005E-2</v>
      </c>
      <c r="F3651"/>
    </row>
    <row r="3652" spans="1:6" ht="15.75">
      <c r="A3652" s="7" t="s">
        <v>12757</v>
      </c>
      <c r="B3652" s="7" t="s">
        <v>12758</v>
      </c>
      <c r="C3652" s="7">
        <v>4</v>
      </c>
      <c r="D3652" s="7">
        <v>0.49</v>
      </c>
      <c r="E3652" s="7">
        <v>6.8000000000000005E-2</v>
      </c>
      <c r="F3652"/>
    </row>
    <row r="3653" spans="1:6" ht="15.75">
      <c r="A3653" s="7" t="s">
        <v>4070</v>
      </c>
      <c r="B3653" s="7" t="s">
        <v>12759</v>
      </c>
      <c r="C3653" s="7">
        <v>3</v>
      </c>
      <c r="D3653" s="7">
        <v>0.48599999999999999</v>
      </c>
      <c r="E3653" s="7">
        <v>6.8000000000000005E-2</v>
      </c>
      <c r="F3653"/>
    </row>
    <row r="3654" spans="1:6" ht="15.75">
      <c r="A3654" s="7" t="s">
        <v>3546</v>
      </c>
      <c r="B3654" s="7" t="s">
        <v>12760</v>
      </c>
      <c r="C3654" s="7">
        <v>6</v>
      </c>
      <c r="D3654" s="7">
        <v>0.48699999999999999</v>
      </c>
      <c r="E3654" s="7">
        <v>6.8000000000000005E-2</v>
      </c>
      <c r="F3654"/>
    </row>
    <row r="3655" spans="1:6" ht="15.75">
      <c r="A3655" s="7" t="s">
        <v>3041</v>
      </c>
      <c r="B3655" s="7" t="s">
        <v>12761</v>
      </c>
      <c r="C3655" s="7">
        <v>5</v>
      </c>
      <c r="D3655" s="7">
        <v>0.503</v>
      </c>
      <c r="E3655" s="7">
        <v>6.8000000000000005E-2</v>
      </c>
      <c r="F3655"/>
    </row>
    <row r="3656" spans="1:6" ht="15.75">
      <c r="A3656" s="7" t="s">
        <v>3866</v>
      </c>
      <c r="B3656" s="7" t="s">
        <v>12762</v>
      </c>
      <c r="C3656" s="7">
        <v>4</v>
      </c>
      <c r="D3656" s="7">
        <v>0.505</v>
      </c>
      <c r="E3656" s="7">
        <v>6.8000000000000005E-2</v>
      </c>
      <c r="F3656"/>
    </row>
    <row r="3657" spans="1:6" ht="15.75">
      <c r="A3657" s="7" t="s">
        <v>12763</v>
      </c>
      <c r="B3657" s="7" t="s">
        <v>12764</v>
      </c>
      <c r="C3657" s="7">
        <v>1</v>
      </c>
      <c r="D3657" s="7">
        <v>0.81</v>
      </c>
      <c r="E3657" s="7">
        <v>6.8000000000000005E-2</v>
      </c>
      <c r="F3657"/>
    </row>
    <row r="3658" spans="1:6" ht="15.75">
      <c r="A3658" s="7" t="s">
        <v>4195</v>
      </c>
      <c r="B3658" s="7" t="s">
        <v>12765</v>
      </c>
      <c r="C3658" s="7">
        <v>2</v>
      </c>
      <c r="D3658" s="7">
        <v>0.496</v>
      </c>
      <c r="E3658" s="7">
        <v>6.8000000000000005E-2</v>
      </c>
      <c r="F3658"/>
    </row>
    <row r="3659" spans="1:6" ht="15.75">
      <c r="A3659" s="7" t="s">
        <v>3261</v>
      </c>
      <c r="B3659" s="7" t="s">
        <v>12766</v>
      </c>
      <c r="C3659" s="7">
        <v>1</v>
      </c>
      <c r="D3659" s="7">
        <v>0.48799999999999999</v>
      </c>
      <c r="E3659" s="7">
        <v>6.8000000000000005E-2</v>
      </c>
      <c r="F3659"/>
    </row>
    <row r="3660" spans="1:6" ht="15.75">
      <c r="A3660" s="7" t="s">
        <v>12767</v>
      </c>
      <c r="B3660" s="7" t="s">
        <v>12768</v>
      </c>
      <c r="C3660" s="7">
        <v>2</v>
      </c>
      <c r="D3660" s="7">
        <v>0.55600000000000005</v>
      </c>
      <c r="E3660" s="7">
        <v>6.8000000000000005E-2</v>
      </c>
      <c r="F3660"/>
    </row>
    <row r="3661" spans="1:6" ht="15.75">
      <c r="A3661" s="7" t="s">
        <v>3418</v>
      </c>
      <c r="B3661" s="7" t="s">
        <v>12769</v>
      </c>
      <c r="C3661" s="7">
        <v>3</v>
      </c>
      <c r="D3661" s="7">
        <v>0.49</v>
      </c>
      <c r="E3661" s="7">
        <v>6.8000000000000005E-2</v>
      </c>
      <c r="F3661"/>
    </row>
    <row r="3662" spans="1:6" ht="15.75">
      <c r="A3662" s="7" t="s">
        <v>4495</v>
      </c>
      <c r="B3662" s="7" t="s">
        <v>12770</v>
      </c>
      <c r="C3662" s="7">
        <v>2</v>
      </c>
      <c r="D3662" s="7">
        <v>0.52</v>
      </c>
      <c r="E3662" s="7">
        <v>6.8000000000000005E-2</v>
      </c>
      <c r="F3662"/>
    </row>
    <row r="3663" spans="1:6" ht="15.75">
      <c r="A3663" s="7" t="s">
        <v>347</v>
      </c>
      <c r="B3663" s="7" t="s">
        <v>12771</v>
      </c>
      <c r="C3663" s="7">
        <v>1</v>
      </c>
      <c r="D3663" s="7">
        <v>0.59399999999999997</v>
      </c>
      <c r="E3663" s="7">
        <v>6.8000000000000005E-2</v>
      </c>
      <c r="F3663"/>
    </row>
    <row r="3664" spans="1:6" ht="15.75">
      <c r="A3664" s="7" t="s">
        <v>956</v>
      </c>
      <c r="B3664" s="7" t="s">
        <v>12772</v>
      </c>
      <c r="C3664" s="7">
        <v>1</v>
      </c>
      <c r="D3664" s="7">
        <v>0.52700000000000002</v>
      </c>
      <c r="E3664" s="7">
        <v>6.8000000000000005E-2</v>
      </c>
      <c r="F3664"/>
    </row>
    <row r="3665" spans="1:6" ht="15.75">
      <c r="A3665" s="7" t="s">
        <v>2881</v>
      </c>
      <c r="B3665" s="7" t="s">
        <v>12773</v>
      </c>
      <c r="C3665" s="7">
        <v>3</v>
      </c>
      <c r="D3665" s="7">
        <v>0.55300000000000005</v>
      </c>
      <c r="E3665" s="7">
        <v>6.7000000000000004E-2</v>
      </c>
      <c r="F3665"/>
    </row>
    <row r="3666" spans="1:6" ht="15.75">
      <c r="A3666" s="7" t="s">
        <v>315</v>
      </c>
      <c r="B3666" s="7" t="s">
        <v>12774</v>
      </c>
      <c r="C3666" s="7">
        <v>7</v>
      </c>
      <c r="D3666" s="7">
        <v>0.496</v>
      </c>
      <c r="E3666" s="7">
        <v>6.7000000000000004E-2</v>
      </c>
      <c r="F3666"/>
    </row>
    <row r="3667" spans="1:6" ht="15.75">
      <c r="A3667" s="7" t="s">
        <v>12775</v>
      </c>
      <c r="B3667" s="7" t="s">
        <v>12776</v>
      </c>
      <c r="C3667" s="7">
        <v>3</v>
      </c>
      <c r="D3667" s="7">
        <v>0.48099999999999998</v>
      </c>
      <c r="E3667" s="7">
        <v>6.7000000000000004E-2</v>
      </c>
      <c r="F3667"/>
    </row>
    <row r="3668" spans="1:6" ht="15.75">
      <c r="A3668" s="7" t="s">
        <v>1920</v>
      </c>
      <c r="B3668" s="7" t="s">
        <v>12777</v>
      </c>
      <c r="C3668" s="7">
        <v>1</v>
      </c>
      <c r="D3668" s="7">
        <v>0.47699999999999998</v>
      </c>
      <c r="E3668" s="7">
        <v>6.7000000000000004E-2</v>
      </c>
      <c r="F3668"/>
    </row>
    <row r="3669" spans="1:6" ht="15.75">
      <c r="A3669" s="7" t="s">
        <v>3572</v>
      </c>
      <c r="B3669" s="7" t="s">
        <v>12778</v>
      </c>
      <c r="C3669" s="7">
        <v>3</v>
      </c>
      <c r="D3669" s="7">
        <v>0.48299999999999998</v>
      </c>
      <c r="E3669" s="7">
        <v>6.7000000000000004E-2</v>
      </c>
      <c r="F3669"/>
    </row>
    <row r="3670" spans="1:6" ht="15.75">
      <c r="A3670" s="7" t="s">
        <v>3786</v>
      </c>
      <c r="B3670" s="7" t="s">
        <v>12779</v>
      </c>
      <c r="C3670" s="7">
        <v>9</v>
      </c>
      <c r="D3670" s="7">
        <v>0.51500000000000001</v>
      </c>
      <c r="E3670" s="7">
        <v>6.7000000000000004E-2</v>
      </c>
      <c r="F3670"/>
    </row>
    <row r="3671" spans="1:6" ht="15.75">
      <c r="A3671" s="7" t="s">
        <v>4356</v>
      </c>
      <c r="B3671" s="7" t="s">
        <v>12780</v>
      </c>
      <c r="C3671" s="7">
        <v>2</v>
      </c>
      <c r="D3671" s="7">
        <v>0.48199999999999998</v>
      </c>
      <c r="E3671" s="7">
        <v>6.7000000000000004E-2</v>
      </c>
      <c r="F3671"/>
    </row>
    <row r="3672" spans="1:6" ht="15.75">
      <c r="A3672" s="7" t="s">
        <v>2728</v>
      </c>
      <c r="B3672" s="7" t="s">
        <v>12781</v>
      </c>
      <c r="C3672" s="7">
        <v>1</v>
      </c>
      <c r="D3672" s="7">
        <v>0.47799999999999998</v>
      </c>
      <c r="E3672" s="7">
        <v>6.7000000000000004E-2</v>
      </c>
      <c r="F3672"/>
    </row>
    <row r="3673" spans="1:6" ht="15.75">
      <c r="A3673" s="7" t="s">
        <v>1672</v>
      </c>
      <c r="B3673" s="7" t="s">
        <v>12782</v>
      </c>
      <c r="C3673" s="7">
        <v>1</v>
      </c>
      <c r="D3673" s="7">
        <v>0.54300000000000004</v>
      </c>
      <c r="E3673" s="7">
        <v>6.7000000000000004E-2</v>
      </c>
      <c r="F3673"/>
    </row>
    <row r="3674" spans="1:6" ht="15.75">
      <c r="A3674" s="7" t="s">
        <v>1055</v>
      </c>
      <c r="B3674" s="7" t="s">
        <v>12783</v>
      </c>
      <c r="C3674" s="7">
        <v>4</v>
      </c>
      <c r="D3674" s="7">
        <v>0.47799999999999998</v>
      </c>
      <c r="E3674" s="7">
        <v>6.7000000000000004E-2</v>
      </c>
      <c r="F3674"/>
    </row>
    <row r="3675" spans="1:6" ht="15.75">
      <c r="A3675" s="7" t="s">
        <v>2053</v>
      </c>
      <c r="B3675" s="7" t="s">
        <v>12784</v>
      </c>
      <c r="C3675" s="7">
        <v>6</v>
      </c>
      <c r="D3675" s="7">
        <v>0.52400000000000002</v>
      </c>
      <c r="E3675" s="7">
        <v>6.7000000000000004E-2</v>
      </c>
      <c r="F3675"/>
    </row>
    <row r="3676" spans="1:6" ht="15.75">
      <c r="A3676" s="7" t="s">
        <v>12785</v>
      </c>
      <c r="B3676" s="7" t="s">
        <v>12786</v>
      </c>
      <c r="C3676" s="7">
        <v>6</v>
      </c>
      <c r="D3676" s="7">
        <v>0.751</v>
      </c>
      <c r="E3676" s="7">
        <v>6.7000000000000004E-2</v>
      </c>
      <c r="F3676"/>
    </row>
    <row r="3677" spans="1:6" ht="15.75">
      <c r="A3677" s="7" t="s">
        <v>2338</v>
      </c>
      <c r="B3677" s="7" t="s">
        <v>12787</v>
      </c>
      <c r="C3677" s="7">
        <v>3</v>
      </c>
      <c r="D3677" s="7">
        <v>0.47899999999999998</v>
      </c>
      <c r="E3677" s="7">
        <v>6.7000000000000004E-2</v>
      </c>
      <c r="F3677"/>
    </row>
    <row r="3678" spans="1:6" ht="15.75">
      <c r="A3678" s="7" t="s">
        <v>4150</v>
      </c>
      <c r="B3678" s="7" t="s">
        <v>12788</v>
      </c>
      <c r="C3678" s="7">
        <v>3</v>
      </c>
      <c r="D3678" s="7">
        <v>0.48299999999999998</v>
      </c>
      <c r="E3678" s="7">
        <v>6.7000000000000004E-2</v>
      </c>
      <c r="F3678"/>
    </row>
    <row r="3679" spans="1:6" ht="15.75">
      <c r="A3679" s="7" t="s">
        <v>12789</v>
      </c>
      <c r="B3679" s="7" t="s">
        <v>12790</v>
      </c>
      <c r="C3679" s="7">
        <v>1</v>
      </c>
      <c r="D3679" s="7">
        <v>0.49</v>
      </c>
      <c r="E3679" s="7">
        <v>6.7000000000000004E-2</v>
      </c>
      <c r="F3679"/>
    </row>
    <row r="3680" spans="1:6" ht="15.75">
      <c r="A3680" s="7" t="s">
        <v>4107</v>
      </c>
      <c r="B3680" s="7" t="s">
        <v>12791</v>
      </c>
      <c r="C3680" s="7">
        <v>3</v>
      </c>
      <c r="D3680" s="7">
        <v>0.48099999999999998</v>
      </c>
      <c r="E3680" s="7">
        <v>6.7000000000000004E-2</v>
      </c>
      <c r="F3680"/>
    </row>
    <row r="3681" spans="1:6" ht="15.75">
      <c r="A3681" s="7" t="s">
        <v>4563</v>
      </c>
      <c r="B3681" s="7" t="s">
        <v>12792</v>
      </c>
      <c r="C3681" s="7">
        <v>1</v>
      </c>
      <c r="D3681" s="7">
        <v>0.47699999999999998</v>
      </c>
      <c r="E3681" s="7">
        <v>6.7000000000000004E-2</v>
      </c>
      <c r="F3681"/>
    </row>
    <row r="3682" spans="1:6" ht="15.75">
      <c r="A3682" s="7" t="s">
        <v>2879</v>
      </c>
      <c r="B3682" s="7" t="s">
        <v>12793</v>
      </c>
      <c r="C3682" s="7">
        <v>5</v>
      </c>
      <c r="D3682" s="7">
        <v>0.503</v>
      </c>
      <c r="E3682" s="7">
        <v>6.7000000000000004E-2</v>
      </c>
      <c r="F3682"/>
    </row>
    <row r="3683" spans="1:6" ht="15.75">
      <c r="A3683" s="7" t="s">
        <v>3585</v>
      </c>
      <c r="B3683" s="7" t="s">
        <v>12794</v>
      </c>
      <c r="C3683" s="7">
        <v>3</v>
      </c>
      <c r="D3683" s="7">
        <v>0.47899999999999998</v>
      </c>
      <c r="E3683" s="7">
        <v>6.7000000000000004E-2</v>
      </c>
      <c r="F3683"/>
    </row>
    <row r="3684" spans="1:6" ht="15.75">
      <c r="A3684" s="7" t="s">
        <v>3344</v>
      </c>
      <c r="B3684" s="7" t="s">
        <v>12795</v>
      </c>
      <c r="C3684" s="7">
        <v>3</v>
      </c>
      <c r="D3684" s="7">
        <v>0.63800000000000001</v>
      </c>
      <c r="E3684" s="7">
        <v>6.7000000000000004E-2</v>
      </c>
      <c r="F3684"/>
    </row>
    <row r="3685" spans="1:6" ht="15.75">
      <c r="A3685" s="7" t="s">
        <v>2947</v>
      </c>
      <c r="B3685" s="7" t="s">
        <v>12796</v>
      </c>
      <c r="C3685" s="7">
        <v>1</v>
      </c>
      <c r="D3685" s="7">
        <v>0.48599999999999999</v>
      </c>
      <c r="E3685" s="7">
        <v>6.7000000000000004E-2</v>
      </c>
      <c r="F3685"/>
    </row>
    <row r="3686" spans="1:6" ht="15.75">
      <c r="A3686" s="7" t="s">
        <v>724</v>
      </c>
      <c r="B3686" s="7" t="s">
        <v>12797</v>
      </c>
      <c r="C3686" s="7">
        <v>3</v>
      </c>
      <c r="D3686" s="7">
        <v>0.48099999999999998</v>
      </c>
      <c r="E3686" s="7">
        <v>6.7000000000000004E-2</v>
      </c>
      <c r="F3686"/>
    </row>
    <row r="3687" spans="1:6" ht="15.75">
      <c r="A3687" s="7" t="s">
        <v>394</v>
      </c>
      <c r="B3687" s="7" t="s">
        <v>12798</v>
      </c>
      <c r="C3687" s="7">
        <v>3</v>
      </c>
      <c r="D3687" s="7">
        <v>0.56599999999999995</v>
      </c>
      <c r="E3687" s="7">
        <v>6.7000000000000004E-2</v>
      </c>
      <c r="F3687"/>
    </row>
    <row r="3688" spans="1:6" ht="15.75">
      <c r="A3688" s="7" t="s">
        <v>12799</v>
      </c>
      <c r="B3688" s="7" t="s">
        <v>12800</v>
      </c>
      <c r="C3688" s="7">
        <v>1</v>
      </c>
      <c r="D3688" s="7">
        <v>0.47699999999999998</v>
      </c>
      <c r="E3688" s="7">
        <v>6.7000000000000004E-2</v>
      </c>
      <c r="F3688"/>
    </row>
    <row r="3689" spans="1:6" ht="15.75">
      <c r="A3689" s="7" t="s">
        <v>3755</v>
      </c>
      <c r="B3689" s="7" t="s">
        <v>12801</v>
      </c>
      <c r="C3689" s="7">
        <v>7</v>
      </c>
      <c r="D3689" s="7">
        <v>0.48099999999999998</v>
      </c>
      <c r="E3689" s="7">
        <v>6.7000000000000004E-2</v>
      </c>
      <c r="F3689"/>
    </row>
    <row r="3690" spans="1:6" ht="15.75">
      <c r="A3690" s="7" t="s">
        <v>12802</v>
      </c>
      <c r="B3690" s="7" t="s">
        <v>12803</v>
      </c>
      <c r="C3690" s="7">
        <v>5</v>
      </c>
      <c r="D3690" s="7">
        <v>0.47799999999999998</v>
      </c>
      <c r="E3690" s="7">
        <v>6.7000000000000004E-2</v>
      </c>
      <c r="F3690"/>
    </row>
    <row r="3691" spans="1:6" ht="15.75">
      <c r="A3691" s="7" t="s">
        <v>602</v>
      </c>
      <c r="B3691" s="7" t="s">
        <v>12804</v>
      </c>
      <c r="C3691" s="7">
        <v>2</v>
      </c>
      <c r="D3691" s="7">
        <v>0.503</v>
      </c>
      <c r="E3691" s="7">
        <v>6.7000000000000004E-2</v>
      </c>
      <c r="F3691"/>
    </row>
    <row r="3692" spans="1:6" ht="15.75">
      <c r="A3692" s="7" t="s">
        <v>3080</v>
      </c>
      <c r="B3692" s="7" t="s">
        <v>12805</v>
      </c>
      <c r="C3692" s="7">
        <v>3</v>
      </c>
      <c r="D3692" s="7">
        <v>0.49099999999999999</v>
      </c>
      <c r="E3692" s="7">
        <v>6.7000000000000004E-2</v>
      </c>
      <c r="F3692"/>
    </row>
    <row r="3693" spans="1:6" ht="15.75">
      <c r="A3693" s="7" t="s">
        <v>12806</v>
      </c>
      <c r="B3693" s="7" t="s">
        <v>12807</v>
      </c>
      <c r="C3693" s="7">
        <v>4</v>
      </c>
      <c r="D3693" s="7">
        <v>0.47699999999999998</v>
      </c>
      <c r="E3693" s="7">
        <v>6.7000000000000004E-2</v>
      </c>
      <c r="F3693"/>
    </row>
    <row r="3694" spans="1:6" ht="15.75">
      <c r="A3694" s="7" t="s">
        <v>12808</v>
      </c>
      <c r="B3694" s="7" t="s">
        <v>12809</v>
      </c>
      <c r="C3694" s="7">
        <v>1</v>
      </c>
      <c r="D3694" s="7">
        <v>0.48199999999999998</v>
      </c>
      <c r="E3694" s="7">
        <v>6.7000000000000004E-2</v>
      </c>
      <c r="F3694"/>
    </row>
    <row r="3695" spans="1:6" ht="15.75">
      <c r="A3695" s="7" t="s">
        <v>4075</v>
      </c>
      <c r="B3695" s="7" t="s">
        <v>12810</v>
      </c>
      <c r="C3695" s="7">
        <v>6</v>
      </c>
      <c r="D3695" s="7">
        <v>0.52900000000000003</v>
      </c>
      <c r="E3695" s="7">
        <v>6.7000000000000004E-2</v>
      </c>
      <c r="F3695"/>
    </row>
    <row r="3696" spans="1:6" ht="15.75">
      <c r="A3696" s="7" t="s">
        <v>12811</v>
      </c>
      <c r="B3696" s="7" t="s">
        <v>12812</v>
      </c>
      <c r="C3696" s="7">
        <v>5</v>
      </c>
      <c r="D3696" s="7">
        <v>0.47799999999999998</v>
      </c>
      <c r="E3696" s="7">
        <v>6.7000000000000004E-2</v>
      </c>
      <c r="F3696"/>
    </row>
    <row r="3697" spans="1:6" ht="15.75">
      <c r="A3697" s="7" t="s">
        <v>12813</v>
      </c>
      <c r="B3697" s="7" t="s">
        <v>12814</v>
      </c>
      <c r="C3697" s="7">
        <v>2</v>
      </c>
      <c r="D3697" s="7">
        <v>0.47899999999999998</v>
      </c>
      <c r="E3697" s="7">
        <v>6.7000000000000004E-2</v>
      </c>
      <c r="F3697"/>
    </row>
    <row r="3698" spans="1:6" ht="15.75">
      <c r="A3698" s="7" t="s">
        <v>2422</v>
      </c>
      <c r="B3698" s="7" t="s">
        <v>12815</v>
      </c>
      <c r="C3698" s="7">
        <v>1</v>
      </c>
      <c r="D3698" s="7">
        <v>0.48</v>
      </c>
      <c r="E3698" s="7">
        <v>6.7000000000000004E-2</v>
      </c>
      <c r="F3698"/>
    </row>
    <row r="3699" spans="1:6" ht="15.75">
      <c r="A3699" s="7" t="s">
        <v>970</v>
      </c>
      <c r="B3699" s="7" t="s">
        <v>12816</v>
      </c>
      <c r="C3699" s="7">
        <v>1</v>
      </c>
      <c r="D3699" s="7">
        <v>0.48699999999999999</v>
      </c>
      <c r="E3699" s="7">
        <v>6.7000000000000004E-2</v>
      </c>
      <c r="F3699"/>
    </row>
    <row r="3700" spans="1:6" ht="15.75">
      <c r="A3700" s="7" t="s">
        <v>12817</v>
      </c>
      <c r="B3700" s="7" t="s">
        <v>12818</v>
      </c>
      <c r="C3700" s="7">
        <v>4</v>
      </c>
      <c r="D3700" s="7">
        <v>0.48</v>
      </c>
      <c r="E3700" s="7">
        <v>6.7000000000000004E-2</v>
      </c>
      <c r="F3700"/>
    </row>
    <row r="3701" spans="1:6" ht="15.75">
      <c r="A3701" s="7" t="s">
        <v>790</v>
      </c>
      <c r="B3701" s="7" t="s">
        <v>12819</v>
      </c>
      <c r="C3701" s="7">
        <v>4</v>
      </c>
      <c r="D3701" s="7">
        <v>0.53100000000000003</v>
      </c>
      <c r="E3701" s="7">
        <v>6.7000000000000004E-2</v>
      </c>
      <c r="F3701"/>
    </row>
    <row r="3702" spans="1:6" ht="15.75">
      <c r="A3702" s="7" t="s">
        <v>3899</v>
      </c>
      <c r="B3702" s="7" t="s">
        <v>12820</v>
      </c>
      <c r="C3702" s="7">
        <v>9</v>
      </c>
      <c r="D3702" s="7">
        <v>0.53</v>
      </c>
      <c r="E3702" s="7">
        <v>6.7000000000000004E-2</v>
      </c>
      <c r="F3702"/>
    </row>
    <row r="3703" spans="1:6" ht="15.75">
      <c r="A3703" s="7" t="s">
        <v>2908</v>
      </c>
      <c r="B3703" s="7" t="s">
        <v>12821</v>
      </c>
      <c r="C3703" s="7">
        <v>14</v>
      </c>
      <c r="D3703" s="7">
        <v>0.54500000000000004</v>
      </c>
      <c r="E3703" s="7">
        <v>6.7000000000000004E-2</v>
      </c>
      <c r="F3703"/>
    </row>
    <row r="3704" spans="1:6" ht="15.75">
      <c r="A3704" s="7" t="s">
        <v>659</v>
      </c>
      <c r="B3704" s="7" t="s">
        <v>12822</v>
      </c>
      <c r="C3704" s="7">
        <v>3</v>
      </c>
      <c r="D3704" s="7">
        <v>0.48199999999999998</v>
      </c>
      <c r="E3704" s="7">
        <v>6.7000000000000004E-2</v>
      </c>
      <c r="F3704"/>
    </row>
    <row r="3705" spans="1:6" ht="15.75">
      <c r="A3705" s="7" t="s">
        <v>551</v>
      </c>
      <c r="B3705" s="7" t="s">
        <v>12823</v>
      </c>
      <c r="C3705" s="7">
        <v>4</v>
      </c>
      <c r="D3705" s="7">
        <v>0.70399999999999996</v>
      </c>
      <c r="E3705" s="7">
        <v>6.7000000000000004E-2</v>
      </c>
      <c r="F3705"/>
    </row>
    <row r="3706" spans="1:6" ht="15.75">
      <c r="A3706" s="7" t="s">
        <v>2240</v>
      </c>
      <c r="B3706" s="7" t="s">
        <v>12824</v>
      </c>
      <c r="C3706" s="7">
        <v>5</v>
      </c>
      <c r="D3706" s="7">
        <v>0.48599999999999999</v>
      </c>
      <c r="E3706" s="7">
        <v>6.7000000000000004E-2</v>
      </c>
      <c r="F3706"/>
    </row>
    <row r="3707" spans="1:6" ht="15.75">
      <c r="A3707" s="7" t="s">
        <v>4020</v>
      </c>
      <c r="B3707" s="7" t="s">
        <v>12825</v>
      </c>
      <c r="C3707" s="7">
        <v>3</v>
      </c>
      <c r="D3707" s="7">
        <v>0.48299999999999998</v>
      </c>
      <c r="E3707" s="7">
        <v>6.7000000000000004E-2</v>
      </c>
      <c r="F3707"/>
    </row>
    <row r="3708" spans="1:6" ht="15.75">
      <c r="A3708" s="7" t="s">
        <v>4528</v>
      </c>
      <c r="B3708" s="7" t="s">
        <v>12826</v>
      </c>
      <c r="C3708" s="7">
        <v>4</v>
      </c>
      <c r="D3708" s="7">
        <v>0.48099999999999998</v>
      </c>
      <c r="E3708" s="7">
        <v>6.7000000000000004E-2</v>
      </c>
      <c r="F3708"/>
    </row>
    <row r="3709" spans="1:6" ht="15.75">
      <c r="A3709" s="7" t="s">
        <v>12827</v>
      </c>
      <c r="B3709" s="7" t="s">
        <v>12828</v>
      </c>
      <c r="C3709" s="7">
        <v>2</v>
      </c>
      <c r="D3709" s="7">
        <v>0.47899999999999998</v>
      </c>
      <c r="E3709" s="7">
        <v>6.7000000000000004E-2</v>
      </c>
      <c r="F3709"/>
    </row>
    <row r="3710" spans="1:6" ht="15.75">
      <c r="A3710" s="7" t="s">
        <v>4220</v>
      </c>
      <c r="B3710" s="7" t="s">
        <v>12829</v>
      </c>
      <c r="C3710" s="7">
        <v>4</v>
      </c>
      <c r="D3710" s="7">
        <v>0.50900000000000001</v>
      </c>
      <c r="E3710" s="7">
        <v>6.7000000000000004E-2</v>
      </c>
      <c r="F3710"/>
    </row>
    <row r="3711" spans="1:6" ht="15.75">
      <c r="A3711" s="7" t="s">
        <v>820</v>
      </c>
      <c r="B3711" s="7" t="s">
        <v>12830</v>
      </c>
      <c r="C3711" s="7">
        <v>1</v>
      </c>
      <c r="D3711" s="7">
        <v>0.47699999999999998</v>
      </c>
      <c r="E3711" s="7">
        <v>6.7000000000000004E-2</v>
      </c>
      <c r="F3711"/>
    </row>
    <row r="3712" spans="1:6" ht="15.75">
      <c r="A3712" s="7" t="s">
        <v>194</v>
      </c>
      <c r="B3712" s="7" t="s">
        <v>12831</v>
      </c>
      <c r="C3712" s="7">
        <v>4</v>
      </c>
      <c r="D3712" s="7">
        <v>0.63600000000000001</v>
      </c>
      <c r="E3712" s="7">
        <v>6.6000000000000003E-2</v>
      </c>
      <c r="F3712"/>
    </row>
    <row r="3713" spans="1:6" ht="15.75">
      <c r="A3713" s="7" t="s">
        <v>4535</v>
      </c>
      <c r="B3713" s="7" t="s">
        <v>12832</v>
      </c>
      <c r="C3713" s="7">
        <v>4</v>
      </c>
      <c r="D3713" s="7">
        <v>0.47299999999999998</v>
      </c>
      <c r="E3713" s="7">
        <v>6.6000000000000003E-2</v>
      </c>
      <c r="F3713"/>
    </row>
    <row r="3714" spans="1:6" ht="15.75">
      <c r="A3714" s="7" t="s">
        <v>4365</v>
      </c>
      <c r="B3714" s="7" t="s">
        <v>12833</v>
      </c>
      <c r="C3714" s="7">
        <v>7</v>
      </c>
      <c r="D3714" s="7">
        <v>0.50600000000000001</v>
      </c>
      <c r="E3714" s="7">
        <v>6.6000000000000003E-2</v>
      </c>
      <c r="F3714"/>
    </row>
    <row r="3715" spans="1:6" ht="15.75">
      <c r="A3715" s="7" t="s">
        <v>2185</v>
      </c>
      <c r="B3715" s="7" t="s">
        <v>12834</v>
      </c>
      <c r="C3715" s="7">
        <v>5</v>
      </c>
      <c r="D3715" s="7">
        <v>0.55800000000000005</v>
      </c>
      <c r="E3715" s="7">
        <v>6.6000000000000003E-2</v>
      </c>
      <c r="F3715"/>
    </row>
    <row r="3716" spans="1:6" ht="15.75">
      <c r="A3716" s="7" t="s">
        <v>12835</v>
      </c>
      <c r="B3716" s="7" t="s">
        <v>12836</v>
      </c>
      <c r="C3716" s="7">
        <v>3</v>
      </c>
      <c r="D3716" s="7">
        <v>0.47299999999999998</v>
      </c>
      <c r="E3716" s="7">
        <v>6.6000000000000003E-2</v>
      </c>
      <c r="F3716"/>
    </row>
    <row r="3717" spans="1:6" ht="15.75">
      <c r="A3717" s="7" t="s">
        <v>4447</v>
      </c>
      <c r="B3717" s="7" t="s">
        <v>12837</v>
      </c>
      <c r="C3717" s="7">
        <v>1</v>
      </c>
      <c r="D3717" s="7">
        <v>0.75800000000000001</v>
      </c>
      <c r="E3717" s="7">
        <v>6.6000000000000003E-2</v>
      </c>
      <c r="F3717"/>
    </row>
    <row r="3718" spans="1:6" ht="15.75">
      <c r="A3718" s="7" t="s">
        <v>2724</v>
      </c>
      <c r="B3718" s="7" t="s">
        <v>12838</v>
      </c>
      <c r="C3718" s="7">
        <v>4</v>
      </c>
      <c r="D3718" s="7">
        <v>0.51800000000000002</v>
      </c>
      <c r="E3718" s="7">
        <v>6.6000000000000003E-2</v>
      </c>
      <c r="F3718"/>
    </row>
    <row r="3719" spans="1:6" ht="15.75">
      <c r="A3719" s="7" t="s">
        <v>3214</v>
      </c>
      <c r="B3719" s="7" t="s">
        <v>12839</v>
      </c>
      <c r="C3719" s="7">
        <v>2</v>
      </c>
      <c r="D3719" s="7">
        <v>0.48499999999999999</v>
      </c>
      <c r="E3719" s="7">
        <v>6.6000000000000003E-2</v>
      </c>
      <c r="F3719"/>
    </row>
    <row r="3720" spans="1:6" ht="15.75">
      <c r="A3720" s="7" t="s">
        <v>12840</v>
      </c>
      <c r="B3720" s="7" t="s">
        <v>12841</v>
      </c>
      <c r="C3720" s="7">
        <v>1</v>
      </c>
      <c r="D3720" s="7">
        <v>0.48</v>
      </c>
      <c r="E3720" s="7">
        <v>6.6000000000000003E-2</v>
      </c>
      <c r="F3720"/>
    </row>
    <row r="3721" spans="1:6" ht="15.75">
      <c r="A3721" s="7" t="s">
        <v>172</v>
      </c>
      <c r="B3721" s="7" t="s">
        <v>12842</v>
      </c>
      <c r="C3721" s="7">
        <v>2</v>
      </c>
      <c r="D3721" s="7">
        <v>0.54100000000000004</v>
      </c>
      <c r="E3721" s="7">
        <v>6.6000000000000003E-2</v>
      </c>
      <c r="F3721"/>
    </row>
    <row r="3722" spans="1:6" ht="15.75">
      <c r="A3722" s="7" t="s">
        <v>2408</v>
      </c>
      <c r="B3722" s="7" t="s">
        <v>12843</v>
      </c>
      <c r="C3722" s="7">
        <v>1</v>
      </c>
      <c r="D3722" s="7">
        <v>0.48899999999999999</v>
      </c>
      <c r="E3722" s="7">
        <v>6.6000000000000003E-2</v>
      </c>
      <c r="F3722"/>
    </row>
    <row r="3723" spans="1:6" ht="15.75">
      <c r="A3723" s="7" t="s">
        <v>296</v>
      </c>
      <c r="B3723" s="7" t="s">
        <v>12844</v>
      </c>
      <c r="C3723" s="7">
        <v>6</v>
      </c>
      <c r="D3723" s="7">
        <v>0.47899999999999998</v>
      </c>
      <c r="E3723" s="7">
        <v>6.6000000000000003E-2</v>
      </c>
      <c r="F3723"/>
    </row>
    <row r="3724" spans="1:6" ht="15.75">
      <c r="A3724" s="7" t="s">
        <v>1351</v>
      </c>
      <c r="B3724" s="7" t="s">
        <v>12845</v>
      </c>
      <c r="C3724" s="7">
        <v>2</v>
      </c>
      <c r="D3724" s="7">
        <v>0.47299999999999998</v>
      </c>
      <c r="E3724" s="7">
        <v>6.6000000000000003E-2</v>
      </c>
      <c r="F3724"/>
    </row>
    <row r="3725" spans="1:6" ht="15.75">
      <c r="A3725" s="7" t="s">
        <v>3560</v>
      </c>
      <c r="B3725" s="7" t="s">
        <v>12846</v>
      </c>
      <c r="C3725" s="7">
        <v>5</v>
      </c>
      <c r="D3725" s="7">
        <v>0.47199999999999998</v>
      </c>
      <c r="E3725" s="7">
        <v>6.6000000000000003E-2</v>
      </c>
      <c r="F3725"/>
    </row>
    <row r="3726" spans="1:6" ht="15.75">
      <c r="A3726" s="7" t="s">
        <v>2220</v>
      </c>
      <c r="B3726" s="7" t="s">
        <v>12847</v>
      </c>
      <c r="C3726" s="7">
        <v>2</v>
      </c>
      <c r="D3726" s="7">
        <v>0.47199999999999998</v>
      </c>
      <c r="E3726" s="7">
        <v>6.6000000000000003E-2</v>
      </c>
      <c r="F3726"/>
    </row>
    <row r="3727" spans="1:6" ht="15.75">
      <c r="A3727" s="7" t="s">
        <v>12848</v>
      </c>
      <c r="B3727" s="7" t="s">
        <v>12849</v>
      </c>
      <c r="C3727" s="7">
        <v>4</v>
      </c>
      <c r="D3727" s="7">
        <v>0.47199999999999998</v>
      </c>
      <c r="E3727" s="7">
        <v>6.6000000000000003E-2</v>
      </c>
      <c r="F3727"/>
    </row>
    <row r="3728" spans="1:6" ht="15.75">
      <c r="A3728" s="7" t="s">
        <v>1744</v>
      </c>
      <c r="B3728" s="7" t="s">
        <v>12850</v>
      </c>
      <c r="C3728" s="7">
        <v>7</v>
      </c>
      <c r="D3728" s="7">
        <v>0.47399999999999998</v>
      </c>
      <c r="E3728" s="7">
        <v>6.6000000000000003E-2</v>
      </c>
      <c r="F3728"/>
    </row>
    <row r="3729" spans="1:6" ht="15.75">
      <c r="A3729" s="7" t="s">
        <v>1760</v>
      </c>
      <c r="B3729" s="7" t="s">
        <v>12851</v>
      </c>
      <c r="C3729" s="7">
        <v>5</v>
      </c>
      <c r="D3729" s="7">
        <v>0.496</v>
      </c>
      <c r="E3729" s="7">
        <v>6.6000000000000003E-2</v>
      </c>
      <c r="F3729"/>
    </row>
    <row r="3730" spans="1:6" ht="15.75">
      <c r="A3730" s="7" t="s">
        <v>3690</v>
      </c>
      <c r="B3730" s="7" t="s">
        <v>12852</v>
      </c>
      <c r="C3730" s="7">
        <v>2</v>
      </c>
      <c r="D3730" s="7">
        <v>0.47399999999999998</v>
      </c>
      <c r="E3730" s="7">
        <v>6.6000000000000003E-2</v>
      </c>
      <c r="F3730"/>
    </row>
    <row r="3731" spans="1:6" ht="15.75">
      <c r="A3731" s="7" t="s">
        <v>804</v>
      </c>
      <c r="B3731" s="7" t="s">
        <v>12853</v>
      </c>
      <c r="C3731" s="7">
        <v>3</v>
      </c>
      <c r="D3731" s="7">
        <v>0.49099999999999999</v>
      </c>
      <c r="E3731" s="7">
        <v>6.6000000000000003E-2</v>
      </c>
      <c r="F3731"/>
    </row>
    <row r="3732" spans="1:6" ht="15.75">
      <c r="A3732" s="7" t="s">
        <v>2604</v>
      </c>
      <c r="B3732" s="7" t="s">
        <v>12854</v>
      </c>
      <c r="C3732" s="7">
        <v>4</v>
      </c>
      <c r="D3732" s="7">
        <v>0.64600000000000002</v>
      </c>
      <c r="E3732" s="7">
        <v>6.6000000000000003E-2</v>
      </c>
      <c r="F3732"/>
    </row>
    <row r="3733" spans="1:6" ht="15.75">
      <c r="A3733" s="7" t="s">
        <v>3970</v>
      </c>
      <c r="B3733" s="7" t="s">
        <v>12855</v>
      </c>
      <c r="C3733" s="7">
        <v>1</v>
      </c>
      <c r="D3733" s="7">
        <v>0.47799999999999998</v>
      </c>
      <c r="E3733" s="7">
        <v>6.6000000000000003E-2</v>
      </c>
      <c r="F3733"/>
    </row>
    <row r="3734" spans="1:6" ht="15.75">
      <c r="A3734" s="7" t="s">
        <v>943</v>
      </c>
      <c r="B3734" s="7" t="s">
        <v>12856</v>
      </c>
      <c r="C3734" s="7">
        <v>1</v>
      </c>
      <c r="D3734" s="7">
        <v>0.47899999999999998</v>
      </c>
      <c r="E3734" s="7">
        <v>6.6000000000000003E-2</v>
      </c>
      <c r="F3734"/>
    </row>
    <row r="3735" spans="1:6" ht="15.75">
      <c r="A3735" s="7" t="s">
        <v>3983</v>
      </c>
      <c r="B3735" s="7" t="s">
        <v>12857</v>
      </c>
      <c r="C3735" s="7">
        <v>1</v>
      </c>
      <c r="D3735" s="7">
        <v>0.47099999999999997</v>
      </c>
      <c r="E3735" s="7">
        <v>6.6000000000000003E-2</v>
      </c>
      <c r="F3735"/>
    </row>
    <row r="3736" spans="1:6" ht="15.75">
      <c r="A3736" s="7" t="s">
        <v>781</v>
      </c>
      <c r="B3736" s="7" t="s">
        <v>12858</v>
      </c>
      <c r="C3736" s="7">
        <v>10</v>
      </c>
      <c r="D3736" s="7">
        <v>0.47299999999999998</v>
      </c>
      <c r="E3736" s="7">
        <v>6.6000000000000003E-2</v>
      </c>
      <c r="F3736"/>
    </row>
    <row r="3737" spans="1:6" ht="15.75">
      <c r="A3737" s="7" t="s">
        <v>3917</v>
      </c>
      <c r="B3737" s="7" t="s">
        <v>12859</v>
      </c>
      <c r="C3737" s="7">
        <v>4</v>
      </c>
      <c r="D3737" s="7">
        <v>0.48299999999999998</v>
      </c>
      <c r="E3737" s="7">
        <v>6.6000000000000003E-2</v>
      </c>
      <c r="F3737"/>
    </row>
    <row r="3738" spans="1:6" ht="15.75">
      <c r="A3738" s="7" t="s">
        <v>3576</v>
      </c>
      <c r="B3738" s="7" t="s">
        <v>12860</v>
      </c>
      <c r="C3738" s="7">
        <v>2</v>
      </c>
      <c r="D3738" s="7">
        <v>0.48099999999999998</v>
      </c>
      <c r="E3738" s="7">
        <v>6.6000000000000003E-2</v>
      </c>
      <c r="F3738"/>
    </row>
    <row r="3739" spans="1:6" ht="15.75">
      <c r="A3739" s="7" t="s">
        <v>3681</v>
      </c>
      <c r="B3739" s="7" t="s">
        <v>12861</v>
      </c>
      <c r="C3739" s="7">
        <v>7</v>
      </c>
      <c r="D3739" s="7">
        <v>0.47299999999999998</v>
      </c>
      <c r="E3739" s="7">
        <v>6.6000000000000003E-2</v>
      </c>
      <c r="F3739"/>
    </row>
    <row r="3740" spans="1:6" ht="15.75">
      <c r="A3740" s="7" t="s">
        <v>2065</v>
      </c>
      <c r="B3740" s="7" t="s">
        <v>12862</v>
      </c>
      <c r="C3740" s="7">
        <v>5</v>
      </c>
      <c r="D3740" s="7">
        <v>0.48299999999999998</v>
      </c>
      <c r="E3740" s="7">
        <v>6.6000000000000003E-2</v>
      </c>
      <c r="F3740"/>
    </row>
    <row r="3741" spans="1:6" ht="15.75">
      <c r="A3741" s="7" t="s">
        <v>1480</v>
      </c>
      <c r="B3741" s="7" t="s">
        <v>12863</v>
      </c>
      <c r="C3741" s="7">
        <v>1</v>
      </c>
      <c r="D3741" s="7">
        <v>0.48499999999999999</v>
      </c>
      <c r="E3741" s="7">
        <v>6.6000000000000003E-2</v>
      </c>
      <c r="F3741"/>
    </row>
    <row r="3742" spans="1:6" ht="15.75">
      <c r="A3742" s="7" t="s">
        <v>4343</v>
      </c>
      <c r="B3742" s="7" t="s">
        <v>12864</v>
      </c>
      <c r="C3742" s="7">
        <v>6</v>
      </c>
      <c r="D3742" s="7">
        <v>0.47099999999999997</v>
      </c>
      <c r="E3742" s="7">
        <v>6.6000000000000003E-2</v>
      </c>
      <c r="F3742"/>
    </row>
    <row r="3743" spans="1:6" ht="15.75">
      <c r="A3743" s="7" t="s">
        <v>759</v>
      </c>
      <c r="B3743" s="7" t="s">
        <v>12865</v>
      </c>
      <c r="C3743" s="7">
        <v>3</v>
      </c>
      <c r="D3743" s="7">
        <v>0.47099999999999997</v>
      </c>
      <c r="E3743" s="7">
        <v>6.6000000000000003E-2</v>
      </c>
      <c r="F3743"/>
    </row>
    <row r="3744" spans="1:6" ht="15.75">
      <c r="A3744" s="7" t="s">
        <v>12866</v>
      </c>
      <c r="B3744" s="7" t="s">
        <v>12867</v>
      </c>
      <c r="C3744" s="7">
        <v>3</v>
      </c>
      <c r="D3744" s="7">
        <v>0.49299999999999999</v>
      </c>
      <c r="E3744" s="7">
        <v>6.6000000000000003E-2</v>
      </c>
      <c r="F3744"/>
    </row>
    <row r="3745" spans="1:6" ht="15.75">
      <c r="A3745" s="7" t="s">
        <v>2470</v>
      </c>
      <c r="B3745" s="7" t="s">
        <v>12868</v>
      </c>
      <c r="C3745" s="7">
        <v>4</v>
      </c>
      <c r="D3745" s="7">
        <v>0.52600000000000002</v>
      </c>
      <c r="E3745" s="7">
        <v>6.6000000000000003E-2</v>
      </c>
      <c r="F3745"/>
    </row>
    <row r="3746" spans="1:6" ht="15.75">
      <c r="A3746" s="7" t="s">
        <v>12869</v>
      </c>
      <c r="B3746" s="7" t="s">
        <v>12870</v>
      </c>
      <c r="C3746" s="7">
        <v>4</v>
      </c>
      <c r="D3746" s="7">
        <v>0.54200000000000004</v>
      </c>
      <c r="E3746" s="7">
        <v>6.6000000000000003E-2</v>
      </c>
      <c r="F3746"/>
    </row>
    <row r="3747" spans="1:6" ht="15.75">
      <c r="A3747" s="7" t="s">
        <v>1252</v>
      </c>
      <c r="B3747" s="7" t="s">
        <v>12871</v>
      </c>
      <c r="C3747" s="7">
        <v>6</v>
      </c>
      <c r="D3747" s="7">
        <v>0.48799999999999999</v>
      </c>
      <c r="E3747" s="7">
        <v>6.6000000000000003E-2</v>
      </c>
      <c r="F3747"/>
    </row>
    <row r="3748" spans="1:6" ht="15.75">
      <c r="A3748" s="7" t="s">
        <v>4167</v>
      </c>
      <c r="B3748" s="7" t="s">
        <v>12872</v>
      </c>
      <c r="C3748" s="7">
        <v>3</v>
      </c>
      <c r="D3748" s="7">
        <v>0.47099999999999997</v>
      </c>
      <c r="E3748" s="7">
        <v>6.6000000000000003E-2</v>
      </c>
      <c r="F3748"/>
    </row>
    <row r="3749" spans="1:6" ht="15.75">
      <c r="A3749" s="7" t="s">
        <v>416</v>
      </c>
      <c r="B3749" s="7" t="s">
        <v>12873</v>
      </c>
      <c r="C3749" s="7">
        <v>3</v>
      </c>
      <c r="D3749" s="7">
        <v>0.48199999999999998</v>
      </c>
      <c r="E3749" s="7">
        <v>6.6000000000000003E-2</v>
      </c>
      <c r="F3749"/>
    </row>
    <row r="3750" spans="1:6" ht="15.75">
      <c r="A3750" s="7" t="s">
        <v>1262</v>
      </c>
      <c r="B3750" s="7" t="s">
        <v>12874</v>
      </c>
      <c r="C3750" s="7">
        <v>4</v>
      </c>
      <c r="D3750" s="7">
        <v>0.51800000000000002</v>
      </c>
      <c r="E3750" s="7">
        <v>6.6000000000000003E-2</v>
      </c>
      <c r="F3750"/>
    </row>
    <row r="3751" spans="1:6" ht="15.75">
      <c r="A3751" s="7" t="s">
        <v>1502</v>
      </c>
      <c r="B3751" s="7" t="s">
        <v>12875</v>
      </c>
      <c r="C3751" s="7">
        <v>3</v>
      </c>
      <c r="D3751" s="7">
        <v>0.48199999999999998</v>
      </c>
      <c r="E3751" s="7">
        <v>6.6000000000000003E-2</v>
      </c>
      <c r="F3751"/>
    </row>
    <row r="3752" spans="1:6" ht="15.75">
      <c r="A3752" s="7" t="s">
        <v>1394</v>
      </c>
      <c r="B3752" s="7" t="s">
        <v>12876</v>
      </c>
      <c r="C3752" s="7">
        <v>2</v>
      </c>
      <c r="D3752" s="7">
        <v>0.47199999999999998</v>
      </c>
      <c r="E3752" s="7">
        <v>6.6000000000000003E-2</v>
      </c>
      <c r="F3752"/>
    </row>
    <row r="3753" spans="1:6" ht="15.75">
      <c r="A3753" s="7" t="s">
        <v>1853</v>
      </c>
      <c r="B3753" s="7" t="s">
        <v>12877</v>
      </c>
      <c r="C3753" s="7">
        <v>3</v>
      </c>
      <c r="D3753" s="7">
        <v>0.47899999999999998</v>
      </c>
      <c r="E3753" s="7">
        <v>6.6000000000000003E-2</v>
      </c>
      <c r="F3753"/>
    </row>
    <row r="3754" spans="1:6" ht="15.75">
      <c r="A3754" s="7" t="s">
        <v>484</v>
      </c>
      <c r="B3754" s="7" t="s">
        <v>12878</v>
      </c>
      <c r="C3754" s="7">
        <v>2</v>
      </c>
      <c r="D3754" s="7">
        <v>0.47099999999999997</v>
      </c>
      <c r="E3754" s="7">
        <v>6.6000000000000003E-2</v>
      </c>
      <c r="F3754"/>
    </row>
    <row r="3755" spans="1:6" ht="15.75">
      <c r="A3755" s="7" t="s">
        <v>1184</v>
      </c>
      <c r="B3755" s="7" t="s">
        <v>12879</v>
      </c>
      <c r="C3755" s="7">
        <v>6</v>
      </c>
      <c r="D3755" s="7">
        <v>0.47199999999999998</v>
      </c>
      <c r="E3755" s="7">
        <v>6.6000000000000003E-2</v>
      </c>
      <c r="F3755"/>
    </row>
    <row r="3756" spans="1:6" ht="15.75">
      <c r="A3756" s="7" t="s">
        <v>1493</v>
      </c>
      <c r="B3756" s="7" t="s">
        <v>12880</v>
      </c>
      <c r="C3756" s="7">
        <v>3</v>
      </c>
      <c r="D3756" s="7">
        <v>0.47799999999999998</v>
      </c>
      <c r="E3756" s="7">
        <v>6.6000000000000003E-2</v>
      </c>
      <c r="F3756"/>
    </row>
    <row r="3757" spans="1:6" ht="15.75">
      <c r="A3757" s="7" t="s">
        <v>4579</v>
      </c>
      <c r="B3757" s="7" t="s">
        <v>12881</v>
      </c>
      <c r="C3757" s="7">
        <v>4</v>
      </c>
      <c r="D3757" s="7">
        <v>0.54600000000000004</v>
      </c>
      <c r="E3757" s="7">
        <v>6.6000000000000003E-2</v>
      </c>
      <c r="F3757"/>
    </row>
    <row r="3758" spans="1:6" ht="15.75">
      <c r="A3758" s="7" t="s">
        <v>3288</v>
      </c>
      <c r="B3758" s="7" t="s">
        <v>12882</v>
      </c>
      <c r="C3758" s="7">
        <v>5</v>
      </c>
      <c r="D3758" s="7">
        <v>0.47</v>
      </c>
      <c r="E3758" s="7">
        <v>6.6000000000000003E-2</v>
      </c>
      <c r="F3758"/>
    </row>
    <row r="3759" spans="1:6" ht="15.75">
      <c r="A3759" s="7" t="s">
        <v>578</v>
      </c>
      <c r="B3759" s="7" t="s">
        <v>12883</v>
      </c>
      <c r="C3759" s="7">
        <v>2</v>
      </c>
      <c r="D3759" s="7">
        <v>0.70599999999999996</v>
      </c>
      <c r="E3759" s="7">
        <v>6.6000000000000003E-2</v>
      </c>
      <c r="F3759"/>
    </row>
    <row r="3760" spans="1:6" ht="15.75">
      <c r="A3760" s="7" t="s">
        <v>871</v>
      </c>
      <c r="B3760" s="7" t="s">
        <v>12884</v>
      </c>
      <c r="C3760" s="7">
        <v>4</v>
      </c>
      <c r="D3760" s="7">
        <v>0.48</v>
      </c>
      <c r="E3760" s="7">
        <v>6.6000000000000003E-2</v>
      </c>
      <c r="F3760"/>
    </row>
    <row r="3761" spans="1:6" ht="15.75">
      <c r="A3761" s="7" t="s">
        <v>2657</v>
      </c>
      <c r="B3761" s="7" t="s">
        <v>12885</v>
      </c>
      <c r="C3761" s="7">
        <v>5</v>
      </c>
      <c r="D3761" s="7">
        <v>0.47599999999999998</v>
      </c>
      <c r="E3761" s="7">
        <v>6.6000000000000003E-2</v>
      </c>
      <c r="F3761"/>
    </row>
    <row r="3762" spans="1:6" ht="15.75">
      <c r="A3762" s="7" t="s">
        <v>12886</v>
      </c>
      <c r="B3762" s="7" t="s">
        <v>12887</v>
      </c>
      <c r="C3762" s="7">
        <v>3</v>
      </c>
      <c r="D3762" s="7">
        <v>0.47399999999999998</v>
      </c>
      <c r="E3762" s="7">
        <v>6.6000000000000003E-2</v>
      </c>
      <c r="F3762"/>
    </row>
    <row r="3763" spans="1:6" ht="15.75">
      <c r="A3763" s="7" t="s">
        <v>12888</v>
      </c>
      <c r="B3763" s="7" t="s">
        <v>12889</v>
      </c>
      <c r="C3763" s="7">
        <v>3</v>
      </c>
      <c r="D3763" s="7">
        <v>0.47399999999999998</v>
      </c>
      <c r="E3763" s="7">
        <v>6.6000000000000003E-2</v>
      </c>
      <c r="F3763"/>
    </row>
    <row r="3764" spans="1:6" ht="15.75">
      <c r="A3764" s="7" t="s">
        <v>1588</v>
      </c>
      <c r="B3764" s="7" t="s">
        <v>12890</v>
      </c>
      <c r="C3764" s="7">
        <v>5</v>
      </c>
      <c r="D3764" s="7">
        <v>0.47199999999999998</v>
      </c>
      <c r="E3764" s="7">
        <v>6.6000000000000003E-2</v>
      </c>
      <c r="F3764"/>
    </row>
    <row r="3765" spans="1:6" ht="15.75">
      <c r="A3765" s="7" t="s">
        <v>2617</v>
      </c>
      <c r="B3765" s="7" t="s">
        <v>12891</v>
      </c>
      <c r="C3765" s="7">
        <v>1</v>
      </c>
      <c r="D3765" s="7">
        <v>0.47699999999999998</v>
      </c>
      <c r="E3765" s="7">
        <v>6.6000000000000003E-2</v>
      </c>
      <c r="F3765"/>
    </row>
    <row r="3766" spans="1:6" ht="15.75">
      <c r="A3766" s="7" t="s">
        <v>2378</v>
      </c>
      <c r="B3766" s="7" t="s">
        <v>12892</v>
      </c>
      <c r="C3766" s="7">
        <v>5</v>
      </c>
      <c r="D3766" s="7">
        <v>0.47599999999999998</v>
      </c>
      <c r="E3766" s="7">
        <v>6.6000000000000003E-2</v>
      </c>
      <c r="F3766"/>
    </row>
    <row r="3767" spans="1:6" ht="15.75">
      <c r="A3767" s="7" t="s">
        <v>3799</v>
      </c>
      <c r="B3767" s="7" t="s">
        <v>12893</v>
      </c>
      <c r="C3767" s="7">
        <v>2</v>
      </c>
      <c r="D3767" s="7">
        <v>0.46899999999999997</v>
      </c>
      <c r="E3767" s="7">
        <v>6.5000000000000002E-2</v>
      </c>
      <c r="F3767"/>
    </row>
    <row r="3768" spans="1:6" ht="15.75">
      <c r="A3768" s="7" t="s">
        <v>3808</v>
      </c>
      <c r="B3768" s="7" t="s">
        <v>12894</v>
      </c>
      <c r="C3768" s="7">
        <v>1</v>
      </c>
      <c r="D3768" s="7">
        <v>0.46500000000000002</v>
      </c>
      <c r="E3768" s="7">
        <v>6.5000000000000002E-2</v>
      </c>
      <c r="F3768"/>
    </row>
    <row r="3769" spans="1:6" ht="15.75">
      <c r="A3769" s="7" t="s">
        <v>2014</v>
      </c>
      <c r="B3769" s="7" t="s">
        <v>12895</v>
      </c>
      <c r="C3769" s="7">
        <v>6</v>
      </c>
      <c r="D3769" s="7">
        <v>0.505</v>
      </c>
      <c r="E3769" s="7">
        <v>6.5000000000000002E-2</v>
      </c>
      <c r="F3769"/>
    </row>
    <row r="3770" spans="1:6" ht="15.75">
      <c r="A3770" s="7" t="s">
        <v>3814</v>
      </c>
      <c r="B3770" s="7" t="s">
        <v>12896</v>
      </c>
      <c r="C3770" s="7">
        <v>1</v>
      </c>
      <c r="D3770" s="7">
        <v>0.46300000000000002</v>
      </c>
      <c r="E3770" s="7">
        <v>6.5000000000000002E-2</v>
      </c>
      <c r="F3770"/>
    </row>
    <row r="3771" spans="1:6" ht="15.75">
      <c r="A3771" s="7" t="s">
        <v>1768</v>
      </c>
      <c r="B3771" s="7" t="s">
        <v>12897</v>
      </c>
      <c r="C3771" s="7">
        <v>1</v>
      </c>
      <c r="D3771" s="7">
        <v>0.51100000000000001</v>
      </c>
      <c r="E3771" s="7">
        <v>6.5000000000000002E-2</v>
      </c>
      <c r="F3771"/>
    </row>
    <row r="3772" spans="1:6" ht="15.75">
      <c r="A3772" s="7" t="s">
        <v>3136</v>
      </c>
      <c r="B3772" s="7" t="s">
        <v>12898</v>
      </c>
      <c r="C3772" s="7">
        <v>6</v>
      </c>
      <c r="D3772" s="7">
        <v>0.46600000000000003</v>
      </c>
      <c r="E3772" s="7">
        <v>6.5000000000000002E-2</v>
      </c>
      <c r="F3772"/>
    </row>
    <row r="3773" spans="1:6" ht="15.75">
      <c r="A3773" s="7" t="s">
        <v>1196</v>
      </c>
      <c r="B3773" s="7" t="s">
        <v>12899</v>
      </c>
      <c r="C3773" s="7">
        <v>4</v>
      </c>
      <c r="D3773" s="7">
        <v>0.76600000000000001</v>
      </c>
      <c r="E3773" s="7">
        <v>6.5000000000000002E-2</v>
      </c>
      <c r="F3773"/>
    </row>
    <row r="3774" spans="1:6" ht="15.75">
      <c r="A3774" s="7" t="s">
        <v>3403</v>
      </c>
      <c r="B3774" s="7" t="s">
        <v>12900</v>
      </c>
      <c r="C3774" s="7">
        <v>4</v>
      </c>
      <c r="D3774" s="7">
        <v>0.496</v>
      </c>
      <c r="E3774" s="7">
        <v>6.5000000000000002E-2</v>
      </c>
      <c r="F3774"/>
    </row>
    <row r="3775" spans="1:6" ht="15.75">
      <c r="A3775" s="7" t="s">
        <v>1165</v>
      </c>
      <c r="B3775" s="7" t="s">
        <v>12901</v>
      </c>
      <c r="C3775" s="7">
        <v>4</v>
      </c>
      <c r="D3775" s="7">
        <v>0.48099999999999998</v>
      </c>
      <c r="E3775" s="7">
        <v>6.5000000000000002E-2</v>
      </c>
      <c r="F3775"/>
    </row>
    <row r="3776" spans="1:6" ht="15.75">
      <c r="A3776" s="7" t="s">
        <v>766</v>
      </c>
      <c r="B3776" s="7" t="s">
        <v>12902</v>
      </c>
      <c r="C3776" s="7">
        <v>3</v>
      </c>
      <c r="D3776" s="7">
        <v>0.46899999999999997</v>
      </c>
      <c r="E3776" s="7">
        <v>6.5000000000000002E-2</v>
      </c>
      <c r="F3776"/>
    </row>
    <row r="3777" spans="1:6" ht="15.75">
      <c r="A3777" s="7" t="s">
        <v>3169</v>
      </c>
      <c r="B3777" s="7" t="s">
        <v>12903</v>
      </c>
      <c r="C3777" s="7">
        <v>10</v>
      </c>
      <c r="D3777" s="7">
        <v>0.46700000000000003</v>
      </c>
      <c r="E3777" s="7">
        <v>6.5000000000000002E-2</v>
      </c>
      <c r="F3777"/>
    </row>
    <row r="3778" spans="1:6" ht="15.75">
      <c r="A3778" s="7" t="s">
        <v>350</v>
      </c>
      <c r="B3778" s="7" t="s">
        <v>12904</v>
      </c>
      <c r="C3778" s="7">
        <v>2</v>
      </c>
      <c r="D3778" s="7">
        <v>0.47299999999999998</v>
      </c>
      <c r="E3778" s="7">
        <v>6.5000000000000002E-2</v>
      </c>
      <c r="F3778"/>
    </row>
    <row r="3779" spans="1:6" ht="15.75">
      <c r="A3779" s="7" t="s">
        <v>12905</v>
      </c>
      <c r="B3779" s="7" t="s">
        <v>12906</v>
      </c>
      <c r="C3779" s="7">
        <v>1</v>
      </c>
      <c r="D3779" s="7">
        <v>0.49199999999999999</v>
      </c>
      <c r="E3779" s="7">
        <v>6.5000000000000002E-2</v>
      </c>
      <c r="F3779"/>
    </row>
    <row r="3780" spans="1:6" ht="15.75">
      <c r="A3780" s="7" t="s">
        <v>2076</v>
      </c>
      <c r="B3780" s="7" t="s">
        <v>12907</v>
      </c>
      <c r="C3780" s="7">
        <v>4</v>
      </c>
      <c r="D3780" s="7">
        <v>0.46700000000000003</v>
      </c>
      <c r="E3780" s="7">
        <v>6.5000000000000002E-2</v>
      </c>
      <c r="F3780"/>
    </row>
    <row r="3781" spans="1:6" ht="15.75">
      <c r="A3781" s="7" t="s">
        <v>12908</v>
      </c>
      <c r="B3781" s="7" t="s">
        <v>12909</v>
      </c>
      <c r="C3781" s="7">
        <v>4</v>
      </c>
      <c r="D3781" s="7">
        <v>0.47</v>
      </c>
      <c r="E3781" s="7">
        <v>6.5000000000000002E-2</v>
      </c>
      <c r="F3781"/>
    </row>
    <row r="3782" spans="1:6" ht="15.75">
      <c r="A3782" s="7" t="s">
        <v>4230</v>
      </c>
      <c r="B3782" s="7" t="s">
        <v>12910</v>
      </c>
      <c r="C3782" s="7">
        <v>4</v>
      </c>
      <c r="D3782" s="7">
        <v>0.70199999999999996</v>
      </c>
      <c r="E3782" s="7">
        <v>6.5000000000000002E-2</v>
      </c>
      <c r="F3782"/>
    </row>
    <row r="3783" spans="1:6" ht="15.75">
      <c r="A3783" s="7" t="s">
        <v>3749</v>
      </c>
      <c r="B3783" s="7" t="s">
        <v>12911</v>
      </c>
      <c r="C3783" s="7">
        <v>6</v>
      </c>
      <c r="D3783" s="7">
        <v>0.46400000000000002</v>
      </c>
      <c r="E3783" s="7">
        <v>6.5000000000000002E-2</v>
      </c>
      <c r="F3783"/>
    </row>
    <row r="3784" spans="1:6" ht="15.75">
      <c r="A3784" s="7" t="s">
        <v>2992</v>
      </c>
      <c r="B3784" s="7" t="s">
        <v>12912</v>
      </c>
      <c r="C3784" s="7">
        <v>1</v>
      </c>
      <c r="D3784" s="7">
        <v>0.46500000000000002</v>
      </c>
      <c r="E3784" s="7">
        <v>6.5000000000000002E-2</v>
      </c>
      <c r="F3784"/>
    </row>
    <row r="3785" spans="1:6" ht="15.75">
      <c r="A3785" s="7" t="s">
        <v>3564</v>
      </c>
      <c r="B3785" s="7" t="s">
        <v>12913</v>
      </c>
      <c r="C3785" s="7">
        <v>4</v>
      </c>
      <c r="D3785" s="7">
        <v>0.49399999999999999</v>
      </c>
      <c r="E3785" s="7">
        <v>6.5000000000000002E-2</v>
      </c>
      <c r="F3785"/>
    </row>
    <row r="3786" spans="1:6" ht="15.75">
      <c r="A3786" s="7" t="s">
        <v>679</v>
      </c>
      <c r="B3786" s="7" t="s">
        <v>12914</v>
      </c>
      <c r="C3786" s="7">
        <v>1</v>
      </c>
      <c r="D3786" s="7">
        <v>0.46200000000000002</v>
      </c>
      <c r="E3786" s="7">
        <v>6.5000000000000002E-2</v>
      </c>
      <c r="F3786"/>
    </row>
    <row r="3787" spans="1:6" ht="15.75">
      <c r="A3787" s="7" t="s">
        <v>3741</v>
      </c>
      <c r="B3787" s="7" t="s">
        <v>12915</v>
      </c>
      <c r="C3787" s="7">
        <v>3</v>
      </c>
      <c r="D3787" s="7">
        <v>0.48</v>
      </c>
      <c r="E3787" s="7">
        <v>6.5000000000000002E-2</v>
      </c>
      <c r="F3787"/>
    </row>
    <row r="3788" spans="1:6" ht="15.75">
      <c r="A3788" s="7" t="s">
        <v>1962</v>
      </c>
      <c r="B3788" s="7" t="s">
        <v>12916</v>
      </c>
      <c r="C3788" s="7">
        <v>2</v>
      </c>
      <c r="D3788" s="7">
        <v>0.46500000000000002</v>
      </c>
      <c r="E3788" s="7">
        <v>6.5000000000000002E-2</v>
      </c>
      <c r="F3788"/>
    </row>
    <row r="3789" spans="1:6" ht="15.75">
      <c r="A3789" s="7" t="s">
        <v>4386</v>
      </c>
      <c r="B3789" s="7" t="s">
        <v>12917</v>
      </c>
      <c r="C3789" s="7">
        <v>4</v>
      </c>
      <c r="D3789" s="7">
        <v>0.46600000000000003</v>
      </c>
      <c r="E3789" s="7">
        <v>6.5000000000000002E-2</v>
      </c>
      <c r="F3789"/>
    </row>
    <row r="3790" spans="1:6" ht="15.75">
      <c r="A3790" s="7" t="s">
        <v>2775</v>
      </c>
      <c r="B3790" s="7" t="s">
        <v>12918</v>
      </c>
      <c r="C3790" s="7">
        <v>7</v>
      </c>
      <c r="D3790" s="7">
        <v>0.47</v>
      </c>
      <c r="E3790" s="7">
        <v>6.5000000000000002E-2</v>
      </c>
      <c r="F3790"/>
    </row>
    <row r="3791" spans="1:6" ht="15.75">
      <c r="A3791" s="7" t="s">
        <v>1353</v>
      </c>
      <c r="B3791" s="7" t="s">
        <v>12919</v>
      </c>
      <c r="C3791" s="7">
        <v>3</v>
      </c>
      <c r="D3791" s="7">
        <v>0.54300000000000004</v>
      </c>
      <c r="E3791" s="7">
        <v>6.5000000000000002E-2</v>
      </c>
      <c r="F3791"/>
    </row>
    <row r="3792" spans="1:6" ht="15.75">
      <c r="A3792" s="7" t="s">
        <v>430</v>
      </c>
      <c r="B3792" s="7" t="s">
        <v>12920</v>
      </c>
      <c r="C3792" s="7">
        <v>2</v>
      </c>
      <c r="D3792" s="7">
        <v>0.46300000000000002</v>
      </c>
      <c r="E3792" s="7">
        <v>6.5000000000000002E-2</v>
      </c>
      <c r="F3792"/>
    </row>
    <row r="3793" spans="1:6" ht="15.75">
      <c r="A3793" s="7" t="s">
        <v>2292</v>
      </c>
      <c r="B3793" s="7" t="s">
        <v>12921</v>
      </c>
      <c r="C3793" s="7">
        <v>6</v>
      </c>
      <c r="D3793" s="7">
        <v>0.55700000000000005</v>
      </c>
      <c r="E3793" s="7">
        <v>6.5000000000000002E-2</v>
      </c>
      <c r="F3793"/>
    </row>
    <row r="3794" spans="1:6" ht="15.75">
      <c r="A3794" s="7" t="s">
        <v>12922</v>
      </c>
      <c r="B3794" s="7" t="s">
        <v>12923</v>
      </c>
      <c r="C3794" s="7">
        <v>5</v>
      </c>
      <c r="D3794" s="7">
        <v>0.46700000000000003</v>
      </c>
      <c r="E3794" s="7">
        <v>6.5000000000000002E-2</v>
      </c>
      <c r="F3794"/>
    </row>
    <row r="3795" spans="1:6" ht="15.75">
      <c r="A3795" s="7" t="s">
        <v>3953</v>
      </c>
      <c r="B3795" s="7" t="s">
        <v>12924</v>
      </c>
      <c r="C3795" s="7">
        <v>3</v>
      </c>
      <c r="D3795" s="7">
        <v>0.46400000000000002</v>
      </c>
      <c r="E3795" s="7">
        <v>6.5000000000000002E-2</v>
      </c>
      <c r="F3795"/>
    </row>
    <row r="3796" spans="1:6" ht="15.75">
      <c r="A3796" s="7" t="s">
        <v>4407</v>
      </c>
      <c r="B3796" s="7" t="s">
        <v>12925</v>
      </c>
      <c r="C3796" s="7">
        <v>2</v>
      </c>
      <c r="D3796" s="7">
        <v>0.46400000000000002</v>
      </c>
      <c r="E3796" s="7">
        <v>6.5000000000000002E-2</v>
      </c>
      <c r="F3796"/>
    </row>
    <row r="3797" spans="1:6" ht="15.75">
      <c r="A3797" s="7" t="s">
        <v>182</v>
      </c>
      <c r="B3797" s="7" t="s">
        <v>12926</v>
      </c>
      <c r="C3797" s="7">
        <v>1</v>
      </c>
      <c r="D3797" s="7">
        <v>0.46400000000000002</v>
      </c>
      <c r="E3797" s="7">
        <v>6.5000000000000002E-2</v>
      </c>
      <c r="F3797"/>
    </row>
    <row r="3798" spans="1:6" ht="15.75">
      <c r="A3798" s="7" t="s">
        <v>4267</v>
      </c>
      <c r="B3798" s="7" t="s">
        <v>12927</v>
      </c>
      <c r="C3798" s="7">
        <v>1</v>
      </c>
      <c r="D3798" s="7">
        <v>0.48599999999999999</v>
      </c>
      <c r="E3798" s="7">
        <v>6.5000000000000002E-2</v>
      </c>
      <c r="F3798"/>
    </row>
    <row r="3799" spans="1:6" ht="15.75">
      <c r="A3799" s="7" t="s">
        <v>12928</v>
      </c>
      <c r="B3799" s="7" t="s">
        <v>12929</v>
      </c>
      <c r="C3799" s="7">
        <v>2</v>
      </c>
      <c r="D3799" s="7">
        <v>0.48099999999999998</v>
      </c>
      <c r="E3799" s="7">
        <v>6.5000000000000002E-2</v>
      </c>
      <c r="F3799"/>
    </row>
    <row r="3800" spans="1:6" ht="15.75">
      <c r="A3800" s="7" t="s">
        <v>1590</v>
      </c>
      <c r="B3800" s="7" t="s">
        <v>12930</v>
      </c>
      <c r="C3800" s="7">
        <v>4</v>
      </c>
      <c r="D3800" s="7">
        <v>0.63</v>
      </c>
      <c r="E3800" s="7">
        <v>6.5000000000000002E-2</v>
      </c>
      <c r="F3800"/>
    </row>
    <row r="3801" spans="1:6" ht="15.75">
      <c r="A3801" s="7" t="s">
        <v>3557</v>
      </c>
      <c r="B3801" s="7" t="s">
        <v>12931</v>
      </c>
      <c r="C3801" s="7">
        <v>1</v>
      </c>
      <c r="D3801" s="7">
        <v>0.46300000000000002</v>
      </c>
      <c r="E3801" s="7">
        <v>6.5000000000000002E-2</v>
      </c>
      <c r="F3801"/>
    </row>
    <row r="3802" spans="1:6" ht="15.75">
      <c r="A3802" s="7" t="s">
        <v>1129</v>
      </c>
      <c r="B3802" s="7" t="s">
        <v>12932</v>
      </c>
      <c r="C3802" s="7">
        <v>3</v>
      </c>
      <c r="D3802" s="7">
        <v>0.5</v>
      </c>
      <c r="E3802" s="7">
        <v>6.5000000000000002E-2</v>
      </c>
      <c r="F3802"/>
    </row>
    <row r="3803" spans="1:6" ht="15.75">
      <c r="A3803" s="7" t="s">
        <v>1044</v>
      </c>
      <c r="B3803" s="7" t="s">
        <v>12933</v>
      </c>
      <c r="C3803" s="7">
        <v>1</v>
      </c>
      <c r="D3803" s="7">
        <v>0.46899999999999997</v>
      </c>
      <c r="E3803" s="7">
        <v>6.5000000000000002E-2</v>
      </c>
      <c r="F3803"/>
    </row>
    <row r="3804" spans="1:6" ht="15.75">
      <c r="A3804" s="7" t="s">
        <v>539</v>
      </c>
      <c r="B3804" s="7" t="s">
        <v>12934</v>
      </c>
      <c r="C3804" s="7">
        <v>1</v>
      </c>
      <c r="D3804" s="7">
        <v>0.46700000000000003</v>
      </c>
      <c r="E3804" s="7">
        <v>6.5000000000000002E-2</v>
      </c>
      <c r="F3804"/>
    </row>
    <row r="3805" spans="1:6" ht="15.75">
      <c r="A3805" s="7" t="s">
        <v>2392</v>
      </c>
      <c r="B3805" s="7" t="s">
        <v>12935</v>
      </c>
      <c r="C3805" s="7">
        <v>4</v>
      </c>
      <c r="D3805" s="7">
        <v>0.48099999999999998</v>
      </c>
      <c r="E3805" s="7">
        <v>6.5000000000000002E-2</v>
      </c>
      <c r="F3805"/>
    </row>
    <row r="3806" spans="1:6" ht="15.75">
      <c r="A3806" s="7" t="s">
        <v>3443</v>
      </c>
      <c r="B3806" s="7" t="s">
        <v>12936</v>
      </c>
      <c r="C3806" s="7">
        <v>3</v>
      </c>
      <c r="D3806" s="7">
        <v>0.47399999999999998</v>
      </c>
      <c r="E3806" s="7">
        <v>6.5000000000000002E-2</v>
      </c>
      <c r="F3806"/>
    </row>
    <row r="3807" spans="1:6" ht="15.75">
      <c r="A3807" s="7" t="s">
        <v>12937</v>
      </c>
      <c r="B3807" s="7" t="s">
        <v>12938</v>
      </c>
      <c r="C3807" s="7">
        <v>3</v>
      </c>
      <c r="D3807" s="7">
        <v>0.46300000000000002</v>
      </c>
      <c r="E3807" s="7">
        <v>6.5000000000000002E-2</v>
      </c>
      <c r="F3807"/>
    </row>
    <row r="3808" spans="1:6" ht="15.75">
      <c r="A3808" s="7" t="s">
        <v>12939</v>
      </c>
      <c r="B3808" s="7" t="s">
        <v>12940</v>
      </c>
      <c r="C3808" s="7">
        <v>3</v>
      </c>
      <c r="D3808" s="7">
        <v>0.46300000000000002</v>
      </c>
      <c r="E3808" s="7">
        <v>6.5000000000000002E-2</v>
      </c>
      <c r="F3808"/>
    </row>
    <row r="3809" spans="1:6" ht="15.75">
      <c r="A3809" s="7" t="s">
        <v>611</v>
      </c>
      <c r="B3809" s="7" t="s">
        <v>12941</v>
      </c>
      <c r="C3809" s="7">
        <v>2</v>
      </c>
      <c r="D3809" s="7">
        <v>0.46</v>
      </c>
      <c r="E3809" s="7">
        <v>6.4000000000000001E-2</v>
      </c>
      <c r="F3809"/>
    </row>
    <row r="3810" spans="1:6" ht="15.75">
      <c r="A3810" s="7" t="s">
        <v>12942</v>
      </c>
      <c r="B3810" s="7" t="s">
        <v>12943</v>
      </c>
      <c r="C3810" s="7">
        <v>3</v>
      </c>
      <c r="D3810" s="7">
        <v>0.46400000000000002</v>
      </c>
      <c r="E3810" s="7">
        <v>6.4000000000000001E-2</v>
      </c>
      <c r="F3810"/>
    </row>
    <row r="3811" spans="1:6" ht="15.75">
      <c r="A3811" s="7" t="s">
        <v>2970</v>
      </c>
      <c r="B3811" s="7" t="s">
        <v>12944</v>
      </c>
      <c r="C3811" s="7">
        <v>4</v>
      </c>
      <c r="D3811" s="7">
        <v>0.66</v>
      </c>
      <c r="E3811" s="7">
        <v>6.4000000000000001E-2</v>
      </c>
      <c r="F3811"/>
    </row>
    <row r="3812" spans="1:6" ht="15.75">
      <c r="A3812" s="7" t="s">
        <v>12945</v>
      </c>
      <c r="B3812" s="7" t="s">
        <v>12946</v>
      </c>
      <c r="C3812" s="7">
        <v>14</v>
      </c>
      <c r="D3812" s="7">
        <v>0.47399999999999998</v>
      </c>
      <c r="E3812" s="7">
        <v>6.4000000000000001E-2</v>
      </c>
      <c r="F3812"/>
    </row>
    <row r="3813" spans="1:6" ht="15.75">
      <c r="A3813" s="7" t="s">
        <v>2529</v>
      </c>
      <c r="B3813" s="7" t="s">
        <v>12947</v>
      </c>
      <c r="C3813" s="7">
        <v>3</v>
      </c>
      <c r="D3813" s="7">
        <v>0.49</v>
      </c>
      <c r="E3813" s="7">
        <v>6.4000000000000001E-2</v>
      </c>
      <c r="F3813"/>
    </row>
    <row r="3814" spans="1:6" ht="15.75">
      <c r="A3814" s="7" t="s">
        <v>906</v>
      </c>
      <c r="B3814" s="7" t="s">
        <v>12948</v>
      </c>
      <c r="C3814" s="7">
        <v>2</v>
      </c>
      <c r="D3814" s="7">
        <v>0.45500000000000002</v>
      </c>
      <c r="E3814" s="7">
        <v>6.4000000000000001E-2</v>
      </c>
      <c r="F3814"/>
    </row>
    <row r="3815" spans="1:6" ht="15.75">
      <c r="A3815" s="7" t="s">
        <v>1323</v>
      </c>
      <c r="B3815" s="7" t="s">
        <v>12949</v>
      </c>
      <c r="C3815" s="7">
        <v>4</v>
      </c>
      <c r="D3815" s="7">
        <v>0.45700000000000002</v>
      </c>
      <c r="E3815" s="7">
        <v>6.4000000000000001E-2</v>
      </c>
      <c r="F3815"/>
    </row>
    <row r="3816" spans="1:6" ht="15.75">
      <c r="A3816" s="7" t="s">
        <v>12950</v>
      </c>
      <c r="B3816" s="7" t="s">
        <v>12951</v>
      </c>
      <c r="C3816" s="7">
        <v>1</v>
      </c>
      <c r="D3816" s="7">
        <v>0.46</v>
      </c>
      <c r="E3816" s="7">
        <v>6.4000000000000001E-2</v>
      </c>
      <c r="F3816"/>
    </row>
    <row r="3817" spans="1:6" ht="15.75">
      <c r="A3817" s="7" t="s">
        <v>3352</v>
      </c>
      <c r="B3817" s="7" t="s">
        <v>12952</v>
      </c>
      <c r="C3817" s="7">
        <v>3</v>
      </c>
      <c r="D3817" s="7">
        <v>0.46600000000000003</v>
      </c>
      <c r="E3817" s="7">
        <v>6.4000000000000001E-2</v>
      </c>
      <c r="F3817"/>
    </row>
    <row r="3818" spans="1:6" ht="15.75">
      <c r="A3818" s="7" t="s">
        <v>2020</v>
      </c>
      <c r="B3818" s="7" t="s">
        <v>12953</v>
      </c>
      <c r="C3818" s="7">
        <v>2</v>
      </c>
      <c r="D3818" s="7">
        <v>0.51100000000000001</v>
      </c>
      <c r="E3818" s="7">
        <v>6.4000000000000001E-2</v>
      </c>
      <c r="F3818"/>
    </row>
    <row r="3819" spans="1:6" ht="15.75">
      <c r="A3819" s="7" t="s">
        <v>1888</v>
      </c>
      <c r="B3819" s="7" t="s">
        <v>12954</v>
      </c>
      <c r="C3819" s="7">
        <v>2</v>
      </c>
      <c r="D3819" s="7">
        <v>0.46500000000000002</v>
      </c>
      <c r="E3819" s="7">
        <v>6.4000000000000001E-2</v>
      </c>
      <c r="F3819"/>
    </row>
    <row r="3820" spans="1:6" ht="15.75">
      <c r="A3820" s="7" t="s">
        <v>3815</v>
      </c>
      <c r="B3820" s="7" t="s">
        <v>12955</v>
      </c>
      <c r="C3820" s="7">
        <v>2</v>
      </c>
      <c r="D3820" s="7">
        <v>0.46400000000000002</v>
      </c>
      <c r="E3820" s="7">
        <v>6.4000000000000001E-2</v>
      </c>
      <c r="F3820"/>
    </row>
    <row r="3821" spans="1:6" ht="15.75">
      <c r="A3821" s="7" t="s">
        <v>2207</v>
      </c>
      <c r="B3821" s="7" t="s">
        <v>12956</v>
      </c>
      <c r="C3821" s="7">
        <v>2</v>
      </c>
      <c r="D3821" s="7">
        <v>0.45600000000000002</v>
      </c>
      <c r="E3821" s="7">
        <v>6.4000000000000001E-2</v>
      </c>
      <c r="F3821"/>
    </row>
    <row r="3822" spans="1:6" ht="15.75">
      <c r="A3822" s="7" t="s">
        <v>2242</v>
      </c>
      <c r="B3822" s="7" t="s">
        <v>12957</v>
      </c>
      <c r="C3822" s="7">
        <v>1</v>
      </c>
      <c r="D3822" s="7">
        <v>0.46</v>
      </c>
      <c r="E3822" s="7">
        <v>6.4000000000000001E-2</v>
      </c>
      <c r="F3822"/>
    </row>
    <row r="3823" spans="1:6" ht="15.75">
      <c r="A3823" s="7" t="s">
        <v>4394</v>
      </c>
      <c r="B3823" s="7" t="s">
        <v>12958</v>
      </c>
      <c r="C3823" s="7">
        <v>1</v>
      </c>
      <c r="D3823" s="7">
        <v>0.47299999999999998</v>
      </c>
      <c r="E3823" s="7">
        <v>6.4000000000000001E-2</v>
      </c>
      <c r="F3823"/>
    </row>
    <row r="3824" spans="1:6" ht="15.75">
      <c r="A3824" s="7" t="s">
        <v>12959</v>
      </c>
      <c r="B3824" s="7" t="s">
        <v>12960</v>
      </c>
      <c r="C3824" s="7">
        <v>5</v>
      </c>
      <c r="D3824" s="7">
        <v>0.45800000000000002</v>
      </c>
      <c r="E3824" s="7">
        <v>6.4000000000000001E-2</v>
      </c>
      <c r="F3824"/>
    </row>
    <row r="3825" spans="1:6" ht="15.75">
      <c r="A3825" s="7" t="s">
        <v>932</v>
      </c>
      <c r="B3825" s="7" t="s">
        <v>12961</v>
      </c>
      <c r="C3825" s="7">
        <v>3</v>
      </c>
      <c r="D3825" s="7">
        <v>0.46100000000000002</v>
      </c>
      <c r="E3825" s="7">
        <v>6.4000000000000001E-2</v>
      </c>
      <c r="F3825"/>
    </row>
    <row r="3826" spans="1:6" ht="15.75">
      <c r="A3826" s="7" t="s">
        <v>12962</v>
      </c>
      <c r="B3826" s="7" t="s">
        <v>12963</v>
      </c>
      <c r="C3826" s="7">
        <v>2</v>
      </c>
      <c r="D3826" s="7">
        <v>0.46400000000000002</v>
      </c>
      <c r="E3826" s="7">
        <v>6.4000000000000001E-2</v>
      </c>
      <c r="F3826"/>
    </row>
    <row r="3827" spans="1:6" ht="15.75">
      <c r="A3827" s="7" t="s">
        <v>3414</v>
      </c>
      <c r="B3827" s="7" t="s">
        <v>12964</v>
      </c>
      <c r="C3827" s="7">
        <v>5</v>
      </c>
      <c r="D3827" s="7">
        <v>0.503</v>
      </c>
      <c r="E3827" s="7">
        <v>6.4000000000000001E-2</v>
      </c>
      <c r="F3827"/>
    </row>
    <row r="3828" spans="1:6" ht="15.75">
      <c r="A3828" s="7" t="s">
        <v>4025</v>
      </c>
      <c r="B3828" s="7" t="s">
        <v>12965</v>
      </c>
      <c r="C3828" s="7">
        <v>5</v>
      </c>
      <c r="D3828" s="7">
        <v>0.46400000000000002</v>
      </c>
      <c r="E3828" s="7">
        <v>6.4000000000000001E-2</v>
      </c>
      <c r="F3828"/>
    </row>
    <row r="3829" spans="1:6" ht="15.75">
      <c r="A3829" s="7" t="s">
        <v>2415</v>
      </c>
      <c r="B3829" s="7" t="s">
        <v>12966</v>
      </c>
      <c r="C3829" s="7">
        <v>8</v>
      </c>
      <c r="D3829" s="7">
        <v>0.49099999999999999</v>
      </c>
      <c r="E3829" s="7">
        <v>6.4000000000000001E-2</v>
      </c>
      <c r="F3829"/>
    </row>
    <row r="3830" spans="1:6" ht="15.75">
      <c r="A3830" s="7" t="s">
        <v>1462</v>
      </c>
      <c r="B3830" s="7" t="s">
        <v>12967</v>
      </c>
      <c r="C3830" s="7">
        <v>1</v>
      </c>
      <c r="D3830" s="7">
        <v>0.75600000000000001</v>
      </c>
      <c r="E3830" s="7">
        <v>6.4000000000000001E-2</v>
      </c>
      <c r="F3830"/>
    </row>
    <row r="3831" spans="1:6" ht="15.75">
      <c r="A3831" s="7" t="s">
        <v>1401</v>
      </c>
      <c r="B3831" s="7" t="s">
        <v>12968</v>
      </c>
      <c r="C3831" s="7">
        <v>5</v>
      </c>
      <c r="D3831" s="7">
        <v>0.46</v>
      </c>
      <c r="E3831" s="7">
        <v>6.4000000000000001E-2</v>
      </c>
      <c r="F3831"/>
    </row>
    <row r="3832" spans="1:6" ht="15.75">
      <c r="A3832" s="7" t="s">
        <v>1483</v>
      </c>
      <c r="B3832" s="7" t="s">
        <v>12969</v>
      </c>
      <c r="C3832" s="7">
        <v>1</v>
      </c>
      <c r="D3832" s="7">
        <v>0.46</v>
      </c>
      <c r="E3832" s="7">
        <v>6.4000000000000001E-2</v>
      </c>
      <c r="F3832"/>
    </row>
    <row r="3833" spans="1:6" ht="15.75">
      <c r="A3833" s="7" t="s">
        <v>12970</v>
      </c>
      <c r="B3833" s="7" t="s">
        <v>12971</v>
      </c>
      <c r="C3833" s="7">
        <v>1</v>
      </c>
      <c r="D3833" s="7">
        <v>0.46100000000000002</v>
      </c>
      <c r="E3833" s="7">
        <v>6.4000000000000001E-2</v>
      </c>
      <c r="F3833"/>
    </row>
    <row r="3834" spans="1:6" ht="15.75">
      <c r="A3834" s="7" t="s">
        <v>1775</v>
      </c>
      <c r="B3834" s="7" t="s">
        <v>12972</v>
      </c>
      <c r="C3834" s="7">
        <v>6</v>
      </c>
      <c r="D3834" s="7">
        <v>0.49299999999999999</v>
      </c>
      <c r="E3834" s="7">
        <v>6.4000000000000001E-2</v>
      </c>
      <c r="F3834"/>
    </row>
    <row r="3835" spans="1:6" ht="15.75">
      <c r="A3835" s="7" t="s">
        <v>2018</v>
      </c>
      <c r="B3835" s="7" t="s">
        <v>12973</v>
      </c>
      <c r="C3835" s="7">
        <v>2</v>
      </c>
      <c r="D3835" s="7">
        <v>0.46</v>
      </c>
      <c r="E3835" s="7">
        <v>6.4000000000000001E-2</v>
      </c>
      <c r="F3835"/>
    </row>
    <row r="3836" spans="1:6" ht="15.75">
      <c r="A3836" s="7" t="s">
        <v>3453</v>
      </c>
      <c r="B3836" s="7" t="s">
        <v>12974</v>
      </c>
      <c r="C3836" s="7">
        <v>1</v>
      </c>
      <c r="D3836" s="7">
        <v>0.45900000000000002</v>
      </c>
      <c r="E3836" s="7">
        <v>6.4000000000000001E-2</v>
      </c>
      <c r="F3836"/>
    </row>
    <row r="3837" spans="1:6" ht="15.75">
      <c r="A3837" s="7" t="s">
        <v>971</v>
      </c>
      <c r="B3837" s="7" t="s">
        <v>12975</v>
      </c>
      <c r="C3837" s="7">
        <v>2</v>
      </c>
      <c r="D3837" s="7">
        <v>0.48099999999999998</v>
      </c>
      <c r="E3837" s="7">
        <v>6.4000000000000001E-2</v>
      </c>
      <c r="F3837"/>
    </row>
    <row r="3838" spans="1:6" ht="15.75">
      <c r="A3838" s="7" t="s">
        <v>482</v>
      </c>
      <c r="B3838" s="7" t="s">
        <v>12976</v>
      </c>
      <c r="C3838" s="7">
        <v>2</v>
      </c>
      <c r="D3838" s="7">
        <v>0.46100000000000002</v>
      </c>
      <c r="E3838" s="7">
        <v>6.4000000000000001E-2</v>
      </c>
      <c r="F3838"/>
    </row>
    <row r="3839" spans="1:6" ht="15.75">
      <c r="A3839" s="7" t="s">
        <v>12977</v>
      </c>
      <c r="B3839" s="7" t="s">
        <v>12978</v>
      </c>
      <c r="C3839" s="7">
        <v>3</v>
      </c>
      <c r="D3839" s="7">
        <v>0.46100000000000002</v>
      </c>
      <c r="E3839" s="7">
        <v>6.4000000000000001E-2</v>
      </c>
      <c r="F3839"/>
    </row>
    <row r="3840" spans="1:6" ht="15.75">
      <c r="A3840" s="7" t="s">
        <v>1475</v>
      </c>
      <c r="B3840" s="7" t="s">
        <v>12979</v>
      </c>
      <c r="C3840" s="7">
        <v>7</v>
      </c>
      <c r="D3840" s="7">
        <v>0.46</v>
      </c>
      <c r="E3840" s="7">
        <v>6.4000000000000001E-2</v>
      </c>
      <c r="F3840"/>
    </row>
    <row r="3841" spans="1:6" ht="15.75">
      <c r="A3841" s="7" t="s">
        <v>12980</v>
      </c>
      <c r="B3841" s="7" t="s">
        <v>12981</v>
      </c>
      <c r="C3841" s="7">
        <v>1</v>
      </c>
      <c r="D3841" s="7">
        <v>0.56599999999999995</v>
      </c>
      <c r="E3841" s="7">
        <v>6.4000000000000001E-2</v>
      </c>
      <c r="F3841"/>
    </row>
    <row r="3842" spans="1:6" ht="15.75">
      <c r="A3842" s="7" t="s">
        <v>4079</v>
      </c>
      <c r="B3842" s="7" t="s">
        <v>12982</v>
      </c>
      <c r="C3842" s="7">
        <v>4</v>
      </c>
      <c r="D3842" s="7">
        <v>0.47199999999999998</v>
      </c>
      <c r="E3842" s="7">
        <v>6.4000000000000001E-2</v>
      </c>
      <c r="F3842"/>
    </row>
    <row r="3843" spans="1:6" ht="15.75">
      <c r="A3843" s="7" t="s">
        <v>12983</v>
      </c>
      <c r="B3843" s="7" t="s">
        <v>12984</v>
      </c>
      <c r="C3843" s="7">
        <v>7</v>
      </c>
      <c r="D3843" s="7">
        <v>0.49</v>
      </c>
      <c r="E3843" s="7">
        <v>6.4000000000000001E-2</v>
      </c>
      <c r="F3843"/>
    </row>
    <row r="3844" spans="1:6" ht="15.75">
      <c r="A3844" s="7" t="s">
        <v>2512</v>
      </c>
      <c r="B3844" s="7" t="s">
        <v>12985</v>
      </c>
      <c r="C3844" s="7">
        <v>2</v>
      </c>
      <c r="D3844" s="7">
        <v>0.46200000000000002</v>
      </c>
      <c r="E3844" s="7">
        <v>6.4000000000000001E-2</v>
      </c>
      <c r="F3844"/>
    </row>
    <row r="3845" spans="1:6" ht="15.75">
      <c r="A3845" s="7" t="s">
        <v>12986</v>
      </c>
      <c r="B3845" s="7" t="s">
        <v>12987</v>
      </c>
      <c r="C3845" s="7">
        <v>3</v>
      </c>
      <c r="D3845" s="7">
        <v>0.46</v>
      </c>
      <c r="E3845" s="7">
        <v>6.4000000000000001E-2</v>
      </c>
      <c r="F3845"/>
    </row>
    <row r="3846" spans="1:6" ht="15.75">
      <c r="A3846" s="7" t="s">
        <v>3772</v>
      </c>
      <c r="B3846" s="7" t="s">
        <v>12988</v>
      </c>
      <c r="C3846" s="7">
        <v>5</v>
      </c>
      <c r="D3846" s="7">
        <v>0.67900000000000005</v>
      </c>
      <c r="E3846" s="7">
        <v>6.4000000000000001E-2</v>
      </c>
      <c r="F3846"/>
    </row>
    <row r="3847" spans="1:6" ht="15.75">
      <c r="A3847" s="7" t="s">
        <v>762</v>
      </c>
      <c r="B3847" s="7" t="s">
        <v>12989</v>
      </c>
      <c r="C3847" s="7">
        <v>5</v>
      </c>
      <c r="D3847" s="7">
        <v>0.47199999999999998</v>
      </c>
      <c r="E3847" s="7">
        <v>6.4000000000000001E-2</v>
      </c>
      <c r="F3847"/>
    </row>
    <row r="3848" spans="1:6" ht="15.75">
      <c r="A3848" s="7" t="s">
        <v>2669</v>
      </c>
      <c r="B3848" s="7" t="s">
        <v>12990</v>
      </c>
      <c r="C3848" s="7">
        <v>9</v>
      </c>
      <c r="D3848" s="7">
        <v>0.46200000000000002</v>
      </c>
      <c r="E3848" s="7">
        <v>6.4000000000000001E-2</v>
      </c>
      <c r="F3848"/>
    </row>
    <row r="3849" spans="1:6" ht="15.75">
      <c r="A3849" s="7" t="s">
        <v>2975</v>
      </c>
      <c r="B3849" s="7" t="s">
        <v>12991</v>
      </c>
      <c r="C3849" s="7">
        <v>1</v>
      </c>
      <c r="D3849" s="7">
        <v>0.46800000000000003</v>
      </c>
      <c r="E3849" s="7">
        <v>6.3E-2</v>
      </c>
      <c r="F3849"/>
    </row>
    <row r="3850" spans="1:6" ht="15.75">
      <c r="A3850" s="7" t="s">
        <v>1678</v>
      </c>
      <c r="B3850" s="7" t="s">
        <v>12992</v>
      </c>
      <c r="C3850" s="7">
        <v>3</v>
      </c>
      <c r="D3850" s="7">
        <v>0.45</v>
      </c>
      <c r="E3850" s="7">
        <v>6.3E-2</v>
      </c>
      <c r="F3850"/>
    </row>
    <row r="3851" spans="1:6" ht="15.75">
      <c r="A3851" s="7" t="s">
        <v>1369</v>
      </c>
      <c r="B3851" s="7" t="s">
        <v>12993</v>
      </c>
      <c r="C3851" s="7">
        <v>5</v>
      </c>
      <c r="D3851" s="7">
        <v>0.45200000000000001</v>
      </c>
      <c r="E3851" s="7">
        <v>6.3E-2</v>
      </c>
      <c r="F3851"/>
    </row>
    <row r="3852" spans="1:6" ht="15.75">
      <c r="A3852" s="7" t="s">
        <v>1629</v>
      </c>
      <c r="B3852" s="7" t="s">
        <v>12994</v>
      </c>
      <c r="C3852" s="7">
        <v>2</v>
      </c>
      <c r="D3852" s="7">
        <v>0.45600000000000002</v>
      </c>
      <c r="E3852" s="7">
        <v>6.3E-2</v>
      </c>
      <c r="F3852"/>
    </row>
    <row r="3853" spans="1:6" ht="15.75">
      <c r="A3853" s="7" t="s">
        <v>756</v>
      </c>
      <c r="B3853" s="7" t="s">
        <v>12995</v>
      </c>
      <c r="C3853" s="7">
        <v>2</v>
      </c>
      <c r="D3853" s="7">
        <v>0.44800000000000001</v>
      </c>
      <c r="E3853" s="7">
        <v>6.3E-2</v>
      </c>
      <c r="F3853"/>
    </row>
    <row r="3854" spans="1:6" ht="15.75">
      <c r="A3854" s="7" t="s">
        <v>12996</v>
      </c>
      <c r="B3854" s="7" t="s">
        <v>12997</v>
      </c>
      <c r="C3854" s="7">
        <v>1</v>
      </c>
      <c r="D3854" s="7">
        <v>0.45200000000000001</v>
      </c>
      <c r="E3854" s="7">
        <v>6.3E-2</v>
      </c>
      <c r="F3854"/>
    </row>
    <row r="3855" spans="1:6" ht="15.75">
      <c r="A3855" s="7" t="s">
        <v>4051</v>
      </c>
      <c r="B3855" s="7" t="s">
        <v>12998</v>
      </c>
      <c r="C3855" s="7">
        <v>6</v>
      </c>
      <c r="D3855" s="7">
        <v>0.45400000000000001</v>
      </c>
      <c r="E3855" s="7">
        <v>6.3E-2</v>
      </c>
      <c r="F3855"/>
    </row>
    <row r="3856" spans="1:6" ht="15.75">
      <c r="A3856" s="7" t="s">
        <v>1345</v>
      </c>
      <c r="B3856" s="7" t="s">
        <v>12999</v>
      </c>
      <c r="C3856" s="7">
        <v>7</v>
      </c>
      <c r="D3856" s="7">
        <v>0.52700000000000002</v>
      </c>
      <c r="E3856" s="7">
        <v>6.3E-2</v>
      </c>
      <c r="F3856"/>
    </row>
    <row r="3857" spans="1:6" ht="15.75">
      <c r="A3857" s="7" t="s">
        <v>2162</v>
      </c>
      <c r="B3857" s="7" t="s">
        <v>13000</v>
      </c>
      <c r="C3857" s="7">
        <v>4</v>
      </c>
      <c r="D3857" s="7">
        <v>0.57399999999999995</v>
      </c>
      <c r="E3857" s="7">
        <v>6.3E-2</v>
      </c>
      <c r="F3857"/>
    </row>
    <row r="3858" spans="1:6" ht="15.75">
      <c r="A3858" s="7" t="s">
        <v>13001</v>
      </c>
      <c r="B3858" s="7" t="s">
        <v>13002</v>
      </c>
      <c r="C3858" s="7">
        <v>1</v>
      </c>
      <c r="D3858" s="7">
        <v>0.45300000000000001</v>
      </c>
      <c r="E3858" s="7">
        <v>6.3E-2</v>
      </c>
      <c r="F3858"/>
    </row>
    <row r="3859" spans="1:6" ht="15.75">
      <c r="A3859" s="7" t="s">
        <v>2599</v>
      </c>
      <c r="B3859" s="7" t="s">
        <v>13003</v>
      </c>
      <c r="C3859" s="7">
        <v>5</v>
      </c>
      <c r="D3859" s="7">
        <v>0.45400000000000001</v>
      </c>
      <c r="E3859" s="7">
        <v>6.3E-2</v>
      </c>
      <c r="F3859"/>
    </row>
    <row r="3860" spans="1:6" ht="15.75">
      <c r="A3860" s="7" t="s">
        <v>2990</v>
      </c>
      <c r="B3860" s="7" t="s">
        <v>13004</v>
      </c>
      <c r="C3860" s="7">
        <v>4</v>
      </c>
      <c r="D3860" s="7">
        <v>0.44900000000000001</v>
      </c>
      <c r="E3860" s="7">
        <v>6.3E-2</v>
      </c>
      <c r="F3860"/>
    </row>
    <row r="3861" spans="1:6" ht="15.75">
      <c r="A3861" s="7" t="s">
        <v>2768</v>
      </c>
      <c r="B3861" s="7" t="s">
        <v>13005</v>
      </c>
      <c r="C3861" s="7">
        <v>1</v>
      </c>
      <c r="D3861" s="7">
        <v>0.45100000000000001</v>
      </c>
      <c r="E3861" s="7">
        <v>6.3E-2</v>
      </c>
      <c r="F3861"/>
    </row>
    <row r="3862" spans="1:6" ht="15.75">
      <c r="A3862" s="7" t="s">
        <v>1103</v>
      </c>
      <c r="B3862" s="7" t="s">
        <v>13006</v>
      </c>
      <c r="C3862" s="7">
        <v>4</v>
      </c>
      <c r="D3862" s="7">
        <v>0.53600000000000003</v>
      </c>
      <c r="E3862" s="7">
        <v>6.3E-2</v>
      </c>
      <c r="F3862"/>
    </row>
    <row r="3863" spans="1:6" ht="15.75">
      <c r="A3863" s="7" t="s">
        <v>3688</v>
      </c>
      <c r="B3863" s="7" t="s">
        <v>13007</v>
      </c>
      <c r="C3863" s="7">
        <v>4</v>
      </c>
      <c r="D3863" s="7">
        <v>0.45300000000000001</v>
      </c>
      <c r="E3863" s="7">
        <v>6.3E-2</v>
      </c>
      <c r="F3863"/>
    </row>
    <row r="3864" spans="1:6" ht="15.75">
      <c r="A3864" s="7" t="s">
        <v>2655</v>
      </c>
      <c r="B3864" s="7" t="s">
        <v>13008</v>
      </c>
      <c r="C3864" s="7">
        <v>3</v>
      </c>
      <c r="D3864" s="7">
        <v>0.45500000000000002</v>
      </c>
      <c r="E3864" s="7">
        <v>6.3E-2</v>
      </c>
      <c r="F3864"/>
    </row>
    <row r="3865" spans="1:6" ht="15.75">
      <c r="A3865" s="7" t="s">
        <v>3061</v>
      </c>
      <c r="B3865" s="7" t="s">
        <v>13009</v>
      </c>
      <c r="C3865" s="7">
        <v>1</v>
      </c>
      <c r="D3865" s="7">
        <v>0.63100000000000001</v>
      </c>
      <c r="E3865" s="7">
        <v>6.3E-2</v>
      </c>
      <c r="F3865"/>
    </row>
    <row r="3866" spans="1:6" ht="15.75">
      <c r="A3866" s="7" t="s">
        <v>1326</v>
      </c>
      <c r="B3866" s="7" t="s">
        <v>13010</v>
      </c>
      <c r="C3866" s="7">
        <v>4</v>
      </c>
      <c r="D3866" s="7">
        <v>0.47</v>
      </c>
      <c r="E3866" s="7">
        <v>6.3E-2</v>
      </c>
      <c r="F3866"/>
    </row>
    <row r="3867" spans="1:6" ht="15.75">
      <c r="A3867" s="7" t="s">
        <v>3152</v>
      </c>
      <c r="B3867" s="7" t="s">
        <v>13011</v>
      </c>
      <c r="C3867" s="7">
        <v>1</v>
      </c>
      <c r="D3867" s="7">
        <v>0.45100000000000001</v>
      </c>
      <c r="E3867" s="7">
        <v>6.3E-2</v>
      </c>
      <c r="F3867"/>
    </row>
    <row r="3868" spans="1:6" ht="15.75">
      <c r="A3868" s="7" t="s">
        <v>2280</v>
      </c>
      <c r="B3868" s="7" t="s">
        <v>13012</v>
      </c>
      <c r="C3868" s="7">
        <v>2</v>
      </c>
      <c r="D3868" s="7">
        <v>0.45300000000000001</v>
      </c>
      <c r="E3868" s="7">
        <v>6.3E-2</v>
      </c>
      <c r="F3868"/>
    </row>
    <row r="3869" spans="1:6" ht="15.75">
      <c r="A3869" s="7" t="s">
        <v>4098</v>
      </c>
      <c r="B3869" s="7" t="s">
        <v>13013</v>
      </c>
      <c r="C3869" s="7">
        <v>4</v>
      </c>
      <c r="D3869" s="7">
        <v>0.45500000000000002</v>
      </c>
      <c r="E3869" s="7">
        <v>6.3E-2</v>
      </c>
      <c r="F3869"/>
    </row>
    <row r="3870" spans="1:6" ht="15.75">
      <c r="A3870" s="7" t="s">
        <v>2046</v>
      </c>
      <c r="B3870" s="7" t="s">
        <v>13014</v>
      </c>
      <c r="C3870" s="7">
        <v>3</v>
      </c>
      <c r="D3870" s="7">
        <v>0.45500000000000002</v>
      </c>
      <c r="E3870" s="7">
        <v>6.3E-2</v>
      </c>
      <c r="F3870"/>
    </row>
    <row r="3871" spans="1:6" ht="15.75">
      <c r="A3871" s="7" t="s">
        <v>1692</v>
      </c>
      <c r="B3871" s="7" t="s">
        <v>13015</v>
      </c>
      <c r="C3871" s="7">
        <v>1</v>
      </c>
      <c r="D3871" s="7">
        <v>0.45400000000000001</v>
      </c>
      <c r="E3871" s="7">
        <v>6.3E-2</v>
      </c>
      <c r="F3871"/>
    </row>
    <row r="3872" spans="1:6" ht="15.75">
      <c r="A3872" s="7" t="s">
        <v>4636</v>
      </c>
      <c r="B3872" s="7" t="s">
        <v>13016</v>
      </c>
      <c r="C3872" s="7">
        <v>2</v>
      </c>
      <c r="D3872" s="7">
        <v>0.48299999999999998</v>
      </c>
      <c r="E3872" s="7">
        <v>6.3E-2</v>
      </c>
      <c r="F3872"/>
    </row>
    <row r="3873" spans="1:6" ht="15.75">
      <c r="A3873" s="7" t="s">
        <v>907</v>
      </c>
      <c r="B3873" s="7" t="s">
        <v>13017</v>
      </c>
      <c r="C3873" s="7">
        <v>2</v>
      </c>
      <c r="D3873" s="7">
        <v>0.45300000000000001</v>
      </c>
      <c r="E3873" s="7">
        <v>6.3E-2</v>
      </c>
      <c r="F3873"/>
    </row>
    <row r="3874" spans="1:6" ht="15.75">
      <c r="A3874" s="7" t="s">
        <v>3555</v>
      </c>
      <c r="B3874" s="7" t="s">
        <v>13018</v>
      </c>
      <c r="C3874" s="7">
        <v>2</v>
      </c>
      <c r="D3874" s="7">
        <v>0.45300000000000001</v>
      </c>
      <c r="E3874" s="7">
        <v>6.3E-2</v>
      </c>
      <c r="F3874"/>
    </row>
    <row r="3875" spans="1:6" ht="15.75">
      <c r="A3875" s="7" t="s">
        <v>1949</v>
      </c>
      <c r="B3875" s="7" t="s">
        <v>13019</v>
      </c>
      <c r="C3875" s="7">
        <v>2</v>
      </c>
      <c r="D3875" s="7">
        <v>0.45200000000000001</v>
      </c>
      <c r="E3875" s="7">
        <v>6.3E-2</v>
      </c>
      <c r="F3875"/>
    </row>
    <row r="3876" spans="1:6" ht="15.75">
      <c r="A3876" s="7" t="s">
        <v>3081</v>
      </c>
      <c r="B3876" s="7" t="s">
        <v>13020</v>
      </c>
      <c r="C3876" s="7">
        <v>5</v>
      </c>
      <c r="D3876" s="7">
        <v>0.45100000000000001</v>
      </c>
      <c r="E3876" s="7">
        <v>6.3E-2</v>
      </c>
      <c r="F3876"/>
    </row>
    <row r="3877" spans="1:6" ht="15.75">
      <c r="A3877" s="7" t="s">
        <v>2971</v>
      </c>
      <c r="B3877" s="7" t="s">
        <v>13021</v>
      </c>
      <c r="C3877" s="7">
        <v>4</v>
      </c>
      <c r="D3877" s="7">
        <v>0.47399999999999998</v>
      </c>
      <c r="E3877" s="7">
        <v>6.3E-2</v>
      </c>
      <c r="F3877"/>
    </row>
    <row r="3878" spans="1:6" ht="15.75">
      <c r="A3878" s="7" t="s">
        <v>3052</v>
      </c>
      <c r="B3878" s="7" t="s">
        <v>13022</v>
      </c>
      <c r="C3878" s="7">
        <v>3</v>
      </c>
      <c r="D3878" s="7">
        <v>0.45400000000000001</v>
      </c>
      <c r="E3878" s="7">
        <v>6.3E-2</v>
      </c>
      <c r="F3878"/>
    </row>
    <row r="3879" spans="1:6" ht="15.75">
      <c r="A3879" s="7" t="s">
        <v>1461</v>
      </c>
      <c r="B3879" s="7" t="s">
        <v>13023</v>
      </c>
      <c r="C3879" s="7">
        <v>2</v>
      </c>
      <c r="D3879" s="7">
        <v>0.44900000000000001</v>
      </c>
      <c r="E3879" s="7">
        <v>6.3E-2</v>
      </c>
      <c r="F3879"/>
    </row>
    <row r="3880" spans="1:6" ht="15.75">
      <c r="A3880" s="7" t="s">
        <v>13024</v>
      </c>
      <c r="B3880" s="7" t="s">
        <v>13025</v>
      </c>
      <c r="C3880" s="7">
        <v>5</v>
      </c>
      <c r="D3880" s="7">
        <v>0.45300000000000001</v>
      </c>
      <c r="E3880" s="7">
        <v>6.3E-2</v>
      </c>
      <c r="F3880"/>
    </row>
    <row r="3881" spans="1:6" ht="15.75">
      <c r="A3881" s="7" t="s">
        <v>2289</v>
      </c>
      <c r="B3881" s="7" t="s">
        <v>13026</v>
      </c>
      <c r="C3881" s="7">
        <v>3</v>
      </c>
      <c r="D3881" s="7">
        <v>0.45100000000000001</v>
      </c>
      <c r="E3881" s="7">
        <v>6.3E-2</v>
      </c>
      <c r="F3881"/>
    </row>
    <row r="3882" spans="1:6" ht="15.75">
      <c r="A3882" s="7" t="s">
        <v>574</v>
      </c>
      <c r="B3882" s="7" t="s">
        <v>13027</v>
      </c>
      <c r="C3882" s="7">
        <v>3</v>
      </c>
      <c r="D3882" s="7">
        <v>0.45300000000000001</v>
      </c>
      <c r="E3882" s="7">
        <v>6.3E-2</v>
      </c>
      <c r="F3882"/>
    </row>
    <row r="3883" spans="1:6" ht="15.75">
      <c r="A3883" s="7" t="s">
        <v>3438</v>
      </c>
      <c r="B3883" s="7" t="s">
        <v>13028</v>
      </c>
      <c r="C3883" s="7">
        <v>1</v>
      </c>
      <c r="D3883" s="7">
        <v>0.45</v>
      </c>
      <c r="E3883" s="7">
        <v>6.3E-2</v>
      </c>
      <c r="F3883"/>
    </row>
    <row r="3884" spans="1:6" ht="15.75">
      <c r="A3884" s="7" t="s">
        <v>1628</v>
      </c>
      <c r="B3884" s="7" t="s">
        <v>13029</v>
      </c>
      <c r="C3884" s="7">
        <v>4</v>
      </c>
      <c r="D3884" s="7">
        <v>0.44800000000000001</v>
      </c>
      <c r="E3884" s="7">
        <v>6.3E-2</v>
      </c>
      <c r="F3884"/>
    </row>
    <row r="3885" spans="1:6" ht="15.75">
      <c r="A3885" s="7" t="s">
        <v>1999</v>
      </c>
      <c r="B3885" s="7" t="s">
        <v>13030</v>
      </c>
      <c r="C3885" s="7">
        <v>1</v>
      </c>
      <c r="D3885" s="7">
        <v>0.45300000000000001</v>
      </c>
      <c r="E3885" s="7">
        <v>6.3E-2</v>
      </c>
      <c r="F3885"/>
    </row>
    <row r="3886" spans="1:6" ht="15.75">
      <c r="A3886" s="7" t="s">
        <v>3053</v>
      </c>
      <c r="B3886" s="7" t="s">
        <v>13013</v>
      </c>
      <c r="C3886" s="7">
        <v>4</v>
      </c>
      <c r="D3886" s="7">
        <v>0.45500000000000002</v>
      </c>
      <c r="E3886" s="7">
        <v>6.3E-2</v>
      </c>
      <c r="F3886"/>
    </row>
    <row r="3887" spans="1:6" ht="15.75">
      <c r="A3887" s="7" t="s">
        <v>2555</v>
      </c>
      <c r="B3887" s="7" t="s">
        <v>13031</v>
      </c>
      <c r="C3887" s="7">
        <v>1</v>
      </c>
      <c r="D3887" s="7">
        <v>0.44900000000000001</v>
      </c>
      <c r="E3887" s="7">
        <v>6.3E-2</v>
      </c>
      <c r="F3887"/>
    </row>
    <row r="3888" spans="1:6" ht="15.75">
      <c r="A3888" s="7" t="s">
        <v>822</v>
      </c>
      <c r="B3888" s="7" t="s">
        <v>13032</v>
      </c>
      <c r="C3888" s="7">
        <v>2</v>
      </c>
      <c r="D3888" s="7">
        <v>0.45200000000000001</v>
      </c>
      <c r="E3888" s="7">
        <v>6.3E-2</v>
      </c>
      <c r="F3888"/>
    </row>
    <row r="3889" spans="1:6" ht="15.75">
      <c r="A3889" s="7" t="s">
        <v>2913</v>
      </c>
      <c r="B3889" s="7" t="s">
        <v>13033</v>
      </c>
      <c r="C3889" s="7">
        <v>5</v>
      </c>
      <c r="D3889" s="7">
        <v>0.45200000000000001</v>
      </c>
      <c r="E3889" s="7">
        <v>6.3E-2</v>
      </c>
      <c r="F3889"/>
    </row>
    <row r="3890" spans="1:6" ht="15.75">
      <c r="A3890" s="7" t="s">
        <v>3825</v>
      </c>
      <c r="B3890" s="7" t="s">
        <v>13034</v>
      </c>
      <c r="C3890" s="7">
        <v>2</v>
      </c>
      <c r="D3890" s="7">
        <v>0.45400000000000001</v>
      </c>
      <c r="E3890" s="7">
        <v>6.3E-2</v>
      </c>
      <c r="F3890"/>
    </row>
    <row r="3891" spans="1:6" ht="15.75">
      <c r="A3891" s="7" t="s">
        <v>1261</v>
      </c>
      <c r="B3891" s="7" t="s">
        <v>13035</v>
      </c>
      <c r="C3891" s="7">
        <v>6</v>
      </c>
      <c r="D3891" s="7">
        <v>0.46300000000000002</v>
      </c>
      <c r="E3891" s="7">
        <v>6.3E-2</v>
      </c>
      <c r="F3891"/>
    </row>
    <row r="3892" spans="1:6" ht="15.75">
      <c r="A3892" s="7" t="s">
        <v>792</v>
      </c>
      <c r="B3892" s="7" t="s">
        <v>13036</v>
      </c>
      <c r="C3892" s="7">
        <v>3</v>
      </c>
      <c r="D3892" s="7">
        <v>0.45800000000000002</v>
      </c>
      <c r="E3892" s="7">
        <v>6.3E-2</v>
      </c>
      <c r="F3892"/>
    </row>
    <row r="3893" spans="1:6" ht="15.75">
      <c r="A3893" s="7" t="s">
        <v>3073</v>
      </c>
      <c r="B3893" s="7" t="s">
        <v>13037</v>
      </c>
      <c r="C3893" s="7">
        <v>4</v>
      </c>
      <c r="D3893" s="7">
        <v>0.624</v>
      </c>
      <c r="E3893" s="7">
        <v>6.3E-2</v>
      </c>
      <c r="F3893"/>
    </row>
    <row r="3894" spans="1:6" ht="15.75">
      <c r="A3894" s="7" t="s">
        <v>3048</v>
      </c>
      <c r="B3894" s="7" t="s">
        <v>13038</v>
      </c>
      <c r="C3894" s="7">
        <v>3</v>
      </c>
      <c r="D3894" s="7">
        <v>0.44900000000000001</v>
      </c>
      <c r="E3894" s="7">
        <v>6.3E-2</v>
      </c>
      <c r="F3894"/>
    </row>
    <row r="3895" spans="1:6" ht="15.75">
      <c r="A3895" s="7" t="s">
        <v>1774</v>
      </c>
      <c r="B3895" s="7" t="s">
        <v>13039</v>
      </c>
      <c r="C3895" s="7">
        <v>2</v>
      </c>
      <c r="D3895" s="7">
        <v>0.45500000000000002</v>
      </c>
      <c r="E3895" s="7">
        <v>6.3E-2</v>
      </c>
      <c r="F3895"/>
    </row>
    <row r="3896" spans="1:6" ht="15.75">
      <c r="A3896" s="7" t="s">
        <v>2545</v>
      </c>
      <c r="B3896" s="7" t="s">
        <v>13040</v>
      </c>
      <c r="C3896" s="7">
        <v>2</v>
      </c>
      <c r="D3896" s="7">
        <v>0.45400000000000001</v>
      </c>
      <c r="E3896" s="7">
        <v>6.3E-2</v>
      </c>
      <c r="F3896"/>
    </row>
    <row r="3897" spans="1:6" ht="15.75">
      <c r="A3897" s="7" t="s">
        <v>2241</v>
      </c>
      <c r="B3897" s="7" t="s">
        <v>13041</v>
      </c>
      <c r="C3897" s="7">
        <v>2</v>
      </c>
      <c r="D3897" s="7">
        <v>0.45800000000000002</v>
      </c>
      <c r="E3897" s="7">
        <v>6.3E-2</v>
      </c>
      <c r="F3897"/>
    </row>
    <row r="3898" spans="1:6" ht="15.75">
      <c r="A3898" s="7" t="s">
        <v>3168</v>
      </c>
      <c r="B3898" s="7" t="s">
        <v>13042</v>
      </c>
      <c r="C3898" s="7">
        <v>4</v>
      </c>
      <c r="D3898" s="7">
        <v>0.44900000000000001</v>
      </c>
      <c r="E3898" s="7">
        <v>6.3E-2</v>
      </c>
      <c r="F3898"/>
    </row>
    <row r="3899" spans="1:6" ht="15.75">
      <c r="A3899" s="7" t="s">
        <v>2611</v>
      </c>
      <c r="B3899" s="7" t="s">
        <v>13043</v>
      </c>
      <c r="C3899" s="7">
        <v>3</v>
      </c>
      <c r="D3899" s="7">
        <v>0.51</v>
      </c>
      <c r="E3899" s="7">
        <v>6.3E-2</v>
      </c>
      <c r="F3899"/>
    </row>
    <row r="3900" spans="1:6" ht="15.75">
      <c r="A3900" s="7" t="s">
        <v>1538</v>
      </c>
      <c r="B3900" s="7" t="s">
        <v>13044</v>
      </c>
      <c r="C3900" s="7">
        <v>1</v>
      </c>
      <c r="D3900" s="7">
        <v>0.46300000000000002</v>
      </c>
      <c r="E3900" s="7">
        <v>6.3E-2</v>
      </c>
      <c r="F3900"/>
    </row>
    <row r="3901" spans="1:6" ht="15.75">
      <c r="A3901" s="7" t="s">
        <v>3694</v>
      </c>
      <c r="B3901" s="7" t="s">
        <v>13045</v>
      </c>
      <c r="C3901" s="7">
        <v>3</v>
      </c>
      <c r="D3901" s="7">
        <v>0.45300000000000001</v>
      </c>
      <c r="E3901" s="7">
        <v>6.3E-2</v>
      </c>
      <c r="F3901"/>
    </row>
    <row r="3902" spans="1:6" ht="15.75">
      <c r="A3902" s="7" t="s">
        <v>526</v>
      </c>
      <c r="B3902" s="7" t="s">
        <v>13046</v>
      </c>
      <c r="C3902" s="7">
        <v>4</v>
      </c>
      <c r="D3902" s="7">
        <v>0.46500000000000002</v>
      </c>
      <c r="E3902" s="7">
        <v>6.3E-2</v>
      </c>
      <c r="F3902"/>
    </row>
    <row r="3903" spans="1:6" ht="15.75">
      <c r="A3903" s="7" t="s">
        <v>3930</v>
      </c>
      <c r="B3903" s="7" t="s">
        <v>13047</v>
      </c>
      <c r="C3903" s="7">
        <v>3</v>
      </c>
      <c r="D3903" s="7">
        <v>0.45300000000000001</v>
      </c>
      <c r="E3903" s="7">
        <v>6.3E-2</v>
      </c>
      <c r="F3903"/>
    </row>
    <row r="3904" spans="1:6" ht="15.75">
      <c r="A3904" s="7" t="s">
        <v>3334</v>
      </c>
      <c r="B3904" s="7" t="s">
        <v>13048</v>
      </c>
      <c r="C3904" s="7">
        <v>5</v>
      </c>
      <c r="D3904" s="7">
        <v>0.47</v>
      </c>
      <c r="E3904" s="7">
        <v>6.3E-2</v>
      </c>
      <c r="F3904"/>
    </row>
    <row r="3905" spans="1:6" ht="15.75">
      <c r="A3905" s="7" t="s">
        <v>13049</v>
      </c>
      <c r="B3905" s="7" t="s">
        <v>13050</v>
      </c>
      <c r="C3905" s="7">
        <v>1</v>
      </c>
      <c r="D3905" s="7">
        <v>0.45400000000000001</v>
      </c>
      <c r="E3905" s="7">
        <v>6.3E-2</v>
      </c>
      <c r="F3905"/>
    </row>
    <row r="3906" spans="1:6" ht="15.75">
      <c r="A3906" s="7" t="s">
        <v>481</v>
      </c>
      <c r="B3906" s="7" t="s">
        <v>13051</v>
      </c>
      <c r="C3906" s="7">
        <v>3</v>
      </c>
      <c r="D3906" s="7">
        <v>0.44900000000000001</v>
      </c>
      <c r="E3906" s="7">
        <v>6.3E-2</v>
      </c>
      <c r="F3906"/>
    </row>
    <row r="3907" spans="1:6" ht="15.75">
      <c r="A3907" s="7" t="s">
        <v>1409</v>
      </c>
      <c r="B3907" s="7" t="s">
        <v>13052</v>
      </c>
      <c r="C3907" s="7">
        <v>8</v>
      </c>
      <c r="D3907" s="7">
        <v>0.45500000000000002</v>
      </c>
      <c r="E3907" s="7">
        <v>6.3E-2</v>
      </c>
      <c r="F3907"/>
    </row>
    <row r="3908" spans="1:6" ht="15.75">
      <c r="A3908" s="7" t="s">
        <v>13053</v>
      </c>
      <c r="B3908" s="7" t="s">
        <v>13054</v>
      </c>
      <c r="C3908" s="7">
        <v>1</v>
      </c>
      <c r="D3908" s="7">
        <v>0.45300000000000001</v>
      </c>
      <c r="E3908" s="7">
        <v>6.3E-2</v>
      </c>
      <c r="F3908"/>
    </row>
    <row r="3909" spans="1:6" ht="15.75">
      <c r="A3909" s="7" t="s">
        <v>3607</v>
      </c>
      <c r="B3909" s="7" t="s">
        <v>13055</v>
      </c>
      <c r="C3909" s="7">
        <v>1</v>
      </c>
      <c r="D3909" s="7">
        <v>0.45300000000000001</v>
      </c>
      <c r="E3909" s="7">
        <v>6.2E-2</v>
      </c>
      <c r="F3909"/>
    </row>
    <row r="3910" spans="1:6" ht="15.75">
      <c r="A3910" s="7" t="s">
        <v>2495</v>
      </c>
      <c r="B3910" s="7" t="s">
        <v>13056</v>
      </c>
      <c r="C3910" s="7">
        <v>2</v>
      </c>
      <c r="D3910" s="7">
        <v>0.44600000000000001</v>
      </c>
      <c r="E3910" s="7">
        <v>6.2E-2</v>
      </c>
      <c r="F3910"/>
    </row>
    <row r="3911" spans="1:6" ht="15.75">
      <c r="A3911" s="7" t="s">
        <v>3798</v>
      </c>
      <c r="B3911" s="7" t="s">
        <v>13057</v>
      </c>
      <c r="C3911" s="7">
        <v>3</v>
      </c>
      <c r="D3911" s="7">
        <v>0.442</v>
      </c>
      <c r="E3911" s="7">
        <v>6.2E-2</v>
      </c>
      <c r="F3911"/>
    </row>
    <row r="3912" spans="1:6" ht="15.75">
      <c r="A3912" s="7" t="s">
        <v>1972</v>
      </c>
      <c r="B3912" s="7" t="s">
        <v>13058</v>
      </c>
      <c r="C3912" s="7">
        <v>4</v>
      </c>
      <c r="D3912" s="7">
        <v>0.46300000000000002</v>
      </c>
      <c r="E3912" s="7">
        <v>6.2E-2</v>
      </c>
      <c r="F3912"/>
    </row>
    <row r="3913" spans="1:6" ht="15.75">
      <c r="A3913" s="7" t="s">
        <v>13059</v>
      </c>
      <c r="B3913" s="7" t="s">
        <v>13060</v>
      </c>
      <c r="C3913" s="7">
        <v>1</v>
      </c>
      <c r="D3913" s="7">
        <v>0.44400000000000001</v>
      </c>
      <c r="E3913" s="7">
        <v>6.2E-2</v>
      </c>
      <c r="F3913"/>
    </row>
    <row r="3914" spans="1:6" ht="15.75">
      <c r="A3914" s="7" t="s">
        <v>2645</v>
      </c>
      <c r="B3914" s="7" t="s">
        <v>13061</v>
      </c>
      <c r="C3914" s="7">
        <v>3</v>
      </c>
      <c r="D3914" s="7">
        <v>0.441</v>
      </c>
      <c r="E3914" s="7">
        <v>6.2E-2</v>
      </c>
      <c r="F3914"/>
    </row>
    <row r="3915" spans="1:6" ht="15.75">
      <c r="A3915" s="7" t="s">
        <v>1436</v>
      </c>
      <c r="B3915" s="7" t="s">
        <v>13062</v>
      </c>
      <c r="C3915" s="7">
        <v>3</v>
      </c>
      <c r="D3915" s="7">
        <v>0.44700000000000001</v>
      </c>
      <c r="E3915" s="7">
        <v>6.2E-2</v>
      </c>
      <c r="F3915"/>
    </row>
    <row r="3916" spans="1:6" ht="15.75">
      <c r="A3916" s="7" t="s">
        <v>2291</v>
      </c>
      <c r="B3916" s="7" t="s">
        <v>13063</v>
      </c>
      <c r="C3916" s="7">
        <v>3</v>
      </c>
      <c r="D3916" s="7">
        <v>0.44500000000000001</v>
      </c>
      <c r="E3916" s="7">
        <v>6.2E-2</v>
      </c>
      <c r="F3916"/>
    </row>
    <row r="3917" spans="1:6" ht="15.75">
      <c r="A3917" s="7" t="s">
        <v>1392</v>
      </c>
      <c r="B3917" s="7" t="s">
        <v>13064</v>
      </c>
      <c r="C3917" s="7">
        <v>7</v>
      </c>
      <c r="D3917" s="7">
        <v>0.44400000000000001</v>
      </c>
      <c r="E3917" s="7">
        <v>6.2E-2</v>
      </c>
      <c r="F3917"/>
    </row>
    <row r="3918" spans="1:6" ht="15.75">
      <c r="A3918" s="7" t="s">
        <v>292</v>
      </c>
      <c r="B3918" s="7" t="s">
        <v>13065</v>
      </c>
      <c r="C3918" s="7">
        <v>2</v>
      </c>
      <c r="D3918" s="7">
        <v>0.442</v>
      </c>
      <c r="E3918" s="7">
        <v>6.2E-2</v>
      </c>
      <c r="F3918"/>
    </row>
    <row r="3919" spans="1:6" ht="15.75">
      <c r="A3919" s="7" t="s">
        <v>3725</v>
      </c>
      <c r="B3919" s="7" t="s">
        <v>13066</v>
      </c>
      <c r="C3919" s="7">
        <v>3</v>
      </c>
      <c r="D3919" s="7">
        <v>0.443</v>
      </c>
      <c r="E3919" s="7">
        <v>6.2E-2</v>
      </c>
      <c r="F3919"/>
    </row>
    <row r="3920" spans="1:6" ht="15.75">
      <c r="A3920" s="7" t="s">
        <v>1700</v>
      </c>
      <c r="B3920" s="7" t="s">
        <v>13067</v>
      </c>
      <c r="C3920" s="7">
        <v>3</v>
      </c>
      <c r="D3920" s="7">
        <v>0.495</v>
      </c>
      <c r="E3920" s="7">
        <v>6.2E-2</v>
      </c>
      <c r="F3920"/>
    </row>
    <row r="3921" spans="1:6" ht="15.75">
      <c r="A3921" s="7" t="s">
        <v>1916</v>
      </c>
      <c r="B3921" s="7" t="s">
        <v>13068</v>
      </c>
      <c r="C3921" s="7">
        <v>4</v>
      </c>
      <c r="D3921" s="7">
        <v>0.44900000000000001</v>
      </c>
      <c r="E3921" s="7">
        <v>6.2E-2</v>
      </c>
      <c r="F3921"/>
    </row>
    <row r="3922" spans="1:6" ht="15.75">
      <c r="A3922" s="7" t="s">
        <v>1847</v>
      </c>
      <c r="B3922" s="7" t="s">
        <v>13069</v>
      </c>
      <c r="C3922" s="7">
        <v>1</v>
      </c>
      <c r="D3922" s="7">
        <v>0.442</v>
      </c>
      <c r="E3922" s="7">
        <v>6.2E-2</v>
      </c>
      <c r="F3922"/>
    </row>
    <row r="3923" spans="1:6" ht="15.75">
      <c r="A3923" s="7" t="s">
        <v>4249</v>
      </c>
      <c r="B3923" s="7" t="s">
        <v>13070</v>
      </c>
      <c r="C3923" s="7">
        <v>1</v>
      </c>
      <c r="D3923" s="7">
        <v>0.45400000000000001</v>
      </c>
      <c r="E3923" s="7">
        <v>6.2E-2</v>
      </c>
      <c r="F3923"/>
    </row>
    <row r="3924" spans="1:6" ht="15.75">
      <c r="A3924" s="7" t="s">
        <v>3637</v>
      </c>
      <c r="B3924" s="7" t="s">
        <v>13071</v>
      </c>
      <c r="C3924" s="7">
        <v>4</v>
      </c>
      <c r="D3924" s="7">
        <v>0.51400000000000001</v>
      </c>
      <c r="E3924" s="7">
        <v>6.2E-2</v>
      </c>
      <c r="F3924"/>
    </row>
    <row r="3925" spans="1:6" ht="15.75">
      <c r="A3925" s="7" t="s">
        <v>4373</v>
      </c>
      <c r="B3925" s="7" t="s">
        <v>13072</v>
      </c>
      <c r="C3925" s="7">
        <v>3</v>
      </c>
      <c r="D3925" s="7">
        <v>0.44900000000000001</v>
      </c>
      <c r="E3925" s="7">
        <v>6.2E-2</v>
      </c>
      <c r="F3925"/>
    </row>
    <row r="3926" spans="1:6" ht="15.75">
      <c r="A3926" s="7" t="s">
        <v>431</v>
      </c>
      <c r="B3926" s="7" t="s">
        <v>13073</v>
      </c>
      <c r="C3926" s="7">
        <v>4</v>
      </c>
      <c r="D3926" s="7">
        <v>0.45500000000000002</v>
      </c>
      <c r="E3926" s="7">
        <v>6.2E-2</v>
      </c>
      <c r="F3926"/>
    </row>
    <row r="3927" spans="1:6" ht="15.75">
      <c r="A3927" s="7" t="s">
        <v>3256</v>
      </c>
      <c r="B3927" s="7" t="s">
        <v>13074</v>
      </c>
      <c r="C3927" s="7">
        <v>3</v>
      </c>
      <c r="D3927" s="7">
        <v>0.45900000000000002</v>
      </c>
      <c r="E3927" s="7">
        <v>6.2E-2</v>
      </c>
      <c r="F3927"/>
    </row>
    <row r="3928" spans="1:6" ht="15.75">
      <c r="A3928" s="7" t="s">
        <v>4031</v>
      </c>
      <c r="B3928" s="7" t="s">
        <v>13075</v>
      </c>
      <c r="C3928" s="7">
        <v>8</v>
      </c>
      <c r="D3928" s="7">
        <v>0.47699999999999998</v>
      </c>
      <c r="E3928" s="7">
        <v>6.2E-2</v>
      </c>
      <c r="F3928"/>
    </row>
    <row r="3929" spans="1:6" ht="15.75">
      <c r="A3929" s="7" t="s">
        <v>3413</v>
      </c>
      <c r="B3929" s="7" t="s">
        <v>13076</v>
      </c>
      <c r="C3929" s="7">
        <v>6</v>
      </c>
      <c r="D3929" s="7">
        <v>0.44600000000000001</v>
      </c>
      <c r="E3929" s="7">
        <v>6.2E-2</v>
      </c>
      <c r="F3929"/>
    </row>
    <row r="3930" spans="1:6" ht="15.75">
      <c r="A3930" s="7" t="s">
        <v>2247</v>
      </c>
      <c r="B3930" s="7" t="s">
        <v>13077</v>
      </c>
      <c r="C3930" s="7">
        <v>2</v>
      </c>
      <c r="D3930" s="7">
        <v>0.48899999999999999</v>
      </c>
      <c r="E3930" s="7">
        <v>6.2E-2</v>
      </c>
      <c r="F3930"/>
    </row>
    <row r="3931" spans="1:6" ht="15.75">
      <c r="A3931" s="7" t="s">
        <v>13078</v>
      </c>
      <c r="B3931" s="7" t="s">
        <v>13079</v>
      </c>
      <c r="C3931" s="7">
        <v>14</v>
      </c>
      <c r="D3931" s="7">
        <v>0.46600000000000003</v>
      </c>
      <c r="E3931" s="7">
        <v>6.2E-2</v>
      </c>
      <c r="F3931"/>
    </row>
    <row r="3932" spans="1:6" ht="15.75">
      <c r="A3932" s="7" t="s">
        <v>3157</v>
      </c>
      <c r="B3932" s="7" t="s">
        <v>13080</v>
      </c>
      <c r="C3932" s="7">
        <v>3</v>
      </c>
      <c r="D3932" s="7">
        <v>0.45900000000000002</v>
      </c>
      <c r="E3932" s="7">
        <v>6.2E-2</v>
      </c>
      <c r="F3932"/>
    </row>
    <row r="3933" spans="1:6" ht="15.75">
      <c r="A3933" s="7" t="s">
        <v>2565</v>
      </c>
      <c r="B3933" s="7" t="s">
        <v>13081</v>
      </c>
      <c r="C3933" s="7">
        <v>1</v>
      </c>
      <c r="D3933" s="7">
        <v>0.44500000000000001</v>
      </c>
      <c r="E3933" s="7">
        <v>6.2E-2</v>
      </c>
      <c r="F3933"/>
    </row>
    <row r="3934" spans="1:6" ht="15.75">
      <c r="A3934" s="7" t="s">
        <v>1595</v>
      </c>
      <c r="B3934" s="7" t="s">
        <v>13082</v>
      </c>
      <c r="C3934" s="7">
        <v>1</v>
      </c>
      <c r="D3934" s="7">
        <v>0.442</v>
      </c>
      <c r="E3934" s="7">
        <v>6.2E-2</v>
      </c>
      <c r="F3934"/>
    </row>
    <row r="3935" spans="1:6" ht="15.75">
      <c r="A3935" s="7" t="s">
        <v>4353</v>
      </c>
      <c r="B3935" s="7" t="s">
        <v>13083</v>
      </c>
      <c r="C3935" s="7">
        <v>2</v>
      </c>
      <c r="D3935" s="7">
        <v>0.442</v>
      </c>
      <c r="E3935" s="7">
        <v>6.2E-2</v>
      </c>
      <c r="F3935"/>
    </row>
    <row r="3936" spans="1:6" ht="15.75">
      <c r="A3936" s="7" t="s">
        <v>1818</v>
      </c>
      <c r="B3936" s="7" t="s">
        <v>13084</v>
      </c>
      <c r="C3936" s="7">
        <v>5</v>
      </c>
      <c r="D3936" s="7">
        <v>0.498</v>
      </c>
      <c r="E3936" s="7">
        <v>6.2E-2</v>
      </c>
      <c r="F3936"/>
    </row>
    <row r="3937" spans="1:6" ht="15.75">
      <c r="A3937" s="7" t="s">
        <v>815</v>
      </c>
      <c r="B3937" s="7" t="s">
        <v>13085</v>
      </c>
      <c r="C3937" s="7">
        <v>3</v>
      </c>
      <c r="D3937" s="7">
        <v>0.44900000000000001</v>
      </c>
      <c r="E3937" s="7">
        <v>6.2E-2</v>
      </c>
      <c r="F3937"/>
    </row>
    <row r="3938" spans="1:6" ht="15.75">
      <c r="A3938" s="7" t="s">
        <v>594</v>
      </c>
      <c r="B3938" s="7" t="s">
        <v>13086</v>
      </c>
      <c r="C3938" s="7">
        <v>2</v>
      </c>
      <c r="D3938" s="7">
        <v>0.44600000000000001</v>
      </c>
      <c r="E3938" s="7">
        <v>6.2E-2</v>
      </c>
      <c r="F3938"/>
    </row>
    <row r="3939" spans="1:6" ht="15.75">
      <c r="A3939" s="7" t="s">
        <v>3950</v>
      </c>
      <c r="B3939" s="7" t="s">
        <v>13087</v>
      </c>
      <c r="C3939" s="7">
        <v>2</v>
      </c>
      <c r="D3939" s="7">
        <v>0.45100000000000001</v>
      </c>
      <c r="E3939" s="7">
        <v>6.2E-2</v>
      </c>
      <c r="F3939"/>
    </row>
    <row r="3940" spans="1:6" ht="15.75">
      <c r="A3940" s="7" t="s">
        <v>989</v>
      </c>
      <c r="B3940" s="7" t="s">
        <v>13088</v>
      </c>
      <c r="C3940" s="7">
        <v>3</v>
      </c>
      <c r="D3940" s="7">
        <v>0.44500000000000001</v>
      </c>
      <c r="E3940" s="7">
        <v>6.2E-2</v>
      </c>
      <c r="F3940"/>
    </row>
    <row r="3941" spans="1:6" ht="15.75">
      <c r="A3941" s="7" t="s">
        <v>1091</v>
      </c>
      <c r="B3941" s="7" t="s">
        <v>13089</v>
      </c>
      <c r="C3941" s="7">
        <v>2</v>
      </c>
      <c r="D3941" s="7">
        <v>0.443</v>
      </c>
      <c r="E3941" s="7">
        <v>6.2E-2</v>
      </c>
      <c r="F3941"/>
    </row>
    <row r="3942" spans="1:6" ht="15.75">
      <c r="A3942" s="7" t="s">
        <v>2450</v>
      </c>
      <c r="B3942" s="7" t="s">
        <v>13090</v>
      </c>
      <c r="C3942" s="7">
        <v>3</v>
      </c>
      <c r="D3942" s="7">
        <v>0.44500000000000001</v>
      </c>
      <c r="E3942" s="7">
        <v>6.2E-2</v>
      </c>
      <c r="F3942"/>
    </row>
    <row r="3943" spans="1:6" ht="15.75">
      <c r="A3943" s="7" t="s">
        <v>13091</v>
      </c>
      <c r="B3943" s="7" t="s">
        <v>13092</v>
      </c>
      <c r="C3943" s="7">
        <v>8</v>
      </c>
      <c r="D3943" s="7">
        <v>0.44900000000000001</v>
      </c>
      <c r="E3943" s="7">
        <v>6.2E-2</v>
      </c>
      <c r="F3943"/>
    </row>
    <row r="3944" spans="1:6" ht="15.75">
      <c r="A3944" s="7" t="s">
        <v>3574</v>
      </c>
      <c r="B3944" s="7" t="s">
        <v>13093</v>
      </c>
      <c r="C3944" s="7">
        <v>3</v>
      </c>
      <c r="D3944" s="7">
        <v>0.442</v>
      </c>
      <c r="E3944" s="7">
        <v>6.2E-2</v>
      </c>
      <c r="F3944"/>
    </row>
    <row r="3945" spans="1:6" ht="15.75">
      <c r="A3945" s="7" t="s">
        <v>803</v>
      </c>
      <c r="B3945" s="7" t="s">
        <v>13094</v>
      </c>
      <c r="C3945" s="7">
        <v>8</v>
      </c>
      <c r="D3945" s="7">
        <v>0.44800000000000001</v>
      </c>
      <c r="E3945" s="7">
        <v>6.2E-2</v>
      </c>
      <c r="F3945"/>
    </row>
    <row r="3946" spans="1:6" ht="15.75">
      <c r="A3946" s="7" t="s">
        <v>3742</v>
      </c>
      <c r="B3946" s="7" t="s">
        <v>13095</v>
      </c>
      <c r="C3946" s="7">
        <v>1</v>
      </c>
      <c r="D3946" s="7">
        <v>0.48399999999999999</v>
      </c>
      <c r="E3946" s="7">
        <v>6.2E-2</v>
      </c>
      <c r="F3946"/>
    </row>
    <row r="3947" spans="1:6" ht="15.75">
      <c r="A3947" s="7" t="s">
        <v>13096</v>
      </c>
      <c r="B3947" s="7" t="s">
        <v>13097</v>
      </c>
      <c r="C3947" s="7">
        <v>1</v>
      </c>
      <c r="D3947" s="7">
        <v>0.441</v>
      </c>
      <c r="E3947" s="7">
        <v>6.2E-2</v>
      </c>
      <c r="F3947"/>
    </row>
    <row r="3948" spans="1:6" ht="15.75">
      <c r="A3948" s="7" t="s">
        <v>4562</v>
      </c>
      <c r="B3948" s="7" t="s">
        <v>13098</v>
      </c>
      <c r="C3948" s="7">
        <v>1</v>
      </c>
      <c r="D3948" s="7">
        <v>0.60399999999999998</v>
      </c>
      <c r="E3948" s="7">
        <v>6.2E-2</v>
      </c>
      <c r="F3948"/>
    </row>
    <row r="3949" spans="1:6" ht="15.75">
      <c r="A3949" s="7" t="s">
        <v>2248</v>
      </c>
      <c r="B3949" s="7" t="s">
        <v>13099</v>
      </c>
      <c r="C3949" s="7">
        <v>8</v>
      </c>
      <c r="D3949" s="7">
        <v>0.45700000000000002</v>
      </c>
      <c r="E3949" s="7">
        <v>6.2E-2</v>
      </c>
      <c r="F3949"/>
    </row>
    <row r="3950" spans="1:6" ht="15.75">
      <c r="A3950" s="7" t="s">
        <v>4202</v>
      </c>
      <c r="B3950" s="7" t="s">
        <v>13100</v>
      </c>
      <c r="C3950" s="7">
        <v>5</v>
      </c>
      <c r="D3950" s="7">
        <v>0.45700000000000002</v>
      </c>
      <c r="E3950" s="7">
        <v>6.2E-2</v>
      </c>
      <c r="F3950"/>
    </row>
    <row r="3951" spans="1:6" ht="15.75">
      <c r="A3951" s="7" t="s">
        <v>489</v>
      </c>
      <c r="B3951" s="7" t="s">
        <v>13101</v>
      </c>
      <c r="C3951" s="7">
        <v>6</v>
      </c>
      <c r="D3951" s="7">
        <v>0.443</v>
      </c>
      <c r="E3951" s="7">
        <v>6.2E-2</v>
      </c>
      <c r="F3951"/>
    </row>
    <row r="3952" spans="1:6" ht="15.75">
      <c r="A3952" s="7" t="s">
        <v>3768</v>
      </c>
      <c r="B3952" s="7" t="s">
        <v>13102</v>
      </c>
      <c r="C3952" s="7">
        <v>2</v>
      </c>
      <c r="D3952" s="7">
        <v>0.44500000000000001</v>
      </c>
      <c r="E3952" s="7">
        <v>6.2E-2</v>
      </c>
      <c r="F3952"/>
    </row>
    <row r="3953" spans="1:6" ht="15.75">
      <c r="A3953" s="7" t="s">
        <v>3682</v>
      </c>
      <c r="B3953" s="7" t="s">
        <v>13103</v>
      </c>
      <c r="C3953" s="7">
        <v>5</v>
      </c>
      <c r="D3953" s="7">
        <v>0.44400000000000001</v>
      </c>
      <c r="E3953" s="7">
        <v>6.2E-2</v>
      </c>
      <c r="F3953"/>
    </row>
    <row r="3954" spans="1:6" ht="15.75">
      <c r="A3954" s="7" t="s">
        <v>2593</v>
      </c>
      <c r="B3954" s="7" t="s">
        <v>13104</v>
      </c>
      <c r="C3954" s="7">
        <v>1</v>
      </c>
      <c r="D3954" s="7">
        <v>0.44400000000000001</v>
      </c>
      <c r="E3954" s="7">
        <v>6.2E-2</v>
      </c>
      <c r="F3954"/>
    </row>
    <row r="3955" spans="1:6" ht="15.75">
      <c r="A3955" s="7" t="s">
        <v>383</v>
      </c>
      <c r="B3955" s="7" t="s">
        <v>13105</v>
      </c>
      <c r="C3955" s="7">
        <v>3</v>
      </c>
      <c r="D3955" s="7">
        <v>0.44900000000000001</v>
      </c>
      <c r="E3955" s="7">
        <v>6.2E-2</v>
      </c>
      <c r="F3955"/>
    </row>
    <row r="3956" spans="1:6" ht="15.75">
      <c r="A3956" s="7" t="s">
        <v>1348</v>
      </c>
      <c r="B3956" s="7" t="s">
        <v>13106</v>
      </c>
      <c r="C3956" s="7">
        <v>6</v>
      </c>
      <c r="D3956" s="7">
        <v>0.44800000000000001</v>
      </c>
      <c r="E3956" s="7">
        <v>6.2E-2</v>
      </c>
      <c r="F3956"/>
    </row>
    <row r="3957" spans="1:6" ht="15.75">
      <c r="A3957" s="7" t="s">
        <v>2229</v>
      </c>
      <c r="B3957" s="7" t="s">
        <v>13107</v>
      </c>
      <c r="C3957" s="7">
        <v>5</v>
      </c>
      <c r="D3957" s="7">
        <v>0.501</v>
      </c>
      <c r="E3957" s="7">
        <v>6.2E-2</v>
      </c>
      <c r="F3957"/>
    </row>
    <row r="3958" spans="1:6" ht="15.75">
      <c r="A3958" s="7" t="s">
        <v>13108</v>
      </c>
      <c r="B3958" s="7" t="s">
        <v>13109</v>
      </c>
      <c r="C3958" s="7">
        <v>2</v>
      </c>
      <c r="D3958" s="7">
        <v>0.44500000000000001</v>
      </c>
      <c r="E3958" s="7">
        <v>6.2E-2</v>
      </c>
      <c r="F3958"/>
    </row>
    <row r="3959" spans="1:6" ht="15.75">
      <c r="A3959" s="7" t="s">
        <v>4270</v>
      </c>
      <c r="B3959" s="7" t="s">
        <v>13110</v>
      </c>
      <c r="C3959" s="7">
        <v>6</v>
      </c>
      <c r="D3959" s="7">
        <v>0.44800000000000001</v>
      </c>
      <c r="E3959" s="7">
        <v>6.2E-2</v>
      </c>
      <c r="F3959"/>
    </row>
    <row r="3960" spans="1:6" ht="15.75">
      <c r="A3960" s="7" t="s">
        <v>13111</v>
      </c>
      <c r="B3960" s="7" t="s">
        <v>13112</v>
      </c>
      <c r="C3960" s="7">
        <v>2</v>
      </c>
      <c r="D3960" s="7">
        <v>0.44700000000000001</v>
      </c>
      <c r="E3960" s="7">
        <v>6.2E-2</v>
      </c>
      <c r="F3960"/>
    </row>
    <row r="3961" spans="1:6" ht="15.75">
      <c r="A3961" s="7" t="s">
        <v>1421</v>
      </c>
      <c r="B3961" s="7" t="s">
        <v>13113</v>
      </c>
      <c r="C3961" s="7">
        <v>6</v>
      </c>
      <c r="D3961" s="7">
        <v>0.441</v>
      </c>
      <c r="E3961" s="7">
        <v>6.2E-2</v>
      </c>
      <c r="F3961"/>
    </row>
    <row r="3962" spans="1:6" ht="15.75">
      <c r="A3962" s="7" t="s">
        <v>13114</v>
      </c>
      <c r="B3962" s="7" t="s">
        <v>13115</v>
      </c>
      <c r="C3962" s="7">
        <v>2</v>
      </c>
      <c r="D3962" s="7">
        <v>0.46800000000000003</v>
      </c>
      <c r="E3962" s="7">
        <v>6.2E-2</v>
      </c>
      <c r="F3962"/>
    </row>
    <row r="3963" spans="1:6" ht="15.75">
      <c r="A3963" s="7" t="s">
        <v>806</v>
      </c>
      <c r="B3963" s="7" t="s">
        <v>13116</v>
      </c>
      <c r="C3963" s="7">
        <v>2</v>
      </c>
      <c r="D3963" s="7">
        <v>0.44500000000000001</v>
      </c>
      <c r="E3963" s="7">
        <v>6.2E-2</v>
      </c>
      <c r="F3963"/>
    </row>
    <row r="3964" spans="1:6" ht="15.75">
      <c r="A3964" s="7" t="s">
        <v>13117</v>
      </c>
      <c r="B3964" s="7" t="s">
        <v>13118</v>
      </c>
      <c r="C3964" s="7">
        <v>2</v>
      </c>
      <c r="D3964" s="7">
        <v>0.44700000000000001</v>
      </c>
      <c r="E3964" s="7">
        <v>6.2E-2</v>
      </c>
      <c r="F3964"/>
    </row>
    <row r="3965" spans="1:6" ht="15.75">
      <c r="A3965" s="7" t="s">
        <v>1407</v>
      </c>
      <c r="B3965" s="7" t="s">
        <v>13119</v>
      </c>
      <c r="C3965" s="7">
        <v>3</v>
      </c>
      <c r="D3965" s="7">
        <v>0.441</v>
      </c>
      <c r="E3965" s="7">
        <v>6.2E-2</v>
      </c>
      <c r="F3965"/>
    </row>
    <row r="3966" spans="1:6" ht="15.75">
      <c r="A3966" s="7" t="s">
        <v>2199</v>
      </c>
      <c r="B3966" s="7" t="s">
        <v>13120</v>
      </c>
      <c r="C3966" s="7">
        <v>1</v>
      </c>
      <c r="D3966" s="7">
        <v>0.47699999999999998</v>
      </c>
      <c r="E3966" s="7">
        <v>6.2E-2</v>
      </c>
      <c r="F3966"/>
    </row>
    <row r="3967" spans="1:6" ht="15.75">
      <c r="A3967" s="7" t="s">
        <v>698</v>
      </c>
      <c r="B3967" s="7" t="s">
        <v>13121</v>
      </c>
      <c r="C3967" s="7">
        <v>3</v>
      </c>
      <c r="D3967" s="7">
        <v>0.443</v>
      </c>
      <c r="E3967" s="7">
        <v>6.2E-2</v>
      </c>
      <c r="F3967"/>
    </row>
    <row r="3968" spans="1:6" ht="15.75">
      <c r="A3968" s="7" t="s">
        <v>3114</v>
      </c>
      <c r="B3968" s="7" t="s">
        <v>13122</v>
      </c>
      <c r="C3968" s="7">
        <v>2</v>
      </c>
      <c r="D3968" s="7">
        <v>0.45700000000000002</v>
      </c>
      <c r="E3968" s="7">
        <v>6.2E-2</v>
      </c>
      <c r="F3968"/>
    </row>
    <row r="3969" spans="1:6" ht="15.75">
      <c r="A3969" s="7" t="s">
        <v>13123</v>
      </c>
      <c r="B3969" s="7" t="s">
        <v>13124</v>
      </c>
      <c r="C3969" s="7">
        <v>3</v>
      </c>
      <c r="D3969" s="7">
        <v>0.47599999999999998</v>
      </c>
      <c r="E3969" s="7">
        <v>6.2E-2</v>
      </c>
      <c r="F3969"/>
    </row>
    <row r="3970" spans="1:6" ht="15.75">
      <c r="A3970" s="7" t="s">
        <v>4484</v>
      </c>
      <c r="B3970" s="7" t="s">
        <v>13125</v>
      </c>
      <c r="C3970" s="7">
        <v>1</v>
      </c>
      <c r="D3970" s="7">
        <v>0.47099999999999997</v>
      </c>
      <c r="E3970" s="7">
        <v>6.0999999999999999E-2</v>
      </c>
      <c r="F3970"/>
    </row>
    <row r="3971" spans="1:6" ht="15.75">
      <c r="A3971" s="7" t="s">
        <v>2074</v>
      </c>
      <c r="B3971" s="7" t="s">
        <v>13126</v>
      </c>
      <c r="C3971" s="7">
        <v>3</v>
      </c>
      <c r="D3971" s="7">
        <v>0.441</v>
      </c>
      <c r="E3971" s="7">
        <v>6.0999999999999999E-2</v>
      </c>
      <c r="F3971"/>
    </row>
    <row r="3972" spans="1:6" ht="15.75">
      <c r="A3972" s="7" t="s">
        <v>4396</v>
      </c>
      <c r="B3972" s="7" t="s">
        <v>13127</v>
      </c>
      <c r="C3972" s="7">
        <v>5</v>
      </c>
      <c r="D3972" s="7">
        <v>0.44800000000000001</v>
      </c>
      <c r="E3972" s="7">
        <v>6.0999999999999999E-2</v>
      </c>
      <c r="F3972"/>
    </row>
    <row r="3973" spans="1:6" ht="15.75">
      <c r="A3973" s="7" t="s">
        <v>2782</v>
      </c>
      <c r="B3973" s="7" t="s">
        <v>13128</v>
      </c>
      <c r="C3973" s="7">
        <v>2</v>
      </c>
      <c r="D3973" s="7">
        <v>0.48799999999999999</v>
      </c>
      <c r="E3973" s="7">
        <v>6.0999999999999999E-2</v>
      </c>
      <c r="F3973"/>
    </row>
    <row r="3974" spans="1:6" ht="15.75">
      <c r="A3974" s="7" t="s">
        <v>3011</v>
      </c>
      <c r="B3974" s="7" t="s">
        <v>13129</v>
      </c>
      <c r="C3974" s="7">
        <v>5</v>
      </c>
      <c r="D3974" s="7">
        <v>0.436</v>
      </c>
      <c r="E3974" s="7">
        <v>6.0999999999999999E-2</v>
      </c>
      <c r="F3974"/>
    </row>
    <row r="3975" spans="1:6" ht="15.75">
      <c r="A3975" s="7" t="s">
        <v>2122</v>
      </c>
      <c r="B3975" s="7" t="s">
        <v>13130</v>
      </c>
      <c r="C3975" s="7">
        <v>1</v>
      </c>
      <c r="D3975" s="7">
        <v>0.44400000000000001</v>
      </c>
      <c r="E3975" s="7">
        <v>6.0999999999999999E-2</v>
      </c>
      <c r="F3975"/>
    </row>
    <row r="3976" spans="1:6" ht="15.75">
      <c r="A3976" s="7" t="s">
        <v>2323</v>
      </c>
      <c r="B3976" s="7" t="s">
        <v>13131</v>
      </c>
      <c r="C3976" s="7">
        <v>13</v>
      </c>
      <c r="D3976" s="7">
        <v>0.48</v>
      </c>
      <c r="E3976" s="7">
        <v>6.0999999999999999E-2</v>
      </c>
      <c r="F3976"/>
    </row>
    <row r="3977" spans="1:6" ht="15.75">
      <c r="A3977" s="7" t="s">
        <v>3398</v>
      </c>
      <c r="B3977" s="7" t="s">
        <v>13132</v>
      </c>
      <c r="C3977" s="7">
        <v>3</v>
      </c>
      <c r="D3977" s="7">
        <v>0.438</v>
      </c>
      <c r="E3977" s="7">
        <v>6.0999999999999999E-2</v>
      </c>
      <c r="F3977"/>
    </row>
    <row r="3978" spans="1:6" ht="15.75">
      <c r="A3978" s="7" t="s">
        <v>2406</v>
      </c>
      <c r="B3978" s="7" t="s">
        <v>13133</v>
      </c>
      <c r="C3978" s="7">
        <v>1</v>
      </c>
      <c r="D3978" s="7">
        <v>0.437</v>
      </c>
      <c r="E3978" s="7">
        <v>6.0999999999999999E-2</v>
      </c>
      <c r="F3978"/>
    </row>
    <row r="3979" spans="1:6" ht="15.75">
      <c r="A3979" s="7" t="s">
        <v>2382</v>
      </c>
      <c r="B3979" s="7" t="s">
        <v>13134</v>
      </c>
      <c r="C3979" s="7">
        <v>1</v>
      </c>
      <c r="D3979" s="7">
        <v>0.435</v>
      </c>
      <c r="E3979" s="7">
        <v>6.0999999999999999E-2</v>
      </c>
      <c r="F3979"/>
    </row>
    <row r="3980" spans="1:6" ht="15.75">
      <c r="A3980" s="7" t="s">
        <v>2194</v>
      </c>
      <c r="B3980" s="7" t="s">
        <v>13135</v>
      </c>
      <c r="C3980" s="7">
        <v>4</v>
      </c>
      <c r="D3980" s="7">
        <v>0.44700000000000001</v>
      </c>
      <c r="E3980" s="7">
        <v>6.0999999999999999E-2</v>
      </c>
      <c r="F3980"/>
    </row>
    <row r="3981" spans="1:6" ht="15.75">
      <c r="A3981" s="7" t="s">
        <v>13136</v>
      </c>
      <c r="B3981" s="7" t="s">
        <v>13137</v>
      </c>
      <c r="C3981" s="7">
        <v>8</v>
      </c>
      <c r="D3981" s="7">
        <v>0.45500000000000002</v>
      </c>
      <c r="E3981" s="7">
        <v>6.0999999999999999E-2</v>
      </c>
      <c r="F3981"/>
    </row>
    <row r="3982" spans="1:6" ht="15.75">
      <c r="A3982" s="7" t="s">
        <v>3306</v>
      </c>
      <c r="B3982" s="7" t="s">
        <v>13138</v>
      </c>
      <c r="C3982" s="7">
        <v>3</v>
      </c>
      <c r="D3982" s="7">
        <v>0.435</v>
      </c>
      <c r="E3982" s="7">
        <v>6.0999999999999999E-2</v>
      </c>
      <c r="F3982"/>
    </row>
    <row r="3983" spans="1:6" ht="15.75">
      <c r="A3983" s="7" t="s">
        <v>4417</v>
      </c>
      <c r="B3983" s="7" t="s">
        <v>13139</v>
      </c>
      <c r="C3983" s="7">
        <v>1</v>
      </c>
      <c r="D3983" s="7">
        <v>0.443</v>
      </c>
      <c r="E3983" s="7">
        <v>6.0999999999999999E-2</v>
      </c>
      <c r="F3983"/>
    </row>
    <row r="3984" spans="1:6" ht="15.75">
      <c r="A3984" s="7" t="s">
        <v>13140</v>
      </c>
      <c r="B3984" s="7" t="s">
        <v>13141</v>
      </c>
      <c r="C3984" s="7">
        <v>8</v>
      </c>
      <c r="D3984" s="7">
        <v>0.45300000000000001</v>
      </c>
      <c r="E3984" s="7">
        <v>6.0999999999999999E-2</v>
      </c>
      <c r="F3984"/>
    </row>
    <row r="3985" spans="1:6" ht="15.75">
      <c r="A3985" s="7" t="s">
        <v>604</v>
      </c>
      <c r="B3985" s="7" t="s">
        <v>13142</v>
      </c>
      <c r="C3985" s="7">
        <v>14</v>
      </c>
      <c r="D3985" s="7">
        <v>0.56200000000000006</v>
      </c>
      <c r="E3985" s="7">
        <v>6.0999999999999999E-2</v>
      </c>
      <c r="F3985"/>
    </row>
    <row r="3986" spans="1:6" ht="15.75">
      <c r="A3986" s="7" t="s">
        <v>269</v>
      </c>
      <c r="B3986" s="7" t="s">
        <v>13143</v>
      </c>
      <c r="C3986" s="7">
        <v>1</v>
      </c>
      <c r="D3986" s="7">
        <v>0.499</v>
      </c>
      <c r="E3986" s="7">
        <v>6.0999999999999999E-2</v>
      </c>
      <c r="F3986"/>
    </row>
    <row r="3987" spans="1:6" ht="15.75">
      <c r="A3987" s="7" t="s">
        <v>13144</v>
      </c>
      <c r="B3987" s="7" t="s">
        <v>13145</v>
      </c>
      <c r="C3987" s="7">
        <v>3</v>
      </c>
      <c r="D3987" s="7">
        <v>0.435</v>
      </c>
      <c r="E3987" s="7">
        <v>6.0999999999999999E-2</v>
      </c>
      <c r="F3987"/>
    </row>
    <row r="3988" spans="1:6" ht="15.75">
      <c r="A3988" s="7" t="s">
        <v>215</v>
      </c>
      <c r="B3988" s="7" t="s">
        <v>13146</v>
      </c>
      <c r="C3988" s="7">
        <v>2</v>
      </c>
      <c r="D3988" s="7">
        <v>0.435</v>
      </c>
      <c r="E3988" s="7">
        <v>6.0999999999999999E-2</v>
      </c>
      <c r="F3988"/>
    </row>
    <row r="3989" spans="1:6" ht="15.75">
      <c r="A3989" s="7" t="s">
        <v>2342</v>
      </c>
      <c r="B3989" s="7" t="s">
        <v>13147</v>
      </c>
      <c r="C3989" s="7">
        <v>2</v>
      </c>
      <c r="D3989" s="7">
        <v>0.441</v>
      </c>
      <c r="E3989" s="7">
        <v>6.0999999999999999E-2</v>
      </c>
      <c r="F3989"/>
    </row>
    <row r="3990" spans="1:6" ht="15.75">
      <c r="A3990" s="7" t="s">
        <v>2926</v>
      </c>
      <c r="B3990" s="7" t="s">
        <v>13148</v>
      </c>
      <c r="C3990" s="7">
        <v>7</v>
      </c>
      <c r="D3990" s="7">
        <v>0.443</v>
      </c>
      <c r="E3990" s="7">
        <v>6.0999999999999999E-2</v>
      </c>
      <c r="F3990"/>
    </row>
    <row r="3991" spans="1:6" ht="15.75">
      <c r="A3991" s="7" t="s">
        <v>3797</v>
      </c>
      <c r="B3991" s="7" t="s">
        <v>13149</v>
      </c>
      <c r="C3991" s="7">
        <v>2</v>
      </c>
      <c r="D3991" s="7">
        <v>0.435</v>
      </c>
      <c r="E3991" s="7">
        <v>6.0999999999999999E-2</v>
      </c>
      <c r="F3991"/>
    </row>
    <row r="3992" spans="1:6" ht="15.75">
      <c r="A3992" s="7" t="s">
        <v>1024</v>
      </c>
      <c r="B3992" s="7" t="s">
        <v>13150</v>
      </c>
      <c r="C3992" s="7">
        <v>6</v>
      </c>
      <c r="D3992" s="7">
        <v>0.85699999999999998</v>
      </c>
      <c r="E3992" s="7">
        <v>6.0999999999999999E-2</v>
      </c>
      <c r="F3992"/>
    </row>
    <row r="3993" spans="1:6" ht="15.75">
      <c r="A3993" s="7" t="s">
        <v>3150</v>
      </c>
      <c r="B3993" s="7" t="s">
        <v>13151</v>
      </c>
      <c r="C3993" s="7">
        <v>3</v>
      </c>
      <c r="D3993" s="7">
        <v>0.44</v>
      </c>
      <c r="E3993" s="7">
        <v>6.0999999999999999E-2</v>
      </c>
      <c r="F3993"/>
    </row>
    <row r="3994" spans="1:6" ht="15.75">
      <c r="A3994" s="7" t="s">
        <v>784</v>
      </c>
      <c r="B3994" s="7" t="s">
        <v>13152</v>
      </c>
      <c r="C3994" s="7">
        <v>6</v>
      </c>
      <c r="D3994" s="7">
        <v>0.439</v>
      </c>
      <c r="E3994" s="7">
        <v>6.0999999999999999E-2</v>
      </c>
      <c r="F3994"/>
    </row>
    <row r="3995" spans="1:6" ht="15.75">
      <c r="A3995" s="7" t="s">
        <v>596</v>
      </c>
      <c r="B3995" s="7" t="s">
        <v>13153</v>
      </c>
      <c r="C3995" s="7">
        <v>1</v>
      </c>
      <c r="D3995" s="7">
        <v>0.436</v>
      </c>
      <c r="E3995" s="7">
        <v>6.0999999999999999E-2</v>
      </c>
      <c r="F3995"/>
    </row>
    <row r="3996" spans="1:6" ht="15.75">
      <c r="A3996" s="7" t="s">
        <v>13154</v>
      </c>
      <c r="B3996" s="7" t="s">
        <v>13155</v>
      </c>
      <c r="C3996" s="7">
        <v>3</v>
      </c>
      <c r="D3996" s="7">
        <v>0.438</v>
      </c>
      <c r="E3996" s="7">
        <v>6.0999999999999999E-2</v>
      </c>
      <c r="F3996"/>
    </row>
    <row r="3997" spans="1:6" ht="15.75">
      <c r="A3997" s="7" t="s">
        <v>245</v>
      </c>
      <c r="B3997" s="7" t="s">
        <v>13156</v>
      </c>
      <c r="C3997" s="7">
        <v>13</v>
      </c>
      <c r="D3997" s="7">
        <v>0.48</v>
      </c>
      <c r="E3997" s="7">
        <v>6.0999999999999999E-2</v>
      </c>
      <c r="F3997"/>
    </row>
    <row r="3998" spans="1:6" ht="15.75">
      <c r="A3998" s="7" t="s">
        <v>3984</v>
      </c>
      <c r="B3998" s="7" t="s">
        <v>13157</v>
      </c>
      <c r="C3998" s="7">
        <v>3</v>
      </c>
      <c r="D3998" s="7">
        <v>0.441</v>
      </c>
      <c r="E3998" s="7">
        <v>6.0999999999999999E-2</v>
      </c>
      <c r="F3998"/>
    </row>
    <row r="3999" spans="1:6" ht="15.75">
      <c r="A3999" s="7" t="s">
        <v>2923</v>
      </c>
      <c r="B3999" s="7" t="s">
        <v>13158</v>
      </c>
      <c r="C3999" s="7">
        <v>2</v>
      </c>
      <c r="D3999" s="7">
        <v>0.44</v>
      </c>
      <c r="E3999" s="7">
        <v>6.0999999999999999E-2</v>
      </c>
      <c r="F3999"/>
    </row>
    <row r="4000" spans="1:6" ht="15.75">
      <c r="A4000" s="7" t="s">
        <v>3339</v>
      </c>
      <c r="B4000" s="7" t="s">
        <v>13159</v>
      </c>
      <c r="C4000" s="7">
        <v>3</v>
      </c>
      <c r="D4000" s="7">
        <v>0.46800000000000003</v>
      </c>
      <c r="E4000" s="7">
        <v>6.0999999999999999E-2</v>
      </c>
      <c r="F4000"/>
    </row>
    <row r="4001" spans="1:6" ht="15.75">
      <c r="A4001" s="7" t="s">
        <v>300</v>
      </c>
      <c r="B4001" s="7" t="s">
        <v>13160</v>
      </c>
      <c r="C4001" s="7">
        <v>6</v>
      </c>
      <c r="D4001" s="7">
        <v>0.52900000000000003</v>
      </c>
      <c r="E4001" s="7">
        <v>6.0999999999999999E-2</v>
      </c>
      <c r="F4001"/>
    </row>
    <row r="4002" spans="1:6" ht="15.75">
      <c r="A4002" s="7" t="s">
        <v>1834</v>
      </c>
      <c r="B4002" s="7" t="s">
        <v>13161</v>
      </c>
      <c r="C4002" s="7">
        <v>6</v>
      </c>
      <c r="D4002" s="7">
        <v>0.434</v>
      </c>
      <c r="E4002" s="7">
        <v>6.0999999999999999E-2</v>
      </c>
      <c r="F4002"/>
    </row>
    <row r="4003" spans="1:6" ht="15.75">
      <c r="A4003" s="7" t="s">
        <v>961</v>
      </c>
      <c r="B4003" s="7" t="s">
        <v>13162</v>
      </c>
      <c r="C4003" s="7">
        <v>5</v>
      </c>
      <c r="D4003" s="7">
        <v>0.70099999999999996</v>
      </c>
      <c r="E4003" s="7">
        <v>6.0999999999999999E-2</v>
      </c>
      <c r="F4003"/>
    </row>
    <row r="4004" spans="1:6" ht="15.75">
      <c r="A4004" s="7" t="s">
        <v>13163</v>
      </c>
      <c r="B4004" s="7" t="s">
        <v>13164</v>
      </c>
      <c r="C4004" s="7">
        <v>1</v>
      </c>
      <c r="D4004" s="7">
        <v>0.437</v>
      </c>
      <c r="E4004" s="7">
        <v>6.0999999999999999E-2</v>
      </c>
      <c r="F4004"/>
    </row>
    <row r="4005" spans="1:6" ht="15.75">
      <c r="A4005" s="7" t="s">
        <v>13165</v>
      </c>
      <c r="B4005" s="7" t="s">
        <v>13166</v>
      </c>
      <c r="C4005" s="7">
        <v>2</v>
      </c>
      <c r="D4005" s="7">
        <v>0.436</v>
      </c>
      <c r="E4005" s="7">
        <v>6.0999999999999999E-2</v>
      </c>
      <c r="F4005"/>
    </row>
    <row r="4006" spans="1:6" ht="15.75">
      <c r="A4006" s="7" t="s">
        <v>4035</v>
      </c>
      <c r="B4006" s="7" t="s">
        <v>13167</v>
      </c>
      <c r="C4006" s="7">
        <v>11</v>
      </c>
      <c r="D4006" s="7">
        <v>0.52800000000000002</v>
      </c>
      <c r="E4006" s="7">
        <v>6.0999999999999999E-2</v>
      </c>
      <c r="F4006"/>
    </row>
    <row r="4007" spans="1:6" ht="15.75">
      <c r="A4007" s="7" t="s">
        <v>1725</v>
      </c>
      <c r="B4007" s="7" t="s">
        <v>13168</v>
      </c>
      <c r="C4007" s="7">
        <v>6</v>
      </c>
      <c r="D4007" s="7">
        <v>0.46700000000000003</v>
      </c>
      <c r="E4007" s="7">
        <v>6.0999999999999999E-2</v>
      </c>
      <c r="F4007"/>
    </row>
    <row r="4008" spans="1:6" ht="15.75">
      <c r="A4008" s="7" t="s">
        <v>1314</v>
      </c>
      <c r="B4008" s="7" t="s">
        <v>13169</v>
      </c>
      <c r="C4008" s="7">
        <v>6</v>
      </c>
      <c r="D4008" s="7">
        <v>0.438</v>
      </c>
      <c r="E4008" s="7">
        <v>6.0999999999999999E-2</v>
      </c>
      <c r="F4008"/>
    </row>
    <row r="4009" spans="1:6" ht="15.75">
      <c r="A4009" s="7" t="s">
        <v>3427</v>
      </c>
      <c r="B4009" s="7" t="s">
        <v>13170</v>
      </c>
      <c r="C4009" s="7">
        <v>5</v>
      </c>
      <c r="D4009" s="7">
        <v>0.44</v>
      </c>
      <c r="E4009" s="7">
        <v>6.0999999999999999E-2</v>
      </c>
      <c r="F4009"/>
    </row>
    <row r="4010" spans="1:6" ht="15.75">
      <c r="A4010" s="7" t="s">
        <v>1647</v>
      </c>
      <c r="B4010" s="7" t="s">
        <v>13171</v>
      </c>
      <c r="C4010" s="7">
        <v>2</v>
      </c>
      <c r="D4010" s="7">
        <v>0.438</v>
      </c>
      <c r="E4010" s="7">
        <v>6.0999999999999999E-2</v>
      </c>
      <c r="F4010"/>
    </row>
    <row r="4011" spans="1:6" ht="15.75">
      <c r="A4011" s="7" t="s">
        <v>13172</v>
      </c>
      <c r="B4011" s="7" t="s">
        <v>13173</v>
      </c>
      <c r="C4011" s="7">
        <v>6</v>
      </c>
      <c r="D4011" s="7">
        <v>0.504</v>
      </c>
      <c r="E4011" s="7">
        <v>6.0999999999999999E-2</v>
      </c>
      <c r="F4011"/>
    </row>
    <row r="4012" spans="1:6" ht="15.75">
      <c r="A4012" s="7" t="s">
        <v>1633</v>
      </c>
      <c r="B4012" s="7" t="s">
        <v>13174</v>
      </c>
      <c r="C4012" s="7">
        <v>3</v>
      </c>
      <c r="D4012" s="7">
        <v>0.435</v>
      </c>
      <c r="E4012" s="7">
        <v>6.0999999999999999E-2</v>
      </c>
      <c r="F4012"/>
    </row>
    <row r="4013" spans="1:6" ht="15.75">
      <c r="A4013" s="7" t="s">
        <v>1578</v>
      </c>
      <c r="B4013" s="7" t="s">
        <v>13175</v>
      </c>
      <c r="C4013" s="7">
        <v>5</v>
      </c>
      <c r="D4013" s="7">
        <v>0.435</v>
      </c>
      <c r="E4013" s="7">
        <v>6.0999999999999999E-2</v>
      </c>
      <c r="F4013"/>
    </row>
    <row r="4014" spans="1:6" ht="15.75">
      <c r="A4014" s="7" t="s">
        <v>1370</v>
      </c>
      <c r="B4014" s="7" t="s">
        <v>13176</v>
      </c>
      <c r="C4014" s="7">
        <v>2</v>
      </c>
      <c r="D4014" s="7">
        <v>0.439</v>
      </c>
      <c r="E4014" s="7">
        <v>6.0999999999999999E-2</v>
      </c>
      <c r="F4014"/>
    </row>
    <row r="4015" spans="1:6" ht="15.75">
      <c r="A4015" s="7" t="s">
        <v>4644</v>
      </c>
      <c r="B4015" s="7" t="s">
        <v>13177</v>
      </c>
      <c r="C4015" s="7">
        <v>6</v>
      </c>
      <c r="D4015" s="7">
        <v>0.46400000000000002</v>
      </c>
      <c r="E4015" s="7">
        <v>6.0999999999999999E-2</v>
      </c>
      <c r="F4015"/>
    </row>
    <row r="4016" spans="1:6" ht="15.75">
      <c r="A4016" s="7" t="s">
        <v>1898</v>
      </c>
      <c r="B4016" s="7" t="s">
        <v>13178</v>
      </c>
      <c r="C4016" s="7">
        <v>3</v>
      </c>
      <c r="D4016" s="7">
        <v>0.48399999999999999</v>
      </c>
      <c r="E4016" s="7">
        <v>6.0999999999999999E-2</v>
      </c>
      <c r="F4016"/>
    </row>
    <row r="4017" spans="1:6" ht="15.75">
      <c r="A4017" s="7" t="s">
        <v>3788</v>
      </c>
      <c r="B4017" s="7" t="s">
        <v>13179</v>
      </c>
      <c r="C4017" s="7">
        <v>2</v>
      </c>
      <c r="D4017" s="7">
        <v>0.441</v>
      </c>
      <c r="E4017" s="7">
        <v>6.0999999999999999E-2</v>
      </c>
      <c r="F4017"/>
    </row>
    <row r="4018" spans="1:6" ht="15.75">
      <c r="A4018" s="7" t="s">
        <v>2159</v>
      </c>
      <c r="B4018" s="7" t="s">
        <v>13180</v>
      </c>
      <c r="C4018" s="7">
        <v>5</v>
      </c>
      <c r="D4018" s="7">
        <v>0.45400000000000001</v>
      </c>
      <c r="E4018" s="7">
        <v>6.0999999999999999E-2</v>
      </c>
      <c r="F4018"/>
    </row>
    <row r="4019" spans="1:6" ht="15.75">
      <c r="A4019" s="7" t="s">
        <v>878</v>
      </c>
      <c r="B4019" s="7" t="s">
        <v>13181</v>
      </c>
      <c r="C4019" s="7">
        <v>6</v>
      </c>
      <c r="D4019" s="7">
        <v>0.436</v>
      </c>
      <c r="E4019" s="7">
        <v>6.0999999999999999E-2</v>
      </c>
      <c r="F4019"/>
    </row>
    <row r="4020" spans="1:6" ht="15.75">
      <c r="A4020" s="7" t="s">
        <v>13182</v>
      </c>
      <c r="B4020" s="7" t="s">
        <v>13183</v>
      </c>
      <c r="C4020" s="7">
        <v>3</v>
      </c>
      <c r="D4020" s="7">
        <v>0.441</v>
      </c>
      <c r="E4020" s="7">
        <v>6.0999999999999999E-2</v>
      </c>
      <c r="F4020"/>
    </row>
    <row r="4021" spans="1:6" ht="15.75">
      <c r="A4021" s="7" t="s">
        <v>13184</v>
      </c>
      <c r="B4021" s="7" t="s">
        <v>13185</v>
      </c>
      <c r="C4021" s="7">
        <v>3</v>
      </c>
      <c r="D4021" s="7">
        <v>0.497</v>
      </c>
      <c r="E4021" s="7">
        <v>6.0999999999999999E-2</v>
      </c>
      <c r="F4021"/>
    </row>
    <row r="4022" spans="1:6" ht="15.75">
      <c r="A4022" s="7" t="s">
        <v>2882</v>
      </c>
      <c r="B4022" s="7" t="s">
        <v>13186</v>
      </c>
      <c r="C4022" s="7">
        <v>3</v>
      </c>
      <c r="D4022" s="7">
        <v>0.46800000000000003</v>
      </c>
      <c r="E4022" s="7">
        <v>6.0999999999999999E-2</v>
      </c>
      <c r="F4022"/>
    </row>
    <row r="4023" spans="1:6" ht="15.75">
      <c r="A4023" s="7" t="s">
        <v>409</v>
      </c>
      <c r="B4023" s="7" t="s">
        <v>13187</v>
      </c>
      <c r="C4023" s="7">
        <v>2</v>
      </c>
      <c r="D4023" s="7">
        <v>0.44400000000000001</v>
      </c>
      <c r="E4023" s="7">
        <v>6.0999999999999999E-2</v>
      </c>
      <c r="F4023"/>
    </row>
    <row r="4024" spans="1:6" ht="15.75">
      <c r="A4024" s="7" t="s">
        <v>13188</v>
      </c>
      <c r="B4024" s="7" t="s">
        <v>13189</v>
      </c>
      <c r="C4024" s="7">
        <v>6</v>
      </c>
      <c r="D4024" s="7">
        <v>0.437</v>
      </c>
      <c r="E4024" s="7">
        <v>6.0999999999999999E-2</v>
      </c>
      <c r="F4024"/>
    </row>
    <row r="4025" spans="1:6" ht="15.75">
      <c r="A4025" s="7" t="s">
        <v>3849</v>
      </c>
      <c r="B4025" s="7" t="s">
        <v>13190</v>
      </c>
      <c r="C4025" s="7">
        <v>16</v>
      </c>
      <c r="D4025" s="7">
        <v>0.435</v>
      </c>
      <c r="E4025" s="7">
        <v>6.0999999999999999E-2</v>
      </c>
      <c r="F4025"/>
    </row>
    <row r="4026" spans="1:6" ht="15.75">
      <c r="A4026" s="7" t="s">
        <v>3439</v>
      </c>
      <c r="B4026" s="7" t="s">
        <v>13191</v>
      </c>
      <c r="C4026" s="7">
        <v>2</v>
      </c>
      <c r="D4026" s="7">
        <v>0.435</v>
      </c>
      <c r="E4026" s="7">
        <v>0.06</v>
      </c>
      <c r="F4026"/>
    </row>
    <row r="4027" spans="1:6" ht="15.75">
      <c r="A4027" s="7" t="s">
        <v>535</v>
      </c>
      <c r="B4027" s="7" t="s">
        <v>13192</v>
      </c>
      <c r="C4027" s="7">
        <v>1</v>
      </c>
      <c r="D4027" s="7">
        <v>0.433</v>
      </c>
      <c r="E4027" s="7">
        <v>0.06</v>
      </c>
      <c r="F4027"/>
    </row>
    <row r="4028" spans="1:6" ht="15.75">
      <c r="A4028" s="7" t="s">
        <v>1379</v>
      </c>
      <c r="B4028" s="7" t="s">
        <v>13193</v>
      </c>
      <c r="C4028" s="7">
        <v>3</v>
      </c>
      <c r="D4028" s="7">
        <v>0.45200000000000001</v>
      </c>
      <c r="E4028" s="7">
        <v>0.06</v>
      </c>
      <c r="F4028"/>
    </row>
    <row r="4029" spans="1:6" ht="15.75">
      <c r="A4029" s="7" t="s">
        <v>1664</v>
      </c>
      <c r="B4029" s="7" t="s">
        <v>13194</v>
      </c>
      <c r="C4029" s="7">
        <v>2</v>
      </c>
      <c r="D4029" s="7">
        <v>0.42699999999999999</v>
      </c>
      <c r="E4029" s="7">
        <v>0.06</v>
      </c>
      <c r="F4029"/>
    </row>
    <row r="4030" spans="1:6" ht="15.75">
      <c r="A4030" s="7" t="s">
        <v>2873</v>
      </c>
      <c r="B4030" s="7" t="s">
        <v>13195</v>
      </c>
      <c r="C4030" s="7">
        <v>3</v>
      </c>
      <c r="D4030" s="7">
        <v>0.45400000000000001</v>
      </c>
      <c r="E4030" s="7">
        <v>0.06</v>
      </c>
      <c r="F4030"/>
    </row>
    <row r="4031" spans="1:6" ht="15.75">
      <c r="A4031" s="7" t="s">
        <v>3277</v>
      </c>
      <c r="B4031" s="7" t="s">
        <v>13196</v>
      </c>
      <c r="C4031" s="7">
        <v>1</v>
      </c>
      <c r="D4031" s="7">
        <v>0.441</v>
      </c>
      <c r="E4031" s="7">
        <v>0.06</v>
      </c>
      <c r="F4031"/>
    </row>
    <row r="4032" spans="1:6" ht="15.75">
      <c r="A4032" s="7" t="s">
        <v>842</v>
      </c>
      <c r="B4032" s="7" t="s">
        <v>13197</v>
      </c>
      <c r="C4032" s="7">
        <v>6</v>
      </c>
      <c r="D4032" s="7">
        <v>0.436</v>
      </c>
      <c r="E4032" s="7">
        <v>0.06</v>
      </c>
      <c r="F4032"/>
    </row>
    <row r="4033" spans="1:6" ht="15.75">
      <c r="A4033" s="7" t="s">
        <v>1666</v>
      </c>
      <c r="B4033" s="7" t="s">
        <v>13198</v>
      </c>
      <c r="C4033" s="7">
        <v>4</v>
      </c>
      <c r="D4033" s="7">
        <v>0.52700000000000002</v>
      </c>
      <c r="E4033" s="7">
        <v>0.06</v>
      </c>
      <c r="F4033"/>
    </row>
    <row r="4034" spans="1:6" ht="15.75">
      <c r="A4034" s="7" t="s">
        <v>898</v>
      </c>
      <c r="B4034" s="7" t="s">
        <v>13199</v>
      </c>
      <c r="C4034" s="7">
        <v>1</v>
      </c>
      <c r="D4034" s="7">
        <v>0.432</v>
      </c>
      <c r="E4034" s="7">
        <v>0.06</v>
      </c>
      <c r="F4034"/>
    </row>
    <row r="4035" spans="1:6" ht="15.75">
      <c r="A4035" s="7" t="s">
        <v>599</v>
      </c>
      <c r="B4035" s="7" t="s">
        <v>13200</v>
      </c>
      <c r="C4035" s="7">
        <v>2</v>
      </c>
      <c r="D4035" s="7">
        <v>0.432</v>
      </c>
      <c r="E4035" s="7">
        <v>0.06</v>
      </c>
      <c r="F4035"/>
    </row>
    <row r="4036" spans="1:6" ht="15.75">
      <c r="A4036" s="7" t="s">
        <v>1840</v>
      </c>
      <c r="B4036" s="7" t="s">
        <v>13201</v>
      </c>
      <c r="C4036" s="7">
        <v>4</v>
      </c>
      <c r="D4036" s="7">
        <v>0.436</v>
      </c>
      <c r="E4036" s="7">
        <v>0.06</v>
      </c>
      <c r="F4036"/>
    </row>
    <row r="4037" spans="1:6" ht="15.75">
      <c r="A4037" s="7" t="s">
        <v>13202</v>
      </c>
      <c r="B4037" s="7" t="s">
        <v>13203</v>
      </c>
      <c r="C4037" s="7">
        <v>1</v>
      </c>
      <c r="D4037" s="7">
        <v>0.432</v>
      </c>
      <c r="E4037" s="7">
        <v>0.06</v>
      </c>
      <c r="F4037"/>
    </row>
    <row r="4038" spans="1:6" ht="15.75">
      <c r="A4038" s="7" t="s">
        <v>1106</v>
      </c>
      <c r="B4038" s="7" t="s">
        <v>13204</v>
      </c>
      <c r="C4038" s="7">
        <v>3</v>
      </c>
      <c r="D4038" s="7">
        <v>0.45300000000000001</v>
      </c>
      <c r="E4038" s="7">
        <v>0.06</v>
      </c>
      <c r="F4038"/>
    </row>
    <row r="4039" spans="1:6" ht="15.75">
      <c r="A4039" s="7" t="s">
        <v>3652</v>
      </c>
      <c r="B4039" s="7" t="s">
        <v>13205</v>
      </c>
      <c r="C4039" s="7">
        <v>1</v>
      </c>
      <c r="D4039" s="7">
        <v>0.438</v>
      </c>
      <c r="E4039" s="7">
        <v>0.06</v>
      </c>
      <c r="F4039"/>
    </row>
    <row r="4040" spans="1:6" ht="15.75">
      <c r="A4040" s="7" t="s">
        <v>13206</v>
      </c>
      <c r="B4040" s="7" t="s">
        <v>13207</v>
      </c>
      <c r="C4040" s="7">
        <v>2</v>
      </c>
      <c r="D4040" s="7">
        <v>0.44</v>
      </c>
      <c r="E4040" s="7">
        <v>0.06</v>
      </c>
      <c r="F4040"/>
    </row>
    <row r="4041" spans="1:6" ht="15.75">
      <c r="A4041" s="7" t="s">
        <v>284</v>
      </c>
      <c r="B4041" s="7" t="s">
        <v>13208</v>
      </c>
      <c r="C4041" s="7">
        <v>1</v>
      </c>
      <c r="D4041" s="7">
        <v>0.432</v>
      </c>
      <c r="E4041" s="7">
        <v>0.06</v>
      </c>
      <c r="F4041"/>
    </row>
    <row r="4042" spans="1:6" ht="15.75">
      <c r="A4042" s="7" t="s">
        <v>3144</v>
      </c>
      <c r="B4042" s="7" t="s">
        <v>13209</v>
      </c>
      <c r="C4042" s="7">
        <v>2</v>
      </c>
      <c r="D4042" s="7">
        <v>0.42799999999999999</v>
      </c>
      <c r="E4042" s="7">
        <v>0.06</v>
      </c>
      <c r="F4042"/>
    </row>
    <row r="4043" spans="1:6" ht="15.75">
      <c r="A4043" s="7" t="s">
        <v>3479</v>
      </c>
      <c r="B4043" s="7" t="s">
        <v>13210</v>
      </c>
      <c r="C4043" s="7">
        <v>1</v>
      </c>
      <c r="D4043" s="7">
        <v>0.43</v>
      </c>
      <c r="E4043" s="7">
        <v>0.06</v>
      </c>
      <c r="F4043"/>
    </row>
    <row r="4044" spans="1:6" ht="15.75">
      <c r="A4044" s="7" t="s">
        <v>2003</v>
      </c>
      <c r="B4044" s="7" t="s">
        <v>13211</v>
      </c>
      <c r="C4044" s="7">
        <v>7</v>
      </c>
      <c r="D4044" s="7">
        <v>0.45900000000000002</v>
      </c>
      <c r="E4044" s="7">
        <v>0.06</v>
      </c>
      <c r="F4044"/>
    </row>
    <row r="4045" spans="1:6" ht="15.75">
      <c r="A4045" s="7" t="s">
        <v>1557</v>
      </c>
      <c r="B4045" s="7" t="s">
        <v>13212</v>
      </c>
      <c r="C4045" s="7">
        <v>4</v>
      </c>
      <c r="D4045" s="7">
        <v>0.81</v>
      </c>
      <c r="E4045" s="7">
        <v>0.06</v>
      </c>
      <c r="F4045"/>
    </row>
    <row r="4046" spans="1:6" ht="15.75">
      <c r="A4046" s="7" t="s">
        <v>3070</v>
      </c>
      <c r="B4046" s="7" t="s">
        <v>13213</v>
      </c>
      <c r="C4046" s="7">
        <v>4</v>
      </c>
      <c r="D4046" s="7">
        <v>0.435</v>
      </c>
      <c r="E4046" s="7">
        <v>0.06</v>
      </c>
      <c r="F4046"/>
    </row>
    <row r="4047" spans="1:6" ht="15.75">
      <c r="A4047" s="7" t="s">
        <v>1292</v>
      </c>
      <c r="B4047" s="7" t="s">
        <v>13214</v>
      </c>
      <c r="C4047" s="7">
        <v>2</v>
      </c>
      <c r="D4047" s="7">
        <v>0.438</v>
      </c>
      <c r="E4047" s="7">
        <v>0.06</v>
      </c>
      <c r="F4047"/>
    </row>
    <row r="4048" spans="1:6" ht="15.75">
      <c r="A4048" s="7" t="s">
        <v>2795</v>
      </c>
      <c r="B4048" s="7" t="s">
        <v>13215</v>
      </c>
      <c r="C4048" s="7">
        <v>5</v>
      </c>
      <c r="D4048" s="7">
        <v>0.503</v>
      </c>
      <c r="E4048" s="7">
        <v>0.06</v>
      </c>
      <c r="F4048"/>
    </row>
    <row r="4049" spans="1:6" ht="15.75">
      <c r="A4049" s="7" t="s">
        <v>3018</v>
      </c>
      <c r="B4049" s="7" t="s">
        <v>13216</v>
      </c>
      <c r="C4049" s="7">
        <v>2</v>
      </c>
      <c r="D4049" s="7">
        <v>0.42799999999999999</v>
      </c>
      <c r="E4049" s="7">
        <v>0.06</v>
      </c>
      <c r="F4049"/>
    </row>
    <row r="4050" spans="1:6" ht="15.75">
      <c r="A4050" s="7" t="s">
        <v>563</v>
      </c>
      <c r="B4050" s="7" t="s">
        <v>13217</v>
      </c>
      <c r="C4050" s="7">
        <v>4</v>
      </c>
      <c r="D4050" s="7">
        <v>0.434</v>
      </c>
      <c r="E4050" s="7">
        <v>0.06</v>
      </c>
      <c r="F4050"/>
    </row>
    <row r="4051" spans="1:6" ht="15.75">
      <c r="A4051" s="7" t="s">
        <v>929</v>
      </c>
      <c r="B4051" s="7" t="s">
        <v>13218</v>
      </c>
      <c r="C4051" s="7">
        <v>6</v>
      </c>
      <c r="D4051" s="7">
        <v>0.432</v>
      </c>
      <c r="E4051" s="7">
        <v>0.06</v>
      </c>
      <c r="F4051"/>
    </row>
    <row r="4052" spans="1:6" ht="15.75">
      <c r="A4052" s="7" t="s">
        <v>4360</v>
      </c>
      <c r="B4052" s="7" t="s">
        <v>13219</v>
      </c>
      <c r="C4052" s="7">
        <v>5</v>
      </c>
      <c r="D4052" s="7">
        <v>0.43</v>
      </c>
      <c r="E4052" s="7">
        <v>0.06</v>
      </c>
      <c r="F4052"/>
    </row>
    <row r="4053" spans="1:6" ht="15.75">
      <c r="A4053" s="7" t="s">
        <v>4000</v>
      </c>
      <c r="B4053" s="7" t="s">
        <v>13220</v>
      </c>
      <c r="C4053" s="7">
        <v>1</v>
      </c>
      <c r="D4053" s="7">
        <v>0.42899999999999999</v>
      </c>
      <c r="E4053" s="7">
        <v>0.06</v>
      </c>
      <c r="F4053"/>
    </row>
    <row r="4054" spans="1:6" ht="15.75">
      <c r="A4054" s="7" t="s">
        <v>745</v>
      </c>
      <c r="B4054" s="7" t="s">
        <v>13221</v>
      </c>
      <c r="C4054" s="7">
        <v>10</v>
      </c>
      <c r="D4054" s="7">
        <v>0.42899999999999999</v>
      </c>
      <c r="E4054" s="7">
        <v>0.06</v>
      </c>
      <c r="F4054"/>
    </row>
    <row r="4055" spans="1:6" ht="15.75">
      <c r="A4055" s="7" t="s">
        <v>3656</v>
      </c>
      <c r="B4055" s="7" t="s">
        <v>13222</v>
      </c>
      <c r="C4055" s="7">
        <v>7</v>
      </c>
      <c r="D4055" s="7">
        <v>0.42799999999999999</v>
      </c>
      <c r="E4055" s="7">
        <v>0.06</v>
      </c>
      <c r="F4055"/>
    </row>
    <row r="4056" spans="1:6" ht="15.75">
      <c r="A4056" s="7" t="s">
        <v>13223</v>
      </c>
      <c r="B4056" s="7" t="s">
        <v>13224</v>
      </c>
      <c r="C4056" s="7">
        <v>4</v>
      </c>
      <c r="D4056" s="7">
        <v>0.43099999999999999</v>
      </c>
      <c r="E4056" s="7">
        <v>0.06</v>
      </c>
      <c r="F4056"/>
    </row>
    <row r="4057" spans="1:6" ht="15.75">
      <c r="A4057" s="7" t="s">
        <v>2253</v>
      </c>
      <c r="B4057" s="7" t="s">
        <v>13225</v>
      </c>
      <c r="C4057" s="7">
        <v>3</v>
      </c>
      <c r="D4057" s="7">
        <v>0.49099999999999999</v>
      </c>
      <c r="E4057" s="7">
        <v>0.06</v>
      </c>
      <c r="F4057"/>
    </row>
    <row r="4058" spans="1:6" ht="15.75">
      <c r="A4058" s="7" t="s">
        <v>2877</v>
      </c>
      <c r="B4058" s="7" t="s">
        <v>13226</v>
      </c>
      <c r="C4058" s="7">
        <v>2</v>
      </c>
      <c r="D4058" s="7">
        <v>0.435</v>
      </c>
      <c r="E4058" s="7">
        <v>0.06</v>
      </c>
      <c r="F4058"/>
    </row>
    <row r="4059" spans="1:6" ht="15.75">
      <c r="A4059" s="7" t="s">
        <v>13227</v>
      </c>
      <c r="B4059" s="7" t="s">
        <v>13228</v>
      </c>
      <c r="C4059" s="7">
        <v>1</v>
      </c>
      <c r="D4059" s="7">
        <v>0.432</v>
      </c>
      <c r="E4059" s="7">
        <v>0.06</v>
      </c>
      <c r="F4059"/>
    </row>
    <row r="4060" spans="1:6" ht="15.75">
      <c r="A4060" s="7" t="s">
        <v>3885</v>
      </c>
      <c r="B4060" s="7" t="s">
        <v>13229</v>
      </c>
      <c r="C4060" s="7">
        <v>3</v>
      </c>
      <c r="D4060" s="7">
        <v>0.432</v>
      </c>
      <c r="E4060" s="7">
        <v>0.06</v>
      </c>
      <c r="F4060"/>
    </row>
    <row r="4061" spans="1:6" ht="15.75">
      <c r="A4061" s="7" t="s">
        <v>1585</v>
      </c>
      <c r="B4061" s="7" t="s">
        <v>13230</v>
      </c>
      <c r="C4061" s="7">
        <v>2</v>
      </c>
      <c r="D4061" s="7">
        <v>0.43</v>
      </c>
      <c r="E4061" s="7">
        <v>0.06</v>
      </c>
      <c r="F4061"/>
    </row>
    <row r="4062" spans="1:6" ht="15.75">
      <c r="A4062" s="7" t="s">
        <v>13231</v>
      </c>
      <c r="B4062" s="7" t="s">
        <v>13232</v>
      </c>
      <c r="C4062" s="7">
        <v>3</v>
      </c>
      <c r="D4062" s="7">
        <v>0.42799999999999999</v>
      </c>
      <c r="E4062" s="7">
        <v>0.06</v>
      </c>
      <c r="F4062"/>
    </row>
    <row r="4063" spans="1:6" ht="15.75">
      <c r="A4063" s="7" t="s">
        <v>3049</v>
      </c>
      <c r="B4063" s="7" t="s">
        <v>13233</v>
      </c>
      <c r="C4063" s="7">
        <v>2</v>
      </c>
      <c r="D4063" s="7">
        <v>0.432</v>
      </c>
      <c r="E4063" s="7">
        <v>0.06</v>
      </c>
      <c r="F4063"/>
    </row>
    <row r="4064" spans="1:6" ht="15.75">
      <c r="A4064" s="7" t="s">
        <v>360</v>
      </c>
      <c r="B4064" s="7" t="s">
        <v>13234</v>
      </c>
      <c r="C4064" s="7">
        <v>2</v>
      </c>
      <c r="D4064" s="7">
        <v>0.433</v>
      </c>
      <c r="E4064" s="7">
        <v>0.06</v>
      </c>
      <c r="F4064"/>
    </row>
    <row r="4065" spans="1:6" ht="15.75">
      <c r="A4065" s="7" t="s">
        <v>4016</v>
      </c>
      <c r="B4065" s="7" t="s">
        <v>13235</v>
      </c>
      <c r="C4065" s="7">
        <v>1</v>
      </c>
      <c r="D4065" s="7">
        <v>0.42799999999999999</v>
      </c>
      <c r="E4065" s="7">
        <v>0.06</v>
      </c>
      <c r="F4065"/>
    </row>
    <row r="4066" spans="1:6" ht="15.75">
      <c r="A4066" s="7" t="s">
        <v>1807</v>
      </c>
      <c r="B4066" s="7" t="s">
        <v>13236</v>
      </c>
      <c r="C4066" s="7">
        <v>9</v>
      </c>
      <c r="D4066" s="7">
        <v>0.48599999999999999</v>
      </c>
      <c r="E4066" s="7">
        <v>0.06</v>
      </c>
      <c r="F4066"/>
    </row>
    <row r="4067" spans="1:6" ht="15.75">
      <c r="A4067" s="7" t="s">
        <v>4033</v>
      </c>
      <c r="B4067" s="7" t="s">
        <v>13237</v>
      </c>
      <c r="C4067" s="7">
        <v>14</v>
      </c>
      <c r="D4067" s="7">
        <v>0.45</v>
      </c>
      <c r="E4067" s="7">
        <v>0.06</v>
      </c>
      <c r="F4067"/>
    </row>
    <row r="4068" spans="1:6" ht="15.75">
      <c r="A4068" s="7" t="s">
        <v>1068</v>
      </c>
      <c r="B4068" s="7" t="s">
        <v>13238</v>
      </c>
      <c r="C4068" s="7">
        <v>4</v>
      </c>
      <c r="D4068" s="7">
        <v>0.42699999999999999</v>
      </c>
      <c r="E4068" s="7">
        <v>0.06</v>
      </c>
      <c r="F4068"/>
    </row>
    <row r="4069" spans="1:6" ht="15.75">
      <c r="A4069" s="7" t="s">
        <v>4004</v>
      </c>
      <c r="B4069" s="7" t="s">
        <v>13239</v>
      </c>
      <c r="C4069" s="7">
        <v>5</v>
      </c>
      <c r="D4069" s="7">
        <v>0.42899999999999999</v>
      </c>
      <c r="E4069" s="7">
        <v>0.06</v>
      </c>
      <c r="F4069"/>
    </row>
    <row r="4070" spans="1:6" ht="15.75">
      <c r="A4070" s="7" t="s">
        <v>4613</v>
      </c>
      <c r="B4070" s="7" t="s">
        <v>13240</v>
      </c>
      <c r="C4070" s="7">
        <v>4</v>
      </c>
      <c r="D4070" s="7">
        <v>0.47599999999999998</v>
      </c>
      <c r="E4070" s="7">
        <v>0.06</v>
      </c>
      <c r="F4070"/>
    </row>
    <row r="4071" spans="1:6" ht="15.75">
      <c r="A4071" s="7" t="s">
        <v>1116</v>
      </c>
      <c r="B4071" s="7" t="s">
        <v>13241</v>
      </c>
      <c r="C4071" s="7">
        <v>3</v>
      </c>
      <c r="D4071" s="7">
        <v>0.43099999999999999</v>
      </c>
      <c r="E4071" s="7">
        <v>0.06</v>
      </c>
      <c r="F4071"/>
    </row>
    <row r="4072" spans="1:6" ht="15.75">
      <c r="A4072" s="7" t="s">
        <v>3341</v>
      </c>
      <c r="B4072" s="7" t="s">
        <v>13242</v>
      </c>
      <c r="C4072" s="7">
        <v>3</v>
      </c>
      <c r="D4072" s="7">
        <v>0.42499999999999999</v>
      </c>
      <c r="E4072" s="7">
        <v>5.8999999999999997E-2</v>
      </c>
      <c r="F4072"/>
    </row>
    <row r="4073" spans="1:6" ht="15.75">
      <c r="A4073" s="7" t="s">
        <v>3246</v>
      </c>
      <c r="B4073" s="7" t="s">
        <v>13243</v>
      </c>
      <c r="C4073" s="7">
        <v>1</v>
      </c>
      <c r="D4073" s="7">
        <v>0.42</v>
      </c>
      <c r="E4073" s="7">
        <v>5.8999999999999997E-2</v>
      </c>
      <c r="F4073"/>
    </row>
    <row r="4074" spans="1:6" ht="15.75">
      <c r="A4074" s="7" t="s">
        <v>838</v>
      </c>
      <c r="B4074" s="7" t="s">
        <v>13244</v>
      </c>
      <c r="C4074" s="7">
        <v>5</v>
      </c>
      <c r="D4074" s="7">
        <v>0.42499999999999999</v>
      </c>
      <c r="E4074" s="7">
        <v>5.8999999999999997E-2</v>
      </c>
      <c r="F4074"/>
    </row>
    <row r="4075" spans="1:6" ht="15.75">
      <c r="A4075" s="7" t="s">
        <v>3118</v>
      </c>
      <c r="B4075" s="7" t="s">
        <v>13245</v>
      </c>
      <c r="C4075" s="7">
        <v>1</v>
      </c>
      <c r="D4075" s="7">
        <v>0.42299999999999999</v>
      </c>
      <c r="E4075" s="7">
        <v>5.8999999999999997E-2</v>
      </c>
      <c r="F4075"/>
    </row>
    <row r="4076" spans="1:6" ht="15.75">
      <c r="A4076" s="7" t="s">
        <v>4146</v>
      </c>
      <c r="B4076" s="7" t="s">
        <v>13245</v>
      </c>
      <c r="C4076" s="7">
        <v>1</v>
      </c>
      <c r="D4076" s="7">
        <v>0.42299999999999999</v>
      </c>
      <c r="E4076" s="7">
        <v>5.8999999999999997E-2</v>
      </c>
      <c r="F4076"/>
    </row>
    <row r="4077" spans="1:6" ht="15.75">
      <c r="A4077" s="7" t="s">
        <v>493</v>
      </c>
      <c r="B4077" s="7" t="s">
        <v>13246</v>
      </c>
      <c r="C4077" s="7">
        <v>4</v>
      </c>
      <c r="D4077" s="7">
        <v>0.49099999999999999</v>
      </c>
      <c r="E4077" s="7">
        <v>5.8999999999999997E-2</v>
      </c>
      <c r="F4077"/>
    </row>
    <row r="4078" spans="1:6" ht="15.75">
      <c r="A4078" s="7" t="s">
        <v>587</v>
      </c>
      <c r="B4078" s="7" t="s">
        <v>13247</v>
      </c>
      <c r="C4078" s="7">
        <v>5</v>
      </c>
      <c r="D4078" s="7">
        <v>0.42099999999999999</v>
      </c>
      <c r="E4078" s="7">
        <v>5.8999999999999997E-2</v>
      </c>
      <c r="F4078"/>
    </row>
    <row r="4079" spans="1:6" ht="15.75">
      <c r="A4079" s="7" t="s">
        <v>987</v>
      </c>
      <c r="B4079" s="7" t="s">
        <v>13248</v>
      </c>
      <c r="C4079" s="7">
        <v>1</v>
      </c>
      <c r="D4079" s="7">
        <v>0.42599999999999999</v>
      </c>
      <c r="E4079" s="7">
        <v>5.8999999999999997E-2</v>
      </c>
      <c r="F4079"/>
    </row>
    <row r="4080" spans="1:6" ht="15.75">
      <c r="A4080" s="7" t="s">
        <v>4427</v>
      </c>
      <c r="B4080" s="7" t="s">
        <v>13249</v>
      </c>
      <c r="C4080" s="7">
        <v>6</v>
      </c>
      <c r="D4080" s="7">
        <v>0.48</v>
      </c>
      <c r="E4080" s="7">
        <v>5.8999999999999997E-2</v>
      </c>
      <c r="F4080"/>
    </row>
    <row r="4081" spans="1:6" ht="15.75">
      <c r="A4081" s="7" t="s">
        <v>4134</v>
      </c>
      <c r="B4081" s="7" t="s">
        <v>13250</v>
      </c>
      <c r="C4081" s="7">
        <v>4</v>
      </c>
      <c r="D4081" s="7">
        <v>0.42399999999999999</v>
      </c>
      <c r="E4081" s="7">
        <v>5.8999999999999997E-2</v>
      </c>
      <c r="F4081"/>
    </row>
    <row r="4082" spans="1:6" ht="15.75">
      <c r="A4082" s="7" t="s">
        <v>3445</v>
      </c>
      <c r="B4082" s="7" t="s">
        <v>13251</v>
      </c>
      <c r="C4082" s="7">
        <v>2</v>
      </c>
      <c r="D4082" s="7">
        <v>0.42599999999999999</v>
      </c>
      <c r="E4082" s="7">
        <v>5.8999999999999997E-2</v>
      </c>
      <c r="F4082"/>
    </row>
    <row r="4083" spans="1:6" ht="15.75">
      <c r="A4083" s="7" t="s">
        <v>4080</v>
      </c>
      <c r="B4083" s="7" t="s">
        <v>13252</v>
      </c>
      <c r="C4083" s="7">
        <v>7</v>
      </c>
      <c r="D4083" s="7">
        <v>0.42899999999999999</v>
      </c>
      <c r="E4083" s="7">
        <v>5.8999999999999997E-2</v>
      </c>
      <c r="F4083"/>
    </row>
    <row r="4084" spans="1:6" ht="15.75">
      <c r="A4084" s="7" t="s">
        <v>1885</v>
      </c>
      <c r="B4084" s="7" t="s">
        <v>13253</v>
      </c>
      <c r="C4084" s="7">
        <v>9</v>
      </c>
      <c r="D4084" s="7">
        <v>0.436</v>
      </c>
      <c r="E4084" s="7">
        <v>5.8999999999999997E-2</v>
      </c>
      <c r="F4084"/>
    </row>
    <row r="4085" spans="1:6" ht="15.75">
      <c r="A4085" s="7" t="s">
        <v>755</v>
      </c>
      <c r="B4085" s="7" t="s">
        <v>13254</v>
      </c>
      <c r="C4085" s="7">
        <v>4</v>
      </c>
      <c r="D4085" s="7">
        <v>0.42599999999999999</v>
      </c>
      <c r="E4085" s="7">
        <v>5.8999999999999997E-2</v>
      </c>
      <c r="F4085"/>
    </row>
    <row r="4086" spans="1:6" ht="15.75">
      <c r="A4086" s="7" t="s">
        <v>1813</v>
      </c>
      <c r="B4086" s="7" t="s">
        <v>13255</v>
      </c>
      <c r="C4086" s="7">
        <v>7</v>
      </c>
      <c r="D4086" s="7">
        <v>0.42499999999999999</v>
      </c>
      <c r="E4086" s="7">
        <v>5.8999999999999997E-2</v>
      </c>
      <c r="F4086"/>
    </row>
    <row r="4087" spans="1:6" ht="15.75">
      <c r="A4087" s="7" t="s">
        <v>1417</v>
      </c>
      <c r="B4087" s="7" t="s">
        <v>13256</v>
      </c>
      <c r="C4087" s="7">
        <v>4</v>
      </c>
      <c r="D4087" s="7">
        <v>0.42</v>
      </c>
      <c r="E4087" s="7">
        <v>5.8999999999999997E-2</v>
      </c>
      <c r="F4087"/>
    </row>
    <row r="4088" spans="1:6" ht="15.75">
      <c r="A4088" s="7" t="s">
        <v>13257</v>
      </c>
      <c r="B4088" s="7" t="s">
        <v>13258</v>
      </c>
      <c r="C4088" s="7">
        <v>4</v>
      </c>
      <c r="D4088" s="7">
        <v>0.45700000000000002</v>
      </c>
      <c r="E4088" s="7">
        <v>5.8999999999999997E-2</v>
      </c>
      <c r="F4088"/>
    </row>
    <row r="4089" spans="1:6" ht="15.75">
      <c r="A4089" s="7" t="s">
        <v>2497</v>
      </c>
      <c r="B4089" s="7" t="s">
        <v>13259</v>
      </c>
      <c r="C4089" s="7">
        <v>2</v>
      </c>
      <c r="D4089" s="7">
        <v>0.44700000000000001</v>
      </c>
      <c r="E4089" s="7">
        <v>5.8999999999999997E-2</v>
      </c>
      <c r="F4089"/>
    </row>
    <row r="4090" spans="1:6" ht="15.75">
      <c r="A4090" s="7" t="s">
        <v>2346</v>
      </c>
      <c r="B4090" s="7" t="s">
        <v>13260</v>
      </c>
      <c r="C4090" s="7">
        <v>2</v>
      </c>
      <c r="D4090" s="7">
        <v>0.42299999999999999</v>
      </c>
      <c r="E4090" s="7">
        <v>5.8999999999999997E-2</v>
      </c>
      <c r="F4090"/>
    </row>
    <row r="4091" spans="1:6" ht="15.75">
      <c r="A4091" s="7" t="s">
        <v>1254</v>
      </c>
      <c r="B4091" s="7" t="s">
        <v>13261</v>
      </c>
      <c r="C4091" s="7">
        <v>4</v>
      </c>
      <c r="D4091" s="7">
        <v>0.42499999999999999</v>
      </c>
      <c r="E4091" s="7">
        <v>5.8999999999999997E-2</v>
      </c>
      <c r="F4091"/>
    </row>
    <row r="4092" spans="1:6" ht="15.75">
      <c r="A4092" s="7" t="s">
        <v>4272</v>
      </c>
      <c r="B4092" s="7" t="s">
        <v>13262</v>
      </c>
      <c r="C4092" s="7">
        <v>5</v>
      </c>
      <c r="D4092" s="7">
        <v>0.42299999999999999</v>
      </c>
      <c r="E4092" s="7">
        <v>5.8999999999999997E-2</v>
      </c>
      <c r="F4092"/>
    </row>
    <row r="4093" spans="1:6" ht="15.75">
      <c r="A4093" s="7" t="s">
        <v>4421</v>
      </c>
      <c r="B4093" s="7" t="s">
        <v>13263</v>
      </c>
      <c r="C4093" s="7">
        <v>2</v>
      </c>
      <c r="D4093" s="7">
        <v>0.42699999999999999</v>
      </c>
      <c r="E4093" s="7">
        <v>5.8999999999999997E-2</v>
      </c>
      <c r="F4093"/>
    </row>
    <row r="4094" spans="1:6" ht="15.75">
      <c r="A4094" s="7" t="s">
        <v>3498</v>
      </c>
      <c r="B4094" s="7" t="s">
        <v>13264</v>
      </c>
      <c r="C4094" s="7">
        <v>7</v>
      </c>
      <c r="D4094" s="7">
        <v>0.41899999999999998</v>
      </c>
      <c r="E4094" s="7">
        <v>5.8999999999999997E-2</v>
      </c>
      <c r="F4094"/>
    </row>
    <row r="4095" spans="1:6" ht="15.75">
      <c r="A4095" s="7" t="s">
        <v>3699</v>
      </c>
      <c r="B4095" s="7" t="s">
        <v>13265</v>
      </c>
      <c r="C4095" s="7">
        <v>6</v>
      </c>
      <c r="D4095" s="7">
        <v>0.51900000000000002</v>
      </c>
      <c r="E4095" s="7">
        <v>5.8999999999999997E-2</v>
      </c>
      <c r="F4095"/>
    </row>
    <row r="4096" spans="1:6" ht="15.75">
      <c r="A4096" s="7" t="s">
        <v>13266</v>
      </c>
      <c r="B4096" s="7" t="s">
        <v>13267</v>
      </c>
      <c r="C4096" s="7">
        <v>1</v>
      </c>
      <c r="D4096" s="7">
        <v>0.42299999999999999</v>
      </c>
      <c r="E4096" s="7">
        <v>5.8999999999999997E-2</v>
      </c>
      <c r="F4096"/>
    </row>
    <row r="4097" spans="1:6" ht="15.75">
      <c r="A4097" s="7" t="s">
        <v>3183</v>
      </c>
      <c r="B4097" s="7" t="s">
        <v>13268</v>
      </c>
      <c r="C4097" s="7">
        <v>2</v>
      </c>
      <c r="D4097" s="7">
        <v>0.42399999999999999</v>
      </c>
      <c r="E4097" s="7">
        <v>5.8999999999999997E-2</v>
      </c>
      <c r="F4097"/>
    </row>
    <row r="4098" spans="1:6" ht="15.75">
      <c r="A4098" s="7" t="s">
        <v>2577</v>
      </c>
      <c r="B4098" s="7" t="s">
        <v>13269</v>
      </c>
      <c r="C4098" s="7">
        <v>3</v>
      </c>
      <c r="D4098" s="7">
        <v>0.42599999999999999</v>
      </c>
      <c r="E4098" s="7">
        <v>5.8999999999999997E-2</v>
      </c>
      <c r="F4098"/>
    </row>
    <row r="4099" spans="1:6" ht="15.75">
      <c r="A4099" s="7" t="s">
        <v>13270</v>
      </c>
      <c r="B4099" s="7" t="s">
        <v>13271</v>
      </c>
      <c r="C4099" s="7">
        <v>2</v>
      </c>
      <c r="D4099" s="7">
        <v>0.42199999999999999</v>
      </c>
      <c r="E4099" s="7">
        <v>5.8999999999999997E-2</v>
      </c>
      <c r="F4099"/>
    </row>
    <row r="4100" spans="1:6" ht="15.75">
      <c r="A4100" s="7" t="s">
        <v>13272</v>
      </c>
      <c r="B4100" s="7" t="s">
        <v>13273</v>
      </c>
      <c r="C4100" s="7">
        <v>1</v>
      </c>
      <c r="D4100" s="7">
        <v>0.42399999999999999</v>
      </c>
      <c r="E4100" s="7">
        <v>5.8999999999999997E-2</v>
      </c>
      <c r="F4100"/>
    </row>
    <row r="4101" spans="1:6" ht="15.75">
      <c r="A4101" s="7" t="s">
        <v>4434</v>
      </c>
      <c r="B4101" s="7" t="s">
        <v>13274</v>
      </c>
      <c r="C4101" s="7">
        <v>3</v>
      </c>
      <c r="D4101" s="7">
        <v>0.42199999999999999</v>
      </c>
      <c r="E4101" s="7">
        <v>5.8999999999999997E-2</v>
      </c>
      <c r="F4101"/>
    </row>
    <row r="4102" spans="1:6" ht="15.75">
      <c r="A4102" s="7" t="s">
        <v>2995</v>
      </c>
      <c r="B4102" s="7" t="s">
        <v>13275</v>
      </c>
      <c r="C4102" s="7">
        <v>4</v>
      </c>
      <c r="D4102" s="7">
        <v>0.46300000000000002</v>
      </c>
      <c r="E4102" s="7">
        <v>5.8999999999999997E-2</v>
      </c>
      <c r="F4102"/>
    </row>
    <row r="4103" spans="1:6" ht="15.75">
      <c r="A4103" s="7" t="s">
        <v>1505</v>
      </c>
      <c r="B4103" s="7" t="s">
        <v>13276</v>
      </c>
      <c r="C4103" s="7">
        <v>5</v>
      </c>
      <c r="D4103" s="7">
        <v>0.42299999999999999</v>
      </c>
      <c r="E4103" s="7">
        <v>5.8999999999999997E-2</v>
      </c>
      <c r="F4103"/>
    </row>
    <row r="4104" spans="1:6" ht="15.75">
      <c r="A4104" s="7" t="s">
        <v>2471</v>
      </c>
      <c r="B4104" s="7" t="s">
        <v>13277</v>
      </c>
      <c r="C4104" s="7">
        <v>2</v>
      </c>
      <c r="D4104" s="7">
        <v>0.434</v>
      </c>
      <c r="E4104" s="7">
        <v>5.8999999999999997E-2</v>
      </c>
      <c r="F4104"/>
    </row>
    <row r="4105" spans="1:6" ht="15.75">
      <c r="A4105" s="7" t="s">
        <v>2439</v>
      </c>
      <c r="B4105" s="7" t="s">
        <v>13278</v>
      </c>
      <c r="C4105" s="7">
        <v>4</v>
      </c>
      <c r="D4105" s="7">
        <v>0.45600000000000002</v>
      </c>
      <c r="E4105" s="7">
        <v>5.8999999999999997E-2</v>
      </c>
      <c r="F4105"/>
    </row>
    <row r="4106" spans="1:6" ht="15.75">
      <c r="A4106" s="7" t="s">
        <v>3730</v>
      </c>
      <c r="B4106" s="7" t="s">
        <v>13279</v>
      </c>
      <c r="C4106" s="7">
        <v>5</v>
      </c>
      <c r="D4106" s="7">
        <v>0.436</v>
      </c>
      <c r="E4106" s="7">
        <v>5.8999999999999997E-2</v>
      </c>
      <c r="F4106"/>
    </row>
    <row r="4107" spans="1:6" ht="15.75">
      <c r="A4107" s="7" t="s">
        <v>312</v>
      </c>
      <c r="B4107" s="7" t="s">
        <v>13280</v>
      </c>
      <c r="C4107" s="7">
        <v>6</v>
      </c>
      <c r="D4107" s="7">
        <v>0.44400000000000001</v>
      </c>
      <c r="E4107" s="7">
        <v>5.8999999999999997E-2</v>
      </c>
      <c r="F4107"/>
    </row>
    <row r="4108" spans="1:6" ht="15.75">
      <c r="A4108" s="7" t="s">
        <v>4337</v>
      </c>
      <c r="B4108" s="7" t="s">
        <v>13281</v>
      </c>
      <c r="C4108" s="7">
        <v>3</v>
      </c>
      <c r="D4108" s="7">
        <v>0.46400000000000002</v>
      </c>
      <c r="E4108" s="7">
        <v>5.8999999999999997E-2</v>
      </c>
      <c r="F4108"/>
    </row>
    <row r="4109" spans="1:6" ht="15.75">
      <c r="A4109" s="7" t="s">
        <v>1501</v>
      </c>
      <c r="B4109" s="7" t="s">
        <v>13282</v>
      </c>
      <c r="C4109" s="7">
        <v>5</v>
      </c>
      <c r="D4109" s="7">
        <v>0.57599999999999996</v>
      </c>
      <c r="E4109" s="7">
        <v>5.8999999999999997E-2</v>
      </c>
      <c r="F4109"/>
    </row>
    <row r="4110" spans="1:6" ht="15.75">
      <c r="A4110" s="7" t="s">
        <v>13283</v>
      </c>
      <c r="B4110" s="7" t="s">
        <v>13284</v>
      </c>
      <c r="C4110" s="7">
        <v>5</v>
      </c>
      <c r="D4110" s="7">
        <v>0.42799999999999999</v>
      </c>
      <c r="E4110" s="7">
        <v>5.8999999999999997E-2</v>
      </c>
      <c r="F4110"/>
    </row>
    <row r="4111" spans="1:6" ht="15.75">
      <c r="A4111" s="7" t="s">
        <v>3466</v>
      </c>
      <c r="B4111" s="7" t="s">
        <v>13285</v>
      </c>
      <c r="C4111" s="7">
        <v>3</v>
      </c>
      <c r="D4111" s="7">
        <v>0.42199999999999999</v>
      </c>
      <c r="E4111" s="7">
        <v>5.8999999999999997E-2</v>
      </c>
      <c r="F4111"/>
    </row>
    <row r="4112" spans="1:6" ht="15.75">
      <c r="A4112" s="7" t="s">
        <v>282</v>
      </c>
      <c r="B4112" s="7" t="s">
        <v>13286</v>
      </c>
      <c r="C4112" s="7">
        <v>4</v>
      </c>
      <c r="D4112" s="7">
        <v>0.432</v>
      </c>
      <c r="E4112" s="7">
        <v>5.8999999999999997E-2</v>
      </c>
      <c r="F4112"/>
    </row>
    <row r="4113" spans="1:6" ht="15.75">
      <c r="A4113" s="7" t="s">
        <v>2048</v>
      </c>
      <c r="B4113" s="7" t="s">
        <v>13287</v>
      </c>
      <c r="C4113" s="7">
        <v>6</v>
      </c>
      <c r="D4113" s="7">
        <v>0.42099999999999999</v>
      </c>
      <c r="E4113" s="7">
        <v>5.8999999999999997E-2</v>
      </c>
      <c r="F4113"/>
    </row>
    <row r="4114" spans="1:6" ht="15.75">
      <c r="A4114" s="7" t="s">
        <v>3422</v>
      </c>
      <c r="B4114" s="7" t="s">
        <v>13288</v>
      </c>
      <c r="C4114" s="7">
        <v>6</v>
      </c>
      <c r="D4114" s="7">
        <v>0.45900000000000002</v>
      </c>
      <c r="E4114" s="7">
        <v>5.8999999999999997E-2</v>
      </c>
      <c r="F4114"/>
    </row>
    <row r="4115" spans="1:6" ht="15.75">
      <c r="A4115" s="7" t="s">
        <v>4164</v>
      </c>
      <c r="B4115" s="7" t="s">
        <v>13289</v>
      </c>
      <c r="C4115" s="7">
        <v>7</v>
      </c>
      <c r="D4115" s="7">
        <v>0.52800000000000002</v>
      </c>
      <c r="E4115" s="7">
        <v>5.8999999999999997E-2</v>
      </c>
      <c r="F4115"/>
    </row>
    <row r="4116" spans="1:6" ht="15.75">
      <c r="A4116" s="7" t="s">
        <v>4147</v>
      </c>
      <c r="B4116" s="7" t="s">
        <v>13290</v>
      </c>
      <c r="C4116" s="7">
        <v>2</v>
      </c>
      <c r="D4116" s="7">
        <v>0.42499999999999999</v>
      </c>
      <c r="E4116" s="7">
        <v>5.8999999999999997E-2</v>
      </c>
      <c r="F4116"/>
    </row>
    <row r="4117" spans="1:6" ht="15.75">
      <c r="A4117" s="7" t="s">
        <v>13291</v>
      </c>
      <c r="B4117" s="7" t="s">
        <v>13292</v>
      </c>
      <c r="C4117" s="7">
        <v>6</v>
      </c>
      <c r="D4117" s="7">
        <v>0.441</v>
      </c>
      <c r="E4117" s="7">
        <v>5.8999999999999997E-2</v>
      </c>
      <c r="F4117"/>
    </row>
    <row r="4118" spans="1:6" ht="15.75">
      <c r="A4118" s="7" t="s">
        <v>2804</v>
      </c>
      <c r="B4118" s="7" t="s">
        <v>13293</v>
      </c>
      <c r="C4118" s="7">
        <v>2</v>
      </c>
      <c r="D4118" s="7">
        <v>0.42099999999999999</v>
      </c>
      <c r="E4118" s="7">
        <v>5.8999999999999997E-2</v>
      </c>
      <c r="F4118"/>
    </row>
    <row r="4119" spans="1:6" ht="15.75">
      <c r="A4119" s="7" t="s">
        <v>2649</v>
      </c>
      <c r="B4119" s="7" t="s">
        <v>13294</v>
      </c>
      <c r="C4119" s="7">
        <v>1</v>
      </c>
      <c r="D4119" s="7">
        <v>0.45300000000000001</v>
      </c>
      <c r="E4119" s="7">
        <v>5.8999999999999997E-2</v>
      </c>
      <c r="F4119"/>
    </row>
    <row r="4120" spans="1:6" ht="15.75">
      <c r="A4120" s="7" t="s">
        <v>1729</v>
      </c>
      <c r="B4120" s="7" t="s">
        <v>13295</v>
      </c>
      <c r="C4120" s="7">
        <v>6</v>
      </c>
      <c r="D4120" s="7">
        <v>0.501</v>
      </c>
      <c r="E4120" s="7">
        <v>5.8999999999999997E-2</v>
      </c>
      <c r="F4120"/>
    </row>
    <row r="4121" spans="1:6" ht="15.75">
      <c r="A4121" s="7" t="s">
        <v>3188</v>
      </c>
      <c r="B4121" s="7" t="s">
        <v>13296</v>
      </c>
      <c r="C4121" s="7">
        <v>6</v>
      </c>
      <c r="D4121" s="7">
        <v>0.42499999999999999</v>
      </c>
      <c r="E4121" s="7">
        <v>5.8999999999999997E-2</v>
      </c>
      <c r="F4121"/>
    </row>
    <row r="4122" spans="1:6" ht="15.75">
      <c r="A4122" s="7" t="s">
        <v>584</v>
      </c>
      <c r="B4122" s="7" t="s">
        <v>13297</v>
      </c>
      <c r="C4122" s="7">
        <v>3</v>
      </c>
      <c r="D4122" s="7">
        <v>0.41899999999999998</v>
      </c>
      <c r="E4122" s="7">
        <v>5.8999999999999997E-2</v>
      </c>
      <c r="F4122"/>
    </row>
    <row r="4123" spans="1:6" ht="15.75">
      <c r="A4123" s="7" t="s">
        <v>3836</v>
      </c>
      <c r="B4123" s="7" t="s">
        <v>13298</v>
      </c>
      <c r="C4123" s="7">
        <v>4</v>
      </c>
      <c r="D4123" s="7">
        <v>0.42799999999999999</v>
      </c>
      <c r="E4123" s="7">
        <v>5.8999999999999997E-2</v>
      </c>
      <c r="F4123"/>
    </row>
    <row r="4124" spans="1:6" ht="15.75">
      <c r="A4124" s="7" t="s">
        <v>2186</v>
      </c>
      <c r="B4124" s="7" t="s">
        <v>13299</v>
      </c>
      <c r="C4124" s="7">
        <v>9</v>
      </c>
      <c r="D4124" s="7">
        <v>0.42799999999999999</v>
      </c>
      <c r="E4124" s="7">
        <v>5.8999999999999997E-2</v>
      </c>
      <c r="F4124"/>
    </row>
    <row r="4125" spans="1:6" ht="15.75">
      <c r="A4125" s="7" t="s">
        <v>1887</v>
      </c>
      <c r="B4125" s="7" t="s">
        <v>13300</v>
      </c>
      <c r="C4125" s="7">
        <v>4</v>
      </c>
      <c r="D4125" s="7">
        <v>0.42699999999999999</v>
      </c>
      <c r="E4125" s="7">
        <v>5.8000000000000003E-2</v>
      </c>
      <c r="F4125"/>
    </row>
    <row r="4126" spans="1:6" ht="15.75">
      <c r="A4126" s="7" t="s">
        <v>3194</v>
      </c>
      <c r="B4126" s="7" t="s">
        <v>13301</v>
      </c>
      <c r="C4126" s="7">
        <v>6</v>
      </c>
      <c r="D4126" s="7">
        <v>0.42099999999999999</v>
      </c>
      <c r="E4126" s="7">
        <v>5.8000000000000003E-2</v>
      </c>
      <c r="F4126"/>
    </row>
    <row r="4127" spans="1:6" ht="15.75">
      <c r="A4127" s="7" t="s">
        <v>3839</v>
      </c>
      <c r="B4127" s="7" t="s">
        <v>13302</v>
      </c>
      <c r="C4127" s="7">
        <v>5</v>
      </c>
      <c r="D4127" s="7">
        <v>0.41299999999999998</v>
      </c>
      <c r="E4127" s="7">
        <v>5.8000000000000003E-2</v>
      </c>
      <c r="F4127"/>
    </row>
    <row r="4128" spans="1:6" ht="15.75">
      <c r="A4128" s="7" t="s">
        <v>3304</v>
      </c>
      <c r="B4128" s="7" t="s">
        <v>13303</v>
      </c>
      <c r="C4128" s="7">
        <v>5</v>
      </c>
      <c r="D4128" s="7">
        <v>0.41699999999999998</v>
      </c>
      <c r="E4128" s="7">
        <v>5.8000000000000003E-2</v>
      </c>
      <c r="F4128"/>
    </row>
    <row r="4129" spans="1:6" ht="15.75">
      <c r="A4129" s="7" t="s">
        <v>2521</v>
      </c>
      <c r="B4129" s="7" t="s">
        <v>13304</v>
      </c>
      <c r="C4129" s="7">
        <v>2</v>
      </c>
      <c r="D4129" s="7">
        <v>0.436</v>
      </c>
      <c r="E4129" s="7">
        <v>5.8000000000000003E-2</v>
      </c>
      <c r="F4129"/>
    </row>
    <row r="4130" spans="1:6" ht="15.75">
      <c r="A4130" s="7" t="s">
        <v>13305</v>
      </c>
      <c r="B4130" s="7" t="s">
        <v>13306</v>
      </c>
      <c r="C4130" s="7">
        <v>1</v>
      </c>
      <c r="D4130" s="7">
        <v>0.42499999999999999</v>
      </c>
      <c r="E4130" s="7">
        <v>5.8000000000000003E-2</v>
      </c>
      <c r="F4130"/>
    </row>
    <row r="4131" spans="1:6" ht="15.75">
      <c r="A4131" s="7" t="s">
        <v>1359</v>
      </c>
      <c r="B4131" s="7" t="s">
        <v>13307</v>
      </c>
      <c r="C4131" s="7">
        <v>5</v>
      </c>
      <c r="D4131" s="7">
        <v>0.432</v>
      </c>
      <c r="E4131" s="7">
        <v>5.8000000000000003E-2</v>
      </c>
      <c r="F4131"/>
    </row>
    <row r="4132" spans="1:6" ht="15.75">
      <c r="A4132" s="7" t="s">
        <v>2231</v>
      </c>
      <c r="B4132" s="7" t="s">
        <v>13308</v>
      </c>
      <c r="C4132" s="7">
        <v>6</v>
      </c>
      <c r="D4132" s="7">
        <v>0.41399999999999998</v>
      </c>
      <c r="E4132" s="7">
        <v>5.8000000000000003E-2</v>
      </c>
      <c r="F4132"/>
    </row>
    <row r="4133" spans="1:6" ht="15.75">
      <c r="A4133" s="7" t="s">
        <v>13309</v>
      </c>
      <c r="B4133" s="7" t="s">
        <v>13310</v>
      </c>
      <c r="C4133" s="7">
        <v>1</v>
      </c>
      <c r="D4133" s="7">
        <v>0.41499999999999998</v>
      </c>
      <c r="E4133" s="7">
        <v>5.8000000000000003E-2</v>
      </c>
      <c r="F4133"/>
    </row>
    <row r="4134" spans="1:6" ht="15.75">
      <c r="A4134" s="7" t="s">
        <v>13311</v>
      </c>
      <c r="B4134" s="7" t="s">
        <v>13312</v>
      </c>
      <c r="C4134" s="7">
        <v>1</v>
      </c>
      <c r="D4134" s="7">
        <v>0.41399999999999998</v>
      </c>
      <c r="E4134" s="7">
        <v>5.8000000000000003E-2</v>
      </c>
      <c r="F4134"/>
    </row>
    <row r="4135" spans="1:6" ht="15.75">
      <c r="A4135" s="7" t="s">
        <v>3684</v>
      </c>
      <c r="B4135" s="7" t="s">
        <v>13313</v>
      </c>
      <c r="C4135" s="7">
        <v>5</v>
      </c>
      <c r="D4135" s="7">
        <v>0.50700000000000001</v>
      </c>
      <c r="E4135" s="7">
        <v>5.8000000000000003E-2</v>
      </c>
      <c r="F4135"/>
    </row>
    <row r="4136" spans="1:6" ht="15.75">
      <c r="A4136" s="7" t="s">
        <v>3512</v>
      </c>
      <c r="B4136" s="7" t="s">
        <v>13314</v>
      </c>
      <c r="C4136" s="7">
        <v>3</v>
      </c>
      <c r="D4136" s="7">
        <v>0.42499999999999999</v>
      </c>
      <c r="E4136" s="7">
        <v>5.8000000000000003E-2</v>
      </c>
      <c r="F4136"/>
    </row>
    <row r="4137" spans="1:6" ht="15.75">
      <c r="A4137" s="7" t="s">
        <v>13315</v>
      </c>
      <c r="B4137" s="7" t="s">
        <v>13316</v>
      </c>
      <c r="C4137" s="7">
        <v>1</v>
      </c>
      <c r="D4137" s="7">
        <v>0.42499999999999999</v>
      </c>
      <c r="E4137" s="7">
        <v>5.8000000000000003E-2</v>
      </c>
      <c r="F4137"/>
    </row>
    <row r="4138" spans="1:6" ht="15.75">
      <c r="A4138" s="7" t="s">
        <v>2327</v>
      </c>
      <c r="B4138" s="7" t="s">
        <v>13317</v>
      </c>
      <c r="C4138" s="7">
        <v>1</v>
      </c>
      <c r="D4138" s="7">
        <v>0.42899999999999999</v>
      </c>
      <c r="E4138" s="7">
        <v>5.8000000000000003E-2</v>
      </c>
      <c r="F4138"/>
    </row>
    <row r="4139" spans="1:6" ht="15.75">
      <c r="A4139" s="7" t="s">
        <v>4595</v>
      </c>
      <c r="B4139" s="7" t="s">
        <v>13318</v>
      </c>
      <c r="C4139" s="7">
        <v>3</v>
      </c>
      <c r="D4139" s="7">
        <v>0.41799999999999998</v>
      </c>
      <c r="E4139" s="7">
        <v>5.8000000000000003E-2</v>
      </c>
      <c r="F4139"/>
    </row>
    <row r="4140" spans="1:6" ht="15.75">
      <c r="A4140" s="7" t="s">
        <v>13319</v>
      </c>
      <c r="B4140" s="7" t="s">
        <v>13320</v>
      </c>
      <c r="C4140" s="7">
        <v>2</v>
      </c>
      <c r="D4140" s="7">
        <v>0.41399999999999998</v>
      </c>
      <c r="E4140" s="7">
        <v>5.8000000000000003E-2</v>
      </c>
      <c r="F4140"/>
    </row>
    <row r="4141" spans="1:6" ht="15.75">
      <c r="A4141" s="7" t="s">
        <v>651</v>
      </c>
      <c r="B4141" s="7" t="s">
        <v>13321</v>
      </c>
      <c r="C4141" s="7">
        <v>5</v>
      </c>
      <c r="D4141" s="7">
        <v>0.46899999999999997</v>
      </c>
      <c r="E4141" s="7">
        <v>5.8000000000000003E-2</v>
      </c>
      <c r="F4141"/>
    </row>
    <row r="4142" spans="1:6" ht="15.75">
      <c r="A4142" s="7" t="s">
        <v>2246</v>
      </c>
      <c r="B4142" s="7" t="s">
        <v>13322</v>
      </c>
      <c r="C4142" s="7">
        <v>4</v>
      </c>
      <c r="D4142" s="7">
        <v>0.42699999999999999</v>
      </c>
      <c r="E4142" s="7">
        <v>5.8000000000000003E-2</v>
      </c>
      <c r="F4142"/>
    </row>
    <row r="4143" spans="1:6" ht="15.75">
      <c r="A4143" s="7" t="s">
        <v>1881</v>
      </c>
      <c r="B4143" s="7" t="s">
        <v>13323</v>
      </c>
      <c r="C4143" s="7">
        <v>1</v>
      </c>
      <c r="D4143" s="7">
        <v>0.41199999999999998</v>
      </c>
      <c r="E4143" s="7">
        <v>5.8000000000000003E-2</v>
      </c>
      <c r="F4143"/>
    </row>
    <row r="4144" spans="1:6" ht="15.75">
      <c r="A4144" s="7" t="s">
        <v>3294</v>
      </c>
      <c r="B4144" s="7" t="s">
        <v>13324</v>
      </c>
      <c r="C4144" s="7">
        <v>3</v>
      </c>
      <c r="D4144" s="7">
        <v>0.435</v>
      </c>
      <c r="E4144" s="7">
        <v>5.8000000000000003E-2</v>
      </c>
      <c r="F4144"/>
    </row>
    <row r="4145" spans="1:6" ht="15.75">
      <c r="A4145" s="7" t="s">
        <v>3375</v>
      </c>
      <c r="B4145" s="7" t="s">
        <v>13325</v>
      </c>
      <c r="C4145" s="7">
        <v>7</v>
      </c>
      <c r="D4145" s="7">
        <v>0.41899999999999998</v>
      </c>
      <c r="E4145" s="7">
        <v>5.8000000000000003E-2</v>
      </c>
      <c r="F4145"/>
    </row>
    <row r="4146" spans="1:6" ht="15.75">
      <c r="A4146" s="7" t="s">
        <v>13326</v>
      </c>
      <c r="B4146" s="7" t="s">
        <v>13327</v>
      </c>
      <c r="C4146" s="7">
        <v>2</v>
      </c>
      <c r="D4146" s="7">
        <v>0.41699999999999998</v>
      </c>
      <c r="E4146" s="7">
        <v>5.8000000000000003E-2</v>
      </c>
      <c r="F4146"/>
    </row>
    <row r="4147" spans="1:6" ht="15.75">
      <c r="A4147" s="7" t="s">
        <v>3253</v>
      </c>
      <c r="B4147" s="7" t="s">
        <v>13328</v>
      </c>
      <c r="C4147" s="7">
        <v>3</v>
      </c>
      <c r="D4147" s="7">
        <v>0.41799999999999998</v>
      </c>
      <c r="E4147" s="7">
        <v>5.8000000000000003E-2</v>
      </c>
      <c r="F4147"/>
    </row>
    <row r="4148" spans="1:6" ht="15.75">
      <c r="A4148" s="7" t="s">
        <v>2899</v>
      </c>
      <c r="B4148" s="7" t="s">
        <v>13329</v>
      </c>
      <c r="C4148" s="7">
        <v>5</v>
      </c>
      <c r="D4148" s="7">
        <v>0.42399999999999999</v>
      </c>
      <c r="E4148" s="7">
        <v>5.8000000000000003E-2</v>
      </c>
      <c r="F4148"/>
    </row>
    <row r="4149" spans="1:6" ht="15.75">
      <c r="A4149" s="7" t="s">
        <v>2123</v>
      </c>
      <c r="B4149" s="7" t="s">
        <v>13330</v>
      </c>
      <c r="C4149" s="7">
        <v>5</v>
      </c>
      <c r="D4149" s="7">
        <v>0.439</v>
      </c>
      <c r="E4149" s="7">
        <v>5.8000000000000003E-2</v>
      </c>
      <c r="F4149"/>
    </row>
    <row r="4150" spans="1:6" ht="15.75">
      <c r="A4150" s="7" t="s">
        <v>13331</v>
      </c>
      <c r="B4150" s="7" t="s">
        <v>13332</v>
      </c>
      <c r="C4150" s="7">
        <v>1</v>
      </c>
      <c r="D4150" s="7">
        <v>0.41899999999999998</v>
      </c>
      <c r="E4150" s="7">
        <v>5.8000000000000003E-2</v>
      </c>
      <c r="F4150"/>
    </row>
    <row r="4151" spans="1:6" ht="15.75">
      <c r="A4151" s="7" t="s">
        <v>2438</v>
      </c>
      <c r="B4151" s="7" t="s">
        <v>13333</v>
      </c>
      <c r="C4151" s="7">
        <v>2</v>
      </c>
      <c r="D4151" s="7">
        <v>0.44</v>
      </c>
      <c r="E4151" s="7">
        <v>5.8000000000000003E-2</v>
      </c>
      <c r="F4151"/>
    </row>
    <row r="4152" spans="1:6" ht="15.75">
      <c r="A4152" s="7" t="s">
        <v>1926</v>
      </c>
      <c r="B4152" s="7" t="s">
        <v>13334</v>
      </c>
      <c r="C4152" s="7">
        <v>1</v>
      </c>
      <c r="D4152" s="7">
        <v>0.41399999999999998</v>
      </c>
      <c r="E4152" s="7">
        <v>5.8000000000000003E-2</v>
      </c>
      <c r="F4152"/>
    </row>
    <row r="4153" spans="1:6" ht="15.75">
      <c r="A4153" s="7" t="s">
        <v>2639</v>
      </c>
      <c r="B4153" s="7" t="s">
        <v>13335</v>
      </c>
      <c r="C4153" s="7">
        <v>1</v>
      </c>
      <c r="D4153" s="7">
        <v>0.41199999999999998</v>
      </c>
      <c r="E4153" s="7">
        <v>5.8000000000000003E-2</v>
      </c>
      <c r="F4153"/>
    </row>
    <row r="4154" spans="1:6" ht="15.75">
      <c r="A4154" s="7" t="s">
        <v>1820</v>
      </c>
      <c r="B4154" s="7" t="s">
        <v>13336</v>
      </c>
      <c r="C4154" s="7">
        <v>7</v>
      </c>
      <c r="D4154" s="7">
        <v>0.45500000000000002</v>
      </c>
      <c r="E4154" s="7">
        <v>5.8000000000000003E-2</v>
      </c>
      <c r="F4154"/>
    </row>
    <row r="4155" spans="1:6" ht="15.75">
      <c r="A4155" s="7" t="s">
        <v>4468</v>
      </c>
      <c r="B4155" s="7" t="s">
        <v>13337</v>
      </c>
      <c r="C4155" s="7">
        <v>3</v>
      </c>
      <c r="D4155" s="7">
        <v>0.41199999999999998</v>
      </c>
      <c r="E4155" s="7">
        <v>5.8000000000000003E-2</v>
      </c>
      <c r="F4155"/>
    </row>
    <row r="4156" spans="1:6" ht="15.75">
      <c r="A4156" s="7" t="s">
        <v>341</v>
      </c>
      <c r="B4156" s="7" t="s">
        <v>13338</v>
      </c>
      <c r="C4156" s="7">
        <v>2</v>
      </c>
      <c r="D4156" s="7">
        <v>0.41899999999999998</v>
      </c>
      <c r="E4156" s="7">
        <v>5.8000000000000003E-2</v>
      </c>
      <c r="F4156"/>
    </row>
    <row r="4157" spans="1:6" ht="15.75">
      <c r="A4157" s="7" t="s">
        <v>2024</v>
      </c>
      <c r="B4157" s="7" t="s">
        <v>13339</v>
      </c>
      <c r="C4157" s="7">
        <v>4</v>
      </c>
      <c r="D4157" s="7">
        <v>0.57299999999999995</v>
      </c>
      <c r="E4157" s="7">
        <v>5.8000000000000003E-2</v>
      </c>
      <c r="F4157"/>
    </row>
    <row r="4158" spans="1:6" ht="15.75">
      <c r="A4158" s="7" t="s">
        <v>1374</v>
      </c>
      <c r="B4158" s="7" t="s">
        <v>13340</v>
      </c>
      <c r="C4158" s="7">
        <v>6</v>
      </c>
      <c r="D4158" s="7">
        <v>0.42499999999999999</v>
      </c>
      <c r="E4158" s="7">
        <v>5.8000000000000003E-2</v>
      </c>
      <c r="F4158"/>
    </row>
    <row r="4159" spans="1:6" ht="15.75">
      <c r="A4159" s="7" t="s">
        <v>2312</v>
      </c>
      <c r="B4159" s="7" t="s">
        <v>13341</v>
      </c>
      <c r="C4159" s="7">
        <v>1</v>
      </c>
      <c r="D4159" s="7">
        <v>0.42299999999999999</v>
      </c>
      <c r="E4159" s="7">
        <v>5.8000000000000003E-2</v>
      </c>
      <c r="F4159"/>
    </row>
    <row r="4160" spans="1:6" ht="15.75">
      <c r="A4160" s="7" t="s">
        <v>3195</v>
      </c>
      <c r="B4160" s="7" t="s">
        <v>13342</v>
      </c>
      <c r="C4160" s="7">
        <v>3</v>
      </c>
      <c r="D4160" s="7">
        <v>0.41899999999999998</v>
      </c>
      <c r="E4160" s="7">
        <v>5.8000000000000003E-2</v>
      </c>
      <c r="F4160"/>
    </row>
    <row r="4161" spans="1:6" ht="15.75">
      <c r="A4161" s="7" t="s">
        <v>4383</v>
      </c>
      <c r="B4161" s="7" t="s">
        <v>13343</v>
      </c>
      <c r="C4161" s="7">
        <v>7</v>
      </c>
      <c r="D4161" s="7">
        <v>0.42499999999999999</v>
      </c>
      <c r="E4161" s="7">
        <v>5.8000000000000003E-2</v>
      </c>
      <c r="F4161"/>
    </row>
    <row r="4162" spans="1:6" ht="15.75">
      <c r="A4162" s="7" t="s">
        <v>13344</v>
      </c>
      <c r="B4162" s="7" t="s">
        <v>13345</v>
      </c>
      <c r="C4162" s="7">
        <v>4</v>
      </c>
      <c r="D4162" s="7">
        <v>0.41899999999999998</v>
      </c>
      <c r="E4162" s="7">
        <v>5.8000000000000003E-2</v>
      </c>
      <c r="F4162"/>
    </row>
    <row r="4163" spans="1:6" ht="15.75">
      <c r="A4163" s="7" t="s">
        <v>4295</v>
      </c>
      <c r="B4163" s="7" t="s">
        <v>13346</v>
      </c>
      <c r="C4163" s="7">
        <v>3</v>
      </c>
      <c r="D4163" s="7">
        <v>0.44</v>
      </c>
      <c r="E4163" s="7">
        <v>5.8000000000000003E-2</v>
      </c>
      <c r="F4163"/>
    </row>
    <row r="4164" spans="1:6" ht="15.75">
      <c r="A4164" s="7" t="s">
        <v>1499</v>
      </c>
      <c r="B4164" s="7" t="s">
        <v>13347</v>
      </c>
      <c r="C4164" s="7">
        <v>3</v>
      </c>
      <c r="D4164" s="7">
        <v>0.41299999999999998</v>
      </c>
      <c r="E4164" s="7">
        <v>5.8000000000000003E-2</v>
      </c>
      <c r="F4164"/>
    </row>
    <row r="4165" spans="1:6" ht="15.75">
      <c r="A4165" s="7" t="s">
        <v>13348</v>
      </c>
      <c r="B4165" s="7" t="s">
        <v>13349</v>
      </c>
      <c r="C4165" s="7">
        <v>4</v>
      </c>
      <c r="D4165" s="7">
        <v>0.44400000000000001</v>
      </c>
      <c r="E4165" s="7">
        <v>5.8000000000000003E-2</v>
      </c>
      <c r="F4165"/>
    </row>
    <row r="4166" spans="1:6" ht="15.75">
      <c r="A4166" s="7" t="s">
        <v>2118</v>
      </c>
      <c r="B4166" s="7" t="s">
        <v>13350</v>
      </c>
      <c r="C4166" s="7">
        <v>3</v>
      </c>
      <c r="D4166" s="7">
        <v>0.41699999999999998</v>
      </c>
      <c r="E4166" s="7">
        <v>5.8000000000000003E-2</v>
      </c>
      <c r="F4166"/>
    </row>
    <row r="4167" spans="1:6" ht="15.75">
      <c r="A4167" s="7" t="s">
        <v>2073</v>
      </c>
      <c r="B4167" s="7" t="s">
        <v>13351</v>
      </c>
      <c r="C4167" s="7">
        <v>2</v>
      </c>
      <c r="D4167" s="7">
        <v>0.41699999999999998</v>
      </c>
      <c r="E4167" s="7">
        <v>5.8000000000000003E-2</v>
      </c>
      <c r="F4167"/>
    </row>
    <row r="4168" spans="1:6" ht="15.75">
      <c r="A4168" s="7" t="s">
        <v>3672</v>
      </c>
      <c r="B4168" s="7" t="s">
        <v>13352</v>
      </c>
      <c r="C4168" s="7">
        <v>7</v>
      </c>
      <c r="D4168" s="7">
        <v>0.41599999999999998</v>
      </c>
      <c r="E4168" s="7">
        <v>5.8000000000000003E-2</v>
      </c>
      <c r="F4168"/>
    </row>
    <row r="4169" spans="1:6" ht="15.75">
      <c r="A4169" s="7" t="s">
        <v>185</v>
      </c>
      <c r="B4169" s="7" t="s">
        <v>13353</v>
      </c>
      <c r="C4169" s="7">
        <v>7</v>
      </c>
      <c r="D4169" s="7">
        <v>0.42399999999999999</v>
      </c>
      <c r="E4169" s="7">
        <v>5.8000000000000003E-2</v>
      </c>
      <c r="F4169"/>
    </row>
    <row r="4170" spans="1:6" ht="15.75">
      <c r="A4170" s="7" t="s">
        <v>4476</v>
      </c>
      <c r="B4170" s="7" t="s">
        <v>13354</v>
      </c>
      <c r="C4170" s="7">
        <v>2</v>
      </c>
      <c r="D4170" s="7">
        <v>0.41499999999999998</v>
      </c>
      <c r="E4170" s="7">
        <v>5.8000000000000003E-2</v>
      </c>
      <c r="F4170"/>
    </row>
    <row r="4171" spans="1:6" ht="15.75">
      <c r="A4171" s="7" t="s">
        <v>2949</v>
      </c>
      <c r="B4171" s="7" t="s">
        <v>13355</v>
      </c>
      <c r="C4171" s="7">
        <v>2</v>
      </c>
      <c r="D4171" s="7">
        <v>0.44600000000000001</v>
      </c>
      <c r="E4171" s="7">
        <v>5.8000000000000003E-2</v>
      </c>
      <c r="F4171"/>
    </row>
    <row r="4172" spans="1:6" ht="15.75">
      <c r="A4172" s="7" t="s">
        <v>1799</v>
      </c>
      <c r="B4172" s="7" t="s">
        <v>13356</v>
      </c>
      <c r="C4172" s="7">
        <v>5</v>
      </c>
      <c r="D4172" s="7">
        <v>0.41799999999999998</v>
      </c>
      <c r="E4172" s="7">
        <v>5.8000000000000003E-2</v>
      </c>
      <c r="F4172"/>
    </row>
    <row r="4173" spans="1:6" ht="15.75">
      <c r="A4173" s="7" t="s">
        <v>2542</v>
      </c>
      <c r="B4173" s="7" t="s">
        <v>13357</v>
      </c>
      <c r="C4173" s="7">
        <v>5</v>
      </c>
      <c r="D4173" s="7">
        <v>0.434</v>
      </c>
      <c r="E4173" s="7">
        <v>5.8000000000000003E-2</v>
      </c>
      <c r="F4173"/>
    </row>
    <row r="4174" spans="1:6" ht="15.75">
      <c r="A4174" s="7" t="s">
        <v>3846</v>
      </c>
      <c r="B4174" s="7" t="s">
        <v>13358</v>
      </c>
      <c r="C4174" s="7">
        <v>1</v>
      </c>
      <c r="D4174" s="7">
        <v>0.41899999999999998</v>
      </c>
      <c r="E4174" s="7">
        <v>5.8000000000000003E-2</v>
      </c>
      <c r="F4174"/>
    </row>
    <row r="4175" spans="1:6" ht="15.75">
      <c r="A4175" s="7" t="s">
        <v>3082</v>
      </c>
      <c r="B4175" s="7" t="s">
        <v>13359</v>
      </c>
      <c r="C4175" s="7">
        <v>2</v>
      </c>
      <c r="D4175" s="7">
        <v>0.41899999999999998</v>
      </c>
      <c r="E4175" s="7">
        <v>5.8000000000000003E-2</v>
      </c>
      <c r="F4175"/>
    </row>
    <row r="4176" spans="1:6" ht="15.75">
      <c r="A4176" s="7" t="s">
        <v>1131</v>
      </c>
      <c r="B4176" s="7" t="s">
        <v>13360</v>
      </c>
      <c r="C4176" s="7">
        <v>3</v>
      </c>
      <c r="D4176" s="7">
        <v>0.41499999999999998</v>
      </c>
      <c r="E4176" s="7">
        <v>5.8000000000000003E-2</v>
      </c>
      <c r="F4176"/>
    </row>
    <row r="4177" spans="1:6" ht="15.75">
      <c r="A4177" s="7" t="s">
        <v>887</v>
      </c>
      <c r="B4177" s="7" t="s">
        <v>13361</v>
      </c>
      <c r="C4177" s="7">
        <v>2</v>
      </c>
      <c r="D4177" s="7">
        <v>0.42099999999999999</v>
      </c>
      <c r="E4177" s="7">
        <v>5.8000000000000003E-2</v>
      </c>
      <c r="F4177"/>
    </row>
    <row r="4178" spans="1:6" ht="15.75">
      <c r="A4178" s="7" t="s">
        <v>3448</v>
      </c>
      <c r="B4178" s="7" t="s">
        <v>13362</v>
      </c>
      <c r="C4178" s="7">
        <v>1</v>
      </c>
      <c r="D4178" s="7">
        <v>0.40899999999999997</v>
      </c>
      <c r="E4178" s="7">
        <v>5.7000000000000002E-2</v>
      </c>
      <c r="F4178"/>
    </row>
    <row r="4179" spans="1:6" ht="15.75">
      <c r="A4179" s="7" t="s">
        <v>1330</v>
      </c>
      <c r="B4179" s="7" t="s">
        <v>13363</v>
      </c>
      <c r="C4179" s="7">
        <v>4</v>
      </c>
      <c r="D4179" s="7">
        <v>0.48099999999999998</v>
      </c>
      <c r="E4179" s="7">
        <v>5.7000000000000002E-2</v>
      </c>
      <c r="F4179"/>
    </row>
    <row r="4180" spans="1:6" ht="15.75">
      <c r="A4180" s="7" t="s">
        <v>1430</v>
      </c>
      <c r="B4180" s="7" t="s">
        <v>13364</v>
      </c>
      <c r="C4180" s="7">
        <v>1</v>
      </c>
      <c r="D4180" s="7">
        <v>0.40600000000000003</v>
      </c>
      <c r="E4180" s="7">
        <v>5.7000000000000002E-2</v>
      </c>
      <c r="F4180"/>
    </row>
    <row r="4181" spans="1:6" ht="15.75">
      <c r="A4181" s="7" t="s">
        <v>2620</v>
      </c>
      <c r="B4181" s="7" t="s">
        <v>13365</v>
      </c>
      <c r="C4181" s="7">
        <v>2</v>
      </c>
      <c r="D4181" s="7">
        <v>0.40899999999999997</v>
      </c>
      <c r="E4181" s="7">
        <v>5.7000000000000002E-2</v>
      </c>
      <c r="F4181"/>
    </row>
    <row r="4182" spans="1:6" ht="15.75">
      <c r="A4182" s="7" t="s">
        <v>13366</v>
      </c>
      <c r="B4182" s="7" t="s">
        <v>13367</v>
      </c>
      <c r="C4182" s="7">
        <v>4</v>
      </c>
      <c r="D4182" s="7">
        <v>0.40500000000000003</v>
      </c>
      <c r="E4182" s="7">
        <v>5.7000000000000002E-2</v>
      </c>
      <c r="F4182"/>
    </row>
    <row r="4183" spans="1:6" ht="15.75">
      <c r="A4183" s="7" t="s">
        <v>1078</v>
      </c>
      <c r="B4183" s="7" t="s">
        <v>13368</v>
      </c>
      <c r="C4183" s="7">
        <v>8</v>
      </c>
      <c r="D4183" s="7">
        <v>0.40799999999999997</v>
      </c>
      <c r="E4183" s="7">
        <v>5.7000000000000002E-2</v>
      </c>
      <c r="F4183"/>
    </row>
    <row r="4184" spans="1:6" ht="15.75">
      <c r="A4184" s="7" t="s">
        <v>2918</v>
      </c>
      <c r="B4184" s="7" t="s">
        <v>13369</v>
      </c>
      <c r="C4184" s="7">
        <v>6</v>
      </c>
      <c r="D4184" s="7">
        <v>0.46800000000000003</v>
      </c>
      <c r="E4184" s="7">
        <v>5.7000000000000002E-2</v>
      </c>
      <c r="F4184"/>
    </row>
    <row r="4185" spans="1:6" ht="15.75">
      <c r="A4185" s="7" t="s">
        <v>1788</v>
      </c>
      <c r="B4185" s="7" t="s">
        <v>13370</v>
      </c>
      <c r="C4185" s="7">
        <v>5</v>
      </c>
      <c r="D4185" s="7">
        <v>0.41</v>
      </c>
      <c r="E4185" s="7">
        <v>5.7000000000000002E-2</v>
      </c>
      <c r="F4185"/>
    </row>
    <row r="4186" spans="1:6" ht="15.75">
      <c r="A4186" s="7" t="s">
        <v>2150</v>
      </c>
      <c r="B4186" s="7" t="s">
        <v>13371</v>
      </c>
      <c r="C4186" s="7">
        <v>7</v>
      </c>
      <c r="D4186" s="7">
        <v>0.442</v>
      </c>
      <c r="E4186" s="7">
        <v>5.7000000000000002E-2</v>
      </c>
      <c r="F4186"/>
    </row>
    <row r="4187" spans="1:6" ht="15.75">
      <c r="A4187" s="7" t="s">
        <v>3689</v>
      </c>
      <c r="B4187" s="7" t="s">
        <v>13372</v>
      </c>
      <c r="C4187" s="7">
        <v>3</v>
      </c>
      <c r="D4187" s="7">
        <v>0.43099999999999999</v>
      </c>
      <c r="E4187" s="7">
        <v>5.7000000000000002E-2</v>
      </c>
      <c r="F4187"/>
    </row>
    <row r="4188" spans="1:6" ht="15.75">
      <c r="A4188" s="7" t="s">
        <v>13373</v>
      </c>
      <c r="B4188" s="7" t="s">
        <v>13374</v>
      </c>
      <c r="C4188" s="7">
        <v>4</v>
      </c>
      <c r="D4188" s="7">
        <v>0.41</v>
      </c>
      <c r="E4188" s="7">
        <v>5.7000000000000002E-2</v>
      </c>
      <c r="F4188"/>
    </row>
    <row r="4189" spans="1:6" ht="15.75">
      <c r="A4189" s="7" t="s">
        <v>2739</v>
      </c>
      <c r="B4189" s="7" t="s">
        <v>13375</v>
      </c>
      <c r="C4189" s="7">
        <v>5</v>
      </c>
      <c r="D4189" s="7">
        <v>0.40799999999999997</v>
      </c>
      <c r="E4189" s="7">
        <v>5.7000000000000002E-2</v>
      </c>
      <c r="F4189"/>
    </row>
    <row r="4190" spans="1:6" ht="15.75">
      <c r="A4190" s="7" t="s">
        <v>3870</v>
      </c>
      <c r="B4190" s="7" t="s">
        <v>13376</v>
      </c>
      <c r="C4190" s="7">
        <v>4</v>
      </c>
      <c r="D4190" s="7">
        <v>0.41</v>
      </c>
      <c r="E4190" s="7">
        <v>5.7000000000000002E-2</v>
      </c>
      <c r="F4190"/>
    </row>
    <row r="4191" spans="1:6" ht="15.75">
      <c r="A4191" s="7" t="s">
        <v>13377</v>
      </c>
      <c r="B4191" s="7" t="s">
        <v>13378</v>
      </c>
      <c r="C4191" s="7">
        <v>4</v>
      </c>
      <c r="D4191" s="7">
        <v>0.41699999999999998</v>
      </c>
      <c r="E4191" s="7">
        <v>5.7000000000000002E-2</v>
      </c>
      <c r="F4191"/>
    </row>
    <row r="4192" spans="1:6" ht="15.75">
      <c r="A4192" s="7" t="s">
        <v>3534</v>
      </c>
      <c r="B4192" s="7" t="s">
        <v>13379</v>
      </c>
      <c r="C4192" s="7">
        <v>2</v>
      </c>
      <c r="D4192" s="7">
        <v>0.46400000000000002</v>
      </c>
      <c r="E4192" s="7">
        <v>5.7000000000000002E-2</v>
      </c>
      <c r="F4192"/>
    </row>
    <row r="4193" spans="1:6" ht="15.75">
      <c r="A4193" s="7" t="s">
        <v>2335</v>
      </c>
      <c r="B4193" s="7" t="s">
        <v>13380</v>
      </c>
      <c r="C4193" s="7">
        <v>1</v>
      </c>
      <c r="D4193" s="7">
        <v>0.46600000000000003</v>
      </c>
      <c r="E4193" s="7">
        <v>5.7000000000000002E-2</v>
      </c>
      <c r="F4193"/>
    </row>
    <row r="4194" spans="1:6" ht="15.75">
      <c r="A4194" s="7" t="s">
        <v>2030</v>
      </c>
      <c r="B4194" s="7" t="s">
        <v>13381</v>
      </c>
      <c r="C4194" s="7">
        <v>1</v>
      </c>
      <c r="D4194" s="7">
        <v>0.40899999999999997</v>
      </c>
      <c r="E4194" s="7">
        <v>5.7000000000000002E-2</v>
      </c>
      <c r="F4194"/>
    </row>
    <row r="4195" spans="1:6" ht="15.75">
      <c r="A4195" s="7" t="s">
        <v>2864</v>
      </c>
      <c r="B4195" s="7" t="s">
        <v>13382</v>
      </c>
      <c r="C4195" s="7">
        <v>2</v>
      </c>
      <c r="D4195" s="7">
        <v>0.42199999999999999</v>
      </c>
      <c r="E4195" s="7">
        <v>5.7000000000000002E-2</v>
      </c>
      <c r="F4195"/>
    </row>
    <row r="4196" spans="1:6" ht="15.75">
      <c r="A4196" s="7" t="s">
        <v>4497</v>
      </c>
      <c r="B4196" s="7" t="s">
        <v>13383</v>
      </c>
      <c r="C4196" s="7">
        <v>1</v>
      </c>
      <c r="D4196" s="7">
        <v>0.40899999999999997</v>
      </c>
      <c r="E4196" s="7">
        <v>5.7000000000000002E-2</v>
      </c>
      <c r="F4196"/>
    </row>
    <row r="4197" spans="1:6" ht="15.75">
      <c r="A4197" s="7" t="s">
        <v>375</v>
      </c>
      <c r="B4197" s="7" t="s">
        <v>13384</v>
      </c>
      <c r="C4197" s="7">
        <v>3</v>
      </c>
      <c r="D4197" s="7">
        <v>0.40600000000000003</v>
      </c>
      <c r="E4197" s="7">
        <v>5.7000000000000002E-2</v>
      </c>
      <c r="F4197"/>
    </row>
    <row r="4198" spans="1:6" ht="15.75">
      <c r="A4198" s="7" t="s">
        <v>2514</v>
      </c>
      <c r="B4198" s="7" t="s">
        <v>13385</v>
      </c>
      <c r="C4198" s="7">
        <v>2</v>
      </c>
      <c r="D4198" s="7">
        <v>0.41899999999999998</v>
      </c>
      <c r="E4198" s="7">
        <v>5.7000000000000002E-2</v>
      </c>
      <c r="F4198"/>
    </row>
    <row r="4199" spans="1:6" ht="15.75">
      <c r="A4199" s="7" t="s">
        <v>2171</v>
      </c>
      <c r="B4199" s="7" t="s">
        <v>13386</v>
      </c>
      <c r="C4199" s="7">
        <v>1</v>
      </c>
      <c r="D4199" s="7">
        <v>0.40799999999999997</v>
      </c>
      <c r="E4199" s="7">
        <v>5.7000000000000002E-2</v>
      </c>
      <c r="F4199"/>
    </row>
    <row r="4200" spans="1:6" ht="15.75">
      <c r="A4200" s="7" t="s">
        <v>4077</v>
      </c>
      <c r="B4200" s="7" t="s">
        <v>13387</v>
      </c>
      <c r="C4200" s="7">
        <v>5</v>
      </c>
      <c r="D4200" s="7">
        <v>0.41</v>
      </c>
      <c r="E4200" s="7">
        <v>5.7000000000000002E-2</v>
      </c>
      <c r="F4200"/>
    </row>
    <row r="4201" spans="1:6" ht="15.75">
      <c r="A4201" s="7" t="s">
        <v>209</v>
      </c>
      <c r="B4201" s="7" t="s">
        <v>13388</v>
      </c>
      <c r="C4201" s="7">
        <v>9</v>
      </c>
      <c r="D4201" s="7">
        <v>0.442</v>
      </c>
      <c r="E4201" s="7">
        <v>5.7000000000000002E-2</v>
      </c>
      <c r="F4201"/>
    </row>
    <row r="4202" spans="1:6" ht="15.75">
      <c r="A4202" s="7" t="s">
        <v>4569</v>
      </c>
      <c r="B4202" s="7" t="s">
        <v>13389</v>
      </c>
      <c r="C4202" s="7">
        <v>1</v>
      </c>
      <c r="D4202" s="7">
        <v>0.41099999999999998</v>
      </c>
      <c r="E4202" s="7">
        <v>5.7000000000000002E-2</v>
      </c>
      <c r="F4202"/>
    </row>
    <row r="4203" spans="1:6" ht="15.75">
      <c r="A4203" s="7" t="s">
        <v>3853</v>
      </c>
      <c r="B4203" s="7" t="s">
        <v>13390</v>
      </c>
      <c r="C4203" s="7">
        <v>4</v>
      </c>
      <c r="D4203" s="7">
        <v>0.40600000000000003</v>
      </c>
      <c r="E4203" s="7">
        <v>5.7000000000000002E-2</v>
      </c>
      <c r="F4203"/>
    </row>
    <row r="4204" spans="1:6" ht="15.75">
      <c r="A4204" s="7" t="s">
        <v>668</v>
      </c>
      <c r="B4204" s="7" t="s">
        <v>13391</v>
      </c>
      <c r="C4204" s="7">
        <v>2</v>
      </c>
      <c r="D4204" s="7">
        <v>0.498</v>
      </c>
      <c r="E4204" s="7">
        <v>5.7000000000000002E-2</v>
      </c>
      <c r="F4204"/>
    </row>
    <row r="4205" spans="1:6" ht="15.75">
      <c r="A4205" s="7" t="s">
        <v>1548</v>
      </c>
      <c r="B4205" s="7" t="s">
        <v>13392</v>
      </c>
      <c r="C4205" s="7">
        <v>1</v>
      </c>
      <c r="D4205" s="7">
        <v>0.41199999999999998</v>
      </c>
      <c r="E4205" s="7">
        <v>5.7000000000000002E-2</v>
      </c>
      <c r="F4205"/>
    </row>
    <row r="4206" spans="1:6" ht="15.75">
      <c r="A4206" s="7" t="s">
        <v>1832</v>
      </c>
      <c r="B4206" s="7" t="s">
        <v>13393</v>
      </c>
      <c r="C4206" s="7">
        <v>2</v>
      </c>
      <c r="D4206" s="7">
        <v>0.40799999999999997</v>
      </c>
      <c r="E4206" s="7">
        <v>5.7000000000000002E-2</v>
      </c>
      <c r="F4206"/>
    </row>
    <row r="4207" spans="1:6" ht="15.75">
      <c r="A4207" s="7" t="s">
        <v>3209</v>
      </c>
      <c r="B4207" s="7" t="s">
        <v>13394</v>
      </c>
      <c r="C4207" s="7">
        <v>4</v>
      </c>
      <c r="D4207" s="7">
        <v>0.41199999999999998</v>
      </c>
      <c r="E4207" s="7">
        <v>5.7000000000000002E-2</v>
      </c>
      <c r="F4207"/>
    </row>
    <row r="4208" spans="1:6" ht="15.75">
      <c r="A4208" s="7" t="s">
        <v>13395</v>
      </c>
      <c r="B4208" s="7" t="s">
        <v>13396</v>
      </c>
      <c r="C4208" s="7">
        <v>2</v>
      </c>
      <c r="D4208" s="7">
        <v>0.48199999999999998</v>
      </c>
      <c r="E4208" s="7">
        <v>5.7000000000000002E-2</v>
      </c>
      <c r="F4208"/>
    </row>
    <row r="4209" spans="1:6" ht="15.75">
      <c r="A4209" s="7" t="s">
        <v>1754</v>
      </c>
      <c r="B4209" s="7" t="s">
        <v>13397</v>
      </c>
      <c r="C4209" s="7">
        <v>1</v>
      </c>
      <c r="D4209" s="7">
        <v>0.41499999999999998</v>
      </c>
      <c r="E4209" s="7">
        <v>5.7000000000000002E-2</v>
      </c>
      <c r="F4209"/>
    </row>
    <row r="4210" spans="1:6" ht="15.75">
      <c r="A4210" s="7" t="s">
        <v>3943</v>
      </c>
      <c r="B4210" s="7" t="s">
        <v>13398</v>
      </c>
      <c r="C4210" s="7">
        <v>1</v>
      </c>
      <c r="D4210" s="7">
        <v>0.40600000000000003</v>
      </c>
      <c r="E4210" s="7">
        <v>5.7000000000000002E-2</v>
      </c>
      <c r="F4210"/>
    </row>
    <row r="4211" spans="1:6" ht="15.75">
      <c r="A4211" s="7" t="s">
        <v>3028</v>
      </c>
      <c r="B4211" s="7" t="s">
        <v>13399</v>
      </c>
      <c r="C4211" s="7">
        <v>2</v>
      </c>
      <c r="D4211" s="7">
        <v>0.41099999999999998</v>
      </c>
      <c r="E4211" s="7">
        <v>5.7000000000000002E-2</v>
      </c>
      <c r="F4211"/>
    </row>
    <row r="4212" spans="1:6" ht="15.75">
      <c r="A4212" s="7" t="s">
        <v>13400</v>
      </c>
      <c r="B4212" s="7" t="s">
        <v>13401</v>
      </c>
      <c r="C4212" s="7">
        <v>5</v>
      </c>
      <c r="D4212" s="7">
        <v>0.41099999999999998</v>
      </c>
      <c r="E4212" s="7">
        <v>5.7000000000000002E-2</v>
      </c>
      <c r="F4212"/>
    </row>
    <row r="4213" spans="1:6" ht="15.75">
      <c r="A4213" s="7" t="s">
        <v>13402</v>
      </c>
      <c r="B4213" s="7" t="s">
        <v>13403</v>
      </c>
      <c r="C4213" s="7">
        <v>3</v>
      </c>
      <c r="D4213" s="7">
        <v>0.40500000000000003</v>
      </c>
      <c r="E4213" s="7">
        <v>5.7000000000000002E-2</v>
      </c>
      <c r="F4213"/>
    </row>
    <row r="4214" spans="1:6" ht="15.75">
      <c r="A4214" s="7" t="s">
        <v>4092</v>
      </c>
      <c r="B4214" s="7" t="s">
        <v>13404</v>
      </c>
      <c r="C4214" s="7">
        <v>2</v>
      </c>
      <c r="D4214" s="7">
        <v>0.41399999999999998</v>
      </c>
      <c r="E4214" s="7">
        <v>5.7000000000000002E-2</v>
      </c>
      <c r="F4214"/>
    </row>
    <row r="4215" spans="1:6" ht="15.75">
      <c r="A4215" s="7" t="s">
        <v>3966</v>
      </c>
      <c r="B4215" s="7" t="s">
        <v>13405</v>
      </c>
      <c r="C4215" s="7">
        <v>7</v>
      </c>
      <c r="D4215" s="7">
        <v>0.40699999999999997</v>
      </c>
      <c r="E4215" s="7">
        <v>5.7000000000000002E-2</v>
      </c>
      <c r="F4215"/>
    </row>
    <row r="4216" spans="1:6" ht="15.75">
      <c r="A4216" s="7" t="s">
        <v>355</v>
      </c>
      <c r="B4216" s="7" t="s">
        <v>13406</v>
      </c>
      <c r="C4216" s="7">
        <v>2</v>
      </c>
      <c r="D4216" s="7">
        <v>0.40699999999999997</v>
      </c>
      <c r="E4216" s="7">
        <v>5.7000000000000002E-2</v>
      </c>
      <c r="F4216"/>
    </row>
    <row r="4217" spans="1:6" ht="15.75">
      <c r="A4217" s="7" t="s">
        <v>2326</v>
      </c>
      <c r="B4217" s="7" t="s">
        <v>13407</v>
      </c>
      <c r="C4217" s="7">
        <v>4</v>
      </c>
      <c r="D4217" s="7">
        <v>0.66300000000000003</v>
      </c>
      <c r="E4217" s="7">
        <v>5.7000000000000002E-2</v>
      </c>
      <c r="F4217"/>
    </row>
    <row r="4218" spans="1:6" ht="15.75">
      <c r="A4218" s="7" t="s">
        <v>4614</v>
      </c>
      <c r="B4218" s="7" t="s">
        <v>13408</v>
      </c>
      <c r="C4218" s="7">
        <v>3</v>
      </c>
      <c r="D4218" s="7">
        <v>0.40600000000000003</v>
      </c>
      <c r="E4218" s="7">
        <v>5.7000000000000002E-2</v>
      </c>
      <c r="F4218"/>
    </row>
    <row r="4219" spans="1:6" ht="15.75">
      <c r="A4219" s="7" t="s">
        <v>1599</v>
      </c>
      <c r="B4219" s="7" t="s">
        <v>13409</v>
      </c>
      <c r="C4219" s="7">
        <v>2</v>
      </c>
      <c r="D4219" s="7">
        <v>0.41099999999999998</v>
      </c>
      <c r="E4219" s="7">
        <v>5.7000000000000002E-2</v>
      </c>
      <c r="F4219"/>
    </row>
    <row r="4220" spans="1:6" ht="15.75">
      <c r="A4220" s="7" t="s">
        <v>1741</v>
      </c>
      <c r="B4220" s="7" t="s">
        <v>13410</v>
      </c>
      <c r="C4220" s="7">
        <v>2</v>
      </c>
      <c r="D4220" s="7">
        <v>0.41199999999999998</v>
      </c>
      <c r="E4220" s="7">
        <v>5.7000000000000002E-2</v>
      </c>
      <c r="F4220"/>
    </row>
    <row r="4221" spans="1:6" ht="15.75">
      <c r="A4221" s="7" t="s">
        <v>1081</v>
      </c>
      <c r="B4221" s="7" t="s">
        <v>13411</v>
      </c>
      <c r="C4221" s="7">
        <v>8</v>
      </c>
      <c r="D4221" s="7">
        <v>0.40500000000000003</v>
      </c>
      <c r="E4221" s="7">
        <v>5.7000000000000002E-2</v>
      </c>
      <c r="F4221"/>
    </row>
    <row r="4222" spans="1:6" ht="15.75">
      <c r="A4222" s="7" t="s">
        <v>4536</v>
      </c>
      <c r="B4222" s="7" t="s">
        <v>13412</v>
      </c>
      <c r="C4222" s="7">
        <v>4</v>
      </c>
      <c r="D4222" s="7">
        <v>0.45600000000000002</v>
      </c>
      <c r="E4222" s="7">
        <v>5.7000000000000002E-2</v>
      </c>
      <c r="F4222"/>
    </row>
    <row r="4223" spans="1:6" ht="15.75">
      <c r="A4223" s="7" t="s">
        <v>13413</v>
      </c>
      <c r="B4223" s="7" t="s">
        <v>13414</v>
      </c>
      <c r="C4223" s="7">
        <v>14</v>
      </c>
      <c r="D4223" s="7">
        <v>0.46800000000000003</v>
      </c>
      <c r="E4223" s="7">
        <v>5.7000000000000002E-2</v>
      </c>
      <c r="F4223"/>
    </row>
    <row r="4224" spans="1:6" ht="15.75">
      <c r="A4224" s="7" t="s">
        <v>13415</v>
      </c>
      <c r="B4224" s="7" t="s">
        <v>13416</v>
      </c>
      <c r="C4224" s="7">
        <v>8</v>
      </c>
      <c r="D4224" s="7">
        <v>0.40799999999999997</v>
      </c>
      <c r="E4224" s="7">
        <v>5.6000000000000001E-2</v>
      </c>
      <c r="F4224"/>
    </row>
    <row r="4225" spans="1:6" ht="15.75">
      <c r="A4225" s="7" t="s">
        <v>3038</v>
      </c>
      <c r="B4225" s="7" t="s">
        <v>13417</v>
      </c>
      <c r="C4225" s="7">
        <v>2</v>
      </c>
      <c r="D4225" s="7">
        <v>0.42199999999999999</v>
      </c>
      <c r="E4225" s="7">
        <v>5.6000000000000001E-2</v>
      </c>
      <c r="F4225"/>
    </row>
    <row r="4226" spans="1:6" ht="15.75">
      <c r="A4226" s="7" t="s">
        <v>3450</v>
      </c>
      <c r="B4226" s="7" t="s">
        <v>13418</v>
      </c>
      <c r="C4226" s="7">
        <v>2</v>
      </c>
      <c r="D4226" s="7">
        <v>0.40400000000000003</v>
      </c>
      <c r="E4226" s="7">
        <v>5.6000000000000001E-2</v>
      </c>
      <c r="F4226"/>
    </row>
    <row r="4227" spans="1:6" ht="15.75">
      <c r="A4227" s="7" t="s">
        <v>4060</v>
      </c>
      <c r="B4227" s="7" t="s">
        <v>13419</v>
      </c>
      <c r="C4227" s="7">
        <v>2</v>
      </c>
      <c r="D4227" s="7">
        <v>0.39800000000000002</v>
      </c>
      <c r="E4227" s="7">
        <v>5.6000000000000001E-2</v>
      </c>
      <c r="F4227"/>
    </row>
    <row r="4228" spans="1:6" ht="15.75">
      <c r="A4228" s="7" t="s">
        <v>402</v>
      </c>
      <c r="B4228" s="7" t="s">
        <v>13420</v>
      </c>
      <c r="C4228" s="7">
        <v>2</v>
      </c>
      <c r="D4228" s="7">
        <v>0.53400000000000003</v>
      </c>
      <c r="E4228" s="7">
        <v>5.6000000000000001E-2</v>
      </c>
      <c r="F4228"/>
    </row>
    <row r="4229" spans="1:6" ht="15.75">
      <c r="A4229" s="7" t="s">
        <v>1659</v>
      </c>
      <c r="B4229" s="7" t="s">
        <v>13421</v>
      </c>
      <c r="C4229" s="7">
        <v>3</v>
      </c>
      <c r="D4229" s="7">
        <v>0.40300000000000002</v>
      </c>
      <c r="E4229" s="7">
        <v>5.6000000000000001E-2</v>
      </c>
      <c r="F4229"/>
    </row>
    <row r="4230" spans="1:6" ht="15.75">
      <c r="A4230" s="7" t="s">
        <v>3083</v>
      </c>
      <c r="B4230" s="7" t="s">
        <v>13422</v>
      </c>
      <c r="C4230" s="7">
        <v>2</v>
      </c>
      <c r="D4230" s="7">
        <v>0.40200000000000002</v>
      </c>
      <c r="E4230" s="7">
        <v>5.6000000000000001E-2</v>
      </c>
      <c r="F4230"/>
    </row>
    <row r="4231" spans="1:6" ht="15.75">
      <c r="A4231" s="7" t="s">
        <v>4133</v>
      </c>
      <c r="B4231" s="7" t="s">
        <v>13423</v>
      </c>
      <c r="C4231" s="7">
        <v>2</v>
      </c>
      <c r="D4231" s="7">
        <v>0.39800000000000002</v>
      </c>
      <c r="E4231" s="7">
        <v>5.6000000000000001E-2</v>
      </c>
      <c r="F4231"/>
    </row>
    <row r="4232" spans="1:6" ht="15.75">
      <c r="A4232" s="7" t="s">
        <v>3796</v>
      </c>
      <c r="B4232" s="7" t="s">
        <v>13424</v>
      </c>
      <c r="C4232" s="7">
        <v>3</v>
      </c>
      <c r="D4232" s="7">
        <v>0.40799999999999997</v>
      </c>
      <c r="E4232" s="7">
        <v>5.6000000000000001E-2</v>
      </c>
      <c r="F4232"/>
    </row>
    <row r="4233" spans="1:6" ht="15.75">
      <c r="A4233" s="7" t="s">
        <v>2640</v>
      </c>
      <c r="B4233" s="7" t="s">
        <v>13425</v>
      </c>
      <c r="C4233" s="7">
        <v>5</v>
      </c>
      <c r="D4233" s="7">
        <v>0.40899999999999997</v>
      </c>
      <c r="E4233" s="7">
        <v>5.6000000000000001E-2</v>
      </c>
      <c r="F4233"/>
    </row>
    <row r="4234" spans="1:6" ht="15.75">
      <c r="A4234" s="7" t="s">
        <v>414</v>
      </c>
      <c r="B4234" s="7" t="s">
        <v>13426</v>
      </c>
      <c r="C4234" s="7">
        <v>5</v>
      </c>
      <c r="D4234" s="7">
        <v>0.42499999999999999</v>
      </c>
      <c r="E4234" s="7">
        <v>5.6000000000000001E-2</v>
      </c>
      <c r="F4234"/>
    </row>
    <row r="4235" spans="1:6" ht="15.75">
      <c r="A4235" s="7" t="s">
        <v>3000</v>
      </c>
      <c r="B4235" s="7" t="s">
        <v>13427</v>
      </c>
      <c r="C4235" s="7">
        <v>3</v>
      </c>
      <c r="D4235" s="7">
        <v>0.40200000000000002</v>
      </c>
      <c r="E4235" s="7">
        <v>5.6000000000000001E-2</v>
      </c>
      <c r="F4235"/>
    </row>
    <row r="4236" spans="1:6" ht="15.75">
      <c r="A4236" s="7" t="s">
        <v>2399</v>
      </c>
      <c r="B4236" s="7" t="s">
        <v>13428</v>
      </c>
      <c r="C4236" s="7">
        <v>2</v>
      </c>
      <c r="D4236" s="7">
        <v>0.40200000000000002</v>
      </c>
      <c r="E4236" s="7">
        <v>5.6000000000000001E-2</v>
      </c>
      <c r="F4236"/>
    </row>
    <row r="4237" spans="1:6" ht="15.75">
      <c r="A4237" s="7" t="s">
        <v>2168</v>
      </c>
      <c r="B4237" s="7" t="s">
        <v>13429</v>
      </c>
      <c r="C4237" s="7">
        <v>9</v>
      </c>
      <c r="D4237" s="7">
        <v>0.40400000000000003</v>
      </c>
      <c r="E4237" s="7">
        <v>5.6000000000000001E-2</v>
      </c>
      <c r="F4237"/>
    </row>
    <row r="4238" spans="1:6" ht="15.75">
      <c r="A4238" s="7" t="s">
        <v>1397</v>
      </c>
      <c r="B4238" s="7" t="s">
        <v>13430</v>
      </c>
      <c r="C4238" s="7">
        <v>5</v>
      </c>
      <c r="D4238" s="7">
        <v>0.40500000000000003</v>
      </c>
      <c r="E4238" s="7">
        <v>5.6000000000000001E-2</v>
      </c>
      <c r="F4238"/>
    </row>
    <row r="4239" spans="1:6" ht="15.75">
      <c r="A4239" s="7" t="s">
        <v>2387</v>
      </c>
      <c r="B4239" s="7" t="s">
        <v>13431</v>
      </c>
      <c r="C4239" s="7">
        <v>3</v>
      </c>
      <c r="D4239" s="7">
        <v>0.40200000000000002</v>
      </c>
      <c r="E4239" s="7">
        <v>5.6000000000000001E-2</v>
      </c>
      <c r="F4239"/>
    </row>
    <row r="4240" spans="1:6" ht="15.75">
      <c r="A4240" s="7" t="s">
        <v>1689</v>
      </c>
      <c r="B4240" s="7" t="s">
        <v>13432</v>
      </c>
      <c r="C4240" s="7">
        <v>2</v>
      </c>
      <c r="D4240" s="7">
        <v>0.40699999999999997</v>
      </c>
      <c r="E4240" s="7">
        <v>5.6000000000000001E-2</v>
      </c>
      <c r="F4240"/>
    </row>
    <row r="4241" spans="1:6" ht="15.75">
      <c r="A4241" s="7" t="s">
        <v>1778</v>
      </c>
      <c r="B4241" s="7" t="s">
        <v>13433</v>
      </c>
      <c r="C4241" s="7">
        <v>5</v>
      </c>
      <c r="D4241" s="7">
        <v>0.40200000000000002</v>
      </c>
      <c r="E4241" s="7">
        <v>5.6000000000000001E-2</v>
      </c>
      <c r="F4241"/>
    </row>
    <row r="4242" spans="1:6" ht="15.75">
      <c r="A4242" s="7" t="s">
        <v>2099</v>
      </c>
      <c r="B4242" s="7" t="s">
        <v>13434</v>
      </c>
      <c r="C4242" s="7">
        <v>1</v>
      </c>
      <c r="D4242" s="7">
        <v>0.4</v>
      </c>
      <c r="E4242" s="7">
        <v>5.6000000000000001E-2</v>
      </c>
      <c r="F4242"/>
    </row>
    <row r="4243" spans="1:6" ht="15.75">
      <c r="A4243" s="7" t="s">
        <v>13435</v>
      </c>
      <c r="B4243" s="7" t="s">
        <v>13436</v>
      </c>
      <c r="C4243" s="7">
        <v>3</v>
      </c>
      <c r="D4243" s="7">
        <v>0.40100000000000002</v>
      </c>
      <c r="E4243" s="7">
        <v>5.6000000000000001E-2</v>
      </c>
      <c r="F4243"/>
    </row>
    <row r="4244" spans="1:6" ht="15.75">
      <c r="A4244" s="7" t="s">
        <v>4277</v>
      </c>
      <c r="B4244" s="7" t="s">
        <v>13437</v>
      </c>
      <c r="C4244" s="7">
        <v>2</v>
      </c>
      <c r="D4244" s="7">
        <v>0.40799999999999997</v>
      </c>
      <c r="E4244" s="7">
        <v>5.6000000000000001E-2</v>
      </c>
      <c r="F4244"/>
    </row>
    <row r="4245" spans="1:6" ht="15.75">
      <c r="A4245" s="7" t="s">
        <v>13438</v>
      </c>
      <c r="B4245" s="7" t="s">
        <v>13439</v>
      </c>
      <c r="C4245" s="7">
        <v>2</v>
      </c>
      <c r="D4245" s="7">
        <v>0.44500000000000001</v>
      </c>
      <c r="E4245" s="7">
        <v>5.6000000000000001E-2</v>
      </c>
      <c r="F4245"/>
    </row>
    <row r="4246" spans="1:6" ht="15.75">
      <c r="A4246" s="7" t="s">
        <v>437</v>
      </c>
      <c r="B4246" s="7" t="s">
        <v>13440</v>
      </c>
      <c r="C4246" s="7">
        <v>3</v>
      </c>
      <c r="D4246" s="7">
        <v>0.4</v>
      </c>
      <c r="E4246" s="7">
        <v>5.6000000000000001E-2</v>
      </c>
      <c r="F4246"/>
    </row>
    <row r="4247" spans="1:6" ht="15.75">
      <c r="A4247" s="7" t="s">
        <v>3999</v>
      </c>
      <c r="B4247" s="7" t="s">
        <v>13441</v>
      </c>
      <c r="C4247" s="7">
        <v>4</v>
      </c>
      <c r="D4247" s="7">
        <v>0.4</v>
      </c>
      <c r="E4247" s="7">
        <v>5.6000000000000001E-2</v>
      </c>
      <c r="F4247"/>
    </row>
    <row r="4248" spans="1:6" ht="15.75">
      <c r="A4248" s="7" t="s">
        <v>3952</v>
      </c>
      <c r="B4248" s="7" t="s">
        <v>13442</v>
      </c>
      <c r="C4248" s="7">
        <v>1</v>
      </c>
      <c r="D4248" s="7">
        <v>0.40500000000000003</v>
      </c>
      <c r="E4248" s="7">
        <v>5.6000000000000001E-2</v>
      </c>
      <c r="F4248"/>
    </row>
    <row r="4249" spans="1:6" ht="15.75">
      <c r="A4249" s="7" t="s">
        <v>3472</v>
      </c>
      <c r="B4249" s="7" t="s">
        <v>13443</v>
      </c>
      <c r="C4249" s="7">
        <v>5</v>
      </c>
      <c r="D4249" s="7">
        <v>0.40100000000000002</v>
      </c>
      <c r="E4249" s="7">
        <v>5.6000000000000001E-2</v>
      </c>
      <c r="F4249"/>
    </row>
    <row r="4250" spans="1:6" ht="15.75">
      <c r="A4250" s="7" t="s">
        <v>899</v>
      </c>
      <c r="B4250" s="7" t="s">
        <v>13444</v>
      </c>
      <c r="C4250" s="7">
        <v>2</v>
      </c>
      <c r="D4250" s="7">
        <v>0.40200000000000002</v>
      </c>
      <c r="E4250" s="7">
        <v>5.6000000000000001E-2</v>
      </c>
      <c r="F4250"/>
    </row>
    <row r="4251" spans="1:6" ht="15.75">
      <c r="A4251" s="7" t="s">
        <v>4624</v>
      </c>
      <c r="B4251" s="7" t="s">
        <v>13445</v>
      </c>
      <c r="C4251" s="7">
        <v>5</v>
      </c>
      <c r="D4251" s="7">
        <v>0.40500000000000003</v>
      </c>
      <c r="E4251" s="7">
        <v>5.6000000000000001E-2</v>
      </c>
      <c r="F4251"/>
    </row>
    <row r="4252" spans="1:6" ht="15.75">
      <c r="A4252" s="7" t="s">
        <v>3089</v>
      </c>
      <c r="B4252" s="7" t="s">
        <v>13446</v>
      </c>
      <c r="C4252" s="7">
        <v>1</v>
      </c>
      <c r="D4252" s="7">
        <v>0.40100000000000002</v>
      </c>
      <c r="E4252" s="7">
        <v>5.6000000000000001E-2</v>
      </c>
      <c r="F4252"/>
    </row>
    <row r="4253" spans="1:6" ht="15.75">
      <c r="A4253" s="7" t="s">
        <v>4126</v>
      </c>
      <c r="B4253" s="7" t="s">
        <v>13447</v>
      </c>
      <c r="C4253" s="7">
        <v>1</v>
      </c>
      <c r="D4253" s="7">
        <v>0.4</v>
      </c>
      <c r="E4253" s="7">
        <v>5.6000000000000001E-2</v>
      </c>
      <c r="F4253"/>
    </row>
    <row r="4254" spans="1:6" ht="15.75">
      <c r="A4254" s="7" t="s">
        <v>3400</v>
      </c>
      <c r="B4254" s="7" t="s">
        <v>13448</v>
      </c>
      <c r="C4254" s="7">
        <v>3</v>
      </c>
      <c r="D4254" s="7">
        <v>0.39900000000000002</v>
      </c>
      <c r="E4254" s="7">
        <v>5.6000000000000001E-2</v>
      </c>
      <c r="F4254"/>
    </row>
    <row r="4255" spans="1:6" ht="15.75">
      <c r="A4255" s="7" t="s">
        <v>13449</v>
      </c>
      <c r="B4255" s="7" t="s">
        <v>13450</v>
      </c>
      <c r="C4255" s="7">
        <v>6</v>
      </c>
      <c r="D4255" s="7">
        <v>0.40500000000000003</v>
      </c>
      <c r="E4255" s="7">
        <v>5.6000000000000001E-2</v>
      </c>
      <c r="F4255"/>
    </row>
    <row r="4256" spans="1:6" ht="15.75">
      <c r="A4256" s="7" t="s">
        <v>1289</v>
      </c>
      <c r="B4256" s="7" t="s">
        <v>13451</v>
      </c>
      <c r="C4256" s="7">
        <v>3</v>
      </c>
      <c r="D4256" s="7">
        <v>0.40100000000000002</v>
      </c>
      <c r="E4256" s="7">
        <v>5.6000000000000001E-2</v>
      </c>
      <c r="F4256"/>
    </row>
    <row r="4257" spans="1:6" ht="15.75">
      <c r="A4257" s="7" t="s">
        <v>4208</v>
      </c>
      <c r="B4257" s="7" t="s">
        <v>13452</v>
      </c>
      <c r="C4257" s="7">
        <v>2</v>
      </c>
      <c r="D4257" s="7">
        <v>0.40500000000000003</v>
      </c>
      <c r="E4257" s="7">
        <v>5.6000000000000001E-2</v>
      </c>
      <c r="F4257"/>
    </row>
    <row r="4258" spans="1:6" ht="15.75">
      <c r="A4258" s="7" t="s">
        <v>2141</v>
      </c>
      <c r="B4258" s="7" t="s">
        <v>13453</v>
      </c>
      <c r="C4258" s="7">
        <v>2</v>
      </c>
      <c r="D4258" s="7">
        <v>0.40200000000000002</v>
      </c>
      <c r="E4258" s="7">
        <v>5.6000000000000001E-2</v>
      </c>
      <c r="F4258"/>
    </row>
    <row r="4259" spans="1:6" ht="15.75">
      <c r="A4259" s="7" t="s">
        <v>4046</v>
      </c>
      <c r="B4259" s="7" t="s">
        <v>13454</v>
      </c>
      <c r="C4259" s="7">
        <v>4</v>
      </c>
      <c r="D4259" s="7">
        <v>0.39900000000000002</v>
      </c>
      <c r="E4259" s="7">
        <v>5.6000000000000001E-2</v>
      </c>
      <c r="F4259"/>
    </row>
    <row r="4260" spans="1:6" ht="15.75">
      <c r="A4260" s="7" t="s">
        <v>2413</v>
      </c>
      <c r="B4260" s="7" t="s">
        <v>13455</v>
      </c>
      <c r="C4260" s="7">
        <v>1</v>
      </c>
      <c r="D4260" s="7">
        <v>0.40300000000000002</v>
      </c>
      <c r="E4260" s="7">
        <v>5.6000000000000001E-2</v>
      </c>
      <c r="F4260"/>
    </row>
    <row r="4261" spans="1:6" ht="15.75">
      <c r="A4261" s="7" t="s">
        <v>285</v>
      </c>
      <c r="B4261" s="7" t="s">
        <v>13456</v>
      </c>
      <c r="C4261" s="7">
        <v>5</v>
      </c>
      <c r="D4261" s="7">
        <v>0.52700000000000002</v>
      </c>
      <c r="E4261" s="7">
        <v>5.6000000000000001E-2</v>
      </c>
      <c r="F4261"/>
    </row>
    <row r="4262" spans="1:6" ht="15.75">
      <c r="A4262" s="7" t="s">
        <v>3212</v>
      </c>
      <c r="B4262" s="7" t="s">
        <v>13457</v>
      </c>
      <c r="C4262" s="7">
        <v>8</v>
      </c>
      <c r="D4262" s="7">
        <v>0.41099999999999998</v>
      </c>
      <c r="E4262" s="7">
        <v>5.6000000000000001E-2</v>
      </c>
      <c r="F4262"/>
    </row>
    <row r="4263" spans="1:6" ht="15.75">
      <c r="A4263" s="7" t="s">
        <v>3674</v>
      </c>
      <c r="B4263" s="7" t="s">
        <v>13458</v>
      </c>
      <c r="C4263" s="7">
        <v>1</v>
      </c>
      <c r="D4263" s="7">
        <v>0.499</v>
      </c>
      <c r="E4263" s="7">
        <v>5.6000000000000001E-2</v>
      </c>
      <c r="F4263"/>
    </row>
    <row r="4264" spans="1:6" ht="15.75">
      <c r="A4264" s="7" t="s">
        <v>4538</v>
      </c>
      <c r="B4264" s="7" t="s">
        <v>13459</v>
      </c>
      <c r="C4264" s="7">
        <v>1</v>
      </c>
      <c r="D4264" s="7">
        <v>0.40100000000000002</v>
      </c>
      <c r="E4264" s="7">
        <v>5.6000000000000001E-2</v>
      </c>
      <c r="F4264"/>
    </row>
    <row r="4265" spans="1:6" ht="15.75">
      <c r="A4265" s="7" t="s">
        <v>287</v>
      </c>
      <c r="B4265" s="7" t="s">
        <v>13460</v>
      </c>
      <c r="C4265" s="7">
        <v>4</v>
      </c>
      <c r="D4265" s="7">
        <v>0.40300000000000002</v>
      </c>
      <c r="E4265" s="7">
        <v>5.6000000000000001E-2</v>
      </c>
      <c r="F4265"/>
    </row>
    <row r="4266" spans="1:6" ht="15.75">
      <c r="A4266" s="7" t="s">
        <v>2644</v>
      </c>
      <c r="B4266" s="7" t="s">
        <v>13461</v>
      </c>
      <c r="C4266" s="7">
        <v>3</v>
      </c>
      <c r="D4266" s="7">
        <v>0.39800000000000002</v>
      </c>
      <c r="E4266" s="7">
        <v>5.6000000000000001E-2</v>
      </c>
      <c r="F4266"/>
    </row>
    <row r="4267" spans="1:6" ht="15.75">
      <c r="A4267" s="7" t="s">
        <v>4552</v>
      </c>
      <c r="B4267" s="7" t="s">
        <v>13462</v>
      </c>
      <c r="C4267" s="7">
        <v>6</v>
      </c>
      <c r="D4267" s="7">
        <v>0.45900000000000002</v>
      </c>
      <c r="E4267" s="7">
        <v>5.6000000000000001E-2</v>
      </c>
      <c r="F4267"/>
    </row>
    <row r="4268" spans="1:6" ht="15.75">
      <c r="A4268" s="7" t="s">
        <v>1400</v>
      </c>
      <c r="B4268" s="7" t="s">
        <v>13463</v>
      </c>
      <c r="C4268" s="7">
        <v>1</v>
      </c>
      <c r="D4268" s="7">
        <v>0.40300000000000002</v>
      </c>
      <c r="E4268" s="7">
        <v>5.6000000000000001E-2</v>
      </c>
      <c r="F4268"/>
    </row>
    <row r="4269" spans="1:6" ht="15.75">
      <c r="A4269" s="7" t="s">
        <v>2810</v>
      </c>
      <c r="B4269" s="7" t="s">
        <v>13464</v>
      </c>
      <c r="C4269" s="7">
        <v>3</v>
      </c>
      <c r="D4269" s="7">
        <v>0.42199999999999999</v>
      </c>
      <c r="E4269" s="7">
        <v>5.6000000000000001E-2</v>
      </c>
      <c r="F4269"/>
    </row>
    <row r="4270" spans="1:6" ht="15.75">
      <c r="A4270" s="7" t="s">
        <v>13465</v>
      </c>
      <c r="B4270" s="7" t="s">
        <v>13466</v>
      </c>
      <c r="C4270" s="7">
        <v>3</v>
      </c>
      <c r="D4270" s="7">
        <v>0.40899999999999997</v>
      </c>
      <c r="E4270" s="7">
        <v>5.6000000000000001E-2</v>
      </c>
      <c r="F4270"/>
    </row>
    <row r="4271" spans="1:6" ht="15.75">
      <c r="A4271" s="7" t="s">
        <v>3787</v>
      </c>
      <c r="B4271" s="7" t="s">
        <v>13467</v>
      </c>
      <c r="C4271" s="7">
        <v>1</v>
      </c>
      <c r="D4271" s="7">
        <v>0.40100000000000002</v>
      </c>
      <c r="E4271" s="7">
        <v>5.6000000000000001E-2</v>
      </c>
      <c r="F4271"/>
    </row>
    <row r="4272" spans="1:6" ht="15.75">
      <c r="A4272" s="7" t="s">
        <v>1239</v>
      </c>
      <c r="B4272" s="7" t="s">
        <v>13468</v>
      </c>
      <c r="C4272" s="7">
        <v>1</v>
      </c>
      <c r="D4272" s="7">
        <v>0.39900000000000002</v>
      </c>
      <c r="E4272" s="7">
        <v>5.6000000000000001E-2</v>
      </c>
      <c r="F4272"/>
    </row>
    <row r="4273" spans="1:6" ht="15.75">
      <c r="A4273" s="7" t="s">
        <v>4310</v>
      </c>
      <c r="B4273" s="7" t="s">
        <v>13469</v>
      </c>
      <c r="C4273" s="7">
        <v>3</v>
      </c>
      <c r="D4273" s="7">
        <v>0.40200000000000002</v>
      </c>
      <c r="E4273" s="7">
        <v>5.6000000000000001E-2</v>
      </c>
      <c r="F4273"/>
    </row>
    <row r="4274" spans="1:6" ht="15.75">
      <c r="A4274" s="7" t="s">
        <v>1393</v>
      </c>
      <c r="B4274" s="7" t="s">
        <v>13470</v>
      </c>
      <c r="C4274" s="7">
        <v>2</v>
      </c>
      <c r="D4274" s="7">
        <v>0.58499999999999996</v>
      </c>
      <c r="E4274" s="7">
        <v>5.5E-2</v>
      </c>
      <c r="F4274"/>
    </row>
    <row r="4275" spans="1:6" ht="15.75">
      <c r="A4275" s="7" t="s">
        <v>2805</v>
      </c>
      <c r="B4275" s="7" t="s">
        <v>13471</v>
      </c>
      <c r="C4275" s="7">
        <v>1</v>
      </c>
      <c r="D4275" s="7">
        <v>0.39400000000000002</v>
      </c>
      <c r="E4275" s="7">
        <v>5.5E-2</v>
      </c>
      <c r="F4275"/>
    </row>
    <row r="4276" spans="1:6" ht="15.75">
      <c r="A4276" s="7" t="s">
        <v>2737</v>
      </c>
      <c r="B4276" s="7" t="s">
        <v>13472</v>
      </c>
      <c r="C4276" s="7">
        <v>7</v>
      </c>
      <c r="D4276" s="7">
        <v>0.42499999999999999</v>
      </c>
      <c r="E4276" s="7">
        <v>5.5E-2</v>
      </c>
      <c r="F4276"/>
    </row>
    <row r="4277" spans="1:6" ht="15.75">
      <c r="A4277" s="7" t="s">
        <v>3912</v>
      </c>
      <c r="B4277" s="7" t="s">
        <v>13473</v>
      </c>
      <c r="C4277" s="7">
        <v>2</v>
      </c>
      <c r="D4277" s="7">
        <v>0.39300000000000002</v>
      </c>
      <c r="E4277" s="7">
        <v>5.5E-2</v>
      </c>
      <c r="F4277"/>
    </row>
    <row r="4278" spans="1:6" ht="15.75">
      <c r="A4278" s="7" t="s">
        <v>4621</v>
      </c>
      <c r="B4278" s="7" t="s">
        <v>13474</v>
      </c>
      <c r="C4278" s="7">
        <v>5</v>
      </c>
      <c r="D4278" s="7">
        <v>0.39500000000000002</v>
      </c>
      <c r="E4278" s="7">
        <v>5.5E-2</v>
      </c>
      <c r="F4278"/>
    </row>
    <row r="4279" spans="1:6" ht="15.75">
      <c r="A4279" s="7" t="s">
        <v>477</v>
      </c>
      <c r="B4279" s="7" t="s">
        <v>13475</v>
      </c>
      <c r="C4279" s="7">
        <v>4</v>
      </c>
      <c r="D4279" s="7">
        <v>0.39800000000000002</v>
      </c>
      <c r="E4279" s="7">
        <v>5.5E-2</v>
      </c>
      <c r="F4279"/>
    </row>
    <row r="4280" spans="1:6" ht="15.75">
      <c r="A4280" s="7" t="s">
        <v>331</v>
      </c>
      <c r="B4280" s="7" t="s">
        <v>13476</v>
      </c>
      <c r="C4280" s="7">
        <v>2</v>
      </c>
      <c r="D4280" s="7">
        <v>0.42299999999999999</v>
      </c>
      <c r="E4280" s="7">
        <v>5.5E-2</v>
      </c>
      <c r="F4280"/>
    </row>
    <row r="4281" spans="1:6" ht="15.75">
      <c r="A4281" s="7" t="s">
        <v>2144</v>
      </c>
      <c r="B4281" s="7" t="s">
        <v>13477</v>
      </c>
      <c r="C4281" s="7">
        <v>3</v>
      </c>
      <c r="D4281" s="7">
        <v>0.39300000000000002</v>
      </c>
      <c r="E4281" s="7">
        <v>5.5E-2</v>
      </c>
      <c r="F4281"/>
    </row>
    <row r="4282" spans="1:6" ht="15.75">
      <c r="A4282" s="7" t="s">
        <v>2493</v>
      </c>
      <c r="B4282" s="7" t="s">
        <v>13478</v>
      </c>
      <c r="C4282" s="7">
        <v>2</v>
      </c>
      <c r="D4282" s="7">
        <v>0.39500000000000002</v>
      </c>
      <c r="E4282" s="7">
        <v>5.5E-2</v>
      </c>
      <c r="F4282"/>
    </row>
    <row r="4283" spans="1:6" ht="15.75">
      <c r="A4283" s="7" t="s">
        <v>2624</v>
      </c>
      <c r="B4283" s="7" t="s">
        <v>13479</v>
      </c>
      <c r="C4283" s="7">
        <v>3</v>
      </c>
      <c r="D4283" s="7">
        <v>0.42</v>
      </c>
      <c r="E4283" s="7">
        <v>5.5E-2</v>
      </c>
      <c r="F4283"/>
    </row>
    <row r="4284" spans="1:6" ht="15.75">
      <c r="A4284" s="7" t="s">
        <v>13480</v>
      </c>
      <c r="B4284" s="7" t="s">
        <v>13481</v>
      </c>
      <c r="C4284" s="7">
        <v>3</v>
      </c>
      <c r="D4284" s="7">
        <v>0.56599999999999995</v>
      </c>
      <c r="E4284" s="7">
        <v>5.5E-2</v>
      </c>
      <c r="F4284"/>
    </row>
    <row r="4285" spans="1:6" ht="15.75">
      <c r="A4285" s="7" t="s">
        <v>2409</v>
      </c>
      <c r="B4285" s="7" t="s">
        <v>13482</v>
      </c>
      <c r="C4285" s="7">
        <v>3</v>
      </c>
      <c r="D4285" s="7">
        <v>0.41</v>
      </c>
      <c r="E4285" s="7">
        <v>5.5E-2</v>
      </c>
      <c r="F4285"/>
    </row>
    <row r="4286" spans="1:6" ht="15.75">
      <c r="A4286" s="7" t="s">
        <v>4054</v>
      </c>
      <c r="B4286" s="7" t="s">
        <v>13483</v>
      </c>
      <c r="C4286" s="7">
        <v>2</v>
      </c>
      <c r="D4286" s="7">
        <v>0.41199999999999998</v>
      </c>
      <c r="E4286" s="7">
        <v>5.5E-2</v>
      </c>
      <c r="F4286"/>
    </row>
    <row r="4287" spans="1:6" ht="15.75">
      <c r="A4287" s="7" t="s">
        <v>3859</v>
      </c>
      <c r="B4287" s="7" t="s">
        <v>13484</v>
      </c>
      <c r="C4287" s="7">
        <v>6</v>
      </c>
      <c r="D4287" s="7">
        <v>0.40400000000000003</v>
      </c>
      <c r="E4287" s="7">
        <v>5.5E-2</v>
      </c>
      <c r="F4287"/>
    </row>
    <row r="4288" spans="1:6" ht="15.75">
      <c r="A4288" s="7" t="s">
        <v>3406</v>
      </c>
      <c r="B4288" s="7" t="s">
        <v>13485</v>
      </c>
      <c r="C4288" s="7">
        <v>3</v>
      </c>
      <c r="D4288" s="7">
        <v>0.92500000000000004</v>
      </c>
      <c r="E4288" s="7">
        <v>5.5E-2</v>
      </c>
      <c r="F4288"/>
    </row>
    <row r="4289" spans="1:6" ht="15.75">
      <c r="A4289" s="7" t="s">
        <v>512</v>
      </c>
      <c r="B4289" s="7" t="s">
        <v>13486</v>
      </c>
      <c r="C4289" s="7">
        <v>5</v>
      </c>
      <c r="D4289" s="7">
        <v>0.40699999999999997</v>
      </c>
      <c r="E4289" s="7">
        <v>5.5E-2</v>
      </c>
      <c r="F4289"/>
    </row>
    <row r="4290" spans="1:6" ht="15.75">
      <c r="A4290" s="7" t="s">
        <v>2550</v>
      </c>
      <c r="B4290" s="7" t="s">
        <v>13487</v>
      </c>
      <c r="C4290" s="7">
        <v>6</v>
      </c>
      <c r="D4290" s="7">
        <v>0.438</v>
      </c>
      <c r="E4290" s="7">
        <v>5.5E-2</v>
      </c>
      <c r="F4290"/>
    </row>
    <row r="4291" spans="1:6" ht="15.75">
      <c r="A4291" s="7" t="s">
        <v>3279</v>
      </c>
      <c r="B4291" s="7" t="s">
        <v>13488</v>
      </c>
      <c r="C4291" s="7">
        <v>2</v>
      </c>
      <c r="D4291" s="7">
        <v>0.39700000000000002</v>
      </c>
      <c r="E4291" s="7">
        <v>5.5E-2</v>
      </c>
      <c r="F4291"/>
    </row>
    <row r="4292" spans="1:6" ht="15.75">
      <c r="A4292" s="7" t="s">
        <v>3454</v>
      </c>
      <c r="B4292" s="7" t="s">
        <v>13489</v>
      </c>
      <c r="C4292" s="7">
        <v>1</v>
      </c>
      <c r="D4292" s="7">
        <v>0.47</v>
      </c>
      <c r="E4292" s="7">
        <v>5.5E-2</v>
      </c>
      <c r="F4292"/>
    </row>
    <row r="4293" spans="1:6" ht="15.75">
      <c r="A4293" s="7" t="s">
        <v>2872</v>
      </c>
      <c r="B4293" s="7" t="s">
        <v>13490</v>
      </c>
      <c r="C4293" s="7">
        <v>7</v>
      </c>
      <c r="D4293" s="7">
        <v>0.39300000000000002</v>
      </c>
      <c r="E4293" s="7">
        <v>5.5E-2</v>
      </c>
      <c r="F4293"/>
    </row>
    <row r="4294" spans="1:6" ht="15.75">
      <c r="A4294" s="7" t="s">
        <v>13491</v>
      </c>
      <c r="B4294" s="7" t="s">
        <v>13492</v>
      </c>
      <c r="C4294" s="7">
        <v>3</v>
      </c>
      <c r="D4294" s="7">
        <v>0.4</v>
      </c>
      <c r="E4294" s="7">
        <v>5.5E-2</v>
      </c>
      <c r="F4294"/>
    </row>
    <row r="4295" spans="1:6" ht="15.75">
      <c r="A4295" s="7" t="s">
        <v>2081</v>
      </c>
      <c r="B4295" s="7" t="s">
        <v>13493</v>
      </c>
      <c r="C4295" s="7">
        <v>5</v>
      </c>
      <c r="D4295" s="7">
        <v>0.39400000000000002</v>
      </c>
      <c r="E4295" s="7">
        <v>5.5E-2</v>
      </c>
      <c r="F4295"/>
    </row>
    <row r="4296" spans="1:6" ht="15.75">
      <c r="A4296" s="7" t="s">
        <v>2380</v>
      </c>
      <c r="B4296" s="7" t="s">
        <v>13494</v>
      </c>
      <c r="C4296" s="7">
        <v>1</v>
      </c>
      <c r="D4296" s="7">
        <v>0.45700000000000002</v>
      </c>
      <c r="E4296" s="7">
        <v>5.5E-2</v>
      </c>
      <c r="F4296"/>
    </row>
    <row r="4297" spans="1:6" ht="15.75">
      <c r="A4297" s="7" t="s">
        <v>2809</v>
      </c>
      <c r="B4297" s="7" t="s">
        <v>13495</v>
      </c>
      <c r="C4297" s="7">
        <v>1</v>
      </c>
      <c r="D4297" s="7">
        <v>0.39100000000000001</v>
      </c>
      <c r="E4297" s="7">
        <v>5.5E-2</v>
      </c>
      <c r="F4297"/>
    </row>
    <row r="4298" spans="1:6" ht="15.75">
      <c r="A4298" s="7" t="s">
        <v>3706</v>
      </c>
      <c r="B4298" s="7" t="s">
        <v>13496</v>
      </c>
      <c r="C4298" s="7">
        <v>2</v>
      </c>
      <c r="D4298" s="7">
        <v>0.40300000000000002</v>
      </c>
      <c r="E4298" s="7">
        <v>5.5E-2</v>
      </c>
      <c r="F4298"/>
    </row>
    <row r="4299" spans="1:6" ht="15.75">
      <c r="A4299" s="7" t="s">
        <v>13497</v>
      </c>
      <c r="B4299" s="7" t="s">
        <v>13498</v>
      </c>
      <c r="C4299" s="7">
        <v>1</v>
      </c>
      <c r="D4299" s="7">
        <v>0.39700000000000002</v>
      </c>
      <c r="E4299" s="7">
        <v>5.5E-2</v>
      </c>
      <c r="F4299"/>
    </row>
    <row r="4300" spans="1:6" ht="15.75">
      <c r="A4300" s="7" t="s">
        <v>4594</v>
      </c>
      <c r="B4300" s="7" t="s">
        <v>13499</v>
      </c>
      <c r="C4300" s="7">
        <v>4</v>
      </c>
      <c r="D4300" s="7">
        <v>0.47199999999999998</v>
      </c>
      <c r="E4300" s="7">
        <v>5.5E-2</v>
      </c>
      <c r="F4300"/>
    </row>
    <row r="4301" spans="1:6" ht="15.75">
      <c r="A4301" s="7" t="s">
        <v>231</v>
      </c>
      <c r="B4301" s="7" t="s">
        <v>13500</v>
      </c>
      <c r="C4301" s="7">
        <v>2</v>
      </c>
      <c r="D4301" s="7">
        <v>0.39700000000000002</v>
      </c>
      <c r="E4301" s="7">
        <v>5.5E-2</v>
      </c>
      <c r="F4301"/>
    </row>
    <row r="4302" spans="1:6" ht="15.75">
      <c r="A4302" s="7" t="s">
        <v>365</v>
      </c>
      <c r="B4302" s="7" t="s">
        <v>13501</v>
      </c>
      <c r="C4302" s="7">
        <v>1</v>
      </c>
      <c r="D4302" s="7">
        <v>0.39400000000000002</v>
      </c>
      <c r="E4302" s="7">
        <v>5.5E-2</v>
      </c>
      <c r="F4302"/>
    </row>
    <row r="4303" spans="1:6" ht="15.75">
      <c r="A4303" s="7" t="s">
        <v>4307</v>
      </c>
      <c r="B4303" s="7" t="s">
        <v>13502</v>
      </c>
      <c r="C4303" s="7">
        <v>2</v>
      </c>
      <c r="D4303" s="7">
        <v>0.39200000000000002</v>
      </c>
      <c r="E4303" s="7">
        <v>5.5E-2</v>
      </c>
      <c r="F4303"/>
    </row>
    <row r="4304" spans="1:6" ht="15.75">
      <c r="A4304" s="7" t="s">
        <v>3536</v>
      </c>
      <c r="B4304" s="7" t="s">
        <v>13503</v>
      </c>
      <c r="C4304" s="7">
        <v>5</v>
      </c>
      <c r="D4304" s="7">
        <v>0.39800000000000002</v>
      </c>
      <c r="E4304" s="7">
        <v>5.5E-2</v>
      </c>
      <c r="F4304"/>
    </row>
    <row r="4305" spans="1:6" ht="15.75">
      <c r="A4305" s="7" t="s">
        <v>1442</v>
      </c>
      <c r="B4305" s="7" t="s">
        <v>13504</v>
      </c>
      <c r="C4305" s="7">
        <v>6</v>
      </c>
      <c r="D4305" s="7">
        <v>0.39600000000000002</v>
      </c>
      <c r="E4305" s="7">
        <v>5.5E-2</v>
      </c>
      <c r="F4305"/>
    </row>
    <row r="4306" spans="1:6" ht="15.75">
      <c r="A4306" s="7" t="s">
        <v>310</v>
      </c>
      <c r="B4306" s="7" t="s">
        <v>13505</v>
      </c>
      <c r="C4306" s="7">
        <v>5</v>
      </c>
      <c r="D4306" s="7">
        <v>0.39300000000000002</v>
      </c>
      <c r="E4306" s="7">
        <v>5.5E-2</v>
      </c>
      <c r="F4306"/>
    </row>
    <row r="4307" spans="1:6" ht="15.75">
      <c r="A4307" s="7" t="s">
        <v>496</v>
      </c>
      <c r="B4307" s="7" t="s">
        <v>13506</v>
      </c>
      <c r="C4307" s="7">
        <v>4</v>
      </c>
      <c r="D4307" s="7">
        <v>0.39300000000000002</v>
      </c>
      <c r="E4307" s="7">
        <v>5.5E-2</v>
      </c>
      <c r="F4307"/>
    </row>
    <row r="4308" spans="1:6" ht="15.75">
      <c r="A4308" s="7" t="s">
        <v>2036</v>
      </c>
      <c r="B4308" s="7" t="s">
        <v>13507</v>
      </c>
      <c r="C4308" s="7">
        <v>3</v>
      </c>
      <c r="D4308" s="7">
        <v>0.39700000000000002</v>
      </c>
      <c r="E4308" s="7">
        <v>5.5E-2</v>
      </c>
      <c r="F4308"/>
    </row>
    <row r="4309" spans="1:6" ht="15.75">
      <c r="A4309" s="7" t="s">
        <v>13508</v>
      </c>
      <c r="B4309" s="7" t="s">
        <v>13509</v>
      </c>
      <c r="C4309" s="7">
        <v>1</v>
      </c>
      <c r="D4309" s="7">
        <v>0.39800000000000002</v>
      </c>
      <c r="E4309" s="7">
        <v>5.5E-2</v>
      </c>
      <c r="F4309"/>
    </row>
    <row r="4310" spans="1:6" ht="15.75">
      <c r="A4310" s="7" t="s">
        <v>406</v>
      </c>
      <c r="B4310" s="7" t="s">
        <v>13510</v>
      </c>
      <c r="C4310" s="7">
        <v>3</v>
      </c>
      <c r="D4310" s="7">
        <v>0.66700000000000004</v>
      </c>
      <c r="E4310" s="7">
        <v>5.5E-2</v>
      </c>
      <c r="F4310"/>
    </row>
    <row r="4311" spans="1:6" ht="15.75">
      <c r="A4311" s="7" t="s">
        <v>3958</v>
      </c>
      <c r="B4311" s="7" t="s">
        <v>13511</v>
      </c>
      <c r="C4311" s="7">
        <v>7</v>
      </c>
      <c r="D4311" s="7">
        <v>0.39600000000000002</v>
      </c>
      <c r="E4311" s="7">
        <v>5.5E-2</v>
      </c>
      <c r="F4311"/>
    </row>
    <row r="4312" spans="1:6" ht="15.75">
      <c r="A4312" s="7" t="s">
        <v>2395</v>
      </c>
      <c r="B4312" s="7" t="s">
        <v>13512</v>
      </c>
      <c r="C4312" s="7">
        <v>1</v>
      </c>
      <c r="D4312" s="7">
        <v>0.39200000000000002</v>
      </c>
      <c r="E4312" s="7">
        <v>5.5E-2</v>
      </c>
      <c r="F4312"/>
    </row>
    <row r="4313" spans="1:6" ht="15.75">
      <c r="A4313" s="7" t="s">
        <v>2920</v>
      </c>
      <c r="B4313" s="7" t="s">
        <v>13513</v>
      </c>
      <c r="C4313" s="7">
        <v>1</v>
      </c>
      <c r="D4313" s="7">
        <v>0.40500000000000003</v>
      </c>
      <c r="E4313" s="7">
        <v>5.5E-2</v>
      </c>
      <c r="F4313"/>
    </row>
    <row r="4314" spans="1:6" ht="15.75">
      <c r="A4314" s="7" t="s">
        <v>1313</v>
      </c>
      <c r="B4314" s="7" t="s">
        <v>13514</v>
      </c>
      <c r="C4314" s="7">
        <v>5</v>
      </c>
      <c r="D4314" s="7">
        <v>0.65300000000000002</v>
      </c>
      <c r="E4314" s="7">
        <v>5.5E-2</v>
      </c>
      <c r="F4314"/>
    </row>
    <row r="4315" spans="1:6" ht="15.75">
      <c r="A4315" s="7" t="s">
        <v>13515</v>
      </c>
      <c r="B4315" s="7" t="s">
        <v>13516</v>
      </c>
      <c r="C4315" s="7">
        <v>2</v>
      </c>
      <c r="D4315" s="7">
        <v>0.41</v>
      </c>
      <c r="E4315" s="7">
        <v>5.5E-2</v>
      </c>
      <c r="F4315"/>
    </row>
    <row r="4316" spans="1:6" ht="15.75">
      <c r="A4316" s="7" t="s">
        <v>4399</v>
      </c>
      <c r="B4316" s="7" t="s">
        <v>13517</v>
      </c>
      <c r="C4316" s="7">
        <v>5</v>
      </c>
      <c r="D4316" s="7">
        <v>0.39900000000000002</v>
      </c>
      <c r="E4316" s="7">
        <v>5.5E-2</v>
      </c>
      <c r="F4316"/>
    </row>
    <row r="4317" spans="1:6" ht="15.75">
      <c r="A4317" s="7" t="s">
        <v>2469</v>
      </c>
      <c r="B4317" s="7" t="s">
        <v>13518</v>
      </c>
      <c r="C4317" s="7">
        <v>1</v>
      </c>
      <c r="D4317" s="7">
        <v>0.46200000000000002</v>
      </c>
      <c r="E4317" s="7">
        <v>5.5E-2</v>
      </c>
      <c r="F4317"/>
    </row>
    <row r="4318" spans="1:6" ht="15.75">
      <c r="A4318" s="7" t="s">
        <v>2999</v>
      </c>
      <c r="B4318" s="7" t="s">
        <v>13519</v>
      </c>
      <c r="C4318" s="7">
        <v>5</v>
      </c>
      <c r="D4318" s="7">
        <v>0.39900000000000002</v>
      </c>
      <c r="E4318" s="7">
        <v>5.5E-2</v>
      </c>
      <c r="F4318"/>
    </row>
    <row r="4319" spans="1:6" ht="15.75">
      <c r="A4319" s="7" t="s">
        <v>1218</v>
      </c>
      <c r="B4319" s="7" t="s">
        <v>13520</v>
      </c>
      <c r="C4319" s="7">
        <v>4</v>
      </c>
      <c r="D4319" s="7">
        <v>0.39600000000000002</v>
      </c>
      <c r="E4319" s="7">
        <v>5.5E-2</v>
      </c>
      <c r="F4319"/>
    </row>
    <row r="4320" spans="1:6" ht="15.75">
      <c r="A4320" s="7" t="s">
        <v>2492</v>
      </c>
      <c r="B4320" s="7" t="s">
        <v>13521</v>
      </c>
      <c r="C4320" s="7">
        <v>10</v>
      </c>
      <c r="D4320" s="7">
        <v>0.39600000000000002</v>
      </c>
      <c r="E4320" s="7">
        <v>5.5E-2</v>
      </c>
      <c r="F4320"/>
    </row>
    <row r="4321" spans="1:6" ht="15.75">
      <c r="A4321" s="7" t="s">
        <v>13522</v>
      </c>
      <c r="B4321" s="7" t="s">
        <v>13523</v>
      </c>
      <c r="C4321" s="7">
        <v>3</v>
      </c>
      <c r="D4321" s="7">
        <v>0.39600000000000002</v>
      </c>
      <c r="E4321" s="7">
        <v>5.5E-2</v>
      </c>
      <c r="F4321"/>
    </row>
    <row r="4322" spans="1:6" ht="15.75">
      <c r="A4322" s="7" t="s">
        <v>13524</v>
      </c>
      <c r="B4322" s="7" t="s">
        <v>13525</v>
      </c>
      <c r="C4322" s="7">
        <v>2</v>
      </c>
      <c r="D4322" s="7">
        <v>0.39200000000000002</v>
      </c>
      <c r="E4322" s="7">
        <v>5.5E-2</v>
      </c>
      <c r="F4322"/>
    </row>
    <row r="4323" spans="1:6" ht="15.75">
      <c r="A4323" s="7" t="s">
        <v>13526</v>
      </c>
      <c r="B4323" s="7" t="s">
        <v>13527</v>
      </c>
      <c r="C4323" s="7">
        <v>1</v>
      </c>
      <c r="D4323" s="7">
        <v>0.38400000000000001</v>
      </c>
      <c r="E4323" s="7">
        <v>5.3999999999999999E-2</v>
      </c>
      <c r="F4323"/>
    </row>
    <row r="4324" spans="1:6" ht="15.75">
      <c r="A4324" s="7" t="s">
        <v>4135</v>
      </c>
      <c r="B4324" s="7" t="s">
        <v>13528</v>
      </c>
      <c r="C4324" s="7">
        <v>7</v>
      </c>
      <c r="D4324" s="7">
        <v>0.433</v>
      </c>
      <c r="E4324" s="7">
        <v>5.3999999999999999E-2</v>
      </c>
      <c r="F4324"/>
    </row>
    <row r="4325" spans="1:6" ht="15.75">
      <c r="A4325" s="7" t="s">
        <v>3496</v>
      </c>
      <c r="B4325" s="7" t="s">
        <v>13529</v>
      </c>
      <c r="C4325" s="7">
        <v>4</v>
      </c>
      <c r="D4325" s="7">
        <v>0.39200000000000002</v>
      </c>
      <c r="E4325" s="7">
        <v>5.3999999999999999E-2</v>
      </c>
      <c r="F4325"/>
    </row>
    <row r="4326" spans="1:6" ht="15.75">
      <c r="A4326" s="7" t="s">
        <v>2662</v>
      </c>
      <c r="B4326" s="7" t="s">
        <v>13530</v>
      </c>
      <c r="C4326" s="7">
        <v>4</v>
      </c>
      <c r="D4326" s="7">
        <v>0.38500000000000001</v>
      </c>
      <c r="E4326" s="7">
        <v>5.3999999999999999E-2</v>
      </c>
      <c r="F4326"/>
    </row>
    <row r="4327" spans="1:6" ht="15.75">
      <c r="A4327" s="7" t="s">
        <v>3101</v>
      </c>
      <c r="B4327" s="7" t="s">
        <v>13531</v>
      </c>
      <c r="C4327" s="7">
        <v>5</v>
      </c>
      <c r="D4327" s="7">
        <v>0.38800000000000001</v>
      </c>
      <c r="E4327" s="7">
        <v>5.3999999999999999E-2</v>
      </c>
      <c r="F4327"/>
    </row>
    <row r="4328" spans="1:6" ht="15.75">
      <c r="A4328" s="7" t="s">
        <v>13532</v>
      </c>
      <c r="B4328" s="7" t="s">
        <v>13533</v>
      </c>
      <c r="C4328" s="7">
        <v>4</v>
      </c>
      <c r="D4328" s="7">
        <v>0.38800000000000001</v>
      </c>
      <c r="E4328" s="7">
        <v>5.3999999999999999E-2</v>
      </c>
      <c r="F4328"/>
    </row>
    <row r="4329" spans="1:6" ht="15.75">
      <c r="A4329" s="7" t="s">
        <v>13534</v>
      </c>
      <c r="B4329" s="7" t="s">
        <v>13535</v>
      </c>
      <c r="C4329" s="7">
        <v>1</v>
      </c>
      <c r="D4329" s="7">
        <v>0.38500000000000001</v>
      </c>
      <c r="E4329" s="7">
        <v>5.3999999999999999E-2</v>
      </c>
      <c r="F4329"/>
    </row>
    <row r="4330" spans="1:6" ht="15.75">
      <c r="A4330" s="7" t="s">
        <v>1684</v>
      </c>
      <c r="B4330" s="7" t="s">
        <v>13536</v>
      </c>
      <c r="C4330" s="7">
        <v>7</v>
      </c>
      <c r="D4330" s="7">
        <v>0.40600000000000003</v>
      </c>
      <c r="E4330" s="7">
        <v>5.3999999999999999E-2</v>
      </c>
      <c r="F4330"/>
    </row>
    <row r="4331" spans="1:6" ht="15.75">
      <c r="A4331" s="7" t="s">
        <v>2895</v>
      </c>
      <c r="B4331" s="7" t="s">
        <v>13537</v>
      </c>
      <c r="C4331" s="7">
        <v>4</v>
      </c>
      <c r="D4331" s="7">
        <v>0.38900000000000001</v>
      </c>
      <c r="E4331" s="7">
        <v>5.3999999999999999E-2</v>
      </c>
      <c r="F4331"/>
    </row>
    <row r="4332" spans="1:6" ht="15.75">
      <c r="A4332" s="7" t="s">
        <v>1709</v>
      </c>
      <c r="B4332" s="7" t="s">
        <v>13538</v>
      </c>
      <c r="C4332" s="7">
        <v>4</v>
      </c>
      <c r="D4332" s="7">
        <v>0.47299999999999998</v>
      </c>
      <c r="E4332" s="7">
        <v>5.3999999999999999E-2</v>
      </c>
      <c r="F4332"/>
    </row>
    <row r="4333" spans="1:6" ht="15.75">
      <c r="A4333" s="7" t="s">
        <v>4623</v>
      </c>
      <c r="B4333" s="7" t="s">
        <v>13539</v>
      </c>
      <c r="C4333" s="7">
        <v>1</v>
      </c>
      <c r="D4333" s="7">
        <v>0.40500000000000003</v>
      </c>
      <c r="E4333" s="7">
        <v>5.3999999999999999E-2</v>
      </c>
      <c r="F4333"/>
    </row>
    <row r="4334" spans="1:6" ht="15.75">
      <c r="A4334" s="7" t="s">
        <v>3120</v>
      </c>
      <c r="B4334" s="7" t="s">
        <v>13540</v>
      </c>
      <c r="C4334" s="7">
        <v>3</v>
      </c>
      <c r="D4334" s="7">
        <v>0.39</v>
      </c>
      <c r="E4334" s="7">
        <v>5.3999999999999999E-2</v>
      </c>
      <c r="F4334"/>
    </row>
    <row r="4335" spans="1:6" ht="15.75">
      <c r="A4335" s="7" t="s">
        <v>3733</v>
      </c>
      <c r="B4335" s="7" t="s">
        <v>13541</v>
      </c>
      <c r="C4335" s="7">
        <v>4</v>
      </c>
      <c r="D4335" s="7">
        <v>0.40799999999999997</v>
      </c>
      <c r="E4335" s="7">
        <v>5.3999999999999999E-2</v>
      </c>
      <c r="F4335"/>
    </row>
    <row r="4336" spans="1:6" ht="15.75">
      <c r="A4336" s="7" t="s">
        <v>3122</v>
      </c>
      <c r="B4336" s="7" t="s">
        <v>13542</v>
      </c>
      <c r="C4336" s="7">
        <v>5</v>
      </c>
      <c r="D4336" s="7">
        <v>0.57299999999999995</v>
      </c>
      <c r="E4336" s="7">
        <v>5.3999999999999999E-2</v>
      </c>
      <c r="F4336"/>
    </row>
    <row r="4337" spans="1:6" ht="15.75">
      <c r="A4337" s="7" t="s">
        <v>13543</v>
      </c>
      <c r="B4337" s="7" t="s">
        <v>13544</v>
      </c>
      <c r="C4337" s="7">
        <v>6</v>
      </c>
      <c r="D4337" s="7">
        <v>0.38600000000000001</v>
      </c>
      <c r="E4337" s="7">
        <v>5.3999999999999999E-2</v>
      </c>
      <c r="F4337"/>
    </row>
    <row r="4338" spans="1:6" ht="15.75">
      <c r="A4338" s="7" t="s">
        <v>13545</v>
      </c>
      <c r="B4338" s="7" t="s">
        <v>13546</v>
      </c>
      <c r="C4338" s="7">
        <v>1</v>
      </c>
      <c r="D4338" s="7">
        <v>0.38700000000000001</v>
      </c>
      <c r="E4338" s="7">
        <v>5.3999999999999999E-2</v>
      </c>
      <c r="F4338"/>
    </row>
    <row r="4339" spans="1:6" ht="15.75">
      <c r="A4339" s="7" t="s">
        <v>1558</v>
      </c>
      <c r="B4339" s="7" t="s">
        <v>13547</v>
      </c>
      <c r="C4339" s="7">
        <v>1</v>
      </c>
      <c r="D4339" s="7">
        <v>0.38400000000000001</v>
      </c>
      <c r="E4339" s="7">
        <v>5.3999999999999999E-2</v>
      </c>
      <c r="F4339"/>
    </row>
    <row r="4340" spans="1:6" ht="15.75">
      <c r="A4340" s="7" t="s">
        <v>1924</v>
      </c>
      <c r="B4340" s="7" t="s">
        <v>13548</v>
      </c>
      <c r="C4340" s="7">
        <v>8</v>
      </c>
      <c r="D4340" s="7">
        <v>0.38700000000000001</v>
      </c>
      <c r="E4340" s="7">
        <v>5.3999999999999999E-2</v>
      </c>
      <c r="F4340"/>
    </row>
    <row r="4341" spans="1:6" ht="15.75">
      <c r="A4341" s="7" t="s">
        <v>1959</v>
      </c>
      <c r="B4341" s="7" t="s">
        <v>13549</v>
      </c>
      <c r="C4341" s="7">
        <v>5</v>
      </c>
      <c r="D4341" s="7">
        <v>0.39400000000000002</v>
      </c>
      <c r="E4341" s="7">
        <v>5.3999999999999999E-2</v>
      </c>
      <c r="F4341"/>
    </row>
    <row r="4342" spans="1:6" ht="15.75">
      <c r="A4342" s="7" t="s">
        <v>13550</v>
      </c>
      <c r="B4342" s="7" t="s">
        <v>13551</v>
      </c>
      <c r="C4342" s="7">
        <v>4</v>
      </c>
      <c r="D4342" s="7">
        <v>0.42899999999999999</v>
      </c>
      <c r="E4342" s="7">
        <v>5.3999999999999999E-2</v>
      </c>
      <c r="F4342"/>
    </row>
    <row r="4343" spans="1:6" ht="15.75">
      <c r="A4343" s="7" t="s">
        <v>1831</v>
      </c>
      <c r="B4343" s="7" t="s">
        <v>13552</v>
      </c>
      <c r="C4343" s="7">
        <v>6</v>
      </c>
      <c r="D4343" s="7">
        <v>0.39</v>
      </c>
      <c r="E4343" s="7">
        <v>5.3999999999999999E-2</v>
      </c>
      <c r="F4343"/>
    </row>
    <row r="4344" spans="1:6" ht="15.75">
      <c r="A4344" s="7" t="s">
        <v>2527</v>
      </c>
      <c r="B4344" s="7" t="s">
        <v>13553</v>
      </c>
      <c r="C4344" s="7">
        <v>1</v>
      </c>
      <c r="D4344" s="7">
        <v>0.49399999999999999</v>
      </c>
      <c r="E4344" s="7">
        <v>5.3999999999999999E-2</v>
      </c>
      <c r="F4344"/>
    </row>
    <row r="4345" spans="1:6" ht="15.75">
      <c r="A4345" s="7" t="s">
        <v>342</v>
      </c>
      <c r="B4345" s="7" t="s">
        <v>13554</v>
      </c>
      <c r="C4345" s="7">
        <v>7</v>
      </c>
      <c r="D4345" s="7">
        <v>0.38900000000000001</v>
      </c>
      <c r="E4345" s="7">
        <v>5.3999999999999999E-2</v>
      </c>
      <c r="F4345"/>
    </row>
    <row r="4346" spans="1:6" ht="15.75">
      <c r="A4346" s="7" t="s">
        <v>2362</v>
      </c>
      <c r="B4346" s="7" t="s">
        <v>13555</v>
      </c>
      <c r="C4346" s="7">
        <v>3</v>
      </c>
      <c r="D4346" s="7">
        <v>0.39</v>
      </c>
      <c r="E4346" s="7">
        <v>5.3999999999999999E-2</v>
      </c>
      <c r="F4346"/>
    </row>
    <row r="4347" spans="1:6" ht="15.75">
      <c r="A4347" s="7" t="s">
        <v>4588</v>
      </c>
      <c r="B4347" s="7" t="s">
        <v>13556</v>
      </c>
      <c r="C4347" s="7">
        <v>6</v>
      </c>
      <c r="D4347" s="7">
        <v>0.40600000000000003</v>
      </c>
      <c r="E4347" s="7">
        <v>5.3999999999999999E-2</v>
      </c>
      <c r="F4347"/>
    </row>
    <row r="4348" spans="1:6" ht="15.75">
      <c r="A4348" s="7" t="s">
        <v>3121</v>
      </c>
      <c r="B4348" s="7" t="s">
        <v>13557</v>
      </c>
      <c r="C4348" s="7">
        <v>3</v>
      </c>
      <c r="D4348" s="7">
        <v>0.42</v>
      </c>
      <c r="E4348" s="7">
        <v>5.3999999999999999E-2</v>
      </c>
      <c r="F4348"/>
    </row>
    <row r="4349" spans="1:6" ht="15.75">
      <c r="A4349" s="7" t="s">
        <v>2554</v>
      </c>
      <c r="B4349" s="7" t="s">
        <v>13558</v>
      </c>
      <c r="C4349" s="7">
        <v>6</v>
      </c>
      <c r="D4349" s="7">
        <v>0.39600000000000002</v>
      </c>
      <c r="E4349" s="7">
        <v>5.3999999999999999E-2</v>
      </c>
      <c r="F4349"/>
    </row>
    <row r="4350" spans="1:6" ht="15.75">
      <c r="A4350" s="7" t="s">
        <v>4387</v>
      </c>
      <c r="B4350" s="7" t="s">
        <v>13559</v>
      </c>
      <c r="C4350" s="7">
        <v>1</v>
      </c>
      <c r="D4350" s="7">
        <v>0.38800000000000001</v>
      </c>
      <c r="E4350" s="7">
        <v>5.3999999999999999E-2</v>
      </c>
      <c r="F4350"/>
    </row>
    <row r="4351" spans="1:6" ht="15.75">
      <c r="A4351" s="7" t="s">
        <v>4489</v>
      </c>
      <c r="B4351" s="7" t="s">
        <v>13560</v>
      </c>
      <c r="C4351" s="7">
        <v>2</v>
      </c>
      <c r="D4351" s="7">
        <v>0.46899999999999997</v>
      </c>
      <c r="E4351" s="7">
        <v>5.3999999999999999E-2</v>
      </c>
      <c r="F4351"/>
    </row>
    <row r="4352" spans="1:6" ht="15.75">
      <c r="A4352" s="7" t="s">
        <v>3457</v>
      </c>
      <c r="B4352" s="7" t="s">
        <v>13561</v>
      </c>
      <c r="C4352" s="7">
        <v>4</v>
      </c>
      <c r="D4352" s="7">
        <v>0.40799999999999997</v>
      </c>
      <c r="E4352" s="7">
        <v>5.3999999999999999E-2</v>
      </c>
      <c r="F4352"/>
    </row>
    <row r="4353" spans="1:6" ht="15.75">
      <c r="A4353" s="7" t="s">
        <v>3057</v>
      </c>
      <c r="B4353" s="7" t="s">
        <v>13562</v>
      </c>
      <c r="C4353" s="7">
        <v>5</v>
      </c>
      <c r="D4353" s="7">
        <v>0.38400000000000001</v>
      </c>
      <c r="E4353" s="7">
        <v>5.3999999999999999E-2</v>
      </c>
      <c r="F4353"/>
    </row>
    <row r="4354" spans="1:6" ht="15.75">
      <c r="A4354" s="7" t="s">
        <v>2603</v>
      </c>
      <c r="B4354" s="7" t="s">
        <v>13563</v>
      </c>
      <c r="C4354" s="7">
        <v>3</v>
      </c>
      <c r="D4354" s="7">
        <v>0.38800000000000001</v>
      </c>
      <c r="E4354" s="7">
        <v>5.3999999999999999E-2</v>
      </c>
      <c r="F4354"/>
    </row>
    <row r="4355" spans="1:6" ht="15.75">
      <c r="A4355" s="7" t="s">
        <v>3164</v>
      </c>
      <c r="B4355" s="7" t="s">
        <v>13564</v>
      </c>
      <c r="C4355" s="7">
        <v>1</v>
      </c>
      <c r="D4355" s="7">
        <v>0.38900000000000001</v>
      </c>
      <c r="E4355" s="7">
        <v>5.3999999999999999E-2</v>
      </c>
      <c r="F4355"/>
    </row>
    <row r="4356" spans="1:6" ht="15.75">
      <c r="A4356" s="7" t="s">
        <v>672</v>
      </c>
      <c r="B4356" s="7" t="s">
        <v>13565</v>
      </c>
      <c r="C4356" s="7">
        <v>5</v>
      </c>
      <c r="D4356" s="7">
        <v>0.39200000000000002</v>
      </c>
      <c r="E4356" s="7">
        <v>5.3999999999999999E-2</v>
      </c>
      <c r="F4356"/>
    </row>
    <row r="4357" spans="1:6" ht="15.75">
      <c r="A4357" s="7" t="s">
        <v>3990</v>
      </c>
      <c r="B4357" s="7" t="s">
        <v>13566</v>
      </c>
      <c r="C4357" s="7">
        <v>1</v>
      </c>
      <c r="D4357" s="7">
        <v>0.38400000000000001</v>
      </c>
      <c r="E4357" s="7">
        <v>5.3999999999999999E-2</v>
      </c>
      <c r="F4357"/>
    </row>
    <row r="4358" spans="1:6" ht="15.75">
      <c r="A4358" s="7" t="s">
        <v>3964</v>
      </c>
      <c r="B4358" s="7" t="s">
        <v>13567</v>
      </c>
      <c r="C4358" s="7">
        <v>4</v>
      </c>
      <c r="D4358" s="7">
        <v>0.51200000000000001</v>
      </c>
      <c r="E4358" s="7">
        <v>5.3999999999999999E-2</v>
      </c>
      <c r="F4358"/>
    </row>
    <row r="4359" spans="1:6" ht="15.75">
      <c r="A4359" s="7" t="s">
        <v>588</v>
      </c>
      <c r="B4359" s="7" t="s">
        <v>13568</v>
      </c>
      <c r="C4359" s="7">
        <v>3</v>
      </c>
      <c r="D4359" s="7">
        <v>0.38500000000000001</v>
      </c>
      <c r="E4359" s="7">
        <v>5.3999999999999999E-2</v>
      </c>
      <c r="F4359"/>
    </row>
    <row r="4360" spans="1:6" ht="15.75">
      <c r="A4360" s="7" t="s">
        <v>3035</v>
      </c>
      <c r="B4360" s="7" t="s">
        <v>13569</v>
      </c>
      <c r="C4360" s="7">
        <v>3</v>
      </c>
      <c r="D4360" s="7">
        <v>0.435</v>
      </c>
      <c r="E4360" s="7">
        <v>5.3999999999999999E-2</v>
      </c>
      <c r="F4360"/>
    </row>
    <row r="4361" spans="1:6" ht="15.75">
      <c r="A4361" s="7" t="s">
        <v>1157</v>
      </c>
      <c r="B4361" s="7" t="s">
        <v>13570</v>
      </c>
      <c r="C4361" s="7">
        <v>7</v>
      </c>
      <c r="D4361" s="7">
        <v>0.38700000000000001</v>
      </c>
      <c r="E4361" s="7">
        <v>5.3999999999999999E-2</v>
      </c>
      <c r="F4361"/>
    </row>
    <row r="4362" spans="1:6" ht="15.75">
      <c r="A4362" s="7" t="s">
        <v>332</v>
      </c>
      <c r="B4362" s="7" t="s">
        <v>13571</v>
      </c>
      <c r="C4362" s="7">
        <v>2</v>
      </c>
      <c r="D4362" s="7">
        <v>0.38900000000000001</v>
      </c>
      <c r="E4362" s="7">
        <v>5.3999999999999999E-2</v>
      </c>
      <c r="F4362"/>
    </row>
    <row r="4363" spans="1:6" ht="15.75">
      <c r="A4363" s="7" t="s">
        <v>1046</v>
      </c>
      <c r="B4363" s="7" t="s">
        <v>13572</v>
      </c>
      <c r="C4363" s="7">
        <v>1</v>
      </c>
      <c r="D4363" s="7">
        <v>0.38800000000000001</v>
      </c>
      <c r="E4363" s="7">
        <v>5.3999999999999999E-2</v>
      </c>
      <c r="F4363"/>
    </row>
    <row r="4364" spans="1:6" ht="15.75">
      <c r="A4364" s="7" t="s">
        <v>3290</v>
      </c>
      <c r="B4364" s="7" t="s">
        <v>13573</v>
      </c>
      <c r="C4364" s="7">
        <v>3</v>
      </c>
      <c r="D4364" s="7">
        <v>0.39600000000000002</v>
      </c>
      <c r="E4364" s="7">
        <v>5.3999999999999999E-2</v>
      </c>
      <c r="F4364"/>
    </row>
    <row r="4365" spans="1:6" ht="15.75">
      <c r="A4365" s="7" t="s">
        <v>1614</v>
      </c>
      <c r="B4365" s="7" t="s">
        <v>13574</v>
      </c>
      <c r="C4365" s="7">
        <v>4</v>
      </c>
      <c r="D4365" s="7">
        <v>0.38900000000000001</v>
      </c>
      <c r="E4365" s="7">
        <v>5.3999999999999999E-2</v>
      </c>
      <c r="F4365"/>
    </row>
    <row r="4366" spans="1:6" ht="15.75">
      <c r="A4366" s="7" t="s">
        <v>990</v>
      </c>
      <c r="B4366" s="7" t="s">
        <v>13575</v>
      </c>
      <c r="C4366" s="7">
        <v>2</v>
      </c>
      <c r="D4366" s="7">
        <v>0.38600000000000001</v>
      </c>
      <c r="E4366" s="7">
        <v>5.3999999999999999E-2</v>
      </c>
      <c r="F4366"/>
    </row>
    <row r="4367" spans="1:6" ht="15.75">
      <c r="A4367" s="7" t="s">
        <v>4567</v>
      </c>
      <c r="B4367" s="7" t="s">
        <v>13576</v>
      </c>
      <c r="C4367" s="7">
        <v>2</v>
      </c>
      <c r="D4367" s="7">
        <v>0.39</v>
      </c>
      <c r="E4367" s="7">
        <v>5.3999999999999999E-2</v>
      </c>
      <c r="F4367"/>
    </row>
    <row r="4368" spans="1:6" ht="15.75">
      <c r="A4368" s="7" t="s">
        <v>3201</v>
      </c>
      <c r="B4368" s="7" t="s">
        <v>13577</v>
      </c>
      <c r="C4368" s="7">
        <v>2</v>
      </c>
      <c r="D4368" s="7">
        <v>0.38700000000000001</v>
      </c>
      <c r="E4368" s="7">
        <v>5.3999999999999999E-2</v>
      </c>
      <c r="F4368"/>
    </row>
    <row r="4369" spans="1:6" ht="15.75">
      <c r="A4369" s="7" t="s">
        <v>1913</v>
      </c>
      <c r="B4369" s="7" t="s">
        <v>13578</v>
      </c>
      <c r="C4369" s="7">
        <v>2</v>
      </c>
      <c r="D4369" s="7">
        <v>0.39</v>
      </c>
      <c r="E4369" s="7">
        <v>5.3999999999999999E-2</v>
      </c>
      <c r="F4369"/>
    </row>
    <row r="4370" spans="1:6" ht="15.75">
      <c r="A4370" s="7" t="s">
        <v>653</v>
      </c>
      <c r="B4370" s="7" t="s">
        <v>13579</v>
      </c>
      <c r="C4370" s="7">
        <v>1</v>
      </c>
      <c r="D4370" s="7">
        <v>0.39900000000000002</v>
      </c>
      <c r="E4370" s="7">
        <v>5.3999999999999999E-2</v>
      </c>
      <c r="F4370"/>
    </row>
    <row r="4371" spans="1:6" ht="15.75">
      <c r="A4371" s="7" t="s">
        <v>2557</v>
      </c>
      <c r="B4371" s="7" t="s">
        <v>13580</v>
      </c>
      <c r="C4371" s="7">
        <v>2</v>
      </c>
      <c r="D4371" s="7">
        <v>0.38500000000000001</v>
      </c>
      <c r="E4371" s="7">
        <v>5.3999999999999999E-2</v>
      </c>
      <c r="F4371"/>
    </row>
    <row r="4372" spans="1:6" ht="15.75">
      <c r="A4372" s="7" t="s">
        <v>4094</v>
      </c>
      <c r="B4372" s="7" t="s">
        <v>13581</v>
      </c>
      <c r="C4372" s="7">
        <v>5</v>
      </c>
      <c r="D4372" s="7">
        <v>0.38800000000000001</v>
      </c>
      <c r="E4372" s="7">
        <v>5.3999999999999999E-2</v>
      </c>
      <c r="F4372"/>
    </row>
    <row r="4373" spans="1:6" ht="15.75">
      <c r="A4373" s="7" t="s">
        <v>3159</v>
      </c>
      <c r="B4373" s="7" t="s">
        <v>13582</v>
      </c>
      <c r="C4373" s="7">
        <v>6</v>
      </c>
      <c r="D4373" s="7">
        <v>0.38400000000000001</v>
      </c>
      <c r="E4373" s="7">
        <v>5.3999999999999999E-2</v>
      </c>
      <c r="F4373"/>
    </row>
    <row r="4374" spans="1:6" ht="15.75">
      <c r="A4374" s="92">
        <v>38961</v>
      </c>
      <c r="B4374" s="7" t="s">
        <v>13583</v>
      </c>
      <c r="C4374" s="7">
        <v>4</v>
      </c>
      <c r="D4374" s="7">
        <v>0.38600000000000001</v>
      </c>
      <c r="E4374" s="7">
        <v>5.3999999999999999E-2</v>
      </c>
      <c r="F4374"/>
    </row>
    <row r="4375" spans="1:6" ht="15.75">
      <c r="A4375" s="7" t="s">
        <v>583</v>
      </c>
      <c r="B4375" s="7" t="s">
        <v>13584</v>
      </c>
      <c r="C4375" s="7">
        <v>2</v>
      </c>
      <c r="D4375" s="7">
        <v>0.39</v>
      </c>
      <c r="E4375" s="7">
        <v>5.3999999999999999E-2</v>
      </c>
      <c r="F4375"/>
    </row>
    <row r="4376" spans="1:6" ht="15.75">
      <c r="A4376" s="7" t="s">
        <v>1096</v>
      </c>
      <c r="B4376" s="7" t="s">
        <v>13585</v>
      </c>
      <c r="C4376" s="7">
        <v>3</v>
      </c>
      <c r="D4376" s="7">
        <v>0.41499999999999998</v>
      </c>
      <c r="E4376" s="7">
        <v>5.3999999999999999E-2</v>
      </c>
      <c r="F4376"/>
    </row>
    <row r="4377" spans="1:6" ht="15.75">
      <c r="A4377" s="7" t="s">
        <v>4069</v>
      </c>
      <c r="B4377" s="7" t="s">
        <v>13586</v>
      </c>
      <c r="C4377" s="7">
        <v>3</v>
      </c>
      <c r="D4377" s="7">
        <v>0.42299999999999999</v>
      </c>
      <c r="E4377" s="7">
        <v>5.3999999999999999E-2</v>
      </c>
      <c r="F4377"/>
    </row>
    <row r="4378" spans="1:6" ht="15.75">
      <c r="A4378" s="7" t="s">
        <v>397</v>
      </c>
      <c r="B4378" s="7" t="s">
        <v>13587</v>
      </c>
      <c r="C4378" s="7">
        <v>4</v>
      </c>
      <c r="D4378" s="7">
        <v>0.42899999999999999</v>
      </c>
      <c r="E4378" s="7">
        <v>5.3999999999999999E-2</v>
      </c>
      <c r="F4378"/>
    </row>
    <row r="4379" spans="1:6" ht="15.75">
      <c r="A4379" s="7" t="s">
        <v>13588</v>
      </c>
      <c r="B4379" s="7" t="s">
        <v>13589</v>
      </c>
      <c r="C4379" s="7">
        <v>1</v>
      </c>
      <c r="D4379" s="7">
        <v>0.38300000000000001</v>
      </c>
      <c r="E4379" s="7">
        <v>5.3999999999999999E-2</v>
      </c>
      <c r="F4379"/>
    </row>
    <row r="4380" spans="1:6" ht="15.75">
      <c r="A4380" s="7" t="s">
        <v>4093</v>
      </c>
      <c r="B4380" s="7" t="s">
        <v>13590</v>
      </c>
      <c r="C4380" s="7">
        <v>1</v>
      </c>
      <c r="D4380" s="7">
        <v>0.39</v>
      </c>
      <c r="E4380" s="7">
        <v>5.3999999999999999E-2</v>
      </c>
      <c r="F4380"/>
    </row>
    <row r="4381" spans="1:6" ht="15.75">
      <c r="A4381" s="7" t="s">
        <v>288</v>
      </c>
      <c r="B4381" s="7" t="s">
        <v>13591</v>
      </c>
      <c r="C4381" s="7">
        <v>2</v>
      </c>
      <c r="D4381" s="7">
        <v>0.41</v>
      </c>
      <c r="E4381" s="7">
        <v>5.3999999999999999E-2</v>
      </c>
      <c r="F4381"/>
    </row>
    <row r="4382" spans="1:6" ht="15.75">
      <c r="A4382" s="7" t="s">
        <v>3565</v>
      </c>
      <c r="B4382" s="7" t="s">
        <v>13592</v>
      </c>
      <c r="C4382" s="7">
        <v>7</v>
      </c>
      <c r="D4382" s="7">
        <v>0.39</v>
      </c>
      <c r="E4382" s="7">
        <v>5.3999999999999999E-2</v>
      </c>
      <c r="F4382"/>
    </row>
    <row r="4383" spans="1:6" ht="15.75">
      <c r="A4383" s="7" t="s">
        <v>652</v>
      </c>
      <c r="B4383" s="7" t="s">
        <v>13593</v>
      </c>
      <c r="C4383" s="7">
        <v>4</v>
      </c>
      <c r="D4383" s="7">
        <v>0.38400000000000001</v>
      </c>
      <c r="E4383" s="7">
        <v>5.3999999999999999E-2</v>
      </c>
      <c r="F4383"/>
    </row>
    <row r="4384" spans="1:6" ht="15.75">
      <c r="A4384" s="7" t="s">
        <v>1295</v>
      </c>
      <c r="B4384" s="7" t="s">
        <v>13594</v>
      </c>
      <c r="C4384" s="7">
        <v>5</v>
      </c>
      <c r="D4384" s="7">
        <v>0.38700000000000001</v>
      </c>
      <c r="E4384" s="7">
        <v>5.3999999999999999E-2</v>
      </c>
      <c r="F4384"/>
    </row>
    <row r="4385" spans="1:6" ht="15.75">
      <c r="A4385" s="7" t="s">
        <v>3232</v>
      </c>
      <c r="B4385" s="7" t="s">
        <v>13595</v>
      </c>
      <c r="C4385" s="7">
        <v>2</v>
      </c>
      <c r="D4385" s="7">
        <v>0.38800000000000001</v>
      </c>
      <c r="E4385" s="7">
        <v>5.3999999999999999E-2</v>
      </c>
      <c r="F4385"/>
    </row>
    <row r="4386" spans="1:6" ht="15.75">
      <c r="A4386" s="7" t="s">
        <v>2429</v>
      </c>
      <c r="B4386" s="7" t="s">
        <v>13596</v>
      </c>
      <c r="C4386" s="7">
        <v>1</v>
      </c>
      <c r="D4386" s="7">
        <v>0.39900000000000002</v>
      </c>
      <c r="E4386" s="7">
        <v>5.3999999999999999E-2</v>
      </c>
      <c r="F4386"/>
    </row>
    <row r="4387" spans="1:6" ht="15.75">
      <c r="A4387" s="7" t="s">
        <v>13597</v>
      </c>
      <c r="B4387" s="7" t="s">
        <v>13598</v>
      </c>
      <c r="C4387" s="7">
        <v>1</v>
      </c>
      <c r="D4387" s="7">
        <v>0.39100000000000001</v>
      </c>
      <c r="E4387" s="7">
        <v>5.3999999999999999E-2</v>
      </c>
      <c r="F4387"/>
    </row>
    <row r="4388" spans="1:6" ht="15.75">
      <c r="A4388" s="7" t="s">
        <v>2373</v>
      </c>
      <c r="B4388" s="7" t="s">
        <v>13599</v>
      </c>
      <c r="C4388" s="7">
        <v>1</v>
      </c>
      <c r="D4388" s="7">
        <v>0.39100000000000001</v>
      </c>
      <c r="E4388" s="7">
        <v>5.3999999999999999E-2</v>
      </c>
      <c r="F4388"/>
    </row>
    <row r="4389" spans="1:6" ht="15.75">
      <c r="A4389" s="7" t="s">
        <v>2196</v>
      </c>
      <c r="B4389" s="7" t="s">
        <v>13600</v>
      </c>
      <c r="C4389" s="7">
        <v>5</v>
      </c>
      <c r="D4389" s="7">
        <v>0.38700000000000001</v>
      </c>
      <c r="E4389" s="7">
        <v>5.3999999999999999E-2</v>
      </c>
      <c r="F4389"/>
    </row>
    <row r="4390" spans="1:6" ht="15.75">
      <c r="A4390" s="7" t="s">
        <v>1601</v>
      </c>
      <c r="B4390" s="7" t="s">
        <v>13601</v>
      </c>
      <c r="C4390" s="7">
        <v>2</v>
      </c>
      <c r="D4390" s="7">
        <v>0.40699999999999997</v>
      </c>
      <c r="E4390" s="7">
        <v>5.3999999999999999E-2</v>
      </c>
      <c r="F4390"/>
    </row>
    <row r="4391" spans="1:6" ht="15.75">
      <c r="A4391" s="7" t="s">
        <v>1495</v>
      </c>
      <c r="B4391" s="7" t="s">
        <v>13602</v>
      </c>
      <c r="C4391" s="7">
        <v>2</v>
      </c>
      <c r="D4391" s="7">
        <v>0.39</v>
      </c>
      <c r="E4391" s="7">
        <v>5.3999999999999999E-2</v>
      </c>
      <c r="F4391"/>
    </row>
    <row r="4392" spans="1:6" ht="15.75">
      <c r="A4392" s="7" t="s">
        <v>1846</v>
      </c>
      <c r="B4392" s="7" t="s">
        <v>13603</v>
      </c>
      <c r="C4392" s="7">
        <v>8</v>
      </c>
      <c r="D4392" s="7">
        <v>0.44500000000000001</v>
      </c>
      <c r="E4392" s="7">
        <v>5.3999999999999999E-2</v>
      </c>
      <c r="F4392"/>
    </row>
    <row r="4393" spans="1:6" ht="15.75">
      <c r="A4393" s="7" t="s">
        <v>13604</v>
      </c>
      <c r="B4393" s="7" t="s">
        <v>13605</v>
      </c>
      <c r="C4393" s="7">
        <v>5</v>
      </c>
      <c r="D4393" s="7">
        <v>0.379</v>
      </c>
      <c r="E4393" s="7">
        <v>5.2999999999999999E-2</v>
      </c>
      <c r="F4393"/>
    </row>
    <row r="4394" spans="1:6" ht="15.75">
      <c r="A4394" s="7" t="s">
        <v>3840</v>
      </c>
      <c r="B4394" s="7" t="s">
        <v>13606</v>
      </c>
      <c r="C4394" s="7">
        <v>2</v>
      </c>
      <c r="D4394" s="7">
        <v>0.40200000000000002</v>
      </c>
      <c r="E4394" s="7">
        <v>5.2999999999999999E-2</v>
      </c>
      <c r="F4394"/>
    </row>
    <row r="4395" spans="1:6" ht="15.75">
      <c r="A4395" s="7" t="s">
        <v>4001</v>
      </c>
      <c r="B4395" s="7" t="s">
        <v>13607</v>
      </c>
      <c r="C4395" s="7">
        <v>6</v>
      </c>
      <c r="D4395" s="7">
        <v>0.38100000000000001</v>
      </c>
      <c r="E4395" s="7">
        <v>5.2999999999999999E-2</v>
      </c>
      <c r="F4395"/>
    </row>
    <row r="4396" spans="1:6" ht="15.75">
      <c r="A4396" s="7" t="s">
        <v>3519</v>
      </c>
      <c r="B4396" s="7" t="s">
        <v>13608</v>
      </c>
      <c r="C4396" s="7">
        <v>2</v>
      </c>
      <c r="D4396" s="7">
        <v>0.38300000000000001</v>
      </c>
      <c r="E4396" s="7">
        <v>5.2999999999999999E-2</v>
      </c>
      <c r="F4396"/>
    </row>
    <row r="4397" spans="1:6" ht="15.75">
      <c r="A4397" s="7" t="s">
        <v>3667</v>
      </c>
      <c r="B4397" s="7" t="s">
        <v>13609</v>
      </c>
      <c r="C4397" s="7">
        <v>4</v>
      </c>
      <c r="D4397" s="7">
        <v>0.379</v>
      </c>
      <c r="E4397" s="7">
        <v>5.2999999999999999E-2</v>
      </c>
      <c r="F4397"/>
    </row>
    <row r="4398" spans="1:6" ht="15.75">
      <c r="A4398" s="7" t="s">
        <v>2087</v>
      </c>
      <c r="B4398" s="7" t="s">
        <v>13610</v>
      </c>
      <c r="C4398" s="7">
        <v>5</v>
      </c>
      <c r="D4398" s="7">
        <v>0.40699999999999997</v>
      </c>
      <c r="E4398" s="7">
        <v>5.2999999999999999E-2</v>
      </c>
      <c r="F4398"/>
    </row>
    <row r="4399" spans="1:6" ht="15.75">
      <c r="A4399" s="7" t="s">
        <v>1439</v>
      </c>
      <c r="B4399" s="7" t="s">
        <v>13611</v>
      </c>
      <c r="C4399" s="7">
        <v>7</v>
      </c>
      <c r="D4399" s="7">
        <v>0.43</v>
      </c>
      <c r="E4399" s="7">
        <v>5.2999999999999999E-2</v>
      </c>
      <c r="F4399"/>
    </row>
    <row r="4400" spans="1:6" ht="15.75">
      <c r="A4400" s="7" t="s">
        <v>13612</v>
      </c>
      <c r="B4400" s="7" t="s">
        <v>13613</v>
      </c>
      <c r="C4400" s="7">
        <v>5</v>
      </c>
      <c r="D4400" s="7">
        <v>0.38200000000000001</v>
      </c>
      <c r="E4400" s="7">
        <v>5.2999999999999999E-2</v>
      </c>
      <c r="F4400"/>
    </row>
    <row r="4401" spans="1:6" ht="15.75">
      <c r="A4401" s="7" t="s">
        <v>2443</v>
      </c>
      <c r="B4401" s="7" t="s">
        <v>13614</v>
      </c>
      <c r="C4401" s="7">
        <v>1</v>
      </c>
      <c r="D4401" s="7">
        <v>0.38100000000000001</v>
      </c>
      <c r="E4401" s="7">
        <v>5.2999999999999999E-2</v>
      </c>
      <c r="F4401"/>
    </row>
    <row r="4402" spans="1:6" ht="15.75">
      <c r="A4402" s="7" t="s">
        <v>13615</v>
      </c>
      <c r="B4402" s="7" t="s">
        <v>13616</v>
      </c>
      <c r="C4402" s="7">
        <v>3</v>
      </c>
      <c r="D4402" s="7">
        <v>0.38200000000000001</v>
      </c>
      <c r="E4402" s="7">
        <v>5.2999999999999999E-2</v>
      </c>
      <c r="F4402"/>
    </row>
    <row r="4403" spans="1:6" ht="15.75">
      <c r="A4403" s="7" t="s">
        <v>4213</v>
      </c>
      <c r="B4403" s="7" t="s">
        <v>13617</v>
      </c>
      <c r="C4403" s="7">
        <v>1</v>
      </c>
      <c r="D4403" s="7">
        <v>0.38</v>
      </c>
      <c r="E4403" s="7">
        <v>5.2999999999999999E-2</v>
      </c>
      <c r="F4403"/>
    </row>
    <row r="4404" spans="1:6" ht="15.75">
      <c r="A4404" s="7" t="s">
        <v>4340</v>
      </c>
      <c r="B4404" s="7" t="s">
        <v>13618</v>
      </c>
      <c r="C4404" s="7">
        <v>7</v>
      </c>
      <c r="D4404" s="7">
        <v>0.38300000000000001</v>
      </c>
      <c r="E4404" s="7">
        <v>5.2999999999999999E-2</v>
      </c>
      <c r="F4404"/>
    </row>
    <row r="4405" spans="1:6" ht="15.75">
      <c r="A4405" s="7" t="s">
        <v>3817</v>
      </c>
      <c r="B4405" s="7" t="s">
        <v>13619</v>
      </c>
      <c r="C4405" s="7">
        <v>4</v>
      </c>
      <c r="D4405" s="7">
        <v>0.38300000000000001</v>
      </c>
      <c r="E4405" s="7">
        <v>5.2999999999999999E-2</v>
      </c>
      <c r="F4405"/>
    </row>
    <row r="4406" spans="1:6" ht="15.75">
      <c r="A4406" s="7" t="s">
        <v>4575</v>
      </c>
      <c r="B4406" s="7" t="s">
        <v>13620</v>
      </c>
      <c r="C4406" s="7">
        <v>7</v>
      </c>
      <c r="D4406" s="7">
        <v>0.47</v>
      </c>
      <c r="E4406" s="7">
        <v>5.2999999999999999E-2</v>
      </c>
      <c r="F4406"/>
    </row>
    <row r="4407" spans="1:6" ht="15.75">
      <c r="A4407" s="7" t="s">
        <v>13621</v>
      </c>
      <c r="B4407" s="7" t="s">
        <v>13622</v>
      </c>
      <c r="C4407" s="7">
        <v>2</v>
      </c>
      <c r="D4407" s="7">
        <v>0.379</v>
      </c>
      <c r="E4407" s="7">
        <v>5.2999999999999999E-2</v>
      </c>
      <c r="F4407"/>
    </row>
    <row r="4408" spans="1:6" ht="15.75">
      <c r="A4408" s="7" t="s">
        <v>1115</v>
      </c>
      <c r="B4408" s="7" t="s">
        <v>13623</v>
      </c>
      <c r="C4408" s="7">
        <v>2</v>
      </c>
      <c r="D4408" s="7">
        <v>0.38200000000000001</v>
      </c>
      <c r="E4408" s="7">
        <v>5.2999999999999999E-2</v>
      </c>
      <c r="F4408"/>
    </row>
    <row r="4409" spans="1:6" ht="15.75">
      <c r="A4409" s="7" t="s">
        <v>2467</v>
      </c>
      <c r="B4409" s="7" t="s">
        <v>13624</v>
      </c>
      <c r="C4409" s="7">
        <v>1</v>
      </c>
      <c r="D4409" s="7">
        <v>0.44500000000000001</v>
      </c>
      <c r="E4409" s="7">
        <v>5.2999999999999999E-2</v>
      </c>
      <c r="F4409"/>
    </row>
    <row r="4410" spans="1:6" ht="15.75">
      <c r="A4410" s="7" t="s">
        <v>4173</v>
      </c>
      <c r="B4410" s="7" t="s">
        <v>13625</v>
      </c>
      <c r="C4410" s="7">
        <v>1</v>
      </c>
      <c r="D4410" s="7">
        <v>0.40899999999999997</v>
      </c>
      <c r="E4410" s="7">
        <v>5.2999999999999999E-2</v>
      </c>
      <c r="F4410"/>
    </row>
    <row r="4411" spans="1:6" ht="15.75">
      <c r="A4411" s="7" t="s">
        <v>979</v>
      </c>
      <c r="B4411" s="7" t="s">
        <v>13626</v>
      </c>
      <c r="C4411" s="7">
        <v>10</v>
      </c>
      <c r="D4411" s="7">
        <v>0.496</v>
      </c>
      <c r="E4411" s="7">
        <v>5.2999999999999999E-2</v>
      </c>
      <c r="F4411"/>
    </row>
    <row r="4412" spans="1:6" ht="15.75">
      <c r="A4412" s="7" t="s">
        <v>3072</v>
      </c>
      <c r="B4412" s="7" t="s">
        <v>13627</v>
      </c>
      <c r="C4412" s="7">
        <v>2</v>
      </c>
      <c r="D4412" s="7">
        <v>0.378</v>
      </c>
      <c r="E4412" s="7">
        <v>5.2999999999999999E-2</v>
      </c>
      <c r="F4412"/>
    </row>
    <row r="4413" spans="1:6" ht="15.75">
      <c r="A4413" s="7" t="s">
        <v>4182</v>
      </c>
      <c r="B4413" s="7" t="s">
        <v>13628</v>
      </c>
      <c r="C4413" s="7">
        <v>1</v>
      </c>
      <c r="D4413" s="7">
        <v>0.441</v>
      </c>
      <c r="E4413" s="7">
        <v>5.2999999999999999E-2</v>
      </c>
      <c r="F4413"/>
    </row>
    <row r="4414" spans="1:6" ht="15.75">
      <c r="A4414" s="7" t="s">
        <v>3199</v>
      </c>
      <c r="B4414" s="7" t="s">
        <v>13629</v>
      </c>
      <c r="C4414" s="7">
        <v>2</v>
      </c>
      <c r="D4414" s="7">
        <v>0.41699999999999998</v>
      </c>
      <c r="E4414" s="7">
        <v>5.2999999999999999E-2</v>
      </c>
      <c r="F4414"/>
    </row>
    <row r="4415" spans="1:6" ht="15.75">
      <c r="A4415" s="7" t="s">
        <v>3132</v>
      </c>
      <c r="B4415" s="7" t="s">
        <v>13630</v>
      </c>
      <c r="C4415" s="7">
        <v>2</v>
      </c>
      <c r="D4415" s="7">
        <v>0.47599999999999998</v>
      </c>
      <c r="E4415" s="7">
        <v>5.2999999999999999E-2</v>
      </c>
      <c r="F4415"/>
    </row>
    <row r="4416" spans="1:6" ht="15.75">
      <c r="A4416" s="7" t="s">
        <v>4194</v>
      </c>
      <c r="B4416" s="7" t="s">
        <v>13631</v>
      </c>
      <c r="C4416" s="7">
        <v>4</v>
      </c>
      <c r="D4416" s="7">
        <v>0.38900000000000001</v>
      </c>
      <c r="E4416" s="7">
        <v>5.2999999999999999E-2</v>
      </c>
      <c r="F4416"/>
    </row>
    <row r="4417" spans="1:6" ht="15.75">
      <c r="A4417" s="7" t="s">
        <v>3559</v>
      </c>
      <c r="B4417" s="7" t="s">
        <v>13632</v>
      </c>
      <c r="C4417" s="7">
        <v>2</v>
      </c>
      <c r="D4417" s="7">
        <v>0.38600000000000001</v>
      </c>
      <c r="E4417" s="7">
        <v>5.2999999999999999E-2</v>
      </c>
      <c r="F4417"/>
    </row>
    <row r="4418" spans="1:6" ht="15.75">
      <c r="A4418" s="7" t="s">
        <v>13633</v>
      </c>
      <c r="B4418" s="7" t="s">
        <v>13634</v>
      </c>
      <c r="C4418" s="7">
        <v>3</v>
      </c>
      <c r="D4418" s="7">
        <v>0.38</v>
      </c>
      <c r="E4418" s="7">
        <v>5.2999999999999999E-2</v>
      </c>
      <c r="F4418"/>
    </row>
    <row r="4419" spans="1:6" ht="15.75">
      <c r="A4419" s="7" t="s">
        <v>4112</v>
      </c>
      <c r="B4419" s="7" t="s">
        <v>13635</v>
      </c>
      <c r="C4419" s="7">
        <v>7</v>
      </c>
      <c r="D4419" s="7">
        <v>0.39400000000000002</v>
      </c>
      <c r="E4419" s="7">
        <v>5.2999999999999999E-2</v>
      </c>
      <c r="F4419"/>
    </row>
    <row r="4420" spans="1:6" ht="15.75">
      <c r="A4420" s="7" t="s">
        <v>2750</v>
      </c>
      <c r="B4420" s="7" t="s">
        <v>13636</v>
      </c>
      <c r="C4420" s="7">
        <v>2</v>
      </c>
      <c r="D4420" s="7">
        <v>0.38200000000000001</v>
      </c>
      <c r="E4420" s="7">
        <v>5.2999999999999999E-2</v>
      </c>
      <c r="F4420"/>
    </row>
    <row r="4421" spans="1:6" ht="15.75">
      <c r="A4421" s="7" t="s">
        <v>4087</v>
      </c>
      <c r="B4421" s="7" t="s">
        <v>13637</v>
      </c>
      <c r="C4421" s="7">
        <v>5</v>
      </c>
      <c r="D4421" s="7">
        <v>0.40699999999999997</v>
      </c>
      <c r="E4421" s="7">
        <v>5.2999999999999999E-2</v>
      </c>
      <c r="F4421"/>
    </row>
    <row r="4422" spans="1:6" ht="15.75">
      <c r="A4422" s="7" t="s">
        <v>4207</v>
      </c>
      <c r="B4422" s="7" t="s">
        <v>13638</v>
      </c>
      <c r="C4422" s="7">
        <v>5</v>
      </c>
      <c r="D4422" s="7">
        <v>0.38100000000000001</v>
      </c>
      <c r="E4422" s="7">
        <v>5.2999999999999999E-2</v>
      </c>
      <c r="F4422"/>
    </row>
    <row r="4423" spans="1:6" ht="15.75">
      <c r="A4423" s="7" t="s">
        <v>1188</v>
      </c>
      <c r="B4423" s="7" t="s">
        <v>13639</v>
      </c>
      <c r="C4423" s="7">
        <v>1</v>
      </c>
      <c r="D4423" s="7">
        <v>0.38</v>
      </c>
      <c r="E4423" s="7">
        <v>5.2999999999999999E-2</v>
      </c>
      <c r="F4423"/>
    </row>
    <row r="4424" spans="1:6" ht="15.75">
      <c r="A4424" s="7" t="s">
        <v>13640</v>
      </c>
      <c r="B4424" s="7" t="s">
        <v>13641</v>
      </c>
      <c r="C4424" s="7">
        <v>3</v>
      </c>
      <c r="D4424" s="7">
        <v>0.377</v>
      </c>
      <c r="E4424" s="7">
        <v>5.2999999999999999E-2</v>
      </c>
      <c r="F4424"/>
    </row>
    <row r="4425" spans="1:6" ht="15.75">
      <c r="A4425" s="7" t="s">
        <v>4318</v>
      </c>
      <c r="B4425" s="7" t="s">
        <v>13642</v>
      </c>
      <c r="C4425" s="7">
        <v>6</v>
      </c>
      <c r="D4425" s="7">
        <v>0.38200000000000001</v>
      </c>
      <c r="E4425" s="7">
        <v>5.2999999999999999E-2</v>
      </c>
      <c r="F4425"/>
    </row>
    <row r="4426" spans="1:6" ht="15.75">
      <c r="A4426" s="7" t="s">
        <v>13643</v>
      </c>
      <c r="B4426" s="7" t="s">
        <v>13644</v>
      </c>
      <c r="C4426" s="7">
        <v>4</v>
      </c>
      <c r="D4426" s="7">
        <v>0.38</v>
      </c>
      <c r="E4426" s="7">
        <v>5.2999999999999999E-2</v>
      </c>
      <c r="F4426"/>
    </row>
    <row r="4427" spans="1:6" ht="15.75">
      <c r="A4427" s="7" t="s">
        <v>1714</v>
      </c>
      <c r="B4427" s="7" t="s">
        <v>13645</v>
      </c>
      <c r="C4427" s="7">
        <v>7</v>
      </c>
      <c r="D4427" s="7">
        <v>0.38600000000000001</v>
      </c>
      <c r="E4427" s="7">
        <v>5.2999999999999999E-2</v>
      </c>
      <c r="F4427"/>
    </row>
    <row r="4428" spans="1:6" ht="15.75">
      <c r="A4428" s="7" t="s">
        <v>3979</v>
      </c>
      <c r="B4428" s="7" t="s">
        <v>13646</v>
      </c>
      <c r="C4428" s="7">
        <v>4</v>
      </c>
      <c r="D4428" s="7">
        <v>0.38900000000000001</v>
      </c>
      <c r="E4428" s="7">
        <v>5.2999999999999999E-2</v>
      </c>
      <c r="F4428"/>
    </row>
    <row r="4429" spans="1:6" ht="15.75">
      <c r="A4429" s="7" t="s">
        <v>2221</v>
      </c>
      <c r="B4429" s="7" t="s">
        <v>13647</v>
      </c>
      <c r="C4429" s="7">
        <v>1</v>
      </c>
      <c r="D4429" s="7">
        <v>0.38</v>
      </c>
      <c r="E4429" s="7">
        <v>5.2999999999999999E-2</v>
      </c>
      <c r="F4429"/>
    </row>
    <row r="4430" spans="1:6" ht="15.75">
      <c r="A4430" s="7" t="s">
        <v>3573</v>
      </c>
      <c r="B4430" s="7" t="s">
        <v>13648</v>
      </c>
      <c r="C4430" s="7">
        <v>2</v>
      </c>
      <c r="D4430" s="7">
        <v>0.38900000000000001</v>
      </c>
      <c r="E4430" s="7">
        <v>5.2999999999999999E-2</v>
      </c>
      <c r="F4430"/>
    </row>
    <row r="4431" spans="1:6" ht="15.75">
      <c r="A4431" s="7" t="s">
        <v>1168</v>
      </c>
      <c r="B4431" s="7" t="s">
        <v>13649</v>
      </c>
      <c r="C4431" s="7">
        <v>2</v>
      </c>
      <c r="D4431" s="7">
        <v>0.38200000000000001</v>
      </c>
      <c r="E4431" s="7">
        <v>5.2999999999999999E-2</v>
      </c>
      <c r="F4431"/>
    </row>
    <row r="4432" spans="1:6" ht="15.75">
      <c r="A4432" s="7" t="s">
        <v>13650</v>
      </c>
      <c r="B4432" s="7" t="s">
        <v>13651</v>
      </c>
      <c r="C4432" s="7">
        <v>2</v>
      </c>
      <c r="D4432" s="7">
        <v>0.38200000000000001</v>
      </c>
      <c r="E4432" s="7">
        <v>5.2999999999999999E-2</v>
      </c>
      <c r="F4432"/>
    </row>
    <row r="4433" spans="1:6" ht="15.75">
      <c r="A4433" s="7" t="s">
        <v>1256</v>
      </c>
      <c r="B4433" s="7" t="s">
        <v>13652</v>
      </c>
      <c r="C4433" s="7">
        <v>3</v>
      </c>
      <c r="D4433" s="7">
        <v>0.377</v>
      </c>
      <c r="E4433" s="7">
        <v>5.2999999999999999E-2</v>
      </c>
      <c r="F4433"/>
    </row>
    <row r="4434" spans="1:6" ht="15.75">
      <c r="A4434" s="7" t="s">
        <v>4003</v>
      </c>
      <c r="B4434" s="7" t="s">
        <v>13653</v>
      </c>
      <c r="C4434" s="7">
        <v>1</v>
      </c>
      <c r="D4434" s="7">
        <v>0.377</v>
      </c>
      <c r="E4434" s="7">
        <v>5.2999999999999999E-2</v>
      </c>
      <c r="F4434"/>
    </row>
    <row r="4435" spans="1:6" ht="15.75">
      <c r="A4435" s="7" t="s">
        <v>3022</v>
      </c>
      <c r="B4435" s="7" t="s">
        <v>13654</v>
      </c>
      <c r="C4435" s="7">
        <v>1</v>
      </c>
      <c r="D4435" s="7">
        <v>0.379</v>
      </c>
      <c r="E4435" s="7">
        <v>5.2999999999999999E-2</v>
      </c>
      <c r="F4435"/>
    </row>
    <row r="4436" spans="1:6" ht="15.75">
      <c r="A4436" s="7" t="s">
        <v>3834</v>
      </c>
      <c r="B4436" s="7" t="s">
        <v>13655</v>
      </c>
      <c r="C4436" s="7">
        <v>3</v>
      </c>
      <c r="D4436" s="7">
        <v>0.38500000000000001</v>
      </c>
      <c r="E4436" s="7">
        <v>5.2999999999999999E-2</v>
      </c>
      <c r="F4436"/>
    </row>
    <row r="4437" spans="1:6" ht="15.75">
      <c r="A4437" s="7" t="s">
        <v>1105</v>
      </c>
      <c r="B4437" s="7" t="s">
        <v>13656</v>
      </c>
      <c r="C4437" s="7">
        <v>1</v>
      </c>
      <c r="D4437" s="7">
        <v>0.38200000000000001</v>
      </c>
      <c r="E4437" s="7">
        <v>5.2999999999999999E-2</v>
      </c>
      <c r="F4437"/>
    </row>
    <row r="4438" spans="1:6" ht="15.75">
      <c r="A4438" s="7" t="s">
        <v>4209</v>
      </c>
      <c r="B4438" s="7" t="s">
        <v>13657</v>
      </c>
      <c r="C4438" s="7">
        <v>2</v>
      </c>
      <c r="D4438" s="7">
        <v>0.38800000000000001</v>
      </c>
      <c r="E4438" s="7">
        <v>5.2999999999999999E-2</v>
      </c>
      <c r="F4438"/>
    </row>
    <row r="4439" spans="1:6" ht="15.75">
      <c r="A4439" s="7" t="s">
        <v>2863</v>
      </c>
      <c r="B4439" s="7" t="s">
        <v>13658</v>
      </c>
      <c r="C4439" s="7">
        <v>1</v>
      </c>
      <c r="D4439" s="7">
        <v>0.38300000000000001</v>
      </c>
      <c r="E4439" s="7">
        <v>5.2999999999999999E-2</v>
      </c>
      <c r="F4439"/>
    </row>
    <row r="4440" spans="1:6" ht="15.75">
      <c r="A4440" s="7" t="s">
        <v>3317</v>
      </c>
      <c r="B4440" s="7" t="s">
        <v>13659</v>
      </c>
      <c r="C4440" s="7">
        <v>2</v>
      </c>
      <c r="D4440" s="7">
        <v>0.38100000000000001</v>
      </c>
      <c r="E4440" s="7">
        <v>5.2999999999999999E-2</v>
      </c>
      <c r="F4440"/>
    </row>
    <row r="4441" spans="1:6" ht="15.75">
      <c r="A4441" s="7" t="s">
        <v>798</v>
      </c>
      <c r="B4441" s="7" t="s">
        <v>13660</v>
      </c>
      <c r="C4441" s="7">
        <v>1</v>
      </c>
      <c r="D4441" s="7">
        <v>0.38200000000000001</v>
      </c>
      <c r="E4441" s="7">
        <v>5.2999999999999999E-2</v>
      </c>
      <c r="F4441"/>
    </row>
    <row r="4442" spans="1:6" ht="15.75">
      <c r="A4442" s="7" t="s">
        <v>3202</v>
      </c>
      <c r="B4442" s="7" t="s">
        <v>13661</v>
      </c>
      <c r="C4442" s="7">
        <v>2</v>
      </c>
      <c r="D4442" s="7">
        <v>0.38100000000000001</v>
      </c>
      <c r="E4442" s="7">
        <v>5.2999999999999999E-2</v>
      </c>
      <c r="F4442"/>
    </row>
    <row r="4443" spans="1:6" ht="15.75">
      <c r="A4443" s="7" t="s">
        <v>2124</v>
      </c>
      <c r="B4443" s="7" t="s">
        <v>13662</v>
      </c>
      <c r="C4443" s="7">
        <v>1</v>
      </c>
      <c r="D4443" s="7">
        <v>0.38</v>
      </c>
      <c r="E4443" s="7">
        <v>5.2999999999999999E-2</v>
      </c>
      <c r="F4443"/>
    </row>
    <row r="4444" spans="1:6" ht="15.75">
      <c r="A4444" s="7" t="s">
        <v>13663</v>
      </c>
      <c r="B4444" s="7" t="s">
        <v>13664</v>
      </c>
      <c r="C4444" s="7">
        <v>4</v>
      </c>
      <c r="D4444" s="7">
        <v>0.39600000000000002</v>
      </c>
      <c r="E4444" s="7">
        <v>5.2999999999999999E-2</v>
      </c>
      <c r="F4444"/>
    </row>
    <row r="4445" spans="1:6" ht="15.75">
      <c r="A4445" s="7" t="s">
        <v>1517</v>
      </c>
      <c r="B4445" s="7" t="s">
        <v>13665</v>
      </c>
      <c r="C4445" s="7">
        <v>3</v>
      </c>
      <c r="D4445" s="7">
        <v>0.375</v>
      </c>
      <c r="E4445" s="7">
        <v>5.1999999999999998E-2</v>
      </c>
      <c r="F4445"/>
    </row>
    <row r="4446" spans="1:6" ht="15.75">
      <c r="A4446" s="7" t="s">
        <v>2501</v>
      </c>
      <c r="B4446" s="7" t="s">
        <v>13666</v>
      </c>
      <c r="C4446" s="7">
        <v>2</v>
      </c>
      <c r="D4446" s="7">
        <v>0.38700000000000001</v>
      </c>
      <c r="E4446" s="7">
        <v>5.1999999999999998E-2</v>
      </c>
      <c r="F4446"/>
    </row>
    <row r="4447" spans="1:6" ht="15.75">
      <c r="A4447" s="7" t="s">
        <v>4027</v>
      </c>
      <c r="B4447" s="7" t="s">
        <v>13667</v>
      </c>
      <c r="C4447" s="7">
        <v>1</v>
      </c>
      <c r="D4447" s="7">
        <v>0.38400000000000001</v>
      </c>
      <c r="E4447" s="7">
        <v>5.1999999999999998E-2</v>
      </c>
      <c r="F4447"/>
    </row>
    <row r="4448" spans="1:6" ht="15.75">
      <c r="A4448" s="7" t="s">
        <v>13668</v>
      </c>
      <c r="B4448" s="7" t="s">
        <v>13669</v>
      </c>
      <c r="C4448" s="7">
        <v>2</v>
      </c>
      <c r="D4448" s="7">
        <v>0.371</v>
      </c>
      <c r="E4448" s="7">
        <v>5.1999999999999998E-2</v>
      </c>
      <c r="F4448"/>
    </row>
    <row r="4449" spans="1:6" ht="15.75">
      <c r="A4449" s="7" t="s">
        <v>13670</v>
      </c>
      <c r="B4449" s="7" t="s">
        <v>13671</v>
      </c>
      <c r="C4449" s="7">
        <v>2</v>
      </c>
      <c r="D4449" s="7">
        <v>0.38800000000000001</v>
      </c>
      <c r="E4449" s="7">
        <v>5.1999999999999998E-2</v>
      </c>
      <c r="F4449"/>
    </row>
    <row r="4450" spans="1:6" ht="15.75">
      <c r="A4450" s="7" t="s">
        <v>3718</v>
      </c>
      <c r="B4450" s="7" t="s">
        <v>13672</v>
      </c>
      <c r="C4450" s="7">
        <v>3</v>
      </c>
      <c r="D4450" s="7">
        <v>0.375</v>
      </c>
      <c r="E4450" s="7">
        <v>5.1999999999999998E-2</v>
      </c>
      <c r="F4450"/>
    </row>
    <row r="4451" spans="1:6" ht="15.75">
      <c r="A4451" s="7" t="s">
        <v>2753</v>
      </c>
      <c r="B4451" s="7" t="s">
        <v>13673</v>
      </c>
      <c r="C4451" s="7">
        <v>2</v>
      </c>
      <c r="D4451" s="7">
        <v>0.40699999999999997</v>
      </c>
      <c r="E4451" s="7">
        <v>5.1999999999999998E-2</v>
      </c>
      <c r="F4451"/>
    </row>
    <row r="4452" spans="1:6" ht="15.75">
      <c r="A4452" s="7" t="s">
        <v>3936</v>
      </c>
      <c r="B4452" s="7" t="s">
        <v>13674</v>
      </c>
      <c r="C4452" s="7">
        <v>3</v>
      </c>
      <c r="D4452" s="7">
        <v>0.37</v>
      </c>
      <c r="E4452" s="7">
        <v>5.1999999999999998E-2</v>
      </c>
      <c r="F4452"/>
    </row>
    <row r="4453" spans="1:6" ht="15.75">
      <c r="A4453" s="7" t="s">
        <v>3822</v>
      </c>
      <c r="B4453" s="7" t="s">
        <v>13675</v>
      </c>
      <c r="C4453" s="7">
        <v>12</v>
      </c>
      <c r="D4453" s="7">
        <v>0.39</v>
      </c>
      <c r="E4453" s="7">
        <v>5.1999999999999998E-2</v>
      </c>
      <c r="F4453"/>
    </row>
    <row r="4454" spans="1:6" ht="15.75">
      <c r="A4454" s="7" t="s">
        <v>864</v>
      </c>
      <c r="B4454" s="7" t="s">
        <v>13676</v>
      </c>
      <c r="C4454" s="7">
        <v>1</v>
      </c>
      <c r="D4454" s="7">
        <v>0.37</v>
      </c>
      <c r="E4454" s="7">
        <v>5.1999999999999998E-2</v>
      </c>
      <c r="F4454"/>
    </row>
    <row r="4455" spans="1:6" ht="15.75">
      <c r="A4455" s="7" t="s">
        <v>3432</v>
      </c>
      <c r="B4455" s="7" t="s">
        <v>13677</v>
      </c>
      <c r="C4455" s="7">
        <v>4</v>
      </c>
      <c r="D4455" s="7">
        <v>0.42799999999999999</v>
      </c>
      <c r="E4455" s="7">
        <v>5.1999999999999998E-2</v>
      </c>
      <c r="F4455"/>
    </row>
    <row r="4456" spans="1:6" ht="15.75">
      <c r="A4456" s="7" t="s">
        <v>4071</v>
      </c>
      <c r="B4456" s="7" t="s">
        <v>13678</v>
      </c>
      <c r="C4456" s="7">
        <v>3</v>
      </c>
      <c r="D4456" s="7">
        <v>0.38300000000000001</v>
      </c>
      <c r="E4456" s="7">
        <v>5.1999999999999998E-2</v>
      </c>
      <c r="F4456"/>
    </row>
    <row r="4457" spans="1:6" ht="15.75">
      <c r="A4457" s="7" t="s">
        <v>2322</v>
      </c>
      <c r="B4457" s="7" t="s">
        <v>13679</v>
      </c>
      <c r="C4457" s="7">
        <v>2</v>
      </c>
      <c r="D4457" s="7">
        <v>0.376</v>
      </c>
      <c r="E4457" s="7">
        <v>5.1999999999999998E-2</v>
      </c>
      <c r="F4457"/>
    </row>
    <row r="4458" spans="1:6" ht="15.75">
      <c r="A4458" s="7" t="s">
        <v>575</v>
      </c>
      <c r="B4458" s="7" t="s">
        <v>13680</v>
      </c>
      <c r="C4458" s="7">
        <v>3</v>
      </c>
      <c r="D4458" s="7">
        <v>0.69599999999999995</v>
      </c>
      <c r="E4458" s="7">
        <v>5.1999999999999998E-2</v>
      </c>
      <c r="F4458"/>
    </row>
    <row r="4459" spans="1:6" ht="15.75">
      <c r="A4459" s="7" t="s">
        <v>4073</v>
      </c>
      <c r="B4459" s="7" t="s">
        <v>13681</v>
      </c>
      <c r="C4459" s="7">
        <v>2</v>
      </c>
      <c r="D4459" s="7">
        <v>0.37</v>
      </c>
      <c r="E4459" s="7">
        <v>5.1999999999999998E-2</v>
      </c>
      <c r="F4459"/>
    </row>
    <row r="4460" spans="1:6" ht="15.75">
      <c r="A4460" s="7" t="s">
        <v>3606</v>
      </c>
      <c r="B4460" s="7" t="s">
        <v>13682</v>
      </c>
      <c r="C4460" s="7">
        <v>4</v>
      </c>
      <c r="D4460" s="7">
        <v>0.47199999999999998</v>
      </c>
      <c r="E4460" s="7">
        <v>5.1999999999999998E-2</v>
      </c>
      <c r="F4460"/>
    </row>
    <row r="4461" spans="1:6" ht="15.75">
      <c r="A4461" s="7" t="s">
        <v>2217</v>
      </c>
      <c r="B4461" s="7" t="s">
        <v>13683</v>
      </c>
      <c r="C4461" s="7">
        <v>2</v>
      </c>
      <c r="D4461" s="7">
        <v>0.376</v>
      </c>
      <c r="E4461" s="7">
        <v>5.1999999999999998E-2</v>
      </c>
      <c r="F4461"/>
    </row>
    <row r="4462" spans="1:6" ht="15.75">
      <c r="A4462" s="7" t="s">
        <v>13684</v>
      </c>
      <c r="B4462" s="7" t="s">
        <v>13685</v>
      </c>
      <c r="C4462" s="7">
        <v>4</v>
      </c>
      <c r="D4462" s="7">
        <v>0.38700000000000001</v>
      </c>
      <c r="E4462" s="7">
        <v>5.1999999999999998E-2</v>
      </c>
      <c r="F4462"/>
    </row>
    <row r="4463" spans="1:6" ht="15.75">
      <c r="A4463" s="7" t="s">
        <v>3332</v>
      </c>
      <c r="B4463" s="7" t="s">
        <v>13686</v>
      </c>
      <c r="C4463" s="7">
        <v>5</v>
      </c>
      <c r="D4463" s="7">
        <v>0.374</v>
      </c>
      <c r="E4463" s="7">
        <v>5.1999999999999998E-2</v>
      </c>
      <c r="F4463"/>
    </row>
    <row r="4464" spans="1:6" ht="15.75">
      <c r="A4464" s="7" t="s">
        <v>1644</v>
      </c>
      <c r="B4464" s="7" t="s">
        <v>13687</v>
      </c>
      <c r="C4464" s="7">
        <v>5</v>
      </c>
      <c r="D4464" s="7">
        <v>0.41199999999999998</v>
      </c>
      <c r="E4464" s="7">
        <v>5.1999999999999998E-2</v>
      </c>
      <c r="F4464"/>
    </row>
    <row r="4465" spans="1:6" ht="15.75">
      <c r="A4465" s="7" t="s">
        <v>1222</v>
      </c>
      <c r="B4465" s="7" t="s">
        <v>13688</v>
      </c>
      <c r="C4465" s="7">
        <v>1</v>
      </c>
      <c r="D4465" s="7">
        <v>0.49299999999999999</v>
      </c>
      <c r="E4465" s="7">
        <v>5.1999999999999998E-2</v>
      </c>
      <c r="F4465"/>
    </row>
    <row r="4466" spans="1:6" ht="15.75">
      <c r="A4466" s="7" t="s">
        <v>4078</v>
      </c>
      <c r="B4466" s="7" t="s">
        <v>13689</v>
      </c>
      <c r="C4466" s="7">
        <v>1</v>
      </c>
      <c r="D4466" s="7">
        <v>0.377</v>
      </c>
      <c r="E4466" s="7">
        <v>5.1999999999999998E-2</v>
      </c>
      <c r="F4466"/>
    </row>
    <row r="4467" spans="1:6" ht="15.75">
      <c r="A4467" s="7" t="s">
        <v>1753</v>
      </c>
      <c r="B4467" s="7" t="s">
        <v>13690</v>
      </c>
      <c r="C4467" s="7">
        <v>3</v>
      </c>
      <c r="D4467" s="7">
        <v>0.42099999999999999</v>
      </c>
      <c r="E4467" s="7">
        <v>5.1999999999999998E-2</v>
      </c>
      <c r="F4467"/>
    </row>
    <row r="4468" spans="1:6" ht="15.75">
      <c r="A4468" s="7" t="s">
        <v>1936</v>
      </c>
      <c r="B4468" s="7" t="s">
        <v>13691</v>
      </c>
      <c r="C4468" s="7">
        <v>7</v>
      </c>
      <c r="D4468" s="7">
        <v>0.376</v>
      </c>
      <c r="E4468" s="7">
        <v>5.1999999999999998E-2</v>
      </c>
      <c r="F4468"/>
    </row>
    <row r="4469" spans="1:6" ht="15.75">
      <c r="A4469" s="7" t="s">
        <v>3009</v>
      </c>
      <c r="B4469" s="7" t="s">
        <v>13692</v>
      </c>
      <c r="C4469" s="7">
        <v>6</v>
      </c>
      <c r="D4469" s="7">
        <v>0.376</v>
      </c>
      <c r="E4469" s="7">
        <v>5.1999999999999998E-2</v>
      </c>
      <c r="F4469"/>
    </row>
    <row r="4470" spans="1:6" ht="15.75">
      <c r="A4470" s="7" t="s">
        <v>4142</v>
      </c>
      <c r="B4470" s="7" t="s">
        <v>13693</v>
      </c>
      <c r="C4470" s="7">
        <v>1</v>
      </c>
      <c r="D4470" s="7">
        <v>0.374</v>
      </c>
      <c r="E4470" s="7">
        <v>5.1999999999999998E-2</v>
      </c>
      <c r="F4470"/>
    </row>
    <row r="4471" spans="1:6" ht="15.75">
      <c r="A4471" s="7" t="s">
        <v>3655</v>
      </c>
      <c r="B4471" s="7" t="s">
        <v>13694</v>
      </c>
      <c r="C4471" s="7">
        <v>5</v>
      </c>
      <c r="D4471" s="7">
        <v>0.375</v>
      </c>
      <c r="E4471" s="7">
        <v>5.1999999999999998E-2</v>
      </c>
      <c r="F4471"/>
    </row>
    <row r="4472" spans="1:6" ht="15.75">
      <c r="A4472" s="7" t="s">
        <v>4597</v>
      </c>
      <c r="B4472" s="7" t="s">
        <v>13695</v>
      </c>
      <c r="C4472" s="7">
        <v>3</v>
      </c>
      <c r="D4472" s="7">
        <v>0.371</v>
      </c>
      <c r="E4472" s="7">
        <v>5.1999999999999998E-2</v>
      </c>
      <c r="F4472"/>
    </row>
    <row r="4473" spans="1:6" ht="15.75">
      <c r="A4473" s="7" t="s">
        <v>1249</v>
      </c>
      <c r="B4473" s="7" t="s">
        <v>13696</v>
      </c>
      <c r="C4473" s="7">
        <v>2</v>
      </c>
      <c r="D4473" s="7">
        <v>0.373</v>
      </c>
      <c r="E4473" s="7">
        <v>5.1999999999999998E-2</v>
      </c>
      <c r="F4473"/>
    </row>
    <row r="4474" spans="1:6" ht="15.75">
      <c r="A4474" s="7" t="s">
        <v>4084</v>
      </c>
      <c r="B4474" s="7" t="s">
        <v>13697</v>
      </c>
      <c r="C4474" s="7">
        <v>1</v>
      </c>
      <c r="D4474" s="7">
        <v>0.373</v>
      </c>
      <c r="E4474" s="7">
        <v>5.1999999999999998E-2</v>
      </c>
      <c r="F4474"/>
    </row>
    <row r="4475" spans="1:6" ht="15.75">
      <c r="A4475" s="7" t="s">
        <v>1630</v>
      </c>
      <c r="B4475" s="7" t="s">
        <v>13698</v>
      </c>
      <c r="C4475" s="7">
        <v>9</v>
      </c>
      <c r="D4475" s="7">
        <v>0.38800000000000001</v>
      </c>
      <c r="E4475" s="7">
        <v>5.1999999999999998E-2</v>
      </c>
      <c r="F4475"/>
    </row>
    <row r="4476" spans="1:6" ht="15.75">
      <c r="A4476" s="7" t="s">
        <v>1543</v>
      </c>
      <c r="B4476" s="7" t="s">
        <v>13699</v>
      </c>
      <c r="C4476" s="7">
        <v>1</v>
      </c>
      <c r="D4476" s="7">
        <v>0.372</v>
      </c>
      <c r="E4476" s="7">
        <v>5.1999999999999998E-2</v>
      </c>
      <c r="F4476"/>
    </row>
    <row r="4477" spans="1:6" ht="15.75">
      <c r="A4477" s="7" t="s">
        <v>4008</v>
      </c>
      <c r="B4477" s="7" t="s">
        <v>13700</v>
      </c>
      <c r="C4477" s="7">
        <v>4</v>
      </c>
      <c r="D4477" s="7">
        <v>0.38900000000000001</v>
      </c>
      <c r="E4477" s="7">
        <v>5.1999999999999998E-2</v>
      </c>
      <c r="F4477"/>
    </row>
    <row r="4478" spans="1:6" ht="15.75">
      <c r="A4478" s="7" t="s">
        <v>757</v>
      </c>
      <c r="B4478" s="7" t="s">
        <v>13701</v>
      </c>
      <c r="C4478" s="7">
        <v>3</v>
      </c>
      <c r="D4478" s="7">
        <v>0.374</v>
      </c>
      <c r="E4478" s="7">
        <v>5.1999999999999998E-2</v>
      </c>
      <c r="F4478"/>
    </row>
    <row r="4479" spans="1:6" ht="15.75">
      <c r="A4479" s="7" t="s">
        <v>3326</v>
      </c>
      <c r="B4479" s="7" t="s">
        <v>13702</v>
      </c>
      <c r="C4479" s="7">
        <v>6</v>
      </c>
      <c r="D4479" s="7">
        <v>0.38600000000000001</v>
      </c>
      <c r="E4479" s="7">
        <v>5.1999999999999998E-2</v>
      </c>
      <c r="F4479"/>
    </row>
    <row r="4480" spans="1:6" ht="15.75">
      <c r="A4480" s="7" t="s">
        <v>704</v>
      </c>
      <c r="B4480" s="7" t="s">
        <v>13703</v>
      </c>
      <c r="C4480" s="7">
        <v>1</v>
      </c>
      <c r="D4480" s="7">
        <v>0.36899999999999999</v>
      </c>
      <c r="E4480" s="7">
        <v>5.1999999999999998E-2</v>
      </c>
      <c r="F4480"/>
    </row>
    <row r="4481" spans="1:6" ht="15.75">
      <c r="A4481" s="7" t="s">
        <v>4169</v>
      </c>
      <c r="B4481" s="7" t="s">
        <v>13704</v>
      </c>
      <c r="C4481" s="7">
        <v>2</v>
      </c>
      <c r="D4481" s="7">
        <v>0.375</v>
      </c>
      <c r="E4481" s="7">
        <v>5.1999999999999998E-2</v>
      </c>
      <c r="F4481"/>
    </row>
    <row r="4482" spans="1:6" ht="15.75">
      <c r="A4482" s="7" t="s">
        <v>4402</v>
      </c>
      <c r="B4482" s="7" t="s">
        <v>13705</v>
      </c>
      <c r="C4482" s="7">
        <v>1</v>
      </c>
      <c r="D4482" s="7">
        <v>0.37</v>
      </c>
      <c r="E4482" s="7">
        <v>5.1999999999999998E-2</v>
      </c>
      <c r="F4482"/>
    </row>
    <row r="4483" spans="1:6" ht="15.75">
      <c r="A4483" s="7" t="s">
        <v>3093</v>
      </c>
      <c r="B4483" s="7" t="s">
        <v>13706</v>
      </c>
      <c r="C4483" s="7">
        <v>5</v>
      </c>
      <c r="D4483" s="7">
        <v>0.41799999999999998</v>
      </c>
      <c r="E4483" s="7">
        <v>5.1999999999999998E-2</v>
      </c>
      <c r="F4483"/>
    </row>
    <row r="4484" spans="1:6" ht="15.75">
      <c r="A4484" s="7" t="s">
        <v>2679</v>
      </c>
      <c r="B4484" s="7" t="s">
        <v>13707</v>
      </c>
      <c r="C4484" s="7">
        <v>1</v>
      </c>
      <c r="D4484" s="7">
        <v>0.372</v>
      </c>
      <c r="E4484" s="7">
        <v>5.1999999999999998E-2</v>
      </c>
      <c r="F4484"/>
    </row>
    <row r="4485" spans="1:6" ht="15.75">
      <c r="A4485" s="7" t="s">
        <v>438</v>
      </c>
      <c r="B4485" s="7" t="s">
        <v>13708</v>
      </c>
      <c r="C4485" s="7">
        <v>5</v>
      </c>
      <c r="D4485" s="7">
        <v>0.377</v>
      </c>
      <c r="E4485" s="7">
        <v>5.1999999999999998E-2</v>
      </c>
      <c r="F4485"/>
    </row>
    <row r="4486" spans="1:6" ht="15.75">
      <c r="A4486" s="7" t="s">
        <v>4362</v>
      </c>
      <c r="B4486" s="7" t="s">
        <v>13709</v>
      </c>
      <c r="C4486" s="7">
        <v>2</v>
      </c>
      <c r="D4486" s="7">
        <v>0.375</v>
      </c>
      <c r="E4486" s="7">
        <v>5.1999999999999998E-2</v>
      </c>
      <c r="F4486"/>
    </row>
    <row r="4487" spans="1:6" ht="15.75">
      <c r="A4487" s="7" t="s">
        <v>1771</v>
      </c>
      <c r="B4487" s="7" t="s">
        <v>13710</v>
      </c>
      <c r="C4487" s="7">
        <v>3</v>
      </c>
      <c r="D4487" s="7">
        <v>0.42199999999999999</v>
      </c>
      <c r="E4487" s="7">
        <v>5.1999999999999998E-2</v>
      </c>
      <c r="F4487"/>
    </row>
    <row r="4488" spans="1:6" ht="15.75">
      <c r="A4488" s="7" t="s">
        <v>13711</v>
      </c>
      <c r="B4488" s="7" t="s">
        <v>13712</v>
      </c>
      <c r="C4488" s="7">
        <v>5</v>
      </c>
      <c r="D4488" s="7">
        <v>0.42</v>
      </c>
      <c r="E4488" s="7">
        <v>5.1999999999999998E-2</v>
      </c>
      <c r="F4488"/>
    </row>
    <row r="4489" spans="1:6" ht="15.75">
      <c r="A4489" s="7" t="s">
        <v>1869</v>
      </c>
      <c r="B4489" s="7" t="s">
        <v>13713</v>
      </c>
      <c r="C4489" s="7">
        <v>2</v>
      </c>
      <c r="D4489" s="7">
        <v>0.41299999999999998</v>
      </c>
      <c r="E4489" s="7">
        <v>5.1999999999999998E-2</v>
      </c>
      <c r="F4489"/>
    </row>
    <row r="4490" spans="1:6" ht="15.75">
      <c r="A4490" s="7" t="s">
        <v>13714</v>
      </c>
      <c r="B4490" s="7" t="s">
        <v>13715</v>
      </c>
      <c r="C4490" s="7">
        <v>3</v>
      </c>
      <c r="D4490" s="7">
        <v>0.376</v>
      </c>
      <c r="E4490" s="7">
        <v>5.1999999999999998E-2</v>
      </c>
      <c r="F4490"/>
    </row>
    <row r="4491" spans="1:6" ht="15.75">
      <c r="A4491" s="7" t="s">
        <v>2674</v>
      </c>
      <c r="B4491" s="7" t="s">
        <v>13716</v>
      </c>
      <c r="C4491" s="7">
        <v>5</v>
      </c>
      <c r="D4491" s="7">
        <v>0.378</v>
      </c>
      <c r="E4491" s="7">
        <v>5.1999999999999998E-2</v>
      </c>
      <c r="F4491"/>
    </row>
    <row r="4492" spans="1:6" ht="15.75">
      <c r="A4492" s="7" t="s">
        <v>3490</v>
      </c>
      <c r="B4492" s="7" t="s">
        <v>13717</v>
      </c>
      <c r="C4492" s="7">
        <v>3</v>
      </c>
      <c r="D4492" s="7">
        <v>0.372</v>
      </c>
      <c r="E4492" s="7">
        <v>5.1999999999999998E-2</v>
      </c>
      <c r="F4492"/>
    </row>
    <row r="4493" spans="1:6" ht="15.75">
      <c r="A4493" s="7" t="s">
        <v>13718</v>
      </c>
      <c r="B4493" s="7" t="s">
        <v>13719</v>
      </c>
      <c r="C4493" s="7">
        <v>4</v>
      </c>
      <c r="D4493" s="7">
        <v>0.373</v>
      </c>
      <c r="E4493" s="7">
        <v>5.1999999999999998E-2</v>
      </c>
      <c r="F4493"/>
    </row>
    <row r="4494" spans="1:6" ht="15.75">
      <c r="A4494" s="7" t="s">
        <v>4491</v>
      </c>
      <c r="B4494" s="7" t="s">
        <v>13720</v>
      </c>
      <c r="C4494" s="7">
        <v>1</v>
      </c>
      <c r="D4494" s="7">
        <v>0.376</v>
      </c>
      <c r="E4494" s="7">
        <v>5.1999999999999998E-2</v>
      </c>
      <c r="F4494"/>
    </row>
    <row r="4495" spans="1:6" ht="15.75">
      <c r="A4495" s="7" t="s">
        <v>13721</v>
      </c>
      <c r="B4495" s="7" t="s">
        <v>13722</v>
      </c>
      <c r="C4495" s="7">
        <v>1</v>
      </c>
      <c r="D4495" s="7">
        <v>0.373</v>
      </c>
      <c r="E4495" s="7">
        <v>5.1999999999999998E-2</v>
      </c>
      <c r="F4495"/>
    </row>
    <row r="4496" spans="1:6" ht="15.75">
      <c r="A4496" s="7" t="s">
        <v>1993</v>
      </c>
      <c r="B4496" s="7" t="s">
        <v>13723</v>
      </c>
      <c r="C4496" s="7">
        <v>9</v>
      </c>
      <c r="D4496" s="7">
        <v>0.376</v>
      </c>
      <c r="E4496" s="7">
        <v>5.1999999999999998E-2</v>
      </c>
      <c r="F4496"/>
    </row>
    <row r="4497" spans="1:6" ht="15.75">
      <c r="A4497" s="7" t="s">
        <v>13724</v>
      </c>
      <c r="B4497" s="7" t="s">
        <v>13725</v>
      </c>
      <c r="C4497" s="7">
        <v>1</v>
      </c>
      <c r="D4497" s="7">
        <v>0.38</v>
      </c>
      <c r="E4497" s="7">
        <v>5.0999999999999997E-2</v>
      </c>
      <c r="F4497"/>
    </row>
    <row r="4498" spans="1:6" ht="15.75">
      <c r="A4498" s="7" t="s">
        <v>1285</v>
      </c>
      <c r="B4498" s="7" t="s">
        <v>13726</v>
      </c>
      <c r="C4498" s="7">
        <v>2</v>
      </c>
      <c r="D4498" s="7">
        <v>0.36399999999999999</v>
      </c>
      <c r="E4498" s="7">
        <v>5.0999999999999997E-2</v>
      </c>
      <c r="F4498"/>
    </row>
    <row r="4499" spans="1:6" ht="15.75">
      <c r="A4499" s="7" t="s">
        <v>3837</v>
      </c>
      <c r="B4499" s="7" t="s">
        <v>13727</v>
      </c>
      <c r="C4499" s="7">
        <v>3</v>
      </c>
      <c r="D4499" s="7">
        <v>0.375</v>
      </c>
      <c r="E4499" s="7">
        <v>5.0999999999999997E-2</v>
      </c>
      <c r="F4499"/>
    </row>
    <row r="4500" spans="1:6" ht="15.75">
      <c r="A4500" s="7" t="s">
        <v>2098</v>
      </c>
      <c r="B4500" s="7" t="s">
        <v>13728</v>
      </c>
      <c r="C4500" s="7">
        <v>1</v>
      </c>
      <c r="D4500" s="7">
        <v>0.36899999999999999</v>
      </c>
      <c r="E4500" s="7">
        <v>5.0999999999999997E-2</v>
      </c>
      <c r="F4500"/>
    </row>
    <row r="4501" spans="1:6" ht="15.75">
      <c r="A4501" s="7" t="s">
        <v>3380</v>
      </c>
      <c r="B4501" s="7" t="s">
        <v>13729</v>
      </c>
      <c r="C4501" s="7">
        <v>3</v>
      </c>
      <c r="D4501" s="7">
        <v>0.36599999999999999</v>
      </c>
      <c r="E4501" s="7">
        <v>5.0999999999999997E-2</v>
      </c>
      <c r="F4501"/>
    </row>
    <row r="4502" spans="1:6" ht="15.75">
      <c r="A4502" s="7" t="s">
        <v>3767</v>
      </c>
      <c r="B4502" s="7" t="s">
        <v>13730</v>
      </c>
      <c r="C4502" s="7">
        <v>1</v>
      </c>
      <c r="D4502" s="7">
        <v>0.36799999999999999</v>
      </c>
      <c r="E4502" s="7">
        <v>5.0999999999999997E-2</v>
      </c>
      <c r="F4502"/>
    </row>
    <row r="4503" spans="1:6" ht="15.75">
      <c r="A4503" s="7" t="s">
        <v>4306</v>
      </c>
      <c r="B4503" s="7" t="s">
        <v>13731</v>
      </c>
      <c r="C4503" s="7">
        <v>4</v>
      </c>
      <c r="D4503" s="7">
        <v>0.36899999999999999</v>
      </c>
      <c r="E4503" s="7">
        <v>5.0999999999999997E-2</v>
      </c>
      <c r="F4503"/>
    </row>
    <row r="4504" spans="1:6" ht="15.75">
      <c r="A4504" s="7" t="s">
        <v>720</v>
      </c>
      <c r="B4504" s="7" t="s">
        <v>13732</v>
      </c>
      <c r="C4504" s="7">
        <v>1</v>
      </c>
      <c r="D4504" s="7">
        <v>0.36799999999999999</v>
      </c>
      <c r="E4504" s="7">
        <v>5.0999999999999997E-2</v>
      </c>
      <c r="F4504"/>
    </row>
    <row r="4505" spans="1:6" ht="15.75">
      <c r="A4505" s="7" t="s">
        <v>13733</v>
      </c>
      <c r="B4505" s="7" t="s">
        <v>13734</v>
      </c>
      <c r="C4505" s="7">
        <v>2</v>
      </c>
      <c r="D4505" s="7">
        <v>0.40600000000000003</v>
      </c>
      <c r="E4505" s="7">
        <v>5.0999999999999997E-2</v>
      </c>
      <c r="F4505"/>
    </row>
    <row r="4506" spans="1:6" ht="15.75">
      <c r="A4506" s="7" t="s">
        <v>3342</v>
      </c>
      <c r="B4506" s="7" t="s">
        <v>13735</v>
      </c>
      <c r="C4506" s="7">
        <v>3</v>
      </c>
      <c r="D4506" s="7">
        <v>0.38600000000000001</v>
      </c>
      <c r="E4506" s="7">
        <v>5.0999999999999997E-2</v>
      </c>
      <c r="F4506"/>
    </row>
    <row r="4507" spans="1:6" ht="15.75">
      <c r="A4507" s="7" t="s">
        <v>2334</v>
      </c>
      <c r="B4507" s="7" t="s">
        <v>13736</v>
      </c>
      <c r="C4507" s="7">
        <v>4</v>
      </c>
      <c r="D4507" s="7">
        <v>0.36799999999999999</v>
      </c>
      <c r="E4507" s="7">
        <v>5.0999999999999997E-2</v>
      </c>
      <c r="F4507"/>
    </row>
    <row r="4508" spans="1:6" ht="15.75">
      <c r="A4508" s="7" t="s">
        <v>3597</v>
      </c>
      <c r="B4508" s="7" t="s">
        <v>13737</v>
      </c>
      <c r="C4508" s="7">
        <v>2</v>
      </c>
      <c r="D4508" s="7">
        <v>0.36699999999999999</v>
      </c>
      <c r="E4508" s="7">
        <v>5.0999999999999997E-2</v>
      </c>
      <c r="F4508"/>
    </row>
    <row r="4509" spans="1:6" ht="15.75">
      <c r="A4509" s="7" t="s">
        <v>2828</v>
      </c>
      <c r="B4509" s="7" t="s">
        <v>13738</v>
      </c>
      <c r="C4509" s="7">
        <v>1</v>
      </c>
      <c r="D4509" s="7">
        <v>0.36299999999999999</v>
      </c>
      <c r="E4509" s="7">
        <v>5.0999999999999997E-2</v>
      </c>
      <c r="F4509"/>
    </row>
    <row r="4510" spans="1:6" ht="15.75">
      <c r="A4510" s="7" t="s">
        <v>2464</v>
      </c>
      <c r="B4510" s="7" t="s">
        <v>13739</v>
      </c>
      <c r="C4510" s="7">
        <v>5</v>
      </c>
      <c r="D4510" s="7">
        <v>0.36699999999999999</v>
      </c>
      <c r="E4510" s="7">
        <v>5.0999999999999997E-2</v>
      </c>
      <c r="F4510"/>
    </row>
    <row r="4511" spans="1:6" ht="15.75">
      <c r="A4511" s="7" t="s">
        <v>4322</v>
      </c>
      <c r="B4511" s="7" t="s">
        <v>13740</v>
      </c>
      <c r="C4511" s="7">
        <v>3</v>
      </c>
      <c r="D4511" s="7">
        <v>0.36199999999999999</v>
      </c>
      <c r="E4511" s="7">
        <v>5.0999999999999997E-2</v>
      </c>
      <c r="F4511"/>
    </row>
    <row r="4512" spans="1:6" ht="15.75">
      <c r="A4512" s="7" t="s">
        <v>3551</v>
      </c>
      <c r="B4512" s="7" t="s">
        <v>13741</v>
      </c>
      <c r="C4512" s="7">
        <v>8</v>
      </c>
      <c r="D4512" s="7">
        <v>0.376</v>
      </c>
      <c r="E4512" s="7">
        <v>5.0999999999999997E-2</v>
      </c>
      <c r="F4512"/>
    </row>
    <row r="4513" spans="1:6" ht="15.75">
      <c r="A4513" s="7" t="s">
        <v>1947</v>
      </c>
      <c r="B4513" s="7" t="s">
        <v>13742</v>
      </c>
      <c r="C4513" s="7">
        <v>4</v>
      </c>
      <c r="D4513" s="7">
        <v>0.36799999999999999</v>
      </c>
      <c r="E4513" s="7">
        <v>5.0999999999999997E-2</v>
      </c>
      <c r="F4513"/>
    </row>
    <row r="4514" spans="1:6" ht="15.75">
      <c r="A4514" s="7" t="s">
        <v>13743</v>
      </c>
      <c r="B4514" s="7" t="s">
        <v>13744</v>
      </c>
      <c r="C4514" s="7">
        <v>3</v>
      </c>
      <c r="D4514" s="7">
        <v>0.377</v>
      </c>
      <c r="E4514" s="7">
        <v>5.0999999999999997E-2</v>
      </c>
      <c r="F4514"/>
    </row>
    <row r="4515" spans="1:6" ht="15.75">
      <c r="A4515" s="7" t="s">
        <v>2932</v>
      </c>
      <c r="B4515" s="7" t="s">
        <v>13745</v>
      </c>
      <c r="C4515" s="7">
        <v>3</v>
      </c>
      <c r="D4515" s="7">
        <v>0.38300000000000001</v>
      </c>
      <c r="E4515" s="7">
        <v>5.0999999999999997E-2</v>
      </c>
      <c r="F4515"/>
    </row>
    <row r="4516" spans="1:6" ht="15.75">
      <c r="A4516" s="7" t="s">
        <v>1871</v>
      </c>
      <c r="B4516" s="7" t="s">
        <v>13746</v>
      </c>
      <c r="C4516" s="7">
        <v>2</v>
      </c>
      <c r="D4516" s="7">
        <v>0.36599999999999999</v>
      </c>
      <c r="E4516" s="7">
        <v>5.0999999999999997E-2</v>
      </c>
      <c r="F4516"/>
    </row>
    <row r="4517" spans="1:6" ht="15.75">
      <c r="A4517" s="7" t="s">
        <v>388</v>
      </c>
      <c r="B4517" s="7" t="s">
        <v>13747</v>
      </c>
      <c r="C4517" s="7">
        <v>1</v>
      </c>
      <c r="D4517" s="7">
        <v>0.38100000000000001</v>
      </c>
      <c r="E4517" s="7">
        <v>5.0999999999999997E-2</v>
      </c>
      <c r="F4517"/>
    </row>
    <row r="4518" spans="1:6" ht="15.75">
      <c r="A4518" s="7" t="s">
        <v>2677</v>
      </c>
      <c r="B4518" s="7" t="s">
        <v>13748</v>
      </c>
      <c r="C4518" s="7">
        <v>5</v>
      </c>
      <c r="D4518" s="7">
        <v>0.39500000000000002</v>
      </c>
      <c r="E4518" s="7">
        <v>5.0999999999999997E-2</v>
      </c>
      <c r="F4518"/>
    </row>
    <row r="4519" spans="1:6" ht="15.75">
      <c r="A4519" s="7" t="s">
        <v>1694</v>
      </c>
      <c r="B4519" s="7" t="s">
        <v>13749</v>
      </c>
      <c r="C4519" s="7">
        <v>6</v>
      </c>
      <c r="D4519" s="7">
        <v>0.84699999999999998</v>
      </c>
      <c r="E4519" s="7">
        <v>5.0999999999999997E-2</v>
      </c>
      <c r="F4519"/>
    </row>
    <row r="4520" spans="1:6" ht="15.75">
      <c r="A4520" s="7" t="s">
        <v>625</v>
      </c>
      <c r="B4520" s="7" t="s">
        <v>13750</v>
      </c>
      <c r="C4520" s="7">
        <v>3</v>
      </c>
      <c r="D4520" s="7">
        <v>0.36799999999999999</v>
      </c>
      <c r="E4520" s="7">
        <v>5.0999999999999997E-2</v>
      </c>
      <c r="F4520"/>
    </row>
    <row r="4521" spans="1:6" ht="15.75">
      <c r="A4521" s="7" t="s">
        <v>1520</v>
      </c>
      <c r="B4521" s="7" t="s">
        <v>13751</v>
      </c>
      <c r="C4521" s="7">
        <v>5</v>
      </c>
      <c r="D4521" s="7">
        <v>0.36899999999999999</v>
      </c>
      <c r="E4521" s="7">
        <v>5.0999999999999997E-2</v>
      </c>
      <c r="F4521"/>
    </row>
    <row r="4522" spans="1:6" ht="15.75">
      <c r="A4522" s="7" t="s">
        <v>2641</v>
      </c>
      <c r="B4522" s="7" t="s">
        <v>13752</v>
      </c>
      <c r="C4522" s="7">
        <v>3</v>
      </c>
      <c r="D4522" s="7">
        <v>0.371</v>
      </c>
      <c r="E4522" s="7">
        <v>5.0999999999999997E-2</v>
      </c>
      <c r="F4522"/>
    </row>
    <row r="4523" spans="1:6" ht="15.75">
      <c r="A4523" s="7" t="s">
        <v>1305</v>
      </c>
      <c r="B4523" s="7" t="s">
        <v>13753</v>
      </c>
      <c r="C4523" s="7">
        <v>2</v>
      </c>
      <c r="D4523" s="7">
        <v>0.46600000000000003</v>
      </c>
      <c r="E4523" s="7">
        <v>5.0999999999999997E-2</v>
      </c>
      <c r="F4523"/>
    </row>
    <row r="4524" spans="1:6" ht="15.75">
      <c r="A4524" s="7" t="s">
        <v>3328</v>
      </c>
      <c r="B4524" s="7" t="s">
        <v>13754</v>
      </c>
      <c r="C4524" s="7">
        <v>2</v>
      </c>
      <c r="D4524" s="7">
        <v>0.36699999999999999</v>
      </c>
      <c r="E4524" s="7">
        <v>5.0999999999999997E-2</v>
      </c>
      <c r="F4524"/>
    </row>
    <row r="4525" spans="1:6" ht="15.75">
      <c r="A4525" s="7" t="s">
        <v>4405</v>
      </c>
      <c r="B4525" s="7" t="s">
        <v>13755</v>
      </c>
      <c r="C4525" s="7">
        <v>1</v>
      </c>
      <c r="D4525" s="7">
        <v>0.36299999999999999</v>
      </c>
      <c r="E4525" s="7">
        <v>5.0999999999999997E-2</v>
      </c>
      <c r="F4525"/>
    </row>
    <row r="4526" spans="1:6" ht="15.75">
      <c r="A4526" s="7" t="s">
        <v>13756</v>
      </c>
      <c r="B4526" s="7" t="s">
        <v>13757</v>
      </c>
      <c r="C4526" s="7">
        <v>6</v>
      </c>
      <c r="D4526" s="7">
        <v>0.36699999999999999</v>
      </c>
      <c r="E4526" s="7">
        <v>5.0999999999999997E-2</v>
      </c>
      <c r="F4526"/>
    </row>
    <row r="4527" spans="1:6" ht="15.75">
      <c r="A4527" s="7" t="s">
        <v>2903</v>
      </c>
      <c r="B4527" s="7" t="s">
        <v>13758</v>
      </c>
      <c r="C4527" s="7">
        <v>11</v>
      </c>
      <c r="D4527" s="7">
        <v>0.39800000000000002</v>
      </c>
      <c r="E4527" s="7">
        <v>5.0999999999999997E-2</v>
      </c>
      <c r="F4527"/>
    </row>
    <row r="4528" spans="1:6" ht="15.75">
      <c r="A4528" s="7" t="s">
        <v>3804</v>
      </c>
      <c r="B4528" s="7" t="s">
        <v>13759</v>
      </c>
      <c r="C4528" s="7">
        <v>3</v>
      </c>
      <c r="D4528" s="7">
        <v>0.373</v>
      </c>
      <c r="E4528" s="7">
        <v>5.0999999999999997E-2</v>
      </c>
      <c r="F4528"/>
    </row>
    <row r="4529" spans="1:6" ht="15.75">
      <c r="A4529" s="7" t="s">
        <v>3140</v>
      </c>
      <c r="B4529" s="7" t="s">
        <v>13760</v>
      </c>
      <c r="C4529" s="7">
        <v>1</v>
      </c>
      <c r="D4529" s="7">
        <v>0.36499999999999999</v>
      </c>
      <c r="E4529" s="7">
        <v>5.0999999999999997E-2</v>
      </c>
      <c r="F4529"/>
    </row>
    <row r="4530" spans="1:6" ht="15.75">
      <c r="A4530" s="7" t="s">
        <v>4574</v>
      </c>
      <c r="B4530" s="7" t="s">
        <v>13761</v>
      </c>
      <c r="C4530" s="7">
        <v>1</v>
      </c>
      <c r="D4530" s="7">
        <v>0.36399999999999999</v>
      </c>
      <c r="E4530" s="7">
        <v>5.0999999999999997E-2</v>
      </c>
      <c r="F4530"/>
    </row>
    <row r="4531" spans="1:6" ht="15.75">
      <c r="A4531" s="7" t="s">
        <v>369</v>
      </c>
      <c r="B4531" s="7" t="s">
        <v>13762</v>
      </c>
      <c r="C4531" s="7">
        <v>4</v>
      </c>
      <c r="D4531" s="7">
        <v>0.375</v>
      </c>
      <c r="E4531" s="7">
        <v>5.0999999999999997E-2</v>
      </c>
      <c r="F4531"/>
    </row>
    <row r="4532" spans="1:6" ht="15.75">
      <c r="A4532" s="7" t="s">
        <v>13763</v>
      </c>
      <c r="B4532" s="7" t="s">
        <v>13764</v>
      </c>
      <c r="C4532" s="7">
        <v>1</v>
      </c>
      <c r="D4532" s="7">
        <v>0.36199999999999999</v>
      </c>
      <c r="E4532" s="7">
        <v>5.0999999999999997E-2</v>
      </c>
      <c r="F4532"/>
    </row>
    <row r="4533" spans="1:6" ht="15.75">
      <c r="A4533" s="7" t="s">
        <v>3775</v>
      </c>
      <c r="B4533" s="7" t="s">
        <v>13765</v>
      </c>
      <c r="C4533" s="7">
        <v>2</v>
      </c>
      <c r="D4533" s="7">
        <v>0.36499999999999999</v>
      </c>
      <c r="E4533" s="7">
        <v>5.0999999999999997E-2</v>
      </c>
      <c r="F4533"/>
    </row>
    <row r="4534" spans="1:6" ht="15.75">
      <c r="A4534" s="7" t="s">
        <v>4548</v>
      </c>
      <c r="B4534" s="7" t="s">
        <v>13766</v>
      </c>
      <c r="C4534" s="7">
        <v>2</v>
      </c>
      <c r="D4534" s="7">
        <v>0.42199999999999999</v>
      </c>
      <c r="E4534" s="7">
        <v>5.0999999999999997E-2</v>
      </c>
      <c r="F4534"/>
    </row>
    <row r="4535" spans="1:6" ht="15.75">
      <c r="A4535" s="7" t="s">
        <v>953</v>
      </c>
      <c r="B4535" s="7" t="s">
        <v>13767</v>
      </c>
      <c r="C4535" s="7">
        <v>5</v>
      </c>
      <c r="D4535" s="7">
        <v>0.36199999999999999</v>
      </c>
      <c r="E4535" s="7">
        <v>5.0999999999999997E-2</v>
      </c>
      <c r="F4535"/>
    </row>
    <row r="4536" spans="1:6" ht="15.75">
      <c r="A4536" s="7" t="s">
        <v>1465</v>
      </c>
      <c r="B4536" s="7" t="s">
        <v>13768</v>
      </c>
      <c r="C4536" s="7">
        <v>12</v>
      </c>
      <c r="D4536" s="7">
        <v>0.38200000000000001</v>
      </c>
      <c r="E4536" s="7">
        <v>5.0999999999999997E-2</v>
      </c>
      <c r="F4536"/>
    </row>
    <row r="4537" spans="1:6" ht="15.75">
      <c r="A4537" s="7" t="s">
        <v>13769</v>
      </c>
      <c r="B4537" s="7" t="s">
        <v>13770</v>
      </c>
      <c r="C4537" s="7">
        <v>1</v>
      </c>
      <c r="D4537" s="7">
        <v>0.4</v>
      </c>
      <c r="E4537" s="7">
        <v>5.0999999999999997E-2</v>
      </c>
      <c r="F4537"/>
    </row>
    <row r="4538" spans="1:6" ht="15.75">
      <c r="A4538" s="7" t="s">
        <v>13771</v>
      </c>
      <c r="B4538" s="7" t="s">
        <v>13772</v>
      </c>
      <c r="C4538" s="7">
        <v>2</v>
      </c>
      <c r="D4538" s="7">
        <v>0.36899999999999999</v>
      </c>
      <c r="E4538" s="7">
        <v>5.0999999999999997E-2</v>
      </c>
      <c r="F4538"/>
    </row>
    <row r="4539" spans="1:6" ht="15.75">
      <c r="A4539" s="7" t="s">
        <v>1812</v>
      </c>
      <c r="B4539" s="7" t="s">
        <v>13773</v>
      </c>
      <c r="C4539" s="7">
        <v>1</v>
      </c>
      <c r="D4539" s="7">
        <v>0.36499999999999999</v>
      </c>
      <c r="E4539" s="7">
        <v>5.0999999999999997E-2</v>
      </c>
      <c r="F4539"/>
    </row>
    <row r="4540" spans="1:6" ht="15.75">
      <c r="A4540" s="7" t="s">
        <v>3103</v>
      </c>
      <c r="B4540" s="7" t="s">
        <v>13774</v>
      </c>
      <c r="C4540" s="7">
        <v>2</v>
      </c>
      <c r="D4540" s="7">
        <v>0.36599999999999999</v>
      </c>
      <c r="E4540" s="7">
        <v>5.0999999999999997E-2</v>
      </c>
      <c r="F4540"/>
    </row>
    <row r="4541" spans="1:6" ht="15.75">
      <c r="A4541" s="7" t="s">
        <v>13775</v>
      </c>
      <c r="B4541" s="7" t="s">
        <v>13776</v>
      </c>
      <c r="C4541" s="7">
        <v>1</v>
      </c>
      <c r="D4541" s="7">
        <v>0.36399999999999999</v>
      </c>
      <c r="E4541" s="7">
        <v>5.0999999999999997E-2</v>
      </c>
      <c r="F4541"/>
    </row>
    <row r="4542" spans="1:6" ht="15.75">
      <c r="A4542" s="7" t="s">
        <v>3513</v>
      </c>
      <c r="B4542" s="7" t="s">
        <v>13777</v>
      </c>
      <c r="C4542" s="7">
        <v>3</v>
      </c>
      <c r="D4542" s="7">
        <v>0.36499999999999999</v>
      </c>
      <c r="E4542" s="7">
        <v>5.0999999999999997E-2</v>
      </c>
      <c r="F4542"/>
    </row>
    <row r="4543" spans="1:6" ht="15.75">
      <c r="A4543" s="7" t="s">
        <v>3078</v>
      </c>
      <c r="B4543" s="7" t="s">
        <v>13778</v>
      </c>
      <c r="C4543" s="7">
        <v>1</v>
      </c>
      <c r="D4543" s="7">
        <v>0.36199999999999999</v>
      </c>
      <c r="E4543" s="7">
        <v>5.0999999999999997E-2</v>
      </c>
      <c r="F4543"/>
    </row>
    <row r="4544" spans="1:6" ht="15.75">
      <c r="A4544" s="7" t="s">
        <v>3914</v>
      </c>
      <c r="B4544" s="7" t="s">
        <v>13779</v>
      </c>
      <c r="C4544" s="7">
        <v>7</v>
      </c>
      <c r="D4544" s="7">
        <v>0.36699999999999999</v>
      </c>
      <c r="E4544" s="7">
        <v>5.0999999999999997E-2</v>
      </c>
      <c r="F4544"/>
    </row>
    <row r="4545" spans="1:6" ht="15.75">
      <c r="A4545" s="7" t="s">
        <v>622</v>
      </c>
      <c r="B4545" s="7" t="s">
        <v>13780</v>
      </c>
      <c r="C4545" s="7">
        <v>2</v>
      </c>
      <c r="D4545" s="7">
        <v>0.373</v>
      </c>
      <c r="E4545" s="7">
        <v>5.0999999999999997E-2</v>
      </c>
      <c r="F4545"/>
    </row>
    <row r="4546" spans="1:6" ht="15.75">
      <c r="A4546" s="7" t="s">
        <v>3112</v>
      </c>
      <c r="B4546" s="7" t="s">
        <v>13781</v>
      </c>
      <c r="C4546" s="7">
        <v>3</v>
      </c>
      <c r="D4546" s="7">
        <v>0.36599999999999999</v>
      </c>
      <c r="E4546" s="7">
        <v>5.0999999999999997E-2</v>
      </c>
      <c r="F4546"/>
    </row>
    <row r="4547" spans="1:6" ht="15.75">
      <c r="A4547" s="7" t="s">
        <v>13782</v>
      </c>
      <c r="B4547" s="7" t="s">
        <v>13783</v>
      </c>
      <c r="C4547" s="7">
        <v>2</v>
      </c>
      <c r="D4547" s="7">
        <v>0.36399999999999999</v>
      </c>
      <c r="E4547" s="7">
        <v>5.0999999999999997E-2</v>
      </c>
      <c r="F4547"/>
    </row>
    <row r="4548" spans="1:6" ht="15.75">
      <c r="A4548" s="7" t="s">
        <v>2302</v>
      </c>
      <c r="B4548" s="7" t="s">
        <v>13784</v>
      </c>
      <c r="C4548" s="7">
        <v>3</v>
      </c>
      <c r="D4548" s="7">
        <v>0.40899999999999997</v>
      </c>
      <c r="E4548" s="7">
        <v>5.0999999999999997E-2</v>
      </c>
      <c r="F4548"/>
    </row>
    <row r="4549" spans="1:6" ht="15.75">
      <c r="A4549" s="7" t="s">
        <v>353</v>
      </c>
      <c r="B4549" s="7" t="s">
        <v>13785</v>
      </c>
      <c r="C4549" s="7">
        <v>2</v>
      </c>
      <c r="D4549" s="7">
        <v>0.36799999999999999</v>
      </c>
      <c r="E4549" s="7">
        <v>5.0999999999999997E-2</v>
      </c>
      <c r="F4549"/>
    </row>
    <row r="4550" spans="1:6" ht="15.75">
      <c r="A4550" s="7" t="s">
        <v>922</v>
      </c>
      <c r="B4550" s="7" t="s">
        <v>13786</v>
      </c>
      <c r="C4550" s="7">
        <v>6</v>
      </c>
      <c r="D4550" s="7">
        <v>0.36899999999999999</v>
      </c>
      <c r="E4550" s="7">
        <v>5.0999999999999997E-2</v>
      </c>
      <c r="F4550"/>
    </row>
    <row r="4551" spans="1:6" ht="15.75">
      <c r="A4551" s="7" t="s">
        <v>2684</v>
      </c>
      <c r="B4551" s="7" t="s">
        <v>13787</v>
      </c>
      <c r="C4551" s="7">
        <v>5</v>
      </c>
      <c r="D4551" s="7">
        <v>0.372</v>
      </c>
      <c r="E4551" s="7">
        <v>5.0999999999999997E-2</v>
      </c>
      <c r="F4551"/>
    </row>
    <row r="4552" spans="1:6" ht="15.75">
      <c r="A4552" s="7" t="s">
        <v>4401</v>
      </c>
      <c r="B4552" s="7" t="s">
        <v>13788</v>
      </c>
      <c r="C4552" s="7">
        <v>1</v>
      </c>
      <c r="D4552" s="7">
        <v>0.36499999999999999</v>
      </c>
      <c r="E4552" s="7">
        <v>5.0999999999999997E-2</v>
      </c>
      <c r="F4552"/>
    </row>
    <row r="4553" spans="1:6" ht="15.75">
      <c r="A4553" s="7" t="s">
        <v>728</v>
      </c>
      <c r="B4553" s="7" t="s">
        <v>13789</v>
      </c>
      <c r="C4553" s="7">
        <v>1</v>
      </c>
      <c r="D4553" s="7">
        <v>0.372</v>
      </c>
      <c r="E4553" s="7">
        <v>5.0999999999999997E-2</v>
      </c>
      <c r="F4553"/>
    </row>
    <row r="4554" spans="1:6" ht="15.75">
      <c r="A4554" s="7" t="s">
        <v>13790</v>
      </c>
      <c r="B4554" s="7" t="s">
        <v>13791</v>
      </c>
      <c r="C4554" s="7">
        <v>5</v>
      </c>
      <c r="D4554" s="7">
        <v>0.378</v>
      </c>
      <c r="E4554" s="7">
        <v>5.0999999999999997E-2</v>
      </c>
      <c r="F4554"/>
    </row>
    <row r="4555" spans="1:6" ht="15.75">
      <c r="A4555" s="7" t="s">
        <v>2016</v>
      </c>
      <c r="B4555" s="7" t="s">
        <v>13792</v>
      </c>
      <c r="C4555" s="7">
        <v>2</v>
      </c>
      <c r="D4555" s="7">
        <v>0.36199999999999999</v>
      </c>
      <c r="E4555" s="7">
        <v>5.0999999999999997E-2</v>
      </c>
      <c r="F4555"/>
    </row>
    <row r="4556" spans="1:6" ht="15.75">
      <c r="A4556" s="7" t="s">
        <v>486</v>
      </c>
      <c r="B4556" s="7" t="s">
        <v>13793</v>
      </c>
      <c r="C4556" s="7">
        <v>3</v>
      </c>
      <c r="D4556" s="7">
        <v>0.36699999999999999</v>
      </c>
      <c r="E4556" s="7">
        <v>5.0999999999999997E-2</v>
      </c>
      <c r="F4556"/>
    </row>
    <row r="4557" spans="1:6" ht="15.75">
      <c r="A4557" s="7" t="s">
        <v>1334</v>
      </c>
      <c r="B4557" s="7" t="s">
        <v>13794</v>
      </c>
      <c r="C4557" s="7">
        <v>7</v>
      </c>
      <c r="D4557" s="7">
        <v>0.37</v>
      </c>
      <c r="E4557" s="7">
        <v>5.0999999999999997E-2</v>
      </c>
      <c r="F4557"/>
    </row>
    <row r="4558" spans="1:6" ht="15.75">
      <c r="A4558" s="7" t="s">
        <v>2959</v>
      </c>
      <c r="B4558" s="7" t="s">
        <v>13795</v>
      </c>
      <c r="C4558" s="7">
        <v>3</v>
      </c>
      <c r="D4558" s="7">
        <v>0.37</v>
      </c>
      <c r="E4558" s="7">
        <v>5.0999999999999997E-2</v>
      </c>
      <c r="F4558"/>
    </row>
    <row r="4559" spans="1:6" ht="15.75">
      <c r="A4559" s="7" t="s">
        <v>202</v>
      </c>
      <c r="B4559" s="7" t="s">
        <v>13796</v>
      </c>
      <c r="C4559" s="7">
        <v>2</v>
      </c>
      <c r="D4559" s="7">
        <v>0.36499999999999999</v>
      </c>
      <c r="E4559" s="7">
        <v>0.05</v>
      </c>
      <c r="F4559"/>
    </row>
    <row r="4560" spans="1:6" ht="15.75">
      <c r="A4560" s="7" t="s">
        <v>3379</v>
      </c>
      <c r="B4560" s="7" t="s">
        <v>13797</v>
      </c>
      <c r="C4560" s="7">
        <v>3</v>
      </c>
      <c r="D4560" s="7">
        <v>0.371</v>
      </c>
      <c r="E4560" s="7">
        <v>0.05</v>
      </c>
      <c r="F4560"/>
    </row>
    <row r="4561" spans="1:6" ht="15.75">
      <c r="A4561" s="7" t="s">
        <v>13798</v>
      </c>
      <c r="B4561" s="7" t="s">
        <v>13799</v>
      </c>
      <c r="C4561" s="7">
        <v>1</v>
      </c>
      <c r="D4561" s="7">
        <v>0.35499999999999998</v>
      </c>
      <c r="E4561" s="7">
        <v>0.05</v>
      </c>
      <c r="F4561"/>
    </row>
    <row r="4562" spans="1:6" ht="15.75">
      <c r="A4562" s="7" t="s">
        <v>13800</v>
      </c>
      <c r="B4562" s="7" t="s">
        <v>13801</v>
      </c>
      <c r="C4562" s="7">
        <v>4</v>
      </c>
      <c r="D4562" s="7">
        <v>0.36</v>
      </c>
      <c r="E4562" s="7">
        <v>0.05</v>
      </c>
      <c r="F4562"/>
    </row>
    <row r="4563" spans="1:6" ht="15.75">
      <c r="A4563" s="7" t="s">
        <v>3928</v>
      </c>
      <c r="B4563" s="7" t="s">
        <v>13802</v>
      </c>
      <c r="C4563" s="7">
        <v>8</v>
      </c>
      <c r="D4563" s="7">
        <v>0.375</v>
      </c>
      <c r="E4563" s="7">
        <v>0.05</v>
      </c>
      <c r="F4563"/>
    </row>
    <row r="4564" spans="1:6" ht="15.75">
      <c r="A4564" s="7" t="s">
        <v>1440</v>
      </c>
      <c r="B4564" s="7" t="s">
        <v>13803</v>
      </c>
      <c r="C4564" s="7">
        <v>3</v>
      </c>
      <c r="D4564" s="7">
        <v>0.376</v>
      </c>
      <c r="E4564" s="7">
        <v>0.05</v>
      </c>
      <c r="F4564"/>
    </row>
    <row r="4565" spans="1:6" ht="15.75">
      <c r="A4565" s="7" t="s">
        <v>1830</v>
      </c>
      <c r="B4565" s="7" t="s">
        <v>13804</v>
      </c>
      <c r="C4565" s="7">
        <v>1</v>
      </c>
      <c r="D4565" s="7">
        <v>0.36</v>
      </c>
      <c r="E4565" s="7">
        <v>0.05</v>
      </c>
      <c r="F4565"/>
    </row>
    <row r="4566" spans="1:6" ht="15.75">
      <c r="A4566" s="7" t="s">
        <v>1935</v>
      </c>
      <c r="B4566" s="7" t="s">
        <v>13805</v>
      </c>
      <c r="C4566" s="7">
        <v>2</v>
      </c>
      <c r="D4566" s="7">
        <v>0.35899999999999999</v>
      </c>
      <c r="E4566" s="7">
        <v>0.05</v>
      </c>
      <c r="F4566"/>
    </row>
    <row r="4567" spans="1:6" ht="15.75">
      <c r="A4567" s="7" t="s">
        <v>1159</v>
      </c>
      <c r="B4567" s="7" t="s">
        <v>13806</v>
      </c>
      <c r="C4567" s="7">
        <v>2</v>
      </c>
      <c r="D4567" s="7">
        <v>0.36199999999999999</v>
      </c>
      <c r="E4567" s="7">
        <v>0.05</v>
      </c>
      <c r="F4567"/>
    </row>
    <row r="4568" spans="1:6" ht="15.75">
      <c r="A4568" s="7" t="s">
        <v>260</v>
      </c>
      <c r="B4568" s="7" t="s">
        <v>13807</v>
      </c>
      <c r="C4568" s="7">
        <v>1</v>
      </c>
      <c r="D4568" s="7">
        <v>0.38</v>
      </c>
      <c r="E4568" s="7">
        <v>0.05</v>
      </c>
      <c r="F4568"/>
    </row>
    <row r="4569" spans="1:6" ht="15.75">
      <c r="A4569" s="7" t="s">
        <v>4335</v>
      </c>
      <c r="B4569" s="7" t="s">
        <v>13808</v>
      </c>
      <c r="C4569" s="7">
        <v>2</v>
      </c>
      <c r="D4569" s="7">
        <v>0.37</v>
      </c>
      <c r="E4569" s="7">
        <v>0.05</v>
      </c>
      <c r="F4569"/>
    </row>
    <row r="4570" spans="1:6" ht="15.75">
      <c r="A4570" s="7" t="s">
        <v>3440</v>
      </c>
      <c r="B4570" s="7" t="s">
        <v>13809</v>
      </c>
      <c r="C4570" s="7">
        <v>3</v>
      </c>
      <c r="D4570" s="7">
        <v>0.41499999999999998</v>
      </c>
      <c r="E4570" s="7">
        <v>0.05</v>
      </c>
      <c r="F4570"/>
    </row>
    <row r="4571" spans="1:6" ht="15.75">
      <c r="A4571" s="7" t="s">
        <v>13810</v>
      </c>
      <c r="B4571" s="7" t="s">
        <v>13811</v>
      </c>
      <c r="C4571" s="7">
        <v>2</v>
      </c>
      <c r="D4571" s="7">
        <v>0.36099999999999999</v>
      </c>
      <c r="E4571" s="7">
        <v>0.05</v>
      </c>
      <c r="F4571"/>
    </row>
    <row r="4572" spans="1:6" ht="15.75">
      <c r="A4572" s="7" t="s">
        <v>3659</v>
      </c>
      <c r="B4572" s="7" t="s">
        <v>13812</v>
      </c>
      <c r="C4572" s="7">
        <v>4</v>
      </c>
      <c r="D4572" s="7">
        <v>0.35899999999999999</v>
      </c>
      <c r="E4572" s="7">
        <v>0.05</v>
      </c>
      <c r="F4572"/>
    </row>
    <row r="4573" spans="1:6" ht="15.75">
      <c r="A4573" s="7" t="s">
        <v>13813</v>
      </c>
      <c r="B4573" s="7" t="s">
        <v>13814</v>
      </c>
      <c r="C4573" s="7">
        <v>2</v>
      </c>
      <c r="D4573" s="7">
        <v>0.36</v>
      </c>
      <c r="E4573" s="7">
        <v>0.05</v>
      </c>
      <c r="F4573"/>
    </row>
    <row r="4574" spans="1:6" ht="15.75">
      <c r="A4574" s="7" t="s">
        <v>13815</v>
      </c>
      <c r="B4574" s="7" t="s">
        <v>13816</v>
      </c>
      <c r="C4574" s="7">
        <v>4</v>
      </c>
      <c r="D4574" s="7">
        <v>0.74199999999999999</v>
      </c>
      <c r="E4574" s="7">
        <v>0.05</v>
      </c>
      <c r="F4574"/>
    </row>
    <row r="4575" spans="1:6" ht="15.75">
      <c r="A4575" s="7" t="s">
        <v>13817</v>
      </c>
      <c r="B4575" s="7" t="s">
        <v>13818</v>
      </c>
      <c r="C4575" s="7">
        <v>6</v>
      </c>
      <c r="D4575" s="7">
        <v>0.36</v>
      </c>
      <c r="E4575" s="7">
        <v>0.05</v>
      </c>
      <c r="F4575"/>
    </row>
    <row r="4576" spans="1:6" ht="15.75">
      <c r="A4576" s="7" t="s">
        <v>4384</v>
      </c>
      <c r="B4576" s="7" t="s">
        <v>13819</v>
      </c>
      <c r="C4576" s="7">
        <v>5</v>
      </c>
      <c r="D4576" s="7">
        <v>0.35799999999999998</v>
      </c>
      <c r="E4576" s="7">
        <v>0.05</v>
      </c>
      <c r="F4576"/>
    </row>
    <row r="4577" spans="1:6" ht="15.75">
      <c r="A4577" s="7" t="s">
        <v>1688</v>
      </c>
      <c r="B4577" s="7" t="s">
        <v>13820</v>
      </c>
      <c r="C4577" s="7">
        <v>4</v>
      </c>
      <c r="D4577" s="7">
        <v>0.36099999999999999</v>
      </c>
      <c r="E4577" s="7">
        <v>0.05</v>
      </c>
      <c r="F4577"/>
    </row>
    <row r="4578" spans="1:6" ht="15.75">
      <c r="A4578" s="7" t="s">
        <v>200</v>
      </c>
      <c r="B4578" s="7" t="s">
        <v>13821</v>
      </c>
      <c r="C4578" s="7">
        <v>8</v>
      </c>
      <c r="D4578" s="7">
        <v>0.42899999999999999</v>
      </c>
      <c r="E4578" s="7">
        <v>0.05</v>
      </c>
      <c r="F4578"/>
    </row>
    <row r="4579" spans="1:6" ht="15.75">
      <c r="A4579" s="7" t="s">
        <v>1140</v>
      </c>
      <c r="B4579" s="7" t="s">
        <v>13822</v>
      </c>
      <c r="C4579" s="7">
        <v>2</v>
      </c>
      <c r="D4579" s="7">
        <v>0.38600000000000001</v>
      </c>
      <c r="E4579" s="7">
        <v>0.05</v>
      </c>
      <c r="F4579"/>
    </row>
    <row r="4580" spans="1:6" ht="15.75">
      <c r="A4580" s="7" t="s">
        <v>384</v>
      </c>
      <c r="B4580" s="7" t="s">
        <v>13823</v>
      </c>
      <c r="C4580" s="7">
        <v>9</v>
      </c>
      <c r="D4580" s="7">
        <v>0.36199999999999999</v>
      </c>
      <c r="E4580" s="7">
        <v>0.05</v>
      </c>
      <c r="F4580"/>
    </row>
    <row r="4581" spans="1:6" ht="15.75">
      <c r="A4581" s="7" t="s">
        <v>3287</v>
      </c>
      <c r="B4581" s="7" t="s">
        <v>13824</v>
      </c>
      <c r="C4581" s="7">
        <v>4</v>
      </c>
      <c r="D4581" s="7">
        <v>0.35499999999999998</v>
      </c>
      <c r="E4581" s="7">
        <v>0.05</v>
      </c>
      <c r="F4581"/>
    </row>
    <row r="4582" spans="1:6" ht="15.75">
      <c r="A4582" s="7" t="s">
        <v>2054</v>
      </c>
      <c r="B4582" s="7" t="s">
        <v>13825</v>
      </c>
      <c r="C4582" s="7">
        <v>6</v>
      </c>
      <c r="D4582" s="7">
        <v>0.35599999999999998</v>
      </c>
      <c r="E4582" s="7">
        <v>0.05</v>
      </c>
      <c r="F4582"/>
    </row>
    <row r="4583" spans="1:6" ht="15.75">
      <c r="A4583" s="7" t="s">
        <v>582</v>
      </c>
      <c r="B4583" s="7" t="s">
        <v>13826</v>
      </c>
      <c r="C4583" s="7">
        <v>4</v>
      </c>
      <c r="D4583" s="7">
        <v>0.376</v>
      </c>
      <c r="E4583" s="7">
        <v>0.05</v>
      </c>
      <c r="F4583"/>
    </row>
    <row r="4584" spans="1:6" ht="15.75">
      <c r="A4584" s="7" t="s">
        <v>3910</v>
      </c>
      <c r="B4584" s="7" t="s">
        <v>13827</v>
      </c>
      <c r="C4584" s="7">
        <v>2</v>
      </c>
      <c r="D4584" s="7">
        <v>0.379</v>
      </c>
      <c r="E4584" s="7">
        <v>0.05</v>
      </c>
      <c r="F4584"/>
    </row>
    <row r="4585" spans="1:6" ht="15.75">
      <c r="A4585" s="7" t="s">
        <v>2665</v>
      </c>
      <c r="B4585" s="7" t="s">
        <v>13828</v>
      </c>
      <c r="C4585" s="7">
        <v>4</v>
      </c>
      <c r="D4585" s="7">
        <v>0.35799999999999998</v>
      </c>
      <c r="E4585" s="7">
        <v>0.05</v>
      </c>
      <c r="F4585"/>
    </row>
    <row r="4586" spans="1:6" ht="15.75">
      <c r="A4586" s="7" t="s">
        <v>4102</v>
      </c>
      <c r="B4586" s="7" t="s">
        <v>13829</v>
      </c>
      <c r="C4586" s="7">
        <v>1</v>
      </c>
      <c r="D4586" s="7">
        <v>0.46300000000000002</v>
      </c>
      <c r="E4586" s="7">
        <v>0.05</v>
      </c>
      <c r="F4586"/>
    </row>
    <row r="4587" spans="1:6" ht="15.75">
      <c r="A4587" s="7" t="s">
        <v>2945</v>
      </c>
      <c r="B4587" s="7" t="s">
        <v>13830</v>
      </c>
      <c r="C4587" s="7">
        <v>2</v>
      </c>
      <c r="D4587" s="7">
        <v>0.35699999999999998</v>
      </c>
      <c r="E4587" s="7">
        <v>0.05</v>
      </c>
      <c r="F4587"/>
    </row>
    <row r="4588" spans="1:6" ht="15.75">
      <c r="A4588" s="7" t="s">
        <v>2838</v>
      </c>
      <c r="B4588" s="7" t="s">
        <v>13831</v>
      </c>
      <c r="C4588" s="7">
        <v>5</v>
      </c>
      <c r="D4588" s="7">
        <v>0.36199999999999999</v>
      </c>
      <c r="E4588" s="7">
        <v>0.05</v>
      </c>
      <c r="F4588"/>
    </row>
    <row r="4589" spans="1:6" ht="15.75">
      <c r="A4589" s="7" t="s">
        <v>13832</v>
      </c>
      <c r="B4589" s="7" t="s">
        <v>13833</v>
      </c>
      <c r="C4589" s="7">
        <v>4</v>
      </c>
      <c r="D4589" s="7">
        <v>0.36199999999999999</v>
      </c>
      <c r="E4589" s="7">
        <v>0.05</v>
      </c>
      <c r="F4589"/>
    </row>
    <row r="4590" spans="1:6" ht="15.75">
      <c r="A4590" s="7" t="s">
        <v>2717</v>
      </c>
      <c r="B4590" s="7" t="s">
        <v>13834</v>
      </c>
      <c r="C4590" s="7">
        <v>6</v>
      </c>
      <c r="D4590" s="7">
        <v>0.36599999999999999</v>
      </c>
      <c r="E4590" s="7">
        <v>0.05</v>
      </c>
      <c r="F4590"/>
    </row>
    <row r="4591" spans="1:6" ht="15.75">
      <c r="A4591" s="7" t="s">
        <v>3535</v>
      </c>
      <c r="B4591" s="7" t="s">
        <v>13835</v>
      </c>
      <c r="C4591" s="7">
        <v>6</v>
      </c>
      <c r="D4591" s="7">
        <v>0.42299999999999999</v>
      </c>
      <c r="E4591" s="7">
        <v>0.05</v>
      </c>
      <c r="F4591"/>
    </row>
    <row r="4592" spans="1:6" ht="15.75">
      <c r="A4592" s="7" t="s">
        <v>13836</v>
      </c>
      <c r="B4592" s="7" t="s">
        <v>13837</v>
      </c>
      <c r="C4592" s="7">
        <v>7</v>
      </c>
      <c r="D4592" s="7">
        <v>0.36299999999999999</v>
      </c>
      <c r="E4592" s="7">
        <v>0.05</v>
      </c>
      <c r="F4592"/>
    </row>
    <row r="4593" spans="1:6" ht="15.75">
      <c r="A4593" s="7" t="s">
        <v>2973</v>
      </c>
      <c r="B4593" s="7" t="s">
        <v>13838</v>
      </c>
      <c r="C4593" s="7">
        <v>3</v>
      </c>
      <c r="D4593" s="7">
        <v>0.35899999999999999</v>
      </c>
      <c r="E4593" s="7">
        <v>0.05</v>
      </c>
      <c r="F4593"/>
    </row>
    <row r="4594" spans="1:6" ht="15.75">
      <c r="A4594" s="7" t="s">
        <v>3115</v>
      </c>
      <c r="B4594" s="7" t="s">
        <v>13839</v>
      </c>
      <c r="C4594" s="7">
        <v>4</v>
      </c>
      <c r="D4594" s="7">
        <v>0.36099999999999999</v>
      </c>
      <c r="E4594" s="7">
        <v>0.05</v>
      </c>
      <c r="F4594"/>
    </row>
    <row r="4595" spans="1:6" ht="15.75">
      <c r="A4595" s="7" t="s">
        <v>3337</v>
      </c>
      <c r="B4595" s="7" t="s">
        <v>13840</v>
      </c>
      <c r="C4595" s="7">
        <v>1</v>
      </c>
      <c r="D4595" s="7">
        <v>0.377</v>
      </c>
      <c r="E4595" s="7">
        <v>0.05</v>
      </c>
      <c r="F4595"/>
    </row>
    <row r="4596" spans="1:6" ht="15.75">
      <c r="A4596" s="7" t="s">
        <v>4546</v>
      </c>
      <c r="B4596" s="7" t="s">
        <v>13841</v>
      </c>
      <c r="C4596" s="7">
        <v>1</v>
      </c>
      <c r="D4596" s="7">
        <v>0.38300000000000001</v>
      </c>
      <c r="E4596" s="7">
        <v>0.05</v>
      </c>
      <c r="F4596"/>
    </row>
    <row r="4597" spans="1:6" ht="15.75">
      <c r="A4597" s="7" t="s">
        <v>1048</v>
      </c>
      <c r="B4597" s="7" t="s">
        <v>13842</v>
      </c>
      <c r="C4597" s="7">
        <v>3</v>
      </c>
      <c r="D4597" s="7">
        <v>0.35699999999999998</v>
      </c>
      <c r="E4597" s="7">
        <v>0.05</v>
      </c>
      <c r="F4597"/>
    </row>
    <row r="4598" spans="1:6" ht="15.75">
      <c r="A4598" s="7" t="s">
        <v>458</v>
      </c>
      <c r="B4598" s="7" t="s">
        <v>13843</v>
      </c>
      <c r="C4598" s="7">
        <v>2</v>
      </c>
      <c r="D4598" s="7">
        <v>0.35699999999999998</v>
      </c>
      <c r="E4598" s="7">
        <v>0.05</v>
      </c>
      <c r="F4598"/>
    </row>
    <row r="4599" spans="1:6" ht="15.75">
      <c r="A4599" s="7" t="s">
        <v>13844</v>
      </c>
      <c r="B4599" s="7" t="s">
        <v>13845</v>
      </c>
      <c r="C4599" s="7">
        <v>2</v>
      </c>
      <c r="D4599" s="7">
        <v>0.35899999999999999</v>
      </c>
      <c r="E4599" s="7">
        <v>0.05</v>
      </c>
      <c r="F4599"/>
    </row>
    <row r="4600" spans="1:6" ht="15.75">
      <c r="A4600" s="7" t="s">
        <v>2321</v>
      </c>
      <c r="B4600" s="7" t="s">
        <v>13846</v>
      </c>
      <c r="C4600" s="7">
        <v>1</v>
      </c>
      <c r="D4600" s="7">
        <v>0.36499999999999999</v>
      </c>
      <c r="E4600" s="7">
        <v>0.05</v>
      </c>
      <c r="F4600"/>
    </row>
    <row r="4601" spans="1:6" ht="15.75">
      <c r="A4601" s="7" t="s">
        <v>2800</v>
      </c>
      <c r="B4601" s="7" t="s">
        <v>13847</v>
      </c>
      <c r="C4601" s="7">
        <v>3</v>
      </c>
      <c r="D4601" s="7">
        <v>0.377</v>
      </c>
      <c r="E4601" s="7">
        <v>0.05</v>
      </c>
      <c r="F4601"/>
    </row>
    <row r="4602" spans="1:6" ht="15.75">
      <c r="A4602" s="7" t="s">
        <v>13848</v>
      </c>
      <c r="B4602" s="7" t="s">
        <v>13849</v>
      </c>
      <c r="C4602" s="7">
        <v>1</v>
      </c>
      <c r="D4602" s="7">
        <v>0.36299999999999999</v>
      </c>
      <c r="E4602" s="7">
        <v>0.05</v>
      </c>
      <c r="F4602"/>
    </row>
    <row r="4603" spans="1:6" ht="15.75">
      <c r="A4603" s="7" t="s">
        <v>4609</v>
      </c>
      <c r="B4603" s="7" t="s">
        <v>13850</v>
      </c>
      <c r="C4603" s="7">
        <v>4</v>
      </c>
      <c r="D4603" s="7">
        <v>0.37</v>
      </c>
      <c r="E4603" s="7">
        <v>0.05</v>
      </c>
      <c r="F4603"/>
    </row>
    <row r="4604" spans="1:6" ht="15.75">
      <c r="A4604" s="7" t="s">
        <v>13851</v>
      </c>
      <c r="B4604" s="7" t="s">
        <v>13852</v>
      </c>
      <c r="C4604" s="7">
        <v>5</v>
      </c>
      <c r="D4604" s="7">
        <v>0.35799999999999998</v>
      </c>
      <c r="E4604" s="7">
        <v>0.05</v>
      </c>
      <c r="F4604"/>
    </row>
    <row r="4605" spans="1:6" ht="15.75">
      <c r="A4605" s="7" t="s">
        <v>3177</v>
      </c>
      <c r="B4605" s="7" t="s">
        <v>13853</v>
      </c>
      <c r="C4605" s="7">
        <v>6</v>
      </c>
      <c r="D4605" s="7">
        <v>0.36799999999999999</v>
      </c>
      <c r="E4605" s="7">
        <v>0.05</v>
      </c>
      <c r="F4605"/>
    </row>
    <row r="4606" spans="1:6" ht="15.75">
      <c r="A4606" s="7" t="s">
        <v>1235</v>
      </c>
      <c r="B4606" s="7" t="s">
        <v>13854</v>
      </c>
      <c r="C4606" s="7">
        <v>7</v>
      </c>
      <c r="D4606" s="7">
        <v>0.437</v>
      </c>
      <c r="E4606" s="7">
        <v>0.05</v>
      </c>
      <c r="F4606"/>
    </row>
    <row r="4607" spans="1:6" ht="15.75">
      <c r="A4607" s="7" t="s">
        <v>1410</v>
      </c>
      <c r="B4607" s="7" t="s">
        <v>13855</v>
      </c>
      <c r="C4607" s="7">
        <v>3</v>
      </c>
      <c r="D4607" s="7">
        <v>0.41099999999999998</v>
      </c>
      <c r="E4607" s="7">
        <v>0.05</v>
      </c>
      <c r="F4607"/>
    </row>
    <row r="4608" spans="1:6" ht="15.75">
      <c r="A4608" s="7" t="s">
        <v>3525</v>
      </c>
      <c r="B4608" s="7" t="s">
        <v>13856</v>
      </c>
      <c r="C4608" s="7">
        <v>3</v>
      </c>
      <c r="D4608" s="7">
        <v>0.37</v>
      </c>
      <c r="E4608" s="7">
        <v>0.05</v>
      </c>
      <c r="F4608"/>
    </row>
    <row r="4609" spans="1:6" ht="15.75">
      <c r="A4609" s="7" t="s">
        <v>4005</v>
      </c>
      <c r="B4609" s="7" t="s">
        <v>13857</v>
      </c>
      <c r="C4609" s="7">
        <v>1</v>
      </c>
      <c r="D4609" s="7">
        <v>0.373</v>
      </c>
      <c r="E4609" s="7">
        <v>0.05</v>
      </c>
      <c r="F4609"/>
    </row>
    <row r="4610" spans="1:6" ht="15.75">
      <c r="A4610" s="7" t="s">
        <v>13858</v>
      </c>
      <c r="B4610" s="7" t="s">
        <v>13859</v>
      </c>
      <c r="C4610" s="7">
        <v>1</v>
      </c>
      <c r="D4610" s="7">
        <v>0.36199999999999999</v>
      </c>
      <c r="E4610" s="7">
        <v>0.05</v>
      </c>
      <c r="F4610"/>
    </row>
    <row r="4611" spans="1:6" ht="15.75">
      <c r="A4611" s="7" t="s">
        <v>2597</v>
      </c>
      <c r="B4611" s="7" t="s">
        <v>13860</v>
      </c>
      <c r="C4611" s="7">
        <v>1</v>
      </c>
      <c r="D4611" s="7">
        <v>0.35799999999999998</v>
      </c>
      <c r="E4611" s="7">
        <v>0.05</v>
      </c>
      <c r="F4611"/>
    </row>
    <row r="4612" spans="1:6" ht="15.75">
      <c r="A4612" s="7" t="s">
        <v>886</v>
      </c>
      <c r="B4612" s="7" t="s">
        <v>13861</v>
      </c>
      <c r="C4612" s="7">
        <v>1</v>
      </c>
      <c r="D4612" s="7">
        <v>0.35799999999999998</v>
      </c>
      <c r="E4612" s="7">
        <v>0.05</v>
      </c>
      <c r="F4612"/>
    </row>
    <row r="4613" spans="1:6" ht="15.75">
      <c r="A4613" s="7" t="s">
        <v>3092</v>
      </c>
      <c r="B4613" s="7" t="s">
        <v>13862</v>
      </c>
      <c r="C4613" s="7">
        <v>4</v>
      </c>
      <c r="D4613" s="7">
        <v>0.36899999999999999</v>
      </c>
      <c r="E4613" s="7">
        <v>0.05</v>
      </c>
      <c r="F4613"/>
    </row>
    <row r="4614" spans="1:6" ht="15.75">
      <c r="A4614" s="7" t="s">
        <v>1642</v>
      </c>
      <c r="B4614" s="7" t="s">
        <v>13863</v>
      </c>
      <c r="C4614" s="7">
        <v>3</v>
      </c>
      <c r="D4614" s="7">
        <v>0.40400000000000003</v>
      </c>
      <c r="E4614" s="7">
        <v>4.9000000000000002E-2</v>
      </c>
      <c r="F4614"/>
    </row>
    <row r="4615" spans="1:6" ht="15.75">
      <c r="A4615" s="7" t="s">
        <v>1690</v>
      </c>
      <c r="B4615" s="7" t="s">
        <v>13864</v>
      </c>
      <c r="C4615" s="7">
        <v>3</v>
      </c>
      <c r="D4615" s="7">
        <v>0.35</v>
      </c>
      <c r="E4615" s="7">
        <v>4.9000000000000002E-2</v>
      </c>
      <c r="F4615"/>
    </row>
    <row r="4616" spans="1:6" ht="15.75">
      <c r="A4616" s="7" t="s">
        <v>3777</v>
      </c>
      <c r="B4616" s="7" t="s">
        <v>13865</v>
      </c>
      <c r="C4616" s="7">
        <v>5</v>
      </c>
      <c r="D4616" s="7">
        <v>0.378</v>
      </c>
      <c r="E4616" s="7">
        <v>4.9000000000000002E-2</v>
      </c>
      <c r="F4616"/>
    </row>
    <row r="4617" spans="1:6" ht="15.75">
      <c r="A4617" s="7" t="s">
        <v>4252</v>
      </c>
      <c r="B4617" s="7" t="s">
        <v>13866</v>
      </c>
      <c r="C4617" s="7">
        <v>4</v>
      </c>
      <c r="D4617" s="7">
        <v>0.35799999999999998</v>
      </c>
      <c r="E4617" s="7">
        <v>4.9000000000000002E-2</v>
      </c>
      <c r="F4617"/>
    </row>
    <row r="4618" spans="1:6" ht="15.75">
      <c r="A4618" s="7" t="s">
        <v>13867</v>
      </c>
      <c r="B4618" s="7" t="s">
        <v>13868</v>
      </c>
      <c r="C4618" s="7">
        <v>4</v>
      </c>
      <c r="D4618" s="7">
        <v>0.35099999999999998</v>
      </c>
      <c r="E4618" s="7">
        <v>4.9000000000000002E-2</v>
      </c>
      <c r="F4618"/>
    </row>
    <row r="4619" spans="1:6" ht="15.75">
      <c r="A4619" s="7" t="s">
        <v>4524</v>
      </c>
      <c r="B4619" s="7" t="s">
        <v>13869</v>
      </c>
      <c r="C4619" s="7">
        <v>2</v>
      </c>
      <c r="D4619" s="7">
        <v>0.375</v>
      </c>
      <c r="E4619" s="7">
        <v>4.9000000000000002E-2</v>
      </c>
      <c r="F4619"/>
    </row>
    <row r="4620" spans="1:6" ht="15.75">
      <c r="A4620" s="7" t="s">
        <v>2954</v>
      </c>
      <c r="B4620" s="7" t="s">
        <v>13870</v>
      </c>
      <c r="C4620" s="7">
        <v>6</v>
      </c>
      <c r="D4620" s="7">
        <v>0.35799999999999998</v>
      </c>
      <c r="E4620" s="7">
        <v>4.9000000000000002E-2</v>
      </c>
      <c r="F4620"/>
    </row>
    <row r="4621" spans="1:6" ht="15.75">
      <c r="A4621" s="7" t="s">
        <v>3113</v>
      </c>
      <c r="B4621" s="7" t="s">
        <v>13871</v>
      </c>
      <c r="C4621" s="7">
        <v>1</v>
      </c>
      <c r="D4621" s="7">
        <v>0.35099999999999998</v>
      </c>
      <c r="E4621" s="7">
        <v>4.9000000000000002E-2</v>
      </c>
      <c r="F4621"/>
    </row>
    <row r="4622" spans="1:6" ht="15.75">
      <c r="A4622" s="7" t="s">
        <v>4320</v>
      </c>
      <c r="B4622" s="7" t="s">
        <v>13872</v>
      </c>
      <c r="C4622" s="7">
        <v>4</v>
      </c>
      <c r="D4622" s="7">
        <v>0.374</v>
      </c>
      <c r="E4622" s="7">
        <v>4.9000000000000002E-2</v>
      </c>
      <c r="F4622"/>
    </row>
    <row r="4623" spans="1:6" ht="15.75">
      <c r="A4623" s="7" t="s">
        <v>452</v>
      </c>
      <c r="B4623" s="7" t="s">
        <v>13873</v>
      </c>
      <c r="C4623" s="7">
        <v>2</v>
      </c>
      <c r="D4623" s="7">
        <v>0.35399999999999998</v>
      </c>
      <c r="E4623" s="7">
        <v>4.9000000000000002E-2</v>
      </c>
      <c r="F4623"/>
    </row>
    <row r="4624" spans="1:6" ht="15.75">
      <c r="A4624" s="7" t="s">
        <v>4324</v>
      </c>
      <c r="B4624" s="7" t="s">
        <v>13874</v>
      </c>
      <c r="C4624" s="7">
        <v>4</v>
      </c>
      <c r="D4624" s="7">
        <v>0.53900000000000003</v>
      </c>
      <c r="E4624" s="7">
        <v>4.9000000000000002E-2</v>
      </c>
      <c r="F4624"/>
    </row>
    <row r="4625" spans="1:6" ht="15.75">
      <c r="A4625" s="7" t="s">
        <v>3395</v>
      </c>
      <c r="B4625" s="7" t="s">
        <v>13875</v>
      </c>
      <c r="C4625" s="7">
        <v>2</v>
      </c>
      <c r="D4625" s="7">
        <v>0.35</v>
      </c>
      <c r="E4625" s="7">
        <v>4.9000000000000002E-2</v>
      </c>
      <c r="F4625"/>
    </row>
    <row r="4626" spans="1:6" ht="15.75">
      <c r="A4626" s="7" t="s">
        <v>2857</v>
      </c>
      <c r="B4626" s="7" t="s">
        <v>13876</v>
      </c>
      <c r="C4626" s="7">
        <v>6</v>
      </c>
      <c r="D4626" s="7">
        <v>0.35199999999999998</v>
      </c>
      <c r="E4626" s="7">
        <v>4.9000000000000002E-2</v>
      </c>
      <c r="F4626"/>
    </row>
    <row r="4627" spans="1:6" ht="15.75">
      <c r="A4627" s="7" t="s">
        <v>1151</v>
      </c>
      <c r="B4627" s="7" t="s">
        <v>13877</v>
      </c>
      <c r="C4627" s="7">
        <v>1</v>
      </c>
      <c r="D4627" s="7">
        <v>0.35</v>
      </c>
      <c r="E4627" s="7">
        <v>4.9000000000000002E-2</v>
      </c>
      <c r="F4627"/>
    </row>
    <row r="4628" spans="1:6" ht="15.75">
      <c r="A4628" s="7" t="s">
        <v>1618</v>
      </c>
      <c r="B4628" s="7" t="s">
        <v>13878</v>
      </c>
      <c r="C4628" s="7">
        <v>2</v>
      </c>
      <c r="D4628" s="7">
        <v>0.377</v>
      </c>
      <c r="E4628" s="7">
        <v>4.9000000000000002E-2</v>
      </c>
      <c r="F4628"/>
    </row>
    <row r="4629" spans="1:6" ht="15.75">
      <c r="A4629" s="7" t="s">
        <v>3292</v>
      </c>
      <c r="B4629" s="7" t="s">
        <v>13879</v>
      </c>
      <c r="C4629" s="7">
        <v>4</v>
      </c>
      <c r="D4629" s="7">
        <v>0.36699999999999999</v>
      </c>
      <c r="E4629" s="7">
        <v>4.9000000000000002E-2</v>
      </c>
      <c r="F4629"/>
    </row>
    <row r="4630" spans="1:6" ht="15.75">
      <c r="A4630" s="7" t="s">
        <v>3876</v>
      </c>
      <c r="B4630" s="7" t="s">
        <v>13880</v>
      </c>
      <c r="C4630" s="7">
        <v>7</v>
      </c>
      <c r="D4630" s="7">
        <v>0.38100000000000001</v>
      </c>
      <c r="E4630" s="7">
        <v>4.9000000000000002E-2</v>
      </c>
      <c r="F4630"/>
    </row>
    <row r="4631" spans="1:6" ht="15.75">
      <c r="A4631" s="7" t="s">
        <v>13881</v>
      </c>
      <c r="B4631" s="7" t="s">
        <v>13882</v>
      </c>
      <c r="C4631" s="7">
        <v>3</v>
      </c>
      <c r="D4631" s="7">
        <v>0.35199999999999998</v>
      </c>
      <c r="E4631" s="7">
        <v>4.9000000000000002E-2</v>
      </c>
      <c r="F4631"/>
    </row>
    <row r="4632" spans="1:6" ht="15.75">
      <c r="A4632" s="7" t="s">
        <v>2708</v>
      </c>
      <c r="B4632" s="7" t="s">
        <v>13883</v>
      </c>
      <c r="C4632" s="7">
        <v>3</v>
      </c>
      <c r="D4632" s="7">
        <v>0.35199999999999998</v>
      </c>
      <c r="E4632" s="7">
        <v>4.9000000000000002E-2</v>
      </c>
      <c r="F4632"/>
    </row>
    <row r="4633" spans="1:6" ht="15.75">
      <c r="A4633" s="7" t="s">
        <v>13884</v>
      </c>
      <c r="B4633" s="7" t="s">
        <v>13885</v>
      </c>
      <c r="C4633" s="7">
        <v>1</v>
      </c>
      <c r="D4633" s="7">
        <v>0.39400000000000002</v>
      </c>
      <c r="E4633" s="7">
        <v>4.9000000000000002E-2</v>
      </c>
      <c r="F4633"/>
    </row>
    <row r="4634" spans="1:6" ht="15.75">
      <c r="A4634" s="7" t="s">
        <v>4229</v>
      </c>
      <c r="B4634" s="7" t="s">
        <v>13886</v>
      </c>
      <c r="C4634" s="7">
        <v>1</v>
      </c>
      <c r="D4634" s="7">
        <v>0.36299999999999999</v>
      </c>
      <c r="E4634" s="7">
        <v>4.9000000000000002E-2</v>
      </c>
      <c r="F4634"/>
    </row>
    <row r="4635" spans="1:6" ht="15.75">
      <c r="A4635" s="7" t="s">
        <v>387</v>
      </c>
      <c r="B4635" s="7" t="s">
        <v>13887</v>
      </c>
      <c r="C4635" s="7">
        <v>2</v>
      </c>
      <c r="D4635" s="7">
        <v>0.371</v>
      </c>
      <c r="E4635" s="7">
        <v>4.9000000000000002E-2</v>
      </c>
      <c r="F4635"/>
    </row>
    <row r="4636" spans="1:6" ht="15.75">
      <c r="A4636" s="7" t="s">
        <v>1120</v>
      </c>
      <c r="B4636" s="7" t="s">
        <v>13888</v>
      </c>
      <c r="C4636" s="7">
        <v>3</v>
      </c>
      <c r="D4636" s="7">
        <v>0.35099999999999998</v>
      </c>
      <c r="E4636" s="7">
        <v>4.9000000000000002E-2</v>
      </c>
      <c r="F4636"/>
    </row>
    <row r="4637" spans="1:6" ht="15.75">
      <c r="A4637" s="7" t="s">
        <v>4539</v>
      </c>
      <c r="B4637" s="7" t="s">
        <v>13889</v>
      </c>
      <c r="C4637" s="7">
        <v>2</v>
      </c>
      <c r="D4637" s="7">
        <v>0.35499999999999998</v>
      </c>
      <c r="E4637" s="7">
        <v>4.9000000000000002E-2</v>
      </c>
      <c r="F4637"/>
    </row>
    <row r="4638" spans="1:6" ht="15.75">
      <c r="A4638" s="7" t="s">
        <v>1782</v>
      </c>
      <c r="B4638" s="7" t="s">
        <v>13890</v>
      </c>
      <c r="C4638" s="7">
        <v>3</v>
      </c>
      <c r="D4638" s="7">
        <v>0.35199999999999998</v>
      </c>
      <c r="E4638" s="7">
        <v>4.9000000000000002E-2</v>
      </c>
      <c r="F4638"/>
    </row>
    <row r="4639" spans="1:6" ht="15.75">
      <c r="A4639" s="7" t="s">
        <v>1278</v>
      </c>
      <c r="B4639" s="7" t="s">
        <v>13891</v>
      </c>
      <c r="C4639" s="7">
        <v>3</v>
      </c>
      <c r="D4639" s="7">
        <v>0.34899999999999998</v>
      </c>
      <c r="E4639" s="7">
        <v>4.9000000000000002E-2</v>
      </c>
      <c r="F4639"/>
    </row>
    <row r="4640" spans="1:6" ht="15.75">
      <c r="A4640" s="7" t="s">
        <v>13892</v>
      </c>
      <c r="B4640" s="7" t="s">
        <v>13893</v>
      </c>
      <c r="C4640" s="7">
        <v>8</v>
      </c>
      <c r="D4640" s="7">
        <v>0.36599999999999999</v>
      </c>
      <c r="E4640" s="7">
        <v>4.9000000000000002E-2</v>
      </c>
      <c r="F4640"/>
    </row>
    <row r="4641" spans="1:6" ht="15.75">
      <c r="A4641" s="7" t="s">
        <v>2719</v>
      </c>
      <c r="B4641" s="7" t="s">
        <v>13894</v>
      </c>
      <c r="C4641" s="7">
        <v>6</v>
      </c>
      <c r="D4641" s="7">
        <v>0.35</v>
      </c>
      <c r="E4641" s="7">
        <v>4.9000000000000002E-2</v>
      </c>
      <c r="F4641"/>
    </row>
    <row r="4642" spans="1:6" ht="15.75">
      <c r="A4642" s="7" t="s">
        <v>2133</v>
      </c>
      <c r="B4642" s="7" t="s">
        <v>13895</v>
      </c>
      <c r="C4642" s="7">
        <v>10</v>
      </c>
      <c r="D4642" s="7">
        <v>0.35099999999999998</v>
      </c>
      <c r="E4642" s="7">
        <v>4.9000000000000002E-2</v>
      </c>
      <c r="F4642"/>
    </row>
    <row r="4643" spans="1:6" ht="15.75">
      <c r="A4643" s="7" t="s">
        <v>13896</v>
      </c>
      <c r="B4643" s="7" t="s">
        <v>13897</v>
      </c>
      <c r="C4643" s="7">
        <v>2</v>
      </c>
      <c r="D4643" s="7">
        <v>0.35499999999999998</v>
      </c>
      <c r="E4643" s="7">
        <v>4.9000000000000002E-2</v>
      </c>
      <c r="F4643"/>
    </row>
    <row r="4644" spans="1:6" ht="15.75">
      <c r="A4644" s="7" t="s">
        <v>445</v>
      </c>
      <c r="B4644" s="7" t="s">
        <v>13898</v>
      </c>
      <c r="C4644" s="7">
        <v>2</v>
      </c>
      <c r="D4644" s="7">
        <v>0.35099999999999998</v>
      </c>
      <c r="E4644" s="7">
        <v>4.9000000000000002E-2</v>
      </c>
      <c r="F4644"/>
    </row>
    <row r="4645" spans="1:6" ht="15.75">
      <c r="A4645" s="7" t="s">
        <v>4490</v>
      </c>
      <c r="B4645" s="7" t="s">
        <v>13899</v>
      </c>
      <c r="C4645" s="7">
        <v>3</v>
      </c>
      <c r="D4645" s="7">
        <v>0.36399999999999999</v>
      </c>
      <c r="E4645" s="7">
        <v>4.9000000000000002E-2</v>
      </c>
      <c r="F4645"/>
    </row>
    <row r="4646" spans="1:6" ht="15.75">
      <c r="A4646" s="7" t="s">
        <v>4544</v>
      </c>
      <c r="B4646" s="7" t="s">
        <v>13900</v>
      </c>
      <c r="C4646" s="7">
        <v>5</v>
      </c>
      <c r="D4646" s="7">
        <v>0.34899999999999998</v>
      </c>
      <c r="E4646" s="7">
        <v>4.9000000000000002E-2</v>
      </c>
      <c r="F4646"/>
    </row>
    <row r="4647" spans="1:6" ht="15.75">
      <c r="A4647" s="7" t="s">
        <v>13901</v>
      </c>
      <c r="B4647" s="7" t="s">
        <v>13902</v>
      </c>
      <c r="C4647" s="7">
        <v>1</v>
      </c>
      <c r="D4647" s="7">
        <v>0.35399999999999998</v>
      </c>
      <c r="E4647" s="7">
        <v>4.9000000000000002E-2</v>
      </c>
      <c r="F4647"/>
    </row>
    <row r="4648" spans="1:6" ht="15.75">
      <c r="A4648" s="7" t="s">
        <v>2878</v>
      </c>
      <c r="B4648" s="7" t="s">
        <v>13903</v>
      </c>
      <c r="C4648" s="7">
        <v>4</v>
      </c>
      <c r="D4648" s="7">
        <v>0.47199999999999998</v>
      </c>
      <c r="E4648" s="7">
        <v>4.9000000000000002E-2</v>
      </c>
      <c r="F4648"/>
    </row>
    <row r="4649" spans="1:6" ht="15.75">
      <c r="A4649" s="7" t="s">
        <v>2386</v>
      </c>
      <c r="B4649" s="7" t="s">
        <v>13904</v>
      </c>
      <c r="C4649" s="7">
        <v>9</v>
      </c>
      <c r="D4649" s="7">
        <v>0.37</v>
      </c>
      <c r="E4649" s="7">
        <v>4.9000000000000002E-2</v>
      </c>
      <c r="F4649"/>
    </row>
    <row r="4650" spans="1:6" ht="15.75">
      <c r="A4650" s="7" t="s">
        <v>1842</v>
      </c>
      <c r="B4650" s="7" t="s">
        <v>13905</v>
      </c>
      <c r="C4650" s="7">
        <v>3</v>
      </c>
      <c r="D4650" s="7">
        <v>0.35599999999999998</v>
      </c>
      <c r="E4650" s="7">
        <v>4.9000000000000002E-2</v>
      </c>
      <c r="F4650"/>
    </row>
    <row r="4651" spans="1:6" ht="15.75">
      <c r="A4651" s="7" t="s">
        <v>3060</v>
      </c>
      <c r="B4651" s="7" t="s">
        <v>13906</v>
      </c>
      <c r="C4651" s="7">
        <v>8</v>
      </c>
      <c r="D4651" s="7">
        <v>0.35599999999999998</v>
      </c>
      <c r="E4651" s="7">
        <v>4.9000000000000002E-2</v>
      </c>
      <c r="F4651"/>
    </row>
    <row r="4652" spans="1:6" ht="15.75">
      <c r="A4652" s="7" t="s">
        <v>2183</v>
      </c>
      <c r="B4652" s="7" t="s">
        <v>13907</v>
      </c>
      <c r="C4652" s="7">
        <v>2</v>
      </c>
      <c r="D4652" s="7">
        <v>0.35</v>
      </c>
      <c r="E4652" s="7">
        <v>4.9000000000000002E-2</v>
      </c>
      <c r="F4652"/>
    </row>
    <row r="4653" spans="1:6" ht="15.75">
      <c r="A4653" s="7" t="s">
        <v>13908</v>
      </c>
      <c r="B4653" s="7" t="s">
        <v>13909</v>
      </c>
      <c r="C4653" s="7">
        <v>9</v>
      </c>
      <c r="D4653" s="7">
        <v>0.35699999999999998</v>
      </c>
      <c r="E4653" s="7">
        <v>4.9000000000000002E-2</v>
      </c>
      <c r="F4653"/>
    </row>
    <row r="4654" spans="1:6" ht="15.75">
      <c r="A4654" s="7" t="s">
        <v>4238</v>
      </c>
      <c r="B4654" s="7" t="s">
        <v>13910</v>
      </c>
      <c r="C4654" s="7">
        <v>3</v>
      </c>
      <c r="D4654" s="7">
        <v>0.37</v>
      </c>
      <c r="E4654" s="7">
        <v>4.9000000000000002E-2</v>
      </c>
      <c r="F4654"/>
    </row>
    <row r="4655" spans="1:6" ht="15.75">
      <c r="A4655" s="7" t="s">
        <v>4116</v>
      </c>
      <c r="B4655" s="7" t="s">
        <v>13911</v>
      </c>
      <c r="C4655" s="7">
        <v>1</v>
      </c>
      <c r="D4655" s="7">
        <v>0.36299999999999999</v>
      </c>
      <c r="E4655" s="7">
        <v>4.9000000000000002E-2</v>
      </c>
      <c r="F4655"/>
    </row>
    <row r="4656" spans="1:6" ht="15.75">
      <c r="A4656" s="7" t="s">
        <v>3031</v>
      </c>
      <c r="B4656" s="7" t="s">
        <v>13912</v>
      </c>
      <c r="C4656" s="7">
        <v>6</v>
      </c>
      <c r="D4656" s="7">
        <v>0.36199999999999999</v>
      </c>
      <c r="E4656" s="7">
        <v>4.9000000000000002E-2</v>
      </c>
      <c r="F4656"/>
    </row>
    <row r="4657" spans="1:6" ht="15.75">
      <c r="A4657" s="7" t="s">
        <v>589</v>
      </c>
      <c r="B4657" s="7" t="s">
        <v>13913</v>
      </c>
      <c r="C4657" s="7">
        <v>4</v>
      </c>
      <c r="D4657" s="7">
        <v>0.35299999999999998</v>
      </c>
      <c r="E4657" s="7">
        <v>4.9000000000000002E-2</v>
      </c>
      <c r="F4657"/>
    </row>
    <row r="4658" spans="1:6" ht="15.75">
      <c r="A4658" s="7" t="s">
        <v>4330</v>
      </c>
      <c r="B4658" s="7" t="s">
        <v>13914</v>
      </c>
      <c r="C4658" s="7">
        <v>4</v>
      </c>
      <c r="D4658" s="7">
        <v>0.35199999999999998</v>
      </c>
      <c r="E4658" s="7">
        <v>4.9000000000000002E-2</v>
      </c>
      <c r="F4658"/>
    </row>
    <row r="4659" spans="1:6" ht="15.75">
      <c r="A4659" s="7" t="s">
        <v>13915</v>
      </c>
      <c r="B4659" s="7" t="s">
        <v>13916</v>
      </c>
      <c r="C4659" s="7">
        <v>2</v>
      </c>
      <c r="D4659" s="7">
        <v>0.42599999999999999</v>
      </c>
      <c r="E4659" s="7">
        <v>4.9000000000000002E-2</v>
      </c>
      <c r="F4659"/>
    </row>
    <row r="4660" spans="1:6" ht="15.75">
      <c r="A4660" s="7" t="s">
        <v>4518</v>
      </c>
      <c r="B4660" s="7" t="s">
        <v>13917</v>
      </c>
      <c r="C4660" s="7">
        <v>2</v>
      </c>
      <c r="D4660" s="7">
        <v>0.36099999999999999</v>
      </c>
      <c r="E4660" s="7">
        <v>4.9000000000000002E-2</v>
      </c>
      <c r="F4660"/>
    </row>
    <row r="4661" spans="1:6" ht="15.75">
      <c r="A4661" s="7" t="s">
        <v>1432</v>
      </c>
      <c r="B4661" s="7" t="s">
        <v>13918</v>
      </c>
      <c r="C4661" s="7">
        <v>3</v>
      </c>
      <c r="D4661" s="7">
        <v>0.34899999999999998</v>
      </c>
      <c r="E4661" s="7">
        <v>4.9000000000000002E-2</v>
      </c>
      <c r="F4661"/>
    </row>
    <row r="4662" spans="1:6" ht="15.75">
      <c r="A4662" s="7" t="s">
        <v>1773</v>
      </c>
      <c r="B4662" s="7" t="s">
        <v>13919</v>
      </c>
      <c r="C4662" s="7">
        <v>4</v>
      </c>
      <c r="D4662" s="7">
        <v>0.35599999999999998</v>
      </c>
      <c r="E4662" s="7">
        <v>4.9000000000000002E-2</v>
      </c>
      <c r="F4662"/>
    </row>
    <row r="4663" spans="1:6" ht="15.75">
      <c r="A4663" s="7" t="s">
        <v>1503</v>
      </c>
      <c r="B4663" s="7" t="s">
        <v>13920</v>
      </c>
      <c r="C4663" s="7">
        <v>3</v>
      </c>
      <c r="D4663" s="7">
        <v>0.34799999999999998</v>
      </c>
      <c r="E4663" s="7">
        <v>4.9000000000000002E-2</v>
      </c>
      <c r="F4663"/>
    </row>
    <row r="4664" spans="1:6" ht="15.75">
      <c r="A4664" s="7" t="s">
        <v>2158</v>
      </c>
      <c r="B4664" s="7" t="s">
        <v>13921</v>
      </c>
      <c r="C4664" s="7">
        <v>3</v>
      </c>
      <c r="D4664" s="7">
        <v>0.44600000000000001</v>
      </c>
      <c r="E4664" s="7">
        <v>4.9000000000000002E-2</v>
      </c>
      <c r="F4664"/>
    </row>
    <row r="4665" spans="1:6" ht="15.75">
      <c r="A4665" s="7" t="s">
        <v>1919</v>
      </c>
      <c r="B4665" s="7" t="s">
        <v>13922</v>
      </c>
      <c r="C4665" s="7">
        <v>5</v>
      </c>
      <c r="D4665" s="7">
        <v>0.375</v>
      </c>
      <c r="E4665" s="7">
        <v>4.9000000000000002E-2</v>
      </c>
      <c r="F4665"/>
    </row>
    <row r="4666" spans="1:6" ht="15.75">
      <c r="A4666" s="7" t="s">
        <v>748</v>
      </c>
      <c r="B4666" s="7" t="s">
        <v>13923</v>
      </c>
      <c r="C4666" s="7">
        <v>5</v>
      </c>
      <c r="D4666" s="7">
        <v>0.373</v>
      </c>
      <c r="E4666" s="7">
        <v>4.8000000000000001E-2</v>
      </c>
      <c r="F4666"/>
    </row>
    <row r="4667" spans="1:6" ht="15.75">
      <c r="A4667" s="7" t="s">
        <v>2449</v>
      </c>
      <c r="B4667" s="7" t="s">
        <v>13924</v>
      </c>
      <c r="C4667" s="7">
        <v>1</v>
      </c>
      <c r="D4667" s="7">
        <v>0.34200000000000003</v>
      </c>
      <c r="E4667" s="7">
        <v>4.8000000000000001E-2</v>
      </c>
      <c r="F4667"/>
    </row>
    <row r="4668" spans="1:6" ht="15.75">
      <c r="A4668" s="7" t="s">
        <v>2538</v>
      </c>
      <c r="B4668" s="7" t="s">
        <v>13925</v>
      </c>
      <c r="C4668" s="7">
        <v>1</v>
      </c>
      <c r="D4668" s="7">
        <v>0.34499999999999997</v>
      </c>
      <c r="E4668" s="7">
        <v>4.8000000000000001E-2</v>
      </c>
      <c r="F4668"/>
    </row>
    <row r="4669" spans="1:6" ht="15.75">
      <c r="A4669" s="7" t="s">
        <v>13926</v>
      </c>
      <c r="B4669" s="7" t="s">
        <v>13927</v>
      </c>
      <c r="C4669" s="7">
        <v>4</v>
      </c>
      <c r="D4669" s="7">
        <v>0.34699999999999998</v>
      </c>
      <c r="E4669" s="7">
        <v>4.8000000000000001E-2</v>
      </c>
      <c r="F4669"/>
    </row>
    <row r="4670" spans="1:6" ht="15.75">
      <c r="A4670" s="7" t="s">
        <v>1581</v>
      </c>
      <c r="B4670" s="7" t="s">
        <v>13928</v>
      </c>
      <c r="C4670" s="7">
        <v>1</v>
      </c>
      <c r="D4670" s="7">
        <v>0.34499999999999997</v>
      </c>
      <c r="E4670" s="7">
        <v>4.8000000000000001E-2</v>
      </c>
      <c r="F4670"/>
    </row>
    <row r="4671" spans="1:6" ht="15.75">
      <c r="A4671" s="7" t="s">
        <v>3609</v>
      </c>
      <c r="B4671" s="7" t="s">
        <v>13929</v>
      </c>
      <c r="C4671" s="7">
        <v>12</v>
      </c>
      <c r="D4671" s="7">
        <v>0.36199999999999999</v>
      </c>
      <c r="E4671" s="7">
        <v>4.8000000000000001E-2</v>
      </c>
      <c r="F4671"/>
    </row>
    <row r="4672" spans="1:6" ht="15.75">
      <c r="A4672" s="7" t="s">
        <v>3632</v>
      </c>
      <c r="B4672" s="7" t="s">
        <v>13930</v>
      </c>
      <c r="C4672" s="7">
        <v>8</v>
      </c>
      <c r="D4672" s="7">
        <v>0.372</v>
      </c>
      <c r="E4672" s="7">
        <v>4.8000000000000001E-2</v>
      </c>
      <c r="F4672"/>
    </row>
    <row r="4673" spans="1:6" ht="15.75">
      <c r="A4673" s="7" t="s">
        <v>4305</v>
      </c>
      <c r="B4673" s="7" t="s">
        <v>13931</v>
      </c>
      <c r="C4673" s="7">
        <v>4</v>
      </c>
      <c r="D4673" s="7">
        <v>0.34799999999999998</v>
      </c>
      <c r="E4673" s="7">
        <v>4.8000000000000001E-2</v>
      </c>
      <c r="F4673"/>
    </row>
    <row r="4674" spans="1:6" ht="15.75">
      <c r="A4674" s="7" t="s">
        <v>2732</v>
      </c>
      <c r="B4674" s="7" t="s">
        <v>13932</v>
      </c>
      <c r="C4674" s="7">
        <v>5</v>
      </c>
      <c r="D4674" s="7">
        <v>0.34399999999999997</v>
      </c>
      <c r="E4674" s="7">
        <v>4.8000000000000001E-2</v>
      </c>
      <c r="F4674"/>
    </row>
    <row r="4675" spans="1:6" ht="15.75">
      <c r="A4675" s="7" t="s">
        <v>1974</v>
      </c>
      <c r="B4675" s="7" t="s">
        <v>13933</v>
      </c>
      <c r="C4675" s="7">
        <v>1</v>
      </c>
      <c r="D4675" s="7">
        <v>0.34699999999999998</v>
      </c>
      <c r="E4675" s="7">
        <v>4.8000000000000001E-2</v>
      </c>
      <c r="F4675"/>
    </row>
    <row r="4676" spans="1:6" ht="15.75">
      <c r="A4676" s="7" t="s">
        <v>13934</v>
      </c>
      <c r="B4676" s="7" t="s">
        <v>13935</v>
      </c>
      <c r="C4676" s="7">
        <v>1</v>
      </c>
      <c r="D4676" s="7">
        <v>0.34599999999999997</v>
      </c>
      <c r="E4676" s="7">
        <v>4.8000000000000001E-2</v>
      </c>
      <c r="F4676"/>
    </row>
    <row r="4677" spans="1:6" ht="15.75">
      <c r="A4677" s="7" t="s">
        <v>2167</v>
      </c>
      <c r="B4677" s="7" t="s">
        <v>13936</v>
      </c>
      <c r="C4677" s="7">
        <v>5</v>
      </c>
      <c r="D4677" s="7">
        <v>0.38900000000000001</v>
      </c>
      <c r="E4677" s="7">
        <v>4.8000000000000001E-2</v>
      </c>
      <c r="F4677"/>
    </row>
    <row r="4678" spans="1:6" ht="15.75">
      <c r="A4678" s="7" t="s">
        <v>13937</v>
      </c>
      <c r="B4678" s="7" t="s">
        <v>13938</v>
      </c>
      <c r="C4678" s="7">
        <v>3</v>
      </c>
      <c r="D4678" s="7">
        <v>0.34599999999999997</v>
      </c>
      <c r="E4678" s="7">
        <v>4.8000000000000001E-2</v>
      </c>
      <c r="F4678"/>
    </row>
    <row r="4679" spans="1:6" ht="15.75">
      <c r="A4679" s="7" t="s">
        <v>639</v>
      </c>
      <c r="B4679" s="7" t="s">
        <v>13939</v>
      </c>
      <c r="C4679" s="7">
        <v>1</v>
      </c>
      <c r="D4679" s="7">
        <v>0.34399999999999997</v>
      </c>
      <c r="E4679" s="7">
        <v>4.8000000000000001E-2</v>
      </c>
      <c r="F4679"/>
    </row>
    <row r="4680" spans="1:6" ht="15.75">
      <c r="A4680" s="7" t="s">
        <v>442</v>
      </c>
      <c r="B4680" s="7" t="s">
        <v>13940</v>
      </c>
      <c r="C4680" s="7">
        <v>1</v>
      </c>
      <c r="D4680" s="7">
        <v>0.34300000000000003</v>
      </c>
      <c r="E4680" s="7">
        <v>4.8000000000000001E-2</v>
      </c>
      <c r="F4680"/>
    </row>
    <row r="4681" spans="1:6" ht="15.75">
      <c r="A4681" s="7" t="s">
        <v>297</v>
      </c>
      <c r="B4681" s="7" t="s">
        <v>13941</v>
      </c>
      <c r="C4681" s="7">
        <v>1</v>
      </c>
      <c r="D4681" s="7">
        <v>0.34300000000000003</v>
      </c>
      <c r="E4681" s="7">
        <v>4.8000000000000001E-2</v>
      </c>
      <c r="F4681"/>
    </row>
    <row r="4682" spans="1:6" ht="15.75">
      <c r="A4682" s="7" t="s">
        <v>4138</v>
      </c>
      <c r="B4682" s="7" t="s">
        <v>13942</v>
      </c>
      <c r="C4682" s="7">
        <v>6</v>
      </c>
      <c r="D4682" s="7">
        <v>0.34300000000000003</v>
      </c>
      <c r="E4682" s="7">
        <v>4.8000000000000001E-2</v>
      </c>
      <c r="F4682"/>
    </row>
    <row r="4683" spans="1:6" ht="15.75">
      <c r="A4683" s="7" t="s">
        <v>13943</v>
      </c>
      <c r="B4683" s="7" t="s">
        <v>13944</v>
      </c>
      <c r="C4683" s="7">
        <v>2</v>
      </c>
      <c r="D4683" s="7">
        <v>0.34300000000000003</v>
      </c>
      <c r="E4683" s="7">
        <v>4.8000000000000001E-2</v>
      </c>
      <c r="F4683"/>
    </row>
    <row r="4684" spans="1:6" ht="15.75">
      <c r="A4684" s="7" t="s">
        <v>13945</v>
      </c>
      <c r="B4684" s="7" t="s">
        <v>13946</v>
      </c>
      <c r="C4684" s="7">
        <v>2</v>
      </c>
      <c r="D4684" s="7">
        <v>0.34799999999999998</v>
      </c>
      <c r="E4684" s="7">
        <v>4.8000000000000001E-2</v>
      </c>
      <c r="F4684"/>
    </row>
    <row r="4685" spans="1:6" ht="15.75">
      <c r="A4685" s="7" t="s">
        <v>13947</v>
      </c>
      <c r="B4685" s="7" t="s">
        <v>13948</v>
      </c>
      <c r="C4685" s="7">
        <v>5</v>
      </c>
      <c r="D4685" s="7">
        <v>0.373</v>
      </c>
      <c r="E4685" s="7">
        <v>4.8000000000000001E-2</v>
      </c>
      <c r="F4685"/>
    </row>
    <row r="4686" spans="1:6" ht="15.75">
      <c r="A4686" s="7" t="s">
        <v>796</v>
      </c>
      <c r="B4686" s="7" t="s">
        <v>13949</v>
      </c>
      <c r="C4686" s="7">
        <v>5</v>
      </c>
      <c r="D4686" s="7">
        <v>0.34699999999999998</v>
      </c>
      <c r="E4686" s="7">
        <v>4.8000000000000001E-2</v>
      </c>
      <c r="F4686"/>
    </row>
    <row r="4687" spans="1:6" ht="15.75">
      <c r="A4687" s="7" t="s">
        <v>3142</v>
      </c>
      <c r="B4687" s="7" t="s">
        <v>13950</v>
      </c>
      <c r="C4687" s="7">
        <v>2</v>
      </c>
      <c r="D4687" s="7">
        <v>0.34399999999999997</v>
      </c>
      <c r="E4687" s="7">
        <v>4.8000000000000001E-2</v>
      </c>
      <c r="F4687"/>
    </row>
    <row r="4688" spans="1:6" ht="15.75">
      <c r="A4688" s="7" t="s">
        <v>4219</v>
      </c>
      <c r="B4688" s="7" t="s">
        <v>13951</v>
      </c>
      <c r="C4688" s="7">
        <v>8</v>
      </c>
      <c r="D4688" s="7">
        <v>0.38300000000000001</v>
      </c>
      <c r="E4688" s="7">
        <v>4.8000000000000001E-2</v>
      </c>
      <c r="F4688"/>
    </row>
    <row r="4689" spans="1:6" ht="15.75">
      <c r="A4689" s="7" t="s">
        <v>184</v>
      </c>
      <c r="B4689" s="7" t="s">
        <v>13952</v>
      </c>
      <c r="C4689" s="7">
        <v>6</v>
      </c>
      <c r="D4689" s="7">
        <v>0.34799999999999998</v>
      </c>
      <c r="E4689" s="7">
        <v>4.8000000000000001E-2</v>
      </c>
      <c r="F4689"/>
    </row>
    <row r="4690" spans="1:6" ht="15.75">
      <c r="A4690" s="7" t="s">
        <v>4592</v>
      </c>
      <c r="B4690" s="7" t="s">
        <v>13953</v>
      </c>
      <c r="C4690" s="7">
        <v>1</v>
      </c>
      <c r="D4690" s="7">
        <v>0.34599999999999997</v>
      </c>
      <c r="E4690" s="7">
        <v>4.8000000000000001E-2</v>
      </c>
      <c r="F4690"/>
    </row>
    <row r="4691" spans="1:6" ht="15.75">
      <c r="A4691" s="7" t="s">
        <v>1202</v>
      </c>
      <c r="B4691" s="7" t="s">
        <v>13954</v>
      </c>
      <c r="C4691" s="7">
        <v>4</v>
      </c>
      <c r="D4691" s="7">
        <v>0.34100000000000003</v>
      </c>
      <c r="E4691" s="7">
        <v>4.8000000000000001E-2</v>
      </c>
      <c r="F4691"/>
    </row>
    <row r="4692" spans="1:6" ht="15.75">
      <c r="A4692" s="7" t="s">
        <v>3861</v>
      </c>
      <c r="B4692" s="7" t="s">
        <v>13955</v>
      </c>
      <c r="C4692" s="7">
        <v>6</v>
      </c>
      <c r="D4692" s="7">
        <v>0.58299999999999996</v>
      </c>
      <c r="E4692" s="7">
        <v>4.8000000000000001E-2</v>
      </c>
      <c r="F4692"/>
    </row>
    <row r="4693" spans="1:6" ht="15.75">
      <c r="A4693" s="7" t="s">
        <v>2213</v>
      </c>
      <c r="B4693" s="7" t="s">
        <v>13956</v>
      </c>
      <c r="C4693" s="7">
        <v>6</v>
      </c>
      <c r="D4693" s="7">
        <v>0.34699999999999998</v>
      </c>
      <c r="E4693" s="7">
        <v>4.8000000000000001E-2</v>
      </c>
      <c r="F4693"/>
    </row>
    <row r="4694" spans="1:6" ht="15.75">
      <c r="A4694" s="7" t="s">
        <v>2621</v>
      </c>
      <c r="B4694" s="7" t="s">
        <v>13957</v>
      </c>
      <c r="C4694" s="7">
        <v>2</v>
      </c>
      <c r="D4694" s="7">
        <v>0.34599999999999997</v>
      </c>
      <c r="E4694" s="7">
        <v>4.8000000000000001E-2</v>
      </c>
      <c r="F4694"/>
    </row>
    <row r="4695" spans="1:6" ht="15.75">
      <c r="A4695" s="7" t="s">
        <v>3518</v>
      </c>
      <c r="B4695" s="7" t="s">
        <v>13958</v>
      </c>
      <c r="C4695" s="7">
        <v>4</v>
      </c>
      <c r="D4695" s="7">
        <v>0.371</v>
      </c>
      <c r="E4695" s="7">
        <v>4.8000000000000001E-2</v>
      </c>
      <c r="F4695"/>
    </row>
    <row r="4696" spans="1:6" ht="15.75">
      <c r="A4696" s="7" t="s">
        <v>1511</v>
      </c>
      <c r="B4696" s="7" t="s">
        <v>13959</v>
      </c>
      <c r="C4696" s="7">
        <v>2</v>
      </c>
      <c r="D4696" s="7">
        <v>0.34499999999999997</v>
      </c>
      <c r="E4696" s="7">
        <v>4.8000000000000001E-2</v>
      </c>
      <c r="F4696"/>
    </row>
    <row r="4697" spans="1:6" ht="15.75">
      <c r="A4697" s="7" t="s">
        <v>854</v>
      </c>
      <c r="B4697" s="7" t="s">
        <v>13960</v>
      </c>
      <c r="C4697" s="7">
        <v>2</v>
      </c>
      <c r="D4697" s="7">
        <v>0.34100000000000003</v>
      </c>
      <c r="E4697" s="7">
        <v>4.8000000000000001E-2</v>
      </c>
      <c r="F4697"/>
    </row>
    <row r="4698" spans="1:6" ht="15.75">
      <c r="A4698" s="7" t="s">
        <v>2022</v>
      </c>
      <c r="B4698" s="7" t="s">
        <v>13961</v>
      </c>
      <c r="C4698" s="7">
        <v>2</v>
      </c>
      <c r="D4698" s="7">
        <v>0.38400000000000001</v>
      </c>
      <c r="E4698" s="7">
        <v>4.8000000000000001E-2</v>
      </c>
      <c r="F4698"/>
    </row>
    <row r="4699" spans="1:6" ht="15.75">
      <c r="A4699" s="7" t="s">
        <v>13962</v>
      </c>
      <c r="B4699" s="7" t="s">
        <v>13963</v>
      </c>
      <c r="C4699" s="7">
        <v>2</v>
      </c>
      <c r="D4699" s="7">
        <v>0.34200000000000003</v>
      </c>
      <c r="E4699" s="7">
        <v>4.8000000000000001E-2</v>
      </c>
      <c r="F4699"/>
    </row>
    <row r="4700" spans="1:6" ht="15.75">
      <c r="A4700" s="7" t="s">
        <v>4564</v>
      </c>
      <c r="B4700" s="7" t="s">
        <v>13964</v>
      </c>
      <c r="C4700" s="7">
        <v>3</v>
      </c>
      <c r="D4700" s="7">
        <v>0.47699999999999998</v>
      </c>
      <c r="E4700" s="7">
        <v>4.8000000000000001E-2</v>
      </c>
      <c r="F4700"/>
    </row>
    <row r="4701" spans="1:6" ht="15.75">
      <c r="A4701" s="7" t="s">
        <v>1828</v>
      </c>
      <c r="B4701" s="7" t="s">
        <v>13965</v>
      </c>
      <c r="C4701" s="7">
        <v>3</v>
      </c>
      <c r="D4701" s="7">
        <v>0.4</v>
      </c>
      <c r="E4701" s="7">
        <v>4.8000000000000001E-2</v>
      </c>
      <c r="F4701"/>
    </row>
    <row r="4702" spans="1:6" ht="15.75">
      <c r="A4702" s="7" t="s">
        <v>1701</v>
      </c>
      <c r="B4702" s="7" t="s">
        <v>13966</v>
      </c>
      <c r="C4702" s="7">
        <v>4</v>
      </c>
      <c r="D4702" s="7">
        <v>0.35699999999999998</v>
      </c>
      <c r="E4702" s="7">
        <v>4.8000000000000001E-2</v>
      </c>
      <c r="F4702"/>
    </row>
    <row r="4703" spans="1:6" ht="15.75">
      <c r="A4703" s="7" t="s">
        <v>1199</v>
      </c>
      <c r="B4703" s="7" t="s">
        <v>13967</v>
      </c>
      <c r="C4703" s="7">
        <v>3</v>
      </c>
      <c r="D4703" s="7">
        <v>0.39100000000000001</v>
      </c>
      <c r="E4703" s="7">
        <v>4.8000000000000001E-2</v>
      </c>
      <c r="F4703"/>
    </row>
    <row r="4704" spans="1:6" ht="15.75">
      <c r="A4704" s="7" t="s">
        <v>2744</v>
      </c>
      <c r="B4704" s="7" t="s">
        <v>13968</v>
      </c>
      <c r="C4704" s="7">
        <v>3</v>
      </c>
      <c r="D4704" s="7">
        <v>0.52100000000000002</v>
      </c>
      <c r="E4704" s="7">
        <v>4.8000000000000001E-2</v>
      </c>
      <c r="F4704"/>
    </row>
    <row r="4705" spans="1:6" ht="15.75">
      <c r="A4705" s="7" t="s">
        <v>3234</v>
      </c>
      <c r="B4705" s="7" t="s">
        <v>13969</v>
      </c>
      <c r="C4705" s="7">
        <v>4</v>
      </c>
      <c r="D4705" s="7">
        <v>0.34399999999999997</v>
      </c>
      <c r="E4705" s="7">
        <v>4.8000000000000001E-2</v>
      </c>
      <c r="F4705"/>
    </row>
    <row r="4706" spans="1:6" ht="15.75">
      <c r="A4706" s="7" t="s">
        <v>2230</v>
      </c>
      <c r="B4706" s="7" t="s">
        <v>13970</v>
      </c>
      <c r="C4706" s="7">
        <v>5</v>
      </c>
      <c r="D4706" s="7">
        <v>0.34799999999999998</v>
      </c>
      <c r="E4706" s="7">
        <v>4.8000000000000001E-2</v>
      </c>
      <c r="F4706"/>
    </row>
    <row r="4707" spans="1:6" ht="15.75">
      <c r="A4707" s="7" t="s">
        <v>2755</v>
      </c>
      <c r="B4707" s="7" t="s">
        <v>13971</v>
      </c>
      <c r="C4707" s="7">
        <v>2</v>
      </c>
      <c r="D4707" s="7">
        <v>0.36599999999999999</v>
      </c>
      <c r="E4707" s="7">
        <v>4.8000000000000001E-2</v>
      </c>
      <c r="F4707"/>
    </row>
    <row r="4708" spans="1:6" ht="15.75">
      <c r="A4708" s="7" t="s">
        <v>13972</v>
      </c>
      <c r="B4708" s="7" t="s">
        <v>13973</v>
      </c>
      <c r="C4708" s="7">
        <v>5</v>
      </c>
      <c r="D4708" s="7">
        <v>0.40400000000000003</v>
      </c>
      <c r="E4708" s="7">
        <v>4.8000000000000001E-2</v>
      </c>
      <c r="F4708"/>
    </row>
    <row r="4709" spans="1:6" ht="15.75">
      <c r="A4709" s="7" t="s">
        <v>3508</v>
      </c>
      <c r="B4709" s="7" t="s">
        <v>13974</v>
      </c>
      <c r="C4709" s="7">
        <v>1</v>
      </c>
      <c r="D4709" s="7">
        <v>0.34200000000000003</v>
      </c>
      <c r="E4709" s="7">
        <v>4.8000000000000001E-2</v>
      </c>
      <c r="F4709"/>
    </row>
    <row r="4710" spans="1:6" ht="15.75">
      <c r="A4710" s="7" t="s">
        <v>13975</v>
      </c>
      <c r="B4710" s="7" t="s">
        <v>13976</v>
      </c>
      <c r="C4710" s="7">
        <v>2</v>
      </c>
      <c r="D4710" s="7">
        <v>0.34699999999999998</v>
      </c>
      <c r="E4710" s="7">
        <v>4.8000000000000001E-2</v>
      </c>
      <c r="F4710"/>
    </row>
    <row r="4711" spans="1:6" ht="15.75">
      <c r="A4711" s="7" t="s">
        <v>13977</v>
      </c>
      <c r="B4711" s="7" t="s">
        <v>13978</v>
      </c>
      <c r="C4711" s="7">
        <v>1</v>
      </c>
      <c r="D4711" s="7">
        <v>0.34699999999999998</v>
      </c>
      <c r="E4711" s="7">
        <v>4.8000000000000001E-2</v>
      </c>
      <c r="F4711"/>
    </row>
    <row r="4712" spans="1:6" ht="15.75">
      <c r="A4712" s="7" t="s">
        <v>13979</v>
      </c>
      <c r="B4712" s="7" t="s">
        <v>13980</v>
      </c>
      <c r="C4712" s="7">
        <v>3</v>
      </c>
      <c r="D4712" s="7">
        <v>0.34499999999999997</v>
      </c>
      <c r="E4712" s="7">
        <v>4.8000000000000001E-2</v>
      </c>
      <c r="F4712"/>
    </row>
    <row r="4713" spans="1:6" ht="15.75">
      <c r="A4713" s="7" t="s">
        <v>809</v>
      </c>
      <c r="B4713" s="7" t="s">
        <v>13981</v>
      </c>
      <c r="C4713" s="7">
        <v>2</v>
      </c>
      <c r="D4713" s="7">
        <v>0.39300000000000002</v>
      </c>
      <c r="E4713" s="7">
        <v>4.8000000000000001E-2</v>
      </c>
      <c r="F4713"/>
    </row>
    <row r="4714" spans="1:6" ht="15.75">
      <c r="A4714" s="7" t="s">
        <v>3042</v>
      </c>
      <c r="B4714" s="7" t="s">
        <v>13982</v>
      </c>
      <c r="C4714" s="7">
        <v>1</v>
      </c>
      <c r="D4714" s="7">
        <v>0.36799999999999999</v>
      </c>
      <c r="E4714" s="7">
        <v>4.8000000000000001E-2</v>
      </c>
      <c r="F4714"/>
    </row>
    <row r="4715" spans="1:6" ht="15.75">
      <c r="A4715" s="7" t="s">
        <v>13983</v>
      </c>
      <c r="B4715" s="7" t="s">
        <v>13984</v>
      </c>
      <c r="C4715" s="7">
        <v>3</v>
      </c>
      <c r="D4715" s="7">
        <v>0.34599999999999997</v>
      </c>
      <c r="E4715" s="7">
        <v>4.8000000000000001E-2</v>
      </c>
      <c r="F4715"/>
    </row>
    <row r="4716" spans="1:6" ht="15.75">
      <c r="A4716" s="7" t="s">
        <v>4221</v>
      </c>
      <c r="B4716" s="7" t="s">
        <v>13985</v>
      </c>
      <c r="C4716" s="7">
        <v>2</v>
      </c>
      <c r="D4716" s="7">
        <v>0.35699999999999998</v>
      </c>
      <c r="E4716" s="7">
        <v>4.8000000000000001E-2</v>
      </c>
      <c r="F4716"/>
    </row>
    <row r="4717" spans="1:6" ht="15.75">
      <c r="A4717" s="7" t="s">
        <v>13986</v>
      </c>
      <c r="B4717" s="7" t="s">
        <v>13987</v>
      </c>
      <c r="C4717" s="7">
        <v>2</v>
      </c>
      <c r="D4717" s="7">
        <v>0.34100000000000003</v>
      </c>
      <c r="E4717" s="7">
        <v>4.8000000000000001E-2</v>
      </c>
      <c r="F4717"/>
    </row>
    <row r="4718" spans="1:6" ht="15.75">
      <c r="A4718" s="7" t="s">
        <v>3473</v>
      </c>
      <c r="B4718" s="7" t="s">
        <v>13988</v>
      </c>
      <c r="C4718" s="7">
        <v>4</v>
      </c>
      <c r="D4718" s="7">
        <v>0.34399999999999997</v>
      </c>
      <c r="E4718" s="7">
        <v>4.8000000000000001E-2</v>
      </c>
      <c r="F4718"/>
    </row>
    <row r="4719" spans="1:6" ht="15.75">
      <c r="A4719" s="7" t="s">
        <v>3295</v>
      </c>
      <c r="B4719" s="7" t="s">
        <v>13989</v>
      </c>
      <c r="C4719" s="7">
        <v>3</v>
      </c>
      <c r="D4719" s="7">
        <v>0.36799999999999999</v>
      </c>
      <c r="E4719" s="7">
        <v>4.8000000000000001E-2</v>
      </c>
      <c r="F4719"/>
    </row>
    <row r="4720" spans="1:6" ht="15.75">
      <c r="A4720" s="7" t="s">
        <v>13990</v>
      </c>
      <c r="B4720" s="7" t="s">
        <v>13991</v>
      </c>
      <c r="C4720" s="7">
        <v>5</v>
      </c>
      <c r="D4720" s="7">
        <v>0.40500000000000003</v>
      </c>
      <c r="E4720" s="7">
        <v>4.8000000000000001E-2</v>
      </c>
      <c r="F4720"/>
    </row>
    <row r="4721" spans="1:6" ht="15.75">
      <c r="A4721" s="7" t="s">
        <v>4109</v>
      </c>
      <c r="B4721" s="7" t="s">
        <v>13992</v>
      </c>
      <c r="C4721" s="7">
        <v>1</v>
      </c>
      <c r="D4721" s="7">
        <v>0.34300000000000003</v>
      </c>
      <c r="E4721" s="7">
        <v>4.8000000000000001E-2</v>
      </c>
      <c r="F4721"/>
    </row>
    <row r="4722" spans="1:6" ht="15.75">
      <c r="A4722" s="7" t="s">
        <v>1494</v>
      </c>
      <c r="B4722" s="7" t="s">
        <v>13993</v>
      </c>
      <c r="C4722" s="7">
        <v>6</v>
      </c>
      <c r="D4722" s="7">
        <v>0.35099999999999998</v>
      </c>
      <c r="E4722" s="7">
        <v>4.8000000000000001E-2</v>
      </c>
      <c r="F4722"/>
    </row>
    <row r="4723" spans="1:6" ht="15.75">
      <c r="A4723" s="7" t="s">
        <v>3736</v>
      </c>
      <c r="B4723" s="7" t="s">
        <v>13994</v>
      </c>
      <c r="C4723" s="7">
        <v>4</v>
      </c>
      <c r="D4723" s="7">
        <v>0.39400000000000002</v>
      </c>
      <c r="E4723" s="7">
        <v>4.8000000000000001E-2</v>
      </c>
      <c r="F4723"/>
    </row>
    <row r="4724" spans="1:6" ht="15.75">
      <c r="A4724" s="7" t="s">
        <v>2726</v>
      </c>
      <c r="B4724" s="7" t="s">
        <v>13995</v>
      </c>
      <c r="C4724" s="7">
        <v>2</v>
      </c>
      <c r="D4724" s="7">
        <v>0.34100000000000003</v>
      </c>
      <c r="E4724" s="7">
        <v>4.8000000000000001E-2</v>
      </c>
      <c r="F4724"/>
    </row>
    <row r="4725" spans="1:6" ht="15.75">
      <c r="A4725" s="7" t="s">
        <v>1941</v>
      </c>
      <c r="B4725" s="7" t="s">
        <v>13996</v>
      </c>
      <c r="C4725" s="7">
        <v>8</v>
      </c>
      <c r="D4725" s="7">
        <v>0.377</v>
      </c>
      <c r="E4725" s="7">
        <v>4.8000000000000001E-2</v>
      </c>
      <c r="F4725"/>
    </row>
    <row r="4726" spans="1:6" ht="15.75">
      <c r="A4726" s="7" t="s">
        <v>13997</v>
      </c>
      <c r="B4726" s="7" t="s">
        <v>13998</v>
      </c>
      <c r="C4726" s="7">
        <v>2</v>
      </c>
      <c r="D4726" s="7">
        <v>0.39400000000000002</v>
      </c>
      <c r="E4726" s="7">
        <v>4.8000000000000001E-2</v>
      </c>
      <c r="F4726"/>
    </row>
    <row r="4727" spans="1:6" ht="15.75">
      <c r="A4727" s="7" t="s">
        <v>957</v>
      </c>
      <c r="B4727" s="7" t="s">
        <v>13999</v>
      </c>
      <c r="C4727" s="7">
        <v>5</v>
      </c>
      <c r="D4727" s="7">
        <v>0.34499999999999997</v>
      </c>
      <c r="E4727" s="7">
        <v>4.8000000000000001E-2</v>
      </c>
      <c r="F4727"/>
    </row>
    <row r="4728" spans="1:6" ht="15.75">
      <c r="A4728" s="7" t="s">
        <v>14000</v>
      </c>
      <c r="B4728" s="7" t="s">
        <v>14001</v>
      </c>
      <c r="C4728" s="7">
        <v>4</v>
      </c>
      <c r="D4728" s="7">
        <v>0.34200000000000003</v>
      </c>
      <c r="E4728" s="7">
        <v>4.8000000000000001E-2</v>
      </c>
      <c r="F4728"/>
    </row>
    <row r="4729" spans="1:6" ht="15.75">
      <c r="A4729" s="7" t="s">
        <v>1589</v>
      </c>
      <c r="B4729" s="7" t="s">
        <v>14002</v>
      </c>
      <c r="C4729" s="7">
        <v>5</v>
      </c>
      <c r="D4729" s="7">
        <v>0.375</v>
      </c>
      <c r="E4729" s="7">
        <v>4.8000000000000001E-2</v>
      </c>
      <c r="F4729"/>
    </row>
    <row r="4730" spans="1:6" ht="15.75">
      <c r="A4730" s="7" t="s">
        <v>859</v>
      </c>
      <c r="B4730" s="7" t="s">
        <v>14003</v>
      </c>
      <c r="C4730" s="7">
        <v>2</v>
      </c>
      <c r="D4730" s="7">
        <v>0.375</v>
      </c>
      <c r="E4730" s="7">
        <v>4.8000000000000001E-2</v>
      </c>
      <c r="F4730"/>
    </row>
    <row r="4731" spans="1:6" ht="15.75">
      <c r="A4731" s="7" t="s">
        <v>683</v>
      </c>
      <c r="B4731" s="7" t="s">
        <v>14004</v>
      </c>
      <c r="C4731" s="7">
        <v>3</v>
      </c>
      <c r="D4731" s="7">
        <v>0.35099999999999998</v>
      </c>
      <c r="E4731" s="7">
        <v>4.8000000000000001E-2</v>
      </c>
      <c r="F4731"/>
    </row>
    <row r="4732" spans="1:6" ht="15.75">
      <c r="A4732" s="7" t="s">
        <v>879</v>
      </c>
      <c r="B4732" s="7" t="s">
        <v>14005</v>
      </c>
      <c r="C4732" s="7">
        <v>1</v>
      </c>
      <c r="D4732" s="7">
        <v>0.49399999999999999</v>
      </c>
      <c r="E4732" s="7">
        <v>4.8000000000000001E-2</v>
      </c>
      <c r="F4732"/>
    </row>
    <row r="4733" spans="1:6" ht="15.75">
      <c r="A4733" s="7" t="s">
        <v>3251</v>
      </c>
      <c r="B4733" s="7" t="s">
        <v>14006</v>
      </c>
      <c r="C4733" s="7">
        <v>2</v>
      </c>
      <c r="D4733" s="7">
        <v>0.36099999999999999</v>
      </c>
      <c r="E4733" s="7">
        <v>4.8000000000000001E-2</v>
      </c>
      <c r="F4733"/>
    </row>
    <row r="4734" spans="1:6" ht="15.75">
      <c r="A4734" s="7" t="s">
        <v>4180</v>
      </c>
      <c r="B4734" s="7" t="s">
        <v>14007</v>
      </c>
      <c r="C4734" s="7">
        <v>4</v>
      </c>
      <c r="D4734" s="7">
        <v>0.34499999999999997</v>
      </c>
      <c r="E4734" s="7">
        <v>4.8000000000000001E-2</v>
      </c>
      <c r="F4734"/>
    </row>
    <row r="4735" spans="1:6" ht="15.75">
      <c r="A4735" s="7" t="s">
        <v>1234</v>
      </c>
      <c r="B4735" s="7" t="s">
        <v>14008</v>
      </c>
      <c r="C4735" s="7">
        <v>5</v>
      </c>
      <c r="D4735" s="7">
        <v>0.34399999999999997</v>
      </c>
      <c r="E4735" s="7">
        <v>4.8000000000000001E-2</v>
      </c>
      <c r="F4735"/>
    </row>
    <row r="4736" spans="1:6" ht="15.75">
      <c r="A4736" s="7" t="s">
        <v>1250</v>
      </c>
      <c r="B4736" s="7" t="s">
        <v>14009</v>
      </c>
      <c r="C4736" s="7">
        <v>5</v>
      </c>
      <c r="D4736" s="7">
        <v>0.372</v>
      </c>
      <c r="E4736" s="7">
        <v>4.8000000000000001E-2</v>
      </c>
      <c r="F4736"/>
    </row>
    <row r="4737" spans="1:6" ht="15.75">
      <c r="A4737" s="7" t="s">
        <v>3252</v>
      </c>
      <c r="B4737" s="7" t="s">
        <v>14010</v>
      </c>
      <c r="C4737" s="7">
        <v>3</v>
      </c>
      <c r="D4737" s="7">
        <v>0.373</v>
      </c>
      <c r="E4737" s="7">
        <v>4.8000000000000001E-2</v>
      </c>
      <c r="F4737"/>
    </row>
    <row r="4738" spans="1:6" ht="15.75">
      <c r="A4738" s="7" t="s">
        <v>3488</v>
      </c>
      <c r="B4738" s="7" t="s">
        <v>14011</v>
      </c>
      <c r="C4738" s="7">
        <v>5</v>
      </c>
      <c r="D4738" s="7">
        <v>0.35699999999999998</v>
      </c>
      <c r="E4738" s="7">
        <v>4.8000000000000001E-2</v>
      </c>
      <c r="F4738"/>
    </row>
    <row r="4739" spans="1:6" ht="15.75">
      <c r="A4739" s="7" t="s">
        <v>4257</v>
      </c>
      <c r="B4739" s="7" t="s">
        <v>14012</v>
      </c>
      <c r="C4739" s="7">
        <v>2</v>
      </c>
      <c r="D4739" s="7">
        <v>0.379</v>
      </c>
      <c r="E4739" s="7">
        <v>4.7E-2</v>
      </c>
      <c r="F4739"/>
    </row>
    <row r="4740" spans="1:6" ht="15.75">
      <c r="A4740" s="7" t="s">
        <v>1477</v>
      </c>
      <c r="B4740" s="7" t="s">
        <v>14013</v>
      </c>
      <c r="C4740" s="7">
        <v>1</v>
      </c>
      <c r="D4740" s="7">
        <v>0.35399999999999998</v>
      </c>
      <c r="E4740" s="7">
        <v>4.7E-2</v>
      </c>
      <c r="F4740"/>
    </row>
    <row r="4741" spans="1:6" ht="15.75">
      <c r="A4741" s="7" t="s">
        <v>3873</v>
      </c>
      <c r="B4741" s="7" t="s">
        <v>14014</v>
      </c>
      <c r="C4741" s="7">
        <v>3</v>
      </c>
      <c r="D4741" s="7">
        <v>0.36799999999999999</v>
      </c>
      <c r="E4741" s="7">
        <v>4.7E-2</v>
      </c>
      <c r="F4741"/>
    </row>
    <row r="4742" spans="1:6" ht="15.75">
      <c r="A4742" s="7" t="s">
        <v>1662</v>
      </c>
      <c r="B4742" s="7" t="s">
        <v>14015</v>
      </c>
      <c r="C4742" s="7">
        <v>3</v>
      </c>
      <c r="D4742" s="7">
        <v>0.33700000000000002</v>
      </c>
      <c r="E4742" s="7">
        <v>4.7E-2</v>
      </c>
      <c r="F4742"/>
    </row>
    <row r="4743" spans="1:6" ht="15.75">
      <c r="A4743" s="7" t="s">
        <v>3069</v>
      </c>
      <c r="B4743" s="7" t="s">
        <v>14016</v>
      </c>
      <c r="C4743" s="7">
        <v>3</v>
      </c>
      <c r="D4743" s="7">
        <v>0.35799999999999998</v>
      </c>
      <c r="E4743" s="7">
        <v>4.7E-2</v>
      </c>
      <c r="F4743"/>
    </row>
    <row r="4744" spans="1:6" ht="15.75">
      <c r="A4744" s="7" t="s">
        <v>14017</v>
      </c>
      <c r="B4744" s="7" t="s">
        <v>14018</v>
      </c>
      <c r="C4744" s="7">
        <v>7</v>
      </c>
      <c r="D4744" s="7">
        <v>0.33400000000000002</v>
      </c>
      <c r="E4744" s="7">
        <v>4.7E-2</v>
      </c>
      <c r="F4744"/>
    </row>
    <row r="4745" spans="1:6" ht="15.75">
      <c r="A4745" s="7" t="s">
        <v>14019</v>
      </c>
      <c r="B4745" s="7" t="s">
        <v>14020</v>
      </c>
      <c r="C4745" s="7">
        <v>6</v>
      </c>
      <c r="D4745" s="7">
        <v>0.33500000000000002</v>
      </c>
      <c r="E4745" s="7">
        <v>4.7E-2</v>
      </c>
      <c r="F4745"/>
    </row>
    <row r="4746" spans="1:6" ht="15.75">
      <c r="A4746" s="7" t="s">
        <v>2405</v>
      </c>
      <c r="B4746" s="7" t="s">
        <v>14021</v>
      </c>
      <c r="C4746" s="7">
        <v>2</v>
      </c>
      <c r="D4746" s="7">
        <v>0.35099999999999998</v>
      </c>
      <c r="E4746" s="7">
        <v>4.7E-2</v>
      </c>
      <c r="F4746"/>
    </row>
    <row r="4747" spans="1:6" ht="15.75">
      <c r="A4747" s="7" t="s">
        <v>849</v>
      </c>
      <c r="B4747" s="7" t="s">
        <v>14022</v>
      </c>
      <c r="C4747" s="7">
        <v>1</v>
      </c>
      <c r="D4747" s="7">
        <v>0.372</v>
      </c>
      <c r="E4747" s="7">
        <v>4.7E-2</v>
      </c>
      <c r="F4747"/>
    </row>
    <row r="4748" spans="1:6" ht="15.75">
      <c r="A4748" s="7" t="s">
        <v>14023</v>
      </c>
      <c r="B4748" s="7" t="s">
        <v>14024</v>
      </c>
      <c r="C4748" s="7">
        <v>1</v>
      </c>
      <c r="D4748" s="7">
        <v>0.33500000000000002</v>
      </c>
      <c r="E4748" s="7">
        <v>4.7E-2</v>
      </c>
      <c r="F4748"/>
    </row>
    <row r="4749" spans="1:6" ht="15.75">
      <c r="A4749" s="7" t="s">
        <v>14025</v>
      </c>
      <c r="B4749" s="7" t="s">
        <v>14026</v>
      </c>
      <c r="C4749" s="7">
        <v>8</v>
      </c>
      <c r="D4749" s="7">
        <v>1.1539999999999999</v>
      </c>
      <c r="E4749" s="7">
        <v>4.7E-2</v>
      </c>
      <c r="F4749"/>
    </row>
    <row r="4750" spans="1:6" ht="15.75">
      <c r="A4750" s="7" t="s">
        <v>1661</v>
      </c>
      <c r="B4750" s="7" t="s">
        <v>14027</v>
      </c>
      <c r="C4750" s="7">
        <v>1</v>
      </c>
      <c r="D4750" s="7">
        <v>0.58299999999999996</v>
      </c>
      <c r="E4750" s="7">
        <v>4.7E-2</v>
      </c>
      <c r="F4750"/>
    </row>
    <row r="4751" spans="1:6" ht="15.75">
      <c r="A4751" s="7" t="s">
        <v>14028</v>
      </c>
      <c r="B4751" s="7" t="s">
        <v>14029</v>
      </c>
      <c r="C4751" s="7">
        <v>2</v>
      </c>
      <c r="D4751" s="7">
        <v>0.33800000000000002</v>
      </c>
      <c r="E4751" s="7">
        <v>4.7E-2</v>
      </c>
      <c r="F4751"/>
    </row>
    <row r="4752" spans="1:6" ht="15.75">
      <c r="A4752" s="7" t="s">
        <v>4122</v>
      </c>
      <c r="B4752" s="7" t="s">
        <v>14030</v>
      </c>
      <c r="C4752" s="7">
        <v>6</v>
      </c>
      <c r="D4752" s="7">
        <v>0.34</v>
      </c>
      <c r="E4752" s="7">
        <v>4.7E-2</v>
      </c>
      <c r="F4752"/>
    </row>
    <row r="4753" spans="1:6" ht="15.75">
      <c r="A4753" s="7" t="s">
        <v>14031</v>
      </c>
      <c r="B4753" s="7" t="s">
        <v>14032</v>
      </c>
      <c r="C4753" s="7">
        <v>2</v>
      </c>
      <c r="D4753" s="7">
        <v>0.377</v>
      </c>
      <c r="E4753" s="7">
        <v>4.7E-2</v>
      </c>
      <c r="F4753"/>
    </row>
    <row r="4754" spans="1:6" ht="15.75">
      <c r="A4754" s="7" t="s">
        <v>3162</v>
      </c>
      <c r="B4754" s="7" t="s">
        <v>14033</v>
      </c>
      <c r="C4754" s="7">
        <v>3</v>
      </c>
      <c r="D4754" s="7">
        <v>0.33600000000000002</v>
      </c>
      <c r="E4754" s="7">
        <v>4.7E-2</v>
      </c>
      <c r="F4754"/>
    </row>
    <row r="4755" spans="1:6" ht="15.75">
      <c r="A4755" s="7" t="s">
        <v>4527</v>
      </c>
      <c r="B4755" s="7" t="s">
        <v>14034</v>
      </c>
      <c r="C4755" s="7">
        <v>2</v>
      </c>
      <c r="D4755" s="7">
        <v>0.33500000000000002</v>
      </c>
      <c r="E4755" s="7">
        <v>4.7E-2</v>
      </c>
      <c r="F4755"/>
    </row>
    <row r="4756" spans="1:6" ht="15.75">
      <c r="A4756" s="7" t="s">
        <v>3975</v>
      </c>
      <c r="B4756" s="7" t="s">
        <v>14035</v>
      </c>
      <c r="C4756" s="7">
        <v>5</v>
      </c>
      <c r="D4756" s="7">
        <v>0.35</v>
      </c>
      <c r="E4756" s="7">
        <v>4.7E-2</v>
      </c>
      <c r="F4756"/>
    </row>
    <row r="4757" spans="1:6" ht="15.75">
      <c r="A4757" s="7" t="s">
        <v>4526</v>
      </c>
      <c r="B4757" s="7" t="s">
        <v>14036</v>
      </c>
      <c r="C4757" s="7">
        <v>1</v>
      </c>
      <c r="D4757" s="7">
        <v>0.33800000000000002</v>
      </c>
      <c r="E4757" s="7">
        <v>4.7E-2</v>
      </c>
      <c r="F4757"/>
    </row>
    <row r="4758" spans="1:6" ht="15.75">
      <c r="A4758" s="7" t="s">
        <v>14037</v>
      </c>
      <c r="B4758" s="7" t="s">
        <v>14038</v>
      </c>
      <c r="C4758" s="7">
        <v>1</v>
      </c>
      <c r="D4758" s="7">
        <v>0.35799999999999998</v>
      </c>
      <c r="E4758" s="7">
        <v>4.7E-2</v>
      </c>
      <c r="F4758"/>
    </row>
    <row r="4759" spans="1:6" ht="15.75">
      <c r="A4759" s="7" t="s">
        <v>4342</v>
      </c>
      <c r="B4759" s="7" t="s">
        <v>14039</v>
      </c>
      <c r="C4759" s="7">
        <v>6</v>
      </c>
      <c r="D4759" s="7">
        <v>0.39600000000000002</v>
      </c>
      <c r="E4759" s="7">
        <v>4.7E-2</v>
      </c>
      <c r="F4759"/>
    </row>
    <row r="4760" spans="1:6" ht="15.75">
      <c r="A4760" s="7" t="s">
        <v>2997</v>
      </c>
      <c r="B4760" s="7" t="s">
        <v>14040</v>
      </c>
      <c r="C4760" s="7">
        <v>1</v>
      </c>
      <c r="D4760" s="7">
        <v>0.33300000000000002</v>
      </c>
      <c r="E4760" s="7">
        <v>4.7E-2</v>
      </c>
      <c r="F4760"/>
    </row>
    <row r="4761" spans="1:6" ht="15.75">
      <c r="A4761" s="7" t="s">
        <v>14041</v>
      </c>
      <c r="B4761" s="7" t="s">
        <v>14042</v>
      </c>
      <c r="C4761" s="7">
        <v>3</v>
      </c>
      <c r="D4761" s="7">
        <v>0.33900000000000002</v>
      </c>
      <c r="E4761" s="7">
        <v>4.7E-2</v>
      </c>
      <c r="F4761"/>
    </row>
    <row r="4762" spans="1:6" ht="15.75">
      <c r="A4762" s="7" t="s">
        <v>976</v>
      </c>
      <c r="B4762" s="7" t="s">
        <v>14043</v>
      </c>
      <c r="C4762" s="7">
        <v>1</v>
      </c>
      <c r="D4762" s="7">
        <v>0.34599999999999997</v>
      </c>
      <c r="E4762" s="7">
        <v>4.7E-2</v>
      </c>
      <c r="F4762"/>
    </row>
    <row r="4763" spans="1:6" ht="15.75">
      <c r="A4763" s="7" t="s">
        <v>846</v>
      </c>
      <c r="B4763" s="7" t="s">
        <v>14044</v>
      </c>
      <c r="C4763" s="7">
        <v>2</v>
      </c>
      <c r="D4763" s="7">
        <v>0.33700000000000002</v>
      </c>
      <c r="E4763" s="7">
        <v>4.7E-2</v>
      </c>
      <c r="F4763"/>
    </row>
    <row r="4764" spans="1:6" ht="15.75">
      <c r="A4764" s="7" t="s">
        <v>1101</v>
      </c>
      <c r="B4764" s="7" t="s">
        <v>14045</v>
      </c>
      <c r="C4764" s="7">
        <v>2</v>
      </c>
      <c r="D4764" s="7">
        <v>0.34200000000000003</v>
      </c>
      <c r="E4764" s="7">
        <v>4.7E-2</v>
      </c>
      <c r="F4764"/>
    </row>
    <row r="4765" spans="1:6" ht="15.75">
      <c r="A4765" s="7" t="s">
        <v>2339</v>
      </c>
      <c r="B4765" s="7" t="s">
        <v>14046</v>
      </c>
      <c r="C4765" s="7">
        <v>6</v>
      </c>
      <c r="D4765" s="7">
        <v>0.372</v>
      </c>
      <c r="E4765" s="7">
        <v>4.7E-2</v>
      </c>
      <c r="F4765"/>
    </row>
    <row r="4766" spans="1:6" ht="15.75">
      <c r="A4766" s="7" t="s">
        <v>14047</v>
      </c>
      <c r="B4766" s="7" t="s">
        <v>14048</v>
      </c>
      <c r="C4766" s="7">
        <v>1</v>
      </c>
      <c r="D4766" s="7">
        <v>0.33900000000000002</v>
      </c>
      <c r="E4766" s="7">
        <v>4.7E-2</v>
      </c>
      <c r="F4766"/>
    </row>
    <row r="4767" spans="1:6" ht="15.75">
      <c r="A4767" s="7" t="s">
        <v>2239</v>
      </c>
      <c r="B4767" s="7" t="s">
        <v>14049</v>
      </c>
      <c r="C4767" s="7">
        <v>2</v>
      </c>
      <c r="D4767" s="7">
        <v>0.34399999999999997</v>
      </c>
      <c r="E4767" s="7">
        <v>4.7E-2</v>
      </c>
      <c r="F4767"/>
    </row>
    <row r="4768" spans="1:6" ht="15.75">
      <c r="A4768" s="7" t="s">
        <v>3365</v>
      </c>
      <c r="B4768" s="7" t="s">
        <v>14050</v>
      </c>
      <c r="C4768" s="7">
        <v>3</v>
      </c>
      <c r="D4768" s="7">
        <v>0.33600000000000002</v>
      </c>
      <c r="E4768" s="7">
        <v>4.7E-2</v>
      </c>
      <c r="F4768"/>
    </row>
    <row r="4769" spans="1:6" ht="15.75">
      <c r="A4769" s="7" t="s">
        <v>14051</v>
      </c>
      <c r="B4769" s="7" t="s">
        <v>14052</v>
      </c>
      <c r="C4769" s="7">
        <v>2</v>
      </c>
      <c r="D4769" s="7">
        <v>0.33700000000000002</v>
      </c>
      <c r="E4769" s="7">
        <v>4.7E-2</v>
      </c>
      <c r="F4769"/>
    </row>
    <row r="4770" spans="1:6" ht="15.75">
      <c r="A4770" s="7" t="s">
        <v>3075</v>
      </c>
      <c r="B4770" s="7" t="s">
        <v>14053</v>
      </c>
      <c r="C4770" s="7">
        <v>8</v>
      </c>
      <c r="D4770" s="7">
        <v>0.39</v>
      </c>
      <c r="E4770" s="7">
        <v>4.7E-2</v>
      </c>
      <c r="F4770"/>
    </row>
    <row r="4771" spans="1:6" ht="15.75">
      <c r="A4771" s="7" t="s">
        <v>220</v>
      </c>
      <c r="B4771" s="7" t="s">
        <v>14054</v>
      </c>
      <c r="C4771" s="7">
        <v>2</v>
      </c>
      <c r="D4771" s="7">
        <v>0.39600000000000002</v>
      </c>
      <c r="E4771" s="7">
        <v>4.7E-2</v>
      </c>
      <c r="F4771"/>
    </row>
    <row r="4772" spans="1:6" ht="15.75">
      <c r="A4772" s="7" t="s">
        <v>630</v>
      </c>
      <c r="B4772" s="7" t="s">
        <v>14055</v>
      </c>
      <c r="C4772" s="7">
        <v>5</v>
      </c>
      <c r="D4772" s="7">
        <v>0.35699999999999998</v>
      </c>
      <c r="E4772" s="7">
        <v>4.7E-2</v>
      </c>
      <c r="F4772"/>
    </row>
    <row r="4773" spans="1:6" ht="15.75">
      <c r="A4773" s="7" t="s">
        <v>2974</v>
      </c>
      <c r="B4773" s="7" t="s">
        <v>14056</v>
      </c>
      <c r="C4773" s="7">
        <v>1</v>
      </c>
      <c r="D4773" s="7">
        <v>0.34</v>
      </c>
      <c r="E4773" s="7">
        <v>4.7E-2</v>
      </c>
      <c r="F4773"/>
    </row>
    <row r="4774" spans="1:6" ht="15.75">
      <c r="A4774" s="7" t="s">
        <v>2305</v>
      </c>
      <c r="B4774" s="7" t="s">
        <v>14057</v>
      </c>
      <c r="C4774" s="7">
        <v>4</v>
      </c>
      <c r="D4774" s="7">
        <v>0.38300000000000001</v>
      </c>
      <c r="E4774" s="7">
        <v>4.7E-2</v>
      </c>
      <c r="F4774"/>
    </row>
    <row r="4775" spans="1:6" ht="15.75">
      <c r="A4775" s="7" t="s">
        <v>4616</v>
      </c>
      <c r="B4775" s="7" t="s">
        <v>14058</v>
      </c>
      <c r="C4775" s="7">
        <v>5</v>
      </c>
      <c r="D4775" s="7">
        <v>0.35599999999999998</v>
      </c>
      <c r="E4775" s="7">
        <v>4.7E-2</v>
      </c>
      <c r="F4775"/>
    </row>
    <row r="4776" spans="1:6" ht="15.75">
      <c r="A4776" s="7" t="s">
        <v>467</v>
      </c>
      <c r="B4776" s="7" t="s">
        <v>14059</v>
      </c>
      <c r="C4776" s="7">
        <v>7</v>
      </c>
      <c r="D4776" s="7">
        <v>0.33300000000000002</v>
      </c>
      <c r="E4776" s="7">
        <v>4.7E-2</v>
      </c>
      <c r="F4776"/>
    </row>
    <row r="4777" spans="1:6" ht="15.75">
      <c r="A4777" s="7" t="s">
        <v>732</v>
      </c>
      <c r="B4777" s="7" t="s">
        <v>14060</v>
      </c>
      <c r="C4777" s="7">
        <v>1</v>
      </c>
      <c r="D4777" s="7">
        <v>0.34100000000000003</v>
      </c>
      <c r="E4777" s="7">
        <v>4.7E-2</v>
      </c>
      <c r="F4777"/>
    </row>
    <row r="4778" spans="1:6" ht="15.75">
      <c r="A4778" s="7" t="s">
        <v>14061</v>
      </c>
      <c r="B4778" s="7" t="s">
        <v>14062</v>
      </c>
      <c r="C4778" s="7">
        <v>2</v>
      </c>
      <c r="D4778" s="7">
        <v>0.33700000000000002</v>
      </c>
      <c r="E4778" s="7">
        <v>4.7E-2</v>
      </c>
      <c r="F4778"/>
    </row>
    <row r="4779" spans="1:6" ht="15.75">
      <c r="A4779" s="7" t="s">
        <v>3962</v>
      </c>
      <c r="B4779" s="7" t="s">
        <v>14063</v>
      </c>
      <c r="C4779" s="7">
        <v>2</v>
      </c>
      <c r="D4779" s="7">
        <v>0.36</v>
      </c>
      <c r="E4779" s="7">
        <v>4.7E-2</v>
      </c>
      <c r="F4779"/>
    </row>
    <row r="4780" spans="1:6" ht="15.75">
      <c r="A4780" s="7" t="s">
        <v>1953</v>
      </c>
      <c r="B4780" s="7" t="s">
        <v>14064</v>
      </c>
      <c r="C4780" s="7">
        <v>4</v>
      </c>
      <c r="D4780" s="7">
        <v>0.34200000000000003</v>
      </c>
      <c r="E4780" s="7">
        <v>4.7E-2</v>
      </c>
      <c r="F4780"/>
    </row>
    <row r="4781" spans="1:6" ht="15.75">
      <c r="A4781" s="7" t="s">
        <v>3197</v>
      </c>
      <c r="B4781" s="7" t="s">
        <v>14065</v>
      </c>
      <c r="C4781" s="7">
        <v>1</v>
      </c>
      <c r="D4781" s="7">
        <v>0.34100000000000003</v>
      </c>
      <c r="E4781" s="7">
        <v>4.7E-2</v>
      </c>
      <c r="F4781"/>
    </row>
    <row r="4782" spans="1:6" ht="15.75">
      <c r="A4782" s="7" t="s">
        <v>14066</v>
      </c>
      <c r="B4782" s="7" t="s">
        <v>14067</v>
      </c>
      <c r="C4782" s="7">
        <v>3</v>
      </c>
      <c r="D4782" s="7">
        <v>0.33800000000000002</v>
      </c>
      <c r="E4782" s="7">
        <v>4.7E-2</v>
      </c>
      <c r="F4782"/>
    </row>
    <row r="4783" spans="1:6" ht="15.75">
      <c r="A4783" s="7" t="s">
        <v>3348</v>
      </c>
      <c r="B4783" s="7" t="s">
        <v>14068</v>
      </c>
      <c r="C4783" s="7">
        <v>5</v>
      </c>
      <c r="D4783" s="7">
        <v>0.34</v>
      </c>
      <c r="E4783" s="7">
        <v>4.7E-2</v>
      </c>
      <c r="F4783"/>
    </row>
    <row r="4784" spans="1:6" ht="15.75">
      <c r="A4784" s="7" t="s">
        <v>2040</v>
      </c>
      <c r="B4784" s="7" t="s">
        <v>14069</v>
      </c>
      <c r="C4784" s="7">
        <v>2</v>
      </c>
      <c r="D4784" s="7">
        <v>0.35599999999999998</v>
      </c>
      <c r="E4784" s="7">
        <v>4.7E-2</v>
      </c>
      <c r="F4784"/>
    </row>
    <row r="4785" spans="1:6" ht="15.75">
      <c r="A4785" s="7" t="s">
        <v>1944</v>
      </c>
      <c r="B4785" s="7" t="s">
        <v>14070</v>
      </c>
      <c r="C4785" s="7">
        <v>5</v>
      </c>
      <c r="D4785" s="7">
        <v>0.33600000000000002</v>
      </c>
      <c r="E4785" s="7">
        <v>4.7E-2</v>
      </c>
      <c r="F4785"/>
    </row>
    <row r="4786" spans="1:6" ht="15.75">
      <c r="A4786" s="7" t="s">
        <v>4100</v>
      </c>
      <c r="B4786" s="7" t="s">
        <v>14071</v>
      </c>
      <c r="C4786" s="7">
        <v>1</v>
      </c>
      <c r="D4786" s="7">
        <v>0.42699999999999999</v>
      </c>
      <c r="E4786" s="7">
        <v>4.7E-2</v>
      </c>
      <c r="F4786"/>
    </row>
    <row r="4787" spans="1:6" ht="15.75">
      <c r="A4787" s="7" t="s">
        <v>2722</v>
      </c>
      <c r="B4787" s="7" t="s">
        <v>14072</v>
      </c>
      <c r="C4787" s="7">
        <v>1</v>
      </c>
      <c r="D4787" s="7">
        <v>0.33400000000000002</v>
      </c>
      <c r="E4787" s="7">
        <v>4.7E-2</v>
      </c>
      <c r="F4787"/>
    </row>
    <row r="4788" spans="1:6" ht="15.75">
      <c r="A4788" s="7" t="s">
        <v>14073</v>
      </c>
      <c r="B4788" s="7" t="s">
        <v>14043</v>
      </c>
      <c r="C4788" s="7">
        <v>1</v>
      </c>
      <c r="D4788" s="7">
        <v>0.34599999999999997</v>
      </c>
      <c r="E4788" s="7">
        <v>4.7E-2</v>
      </c>
      <c r="F4788"/>
    </row>
    <row r="4789" spans="1:6" ht="15.75">
      <c r="A4789" s="7" t="s">
        <v>913</v>
      </c>
      <c r="B4789" s="7" t="s">
        <v>14074</v>
      </c>
      <c r="C4789" s="7">
        <v>1</v>
      </c>
      <c r="D4789" s="7">
        <v>0.35099999999999998</v>
      </c>
      <c r="E4789" s="7">
        <v>4.7E-2</v>
      </c>
      <c r="F4789"/>
    </row>
    <row r="4790" spans="1:6" ht="15.75">
      <c r="A4790" s="7" t="s">
        <v>616</v>
      </c>
      <c r="B4790" s="7" t="s">
        <v>14075</v>
      </c>
      <c r="C4790" s="7">
        <v>6</v>
      </c>
      <c r="D4790" s="7">
        <v>0.33600000000000002</v>
      </c>
      <c r="E4790" s="7">
        <v>4.7E-2</v>
      </c>
      <c r="F4790"/>
    </row>
    <row r="4791" spans="1:6" ht="15.75">
      <c r="A4791" s="7" t="s">
        <v>14076</v>
      </c>
      <c r="B4791" s="7" t="s">
        <v>14077</v>
      </c>
      <c r="C4791" s="7">
        <v>2</v>
      </c>
      <c r="D4791" s="7">
        <v>0.33500000000000002</v>
      </c>
      <c r="E4791" s="7">
        <v>4.7E-2</v>
      </c>
      <c r="F4791"/>
    </row>
    <row r="4792" spans="1:6" ht="15.75">
      <c r="A4792" s="7" t="s">
        <v>2507</v>
      </c>
      <c r="B4792" s="7" t="s">
        <v>14078</v>
      </c>
      <c r="C4792" s="7">
        <v>4</v>
      </c>
      <c r="D4792" s="7">
        <v>0.33900000000000002</v>
      </c>
      <c r="E4792" s="7">
        <v>4.7E-2</v>
      </c>
      <c r="F4792"/>
    </row>
    <row r="4793" spans="1:6" ht="15.75">
      <c r="A4793" s="7" t="s">
        <v>3374</v>
      </c>
      <c r="B4793" s="7" t="s">
        <v>14079</v>
      </c>
      <c r="C4793" s="7">
        <v>5</v>
      </c>
      <c r="D4793" s="7">
        <v>0.42</v>
      </c>
      <c r="E4793" s="7">
        <v>4.7E-2</v>
      </c>
      <c r="F4793"/>
    </row>
    <row r="4794" spans="1:6" ht="15.75">
      <c r="A4794" s="7" t="s">
        <v>1591</v>
      </c>
      <c r="B4794" s="7" t="s">
        <v>14080</v>
      </c>
      <c r="C4794" s="7">
        <v>5</v>
      </c>
      <c r="D4794" s="7">
        <v>0.38300000000000001</v>
      </c>
      <c r="E4794" s="7">
        <v>4.7E-2</v>
      </c>
      <c r="F4794"/>
    </row>
    <row r="4795" spans="1:6" ht="15.75">
      <c r="A4795" s="7" t="s">
        <v>14081</v>
      </c>
      <c r="B4795" s="7" t="s">
        <v>14082</v>
      </c>
      <c r="C4795" s="7">
        <v>5</v>
      </c>
      <c r="D4795" s="7">
        <v>0.33100000000000002</v>
      </c>
      <c r="E4795" s="7">
        <v>4.5999999999999999E-2</v>
      </c>
      <c r="F4795"/>
    </row>
    <row r="4796" spans="1:6" ht="15.75">
      <c r="A4796" s="7" t="s">
        <v>3483</v>
      </c>
      <c r="B4796" s="7" t="s">
        <v>14083</v>
      </c>
      <c r="C4796" s="7">
        <v>1</v>
      </c>
      <c r="D4796" s="7">
        <v>0.32800000000000001</v>
      </c>
      <c r="E4796" s="7">
        <v>4.5999999999999999E-2</v>
      </c>
      <c r="F4796"/>
    </row>
    <row r="4797" spans="1:6" ht="15.75">
      <c r="A4797" s="7" t="s">
        <v>3648</v>
      </c>
      <c r="B4797" s="7" t="s">
        <v>14083</v>
      </c>
      <c r="C4797" s="7">
        <v>1</v>
      </c>
      <c r="D4797" s="7">
        <v>0.32800000000000001</v>
      </c>
      <c r="E4797" s="7">
        <v>4.5999999999999999E-2</v>
      </c>
      <c r="F4797"/>
    </row>
    <row r="4798" spans="1:6" ht="15.75">
      <c r="A4798" s="7" t="s">
        <v>2188</v>
      </c>
      <c r="B4798" s="7" t="s">
        <v>14084</v>
      </c>
      <c r="C4798" s="7">
        <v>2</v>
      </c>
      <c r="D4798" s="7">
        <v>0.33200000000000002</v>
      </c>
      <c r="E4798" s="7">
        <v>4.5999999999999999E-2</v>
      </c>
      <c r="F4798"/>
    </row>
    <row r="4799" spans="1:6" ht="15.75">
      <c r="A4799" s="7" t="s">
        <v>1207</v>
      </c>
      <c r="B4799" s="7" t="s">
        <v>14085</v>
      </c>
      <c r="C4799" s="7">
        <v>1</v>
      </c>
      <c r="D4799" s="7">
        <v>0.33200000000000002</v>
      </c>
      <c r="E4799" s="7">
        <v>4.5999999999999999E-2</v>
      </c>
      <c r="F4799"/>
    </row>
    <row r="4800" spans="1:6" ht="15.75">
      <c r="A4800" s="7" t="s">
        <v>4498</v>
      </c>
      <c r="B4800" s="7" t="s">
        <v>14086</v>
      </c>
      <c r="C4800" s="7">
        <v>3</v>
      </c>
      <c r="D4800" s="7">
        <v>0.34300000000000003</v>
      </c>
      <c r="E4800" s="7">
        <v>4.5999999999999999E-2</v>
      </c>
      <c r="F4800"/>
    </row>
    <row r="4801" spans="1:6" ht="15.75">
      <c r="A4801" s="7" t="s">
        <v>14087</v>
      </c>
      <c r="B4801" s="7" t="s">
        <v>14088</v>
      </c>
      <c r="C4801" s="7">
        <v>3</v>
      </c>
      <c r="D4801" s="7">
        <v>0.33300000000000002</v>
      </c>
      <c r="E4801" s="7">
        <v>4.5999999999999999E-2</v>
      </c>
      <c r="F4801"/>
    </row>
    <row r="4802" spans="1:6" ht="15.75">
      <c r="A4802" s="7" t="s">
        <v>569</v>
      </c>
      <c r="B4802" s="7" t="s">
        <v>14089</v>
      </c>
      <c r="C4802" s="7">
        <v>1</v>
      </c>
      <c r="D4802" s="7">
        <v>0.32900000000000001</v>
      </c>
      <c r="E4802" s="7">
        <v>4.5999999999999999E-2</v>
      </c>
      <c r="F4802"/>
    </row>
    <row r="4803" spans="1:6" ht="15.75">
      <c r="A4803" s="7" t="s">
        <v>171</v>
      </c>
      <c r="B4803" s="7" t="s">
        <v>14090</v>
      </c>
      <c r="C4803" s="7">
        <v>4</v>
      </c>
      <c r="D4803" s="7">
        <v>0.32800000000000001</v>
      </c>
      <c r="E4803" s="7">
        <v>4.5999999999999999E-2</v>
      </c>
      <c r="F4803"/>
    </row>
    <row r="4804" spans="1:6" ht="15.75">
      <c r="A4804" s="7" t="s">
        <v>2085</v>
      </c>
      <c r="B4804" s="7" t="s">
        <v>14091</v>
      </c>
      <c r="C4804" s="7">
        <v>6</v>
      </c>
      <c r="D4804" s="7">
        <v>0.33</v>
      </c>
      <c r="E4804" s="7">
        <v>4.5999999999999999E-2</v>
      </c>
      <c r="F4804"/>
    </row>
    <row r="4805" spans="1:6" ht="15.75">
      <c r="A4805" s="7" t="s">
        <v>2854</v>
      </c>
      <c r="B4805" s="7" t="s">
        <v>14092</v>
      </c>
      <c r="C4805" s="7">
        <v>6</v>
      </c>
      <c r="D4805" s="7">
        <v>0.33100000000000002</v>
      </c>
      <c r="E4805" s="7">
        <v>4.5999999999999999E-2</v>
      </c>
      <c r="F4805"/>
    </row>
    <row r="4806" spans="1:6" ht="15.75">
      <c r="A4806" s="7" t="s">
        <v>1970</v>
      </c>
      <c r="B4806" s="7" t="s">
        <v>14093</v>
      </c>
      <c r="C4806" s="7">
        <v>7</v>
      </c>
      <c r="D4806" s="7">
        <v>0.32700000000000001</v>
      </c>
      <c r="E4806" s="7">
        <v>4.5999999999999999E-2</v>
      </c>
      <c r="F4806"/>
    </row>
    <row r="4807" spans="1:6" ht="15.75">
      <c r="A4807" s="7" t="s">
        <v>2303</v>
      </c>
      <c r="B4807" s="7" t="s">
        <v>14094</v>
      </c>
      <c r="C4807" s="7">
        <v>2</v>
      </c>
      <c r="D4807" s="7">
        <v>0.34799999999999998</v>
      </c>
      <c r="E4807" s="7">
        <v>4.5999999999999999E-2</v>
      </c>
      <c r="F4807"/>
    </row>
    <row r="4808" spans="1:6" ht="15.75">
      <c r="A4808" s="7" t="s">
        <v>14095</v>
      </c>
      <c r="B4808" s="7" t="s">
        <v>14096</v>
      </c>
      <c r="C4808" s="7">
        <v>3</v>
      </c>
      <c r="D4808" s="7">
        <v>0.32800000000000001</v>
      </c>
      <c r="E4808" s="7">
        <v>4.5999999999999999E-2</v>
      </c>
      <c r="F4808"/>
    </row>
    <row r="4809" spans="1:6" ht="15.75">
      <c r="A4809" s="7" t="s">
        <v>1914</v>
      </c>
      <c r="B4809" s="7" t="s">
        <v>14097</v>
      </c>
      <c r="C4809" s="7">
        <v>4</v>
      </c>
      <c r="D4809" s="7">
        <v>0.35099999999999998</v>
      </c>
      <c r="E4809" s="7">
        <v>4.5999999999999999E-2</v>
      </c>
      <c r="F4809"/>
    </row>
    <row r="4810" spans="1:6" ht="15.75">
      <c r="A4810" s="7" t="s">
        <v>426</v>
      </c>
      <c r="B4810" s="7" t="s">
        <v>14098</v>
      </c>
      <c r="C4810" s="7">
        <v>2</v>
      </c>
      <c r="D4810" s="7">
        <v>0.32900000000000001</v>
      </c>
      <c r="E4810" s="7">
        <v>4.5999999999999999E-2</v>
      </c>
      <c r="F4810"/>
    </row>
    <row r="4811" spans="1:6" ht="15.75">
      <c r="A4811" s="7" t="s">
        <v>1350</v>
      </c>
      <c r="B4811" s="7" t="s">
        <v>14099</v>
      </c>
      <c r="C4811" s="7">
        <v>2</v>
      </c>
      <c r="D4811" s="7">
        <v>0.33200000000000002</v>
      </c>
      <c r="E4811" s="7">
        <v>4.5999999999999999E-2</v>
      </c>
      <c r="F4811"/>
    </row>
    <row r="4812" spans="1:6" ht="15.75">
      <c r="A4812" s="7" t="s">
        <v>14100</v>
      </c>
      <c r="B4812" s="7" t="s">
        <v>14101</v>
      </c>
      <c r="C4812" s="7">
        <v>7</v>
      </c>
      <c r="D4812" s="7">
        <v>0.45200000000000001</v>
      </c>
      <c r="E4812" s="7">
        <v>4.5999999999999999E-2</v>
      </c>
      <c r="F4812"/>
    </row>
    <row r="4813" spans="1:6" ht="15.75">
      <c r="A4813" s="7" t="s">
        <v>3273</v>
      </c>
      <c r="B4813" s="7" t="s">
        <v>14102</v>
      </c>
      <c r="C4813" s="7">
        <v>3</v>
      </c>
      <c r="D4813" s="7">
        <v>0.33300000000000002</v>
      </c>
      <c r="E4813" s="7">
        <v>4.5999999999999999E-2</v>
      </c>
      <c r="F4813"/>
    </row>
    <row r="4814" spans="1:6" ht="15.75">
      <c r="A4814" s="7" t="s">
        <v>1142</v>
      </c>
      <c r="B4814" s="7" t="s">
        <v>14103</v>
      </c>
      <c r="C4814" s="7">
        <v>2</v>
      </c>
      <c r="D4814" s="7">
        <v>0.40699999999999997</v>
      </c>
      <c r="E4814" s="7">
        <v>4.5999999999999999E-2</v>
      </c>
      <c r="F4814"/>
    </row>
    <row r="4815" spans="1:6" ht="15.75">
      <c r="A4815" s="7" t="s">
        <v>1536</v>
      </c>
      <c r="B4815" s="7" t="s">
        <v>14104</v>
      </c>
      <c r="C4815" s="7">
        <v>3</v>
      </c>
      <c r="D4815" s="7">
        <v>0.34899999999999998</v>
      </c>
      <c r="E4815" s="7">
        <v>4.5999999999999999E-2</v>
      </c>
      <c r="F4815"/>
    </row>
    <row r="4816" spans="1:6" ht="15.75">
      <c r="A4816" s="7" t="s">
        <v>14105</v>
      </c>
      <c r="B4816" s="7" t="s">
        <v>14106</v>
      </c>
      <c r="C4816" s="7">
        <v>4</v>
      </c>
      <c r="D4816" s="7">
        <v>0.32900000000000001</v>
      </c>
      <c r="E4816" s="7">
        <v>4.5999999999999999E-2</v>
      </c>
      <c r="F4816"/>
    </row>
    <row r="4817" spans="1:6" ht="15.75">
      <c r="A4817" s="7" t="s">
        <v>3769</v>
      </c>
      <c r="B4817" s="7" t="s">
        <v>14107</v>
      </c>
      <c r="C4817" s="7">
        <v>1</v>
      </c>
      <c r="D4817" s="7">
        <v>0.32600000000000001</v>
      </c>
      <c r="E4817" s="7">
        <v>4.5999999999999999E-2</v>
      </c>
      <c r="F4817"/>
    </row>
    <row r="4818" spans="1:6" ht="15.75">
      <c r="A4818" s="7" t="s">
        <v>4290</v>
      </c>
      <c r="B4818" s="7" t="s">
        <v>14108</v>
      </c>
      <c r="C4818" s="7">
        <v>3</v>
      </c>
      <c r="D4818" s="7">
        <v>0.33800000000000002</v>
      </c>
      <c r="E4818" s="7">
        <v>4.5999999999999999E-2</v>
      </c>
      <c r="F4818"/>
    </row>
    <row r="4819" spans="1:6" ht="15.75">
      <c r="A4819" s="7" t="s">
        <v>3647</v>
      </c>
      <c r="B4819" s="7" t="s">
        <v>14109</v>
      </c>
      <c r="C4819" s="7">
        <v>1</v>
      </c>
      <c r="D4819" s="7">
        <v>0.33200000000000002</v>
      </c>
      <c r="E4819" s="7">
        <v>4.5999999999999999E-2</v>
      </c>
      <c r="F4819"/>
    </row>
    <row r="4820" spans="1:6" ht="15.75">
      <c r="A4820" s="7" t="s">
        <v>1715</v>
      </c>
      <c r="B4820" s="7" t="s">
        <v>14110</v>
      </c>
      <c r="C4820" s="7">
        <v>1</v>
      </c>
      <c r="D4820" s="7">
        <v>0.38600000000000001</v>
      </c>
      <c r="E4820" s="7">
        <v>4.5999999999999999E-2</v>
      </c>
      <c r="F4820"/>
    </row>
    <row r="4821" spans="1:6" ht="15.75">
      <c r="A4821" s="7" t="s">
        <v>2814</v>
      </c>
      <c r="B4821" s="7" t="s">
        <v>14111</v>
      </c>
      <c r="C4821" s="7">
        <v>9</v>
      </c>
      <c r="D4821" s="7">
        <v>0.33900000000000002</v>
      </c>
      <c r="E4821" s="7">
        <v>4.5999999999999999E-2</v>
      </c>
      <c r="F4821"/>
    </row>
    <row r="4822" spans="1:6" ht="15.75">
      <c r="A4822" s="7" t="s">
        <v>3178</v>
      </c>
      <c r="B4822" s="7" t="s">
        <v>14112</v>
      </c>
      <c r="C4822" s="7">
        <v>6</v>
      </c>
      <c r="D4822" s="7">
        <v>0.32700000000000001</v>
      </c>
      <c r="E4822" s="7">
        <v>4.5999999999999999E-2</v>
      </c>
      <c r="F4822"/>
    </row>
    <row r="4823" spans="1:6" ht="15.75">
      <c r="A4823" s="7" t="s">
        <v>629</v>
      </c>
      <c r="B4823" s="7" t="s">
        <v>14113</v>
      </c>
      <c r="C4823" s="7">
        <v>3</v>
      </c>
      <c r="D4823" s="7">
        <v>0.32800000000000001</v>
      </c>
      <c r="E4823" s="7">
        <v>4.5999999999999999E-2</v>
      </c>
      <c r="F4823"/>
    </row>
    <row r="4824" spans="1:6" ht="15.75">
      <c r="A4824" s="7" t="s">
        <v>1170</v>
      </c>
      <c r="B4824" s="7" t="s">
        <v>14114</v>
      </c>
      <c r="C4824" s="7">
        <v>4</v>
      </c>
      <c r="D4824" s="7">
        <v>0.32900000000000001</v>
      </c>
      <c r="E4824" s="7">
        <v>4.5999999999999999E-2</v>
      </c>
      <c r="F4824"/>
    </row>
    <row r="4825" spans="1:6" ht="15.75">
      <c r="A4825" s="7" t="s">
        <v>2468</v>
      </c>
      <c r="B4825" s="7" t="s">
        <v>14115</v>
      </c>
      <c r="C4825" s="7">
        <v>2</v>
      </c>
      <c r="D4825" s="7">
        <v>0.33200000000000002</v>
      </c>
      <c r="E4825" s="7">
        <v>4.5999999999999999E-2</v>
      </c>
      <c r="F4825"/>
    </row>
    <row r="4826" spans="1:6" ht="15.75">
      <c r="A4826" s="7" t="s">
        <v>466</v>
      </c>
      <c r="B4826" s="7" t="s">
        <v>14116</v>
      </c>
      <c r="C4826" s="7">
        <v>2</v>
      </c>
      <c r="D4826" s="7">
        <v>0.71299999999999997</v>
      </c>
      <c r="E4826" s="7">
        <v>4.5999999999999999E-2</v>
      </c>
      <c r="F4826"/>
    </row>
    <row r="4827" spans="1:6" ht="15.75">
      <c r="A4827" s="7" t="s">
        <v>4287</v>
      </c>
      <c r="B4827" s="7" t="s">
        <v>14117</v>
      </c>
      <c r="C4827" s="7">
        <v>8</v>
      </c>
      <c r="D4827" s="7">
        <v>0.36</v>
      </c>
      <c r="E4827" s="7">
        <v>4.5999999999999999E-2</v>
      </c>
      <c r="F4827"/>
    </row>
    <row r="4828" spans="1:6" ht="15.75">
      <c r="A4828" s="7" t="s">
        <v>1223</v>
      </c>
      <c r="B4828" s="7" t="s">
        <v>14118</v>
      </c>
      <c r="C4828" s="7">
        <v>4</v>
      </c>
      <c r="D4828" s="7">
        <v>0.33400000000000002</v>
      </c>
      <c r="E4828" s="7">
        <v>4.5999999999999999E-2</v>
      </c>
      <c r="F4828"/>
    </row>
    <row r="4829" spans="1:6" ht="15.75">
      <c r="A4829" s="7" t="s">
        <v>2693</v>
      </c>
      <c r="B4829" s="7" t="s">
        <v>14119</v>
      </c>
      <c r="C4829" s="7">
        <v>3</v>
      </c>
      <c r="D4829" s="7">
        <v>0.32800000000000001</v>
      </c>
      <c r="E4829" s="7">
        <v>4.5999999999999999E-2</v>
      </c>
      <c r="F4829"/>
    </row>
    <row r="4830" spans="1:6" ht="15.75">
      <c r="A4830" s="7" t="s">
        <v>14120</v>
      </c>
      <c r="B4830" s="7" t="s">
        <v>14121</v>
      </c>
      <c r="C4830" s="7">
        <v>1</v>
      </c>
      <c r="D4830" s="7">
        <v>0.33500000000000002</v>
      </c>
      <c r="E4830" s="7">
        <v>4.5999999999999999E-2</v>
      </c>
      <c r="F4830"/>
    </row>
    <row r="4831" spans="1:6" ht="15.75">
      <c r="A4831" s="7" t="s">
        <v>1712</v>
      </c>
      <c r="B4831" s="7" t="s">
        <v>14122</v>
      </c>
      <c r="C4831" s="7">
        <v>2</v>
      </c>
      <c r="D4831" s="7">
        <v>0.33300000000000002</v>
      </c>
      <c r="E4831" s="7">
        <v>4.5999999999999999E-2</v>
      </c>
      <c r="F4831"/>
    </row>
    <row r="4832" spans="1:6" ht="15.75">
      <c r="A4832" s="7" t="s">
        <v>1335</v>
      </c>
      <c r="B4832" s="7" t="s">
        <v>14123</v>
      </c>
      <c r="C4832" s="7">
        <v>1</v>
      </c>
      <c r="D4832" s="7">
        <v>0.32700000000000001</v>
      </c>
      <c r="E4832" s="7">
        <v>4.5999999999999999E-2</v>
      </c>
      <c r="F4832"/>
    </row>
    <row r="4833" spans="1:6" ht="15.75">
      <c r="A4833" s="7" t="s">
        <v>1093</v>
      </c>
      <c r="B4833" s="7" t="s">
        <v>14124</v>
      </c>
      <c r="C4833" s="7">
        <v>4</v>
      </c>
      <c r="D4833" s="7">
        <v>0.33</v>
      </c>
      <c r="E4833" s="7">
        <v>4.5999999999999999E-2</v>
      </c>
      <c r="F4833"/>
    </row>
    <row r="4834" spans="1:6" ht="15.75">
      <c r="A4834" s="7" t="s">
        <v>2350</v>
      </c>
      <c r="B4834" s="7" t="s">
        <v>14125</v>
      </c>
      <c r="C4834" s="7">
        <v>7</v>
      </c>
      <c r="D4834" s="7">
        <v>0.32700000000000001</v>
      </c>
      <c r="E4834" s="7">
        <v>4.5999999999999999E-2</v>
      </c>
      <c r="F4834"/>
    </row>
    <row r="4835" spans="1:6" ht="15.75">
      <c r="A4835" s="7" t="s">
        <v>837</v>
      </c>
      <c r="B4835" s="7" t="s">
        <v>14126</v>
      </c>
      <c r="C4835" s="7">
        <v>3</v>
      </c>
      <c r="D4835" s="7">
        <v>0.32800000000000001</v>
      </c>
      <c r="E4835" s="7">
        <v>4.5999999999999999E-2</v>
      </c>
      <c r="F4835"/>
    </row>
    <row r="4836" spans="1:6" ht="15.75">
      <c r="A4836" s="7" t="s">
        <v>2187</v>
      </c>
      <c r="B4836" s="7" t="s">
        <v>14127</v>
      </c>
      <c r="C4836" s="7">
        <v>2</v>
      </c>
      <c r="D4836" s="7">
        <v>0.33200000000000002</v>
      </c>
      <c r="E4836" s="7">
        <v>4.5999999999999999E-2</v>
      </c>
      <c r="F4836"/>
    </row>
    <row r="4837" spans="1:6" ht="15.75">
      <c r="A4837" s="7" t="s">
        <v>3382</v>
      </c>
      <c r="B4837" s="7" t="s">
        <v>14128</v>
      </c>
      <c r="C4837" s="7">
        <v>8</v>
      </c>
      <c r="D4837" s="7">
        <v>0.33100000000000002</v>
      </c>
      <c r="E4837" s="7">
        <v>4.5999999999999999E-2</v>
      </c>
      <c r="F4837"/>
    </row>
    <row r="4838" spans="1:6" ht="15.75">
      <c r="A4838" s="7" t="s">
        <v>1010</v>
      </c>
      <c r="B4838" s="7" t="s">
        <v>14129</v>
      </c>
      <c r="C4838" s="7">
        <v>3</v>
      </c>
      <c r="D4838" s="7">
        <v>0.432</v>
      </c>
      <c r="E4838" s="7">
        <v>4.5999999999999999E-2</v>
      </c>
      <c r="F4838"/>
    </row>
    <row r="4839" spans="1:6" ht="15.75">
      <c r="A4839" s="7" t="s">
        <v>14130</v>
      </c>
      <c r="B4839" s="7" t="s">
        <v>14131</v>
      </c>
      <c r="C4839" s="7">
        <v>4</v>
      </c>
      <c r="D4839" s="7">
        <v>0.32700000000000001</v>
      </c>
      <c r="E4839" s="7">
        <v>4.5999999999999999E-2</v>
      </c>
      <c r="F4839"/>
    </row>
    <row r="4840" spans="1:6" ht="15.75">
      <c r="A4840" s="7" t="s">
        <v>770</v>
      </c>
      <c r="B4840" s="7" t="s">
        <v>14132</v>
      </c>
      <c r="C4840" s="7">
        <v>2</v>
      </c>
      <c r="D4840" s="7">
        <v>0.33900000000000002</v>
      </c>
      <c r="E4840" s="7">
        <v>4.5999999999999999E-2</v>
      </c>
      <c r="F4840"/>
    </row>
    <row r="4841" spans="1:6" ht="15.75">
      <c r="A4841" s="7" t="s">
        <v>14133</v>
      </c>
      <c r="B4841" s="7" t="s">
        <v>14134</v>
      </c>
      <c r="C4841" s="7">
        <v>1</v>
      </c>
      <c r="D4841" s="7">
        <v>0.32700000000000001</v>
      </c>
      <c r="E4841" s="7">
        <v>4.5999999999999999E-2</v>
      </c>
      <c r="F4841"/>
    </row>
    <row r="4842" spans="1:6" ht="15.75">
      <c r="A4842" s="7" t="s">
        <v>1697</v>
      </c>
      <c r="B4842" s="7" t="s">
        <v>14135</v>
      </c>
      <c r="C4842" s="7">
        <v>5</v>
      </c>
      <c r="D4842" s="7">
        <v>0.38800000000000001</v>
      </c>
      <c r="E4842" s="7">
        <v>4.5999999999999999E-2</v>
      </c>
      <c r="F4842"/>
    </row>
    <row r="4843" spans="1:6" ht="15.75">
      <c r="A4843" s="7" t="s">
        <v>374</v>
      </c>
      <c r="B4843" s="7" t="s">
        <v>14136</v>
      </c>
      <c r="C4843" s="7">
        <v>3</v>
      </c>
      <c r="D4843" s="7">
        <v>0.33500000000000002</v>
      </c>
      <c r="E4843" s="7">
        <v>4.5999999999999999E-2</v>
      </c>
      <c r="F4843"/>
    </row>
    <row r="4844" spans="1:6" ht="15.75">
      <c r="A4844" s="7" t="s">
        <v>4083</v>
      </c>
      <c r="B4844" s="7" t="s">
        <v>14137</v>
      </c>
      <c r="C4844" s="7">
        <v>2</v>
      </c>
      <c r="D4844" s="7">
        <v>0.36</v>
      </c>
      <c r="E4844" s="7">
        <v>4.5999999999999999E-2</v>
      </c>
      <c r="F4844"/>
    </row>
    <row r="4845" spans="1:6" ht="15.75">
      <c r="A4845" s="7" t="s">
        <v>4422</v>
      </c>
      <c r="B4845" s="7" t="s">
        <v>14138</v>
      </c>
      <c r="C4845" s="7">
        <v>1</v>
      </c>
      <c r="D4845" s="7">
        <v>0.33400000000000002</v>
      </c>
      <c r="E4845" s="7">
        <v>4.5999999999999999E-2</v>
      </c>
      <c r="F4845"/>
    </row>
    <row r="4846" spans="1:6" ht="15.75">
      <c r="A4846" s="7" t="s">
        <v>2385</v>
      </c>
      <c r="B4846" s="7" t="s">
        <v>14139</v>
      </c>
      <c r="C4846" s="7">
        <v>8</v>
      </c>
      <c r="D4846" s="7">
        <v>0.33</v>
      </c>
      <c r="E4846" s="7">
        <v>4.5999999999999999E-2</v>
      </c>
      <c r="F4846"/>
    </row>
    <row r="4847" spans="1:6" ht="15.75">
      <c r="A4847" s="7" t="s">
        <v>3904</v>
      </c>
      <c r="B4847" s="7" t="s">
        <v>14140</v>
      </c>
      <c r="C4847" s="7">
        <v>3</v>
      </c>
      <c r="D4847" s="7">
        <v>0.33100000000000002</v>
      </c>
      <c r="E4847" s="7">
        <v>4.5999999999999999E-2</v>
      </c>
      <c r="F4847"/>
    </row>
    <row r="4848" spans="1:6" ht="15.75">
      <c r="A4848" s="7" t="s">
        <v>14141</v>
      </c>
      <c r="B4848" s="7" t="s">
        <v>14142</v>
      </c>
      <c r="C4848" s="7">
        <v>1</v>
      </c>
      <c r="D4848" s="7">
        <v>0.32800000000000001</v>
      </c>
      <c r="E4848" s="7">
        <v>4.5999999999999999E-2</v>
      </c>
      <c r="F4848"/>
    </row>
    <row r="4849" spans="1:6" ht="15.75">
      <c r="A4849" s="7" t="s">
        <v>462</v>
      </c>
      <c r="B4849" s="7" t="s">
        <v>14143</v>
      </c>
      <c r="C4849" s="7">
        <v>3</v>
      </c>
      <c r="D4849" s="7">
        <v>0.33100000000000002</v>
      </c>
      <c r="E4849" s="7">
        <v>4.5999999999999999E-2</v>
      </c>
      <c r="F4849"/>
    </row>
    <row r="4850" spans="1:6" ht="15.75">
      <c r="A4850" s="7" t="s">
        <v>2237</v>
      </c>
      <c r="B4850" s="7" t="s">
        <v>14144</v>
      </c>
      <c r="C4850" s="7">
        <v>3</v>
      </c>
      <c r="D4850" s="7">
        <v>0.40100000000000002</v>
      </c>
      <c r="E4850" s="7">
        <v>4.5999999999999999E-2</v>
      </c>
      <c r="F4850"/>
    </row>
    <row r="4851" spans="1:6" ht="15.75">
      <c r="A4851" s="7" t="s">
        <v>645</v>
      </c>
      <c r="B4851" s="7" t="s">
        <v>14145</v>
      </c>
      <c r="C4851" s="7">
        <v>4</v>
      </c>
      <c r="D4851" s="7">
        <v>0.32600000000000001</v>
      </c>
      <c r="E4851" s="7">
        <v>4.5999999999999999E-2</v>
      </c>
      <c r="F4851"/>
    </row>
    <row r="4852" spans="1:6" ht="15.75">
      <c r="A4852" s="7" t="s">
        <v>4440</v>
      </c>
      <c r="B4852" s="7" t="s">
        <v>14146</v>
      </c>
      <c r="C4852" s="7">
        <v>1</v>
      </c>
      <c r="D4852" s="7">
        <v>0.32200000000000001</v>
      </c>
      <c r="E4852" s="7">
        <v>4.4999999999999998E-2</v>
      </c>
      <c r="F4852"/>
    </row>
    <row r="4853" spans="1:6" ht="15.75">
      <c r="A4853" s="7" t="s">
        <v>4034</v>
      </c>
      <c r="B4853" s="7" t="s">
        <v>14147</v>
      </c>
      <c r="C4853" s="7">
        <v>2</v>
      </c>
      <c r="D4853" s="7">
        <v>0.35799999999999998</v>
      </c>
      <c r="E4853" s="7">
        <v>4.4999999999999998E-2</v>
      </c>
      <c r="F4853"/>
    </row>
    <row r="4854" spans="1:6" ht="15.75">
      <c r="A4854" s="7" t="s">
        <v>2456</v>
      </c>
      <c r="B4854" s="7" t="s">
        <v>14148</v>
      </c>
      <c r="C4854" s="7">
        <v>1</v>
      </c>
      <c r="D4854" s="7">
        <v>0.32300000000000001</v>
      </c>
      <c r="E4854" s="7">
        <v>4.4999999999999998E-2</v>
      </c>
      <c r="F4854"/>
    </row>
    <row r="4855" spans="1:6" ht="15.75">
      <c r="A4855" s="7" t="s">
        <v>4515</v>
      </c>
      <c r="B4855" s="7" t="s">
        <v>14149</v>
      </c>
      <c r="C4855" s="7">
        <v>1</v>
      </c>
      <c r="D4855" s="7">
        <v>0.32300000000000001</v>
      </c>
      <c r="E4855" s="7">
        <v>4.4999999999999998E-2</v>
      </c>
      <c r="F4855"/>
    </row>
    <row r="4856" spans="1:6" ht="15.75">
      <c r="A4856" s="7" t="s">
        <v>681</v>
      </c>
      <c r="B4856" s="7" t="s">
        <v>14150</v>
      </c>
      <c r="C4856" s="7">
        <v>3</v>
      </c>
      <c r="D4856" s="7">
        <v>0.371</v>
      </c>
      <c r="E4856" s="7">
        <v>4.4999999999999998E-2</v>
      </c>
      <c r="F4856"/>
    </row>
    <row r="4857" spans="1:6" ht="15.75">
      <c r="A4857" s="7" t="s">
        <v>2988</v>
      </c>
      <c r="B4857" s="7" t="s">
        <v>14151</v>
      </c>
      <c r="C4857" s="7">
        <v>3</v>
      </c>
      <c r="D4857" s="7">
        <v>0.35499999999999998</v>
      </c>
      <c r="E4857" s="7">
        <v>4.4999999999999998E-2</v>
      </c>
      <c r="F4857"/>
    </row>
    <row r="4858" spans="1:6" ht="15.75">
      <c r="A4858" s="7" t="s">
        <v>2675</v>
      </c>
      <c r="B4858" s="7" t="s">
        <v>14152</v>
      </c>
      <c r="C4858" s="7">
        <v>3</v>
      </c>
      <c r="D4858" s="7">
        <v>0.32700000000000001</v>
      </c>
      <c r="E4858" s="7">
        <v>4.4999999999999998E-2</v>
      </c>
      <c r="F4858"/>
    </row>
    <row r="4859" spans="1:6" ht="15.75">
      <c r="A4859" s="7" t="s">
        <v>2606</v>
      </c>
      <c r="B4859" s="7" t="s">
        <v>14153</v>
      </c>
      <c r="C4859" s="7">
        <v>1</v>
      </c>
      <c r="D4859" s="7">
        <v>0.32100000000000001</v>
      </c>
      <c r="E4859" s="7">
        <v>4.4999999999999998E-2</v>
      </c>
      <c r="F4859"/>
    </row>
    <row r="4860" spans="1:6" ht="15.75">
      <c r="A4860" s="7" t="s">
        <v>1855</v>
      </c>
      <c r="B4860" s="7" t="s">
        <v>14154</v>
      </c>
      <c r="C4860" s="7">
        <v>1</v>
      </c>
      <c r="D4860" s="7">
        <v>0.35099999999999998</v>
      </c>
      <c r="E4860" s="7">
        <v>4.4999999999999998E-2</v>
      </c>
      <c r="F4860"/>
    </row>
    <row r="4861" spans="1:6" ht="15.75">
      <c r="A4861" s="7" t="s">
        <v>780</v>
      </c>
      <c r="B4861" s="7" t="s">
        <v>14155</v>
      </c>
      <c r="C4861" s="7">
        <v>1</v>
      </c>
      <c r="D4861" s="7">
        <v>0.32900000000000001</v>
      </c>
      <c r="E4861" s="7">
        <v>4.4999999999999998E-2</v>
      </c>
      <c r="F4861"/>
    </row>
    <row r="4862" spans="1:6" ht="15.75">
      <c r="A4862" s="7" t="s">
        <v>2104</v>
      </c>
      <c r="B4862" s="7" t="s">
        <v>14156</v>
      </c>
      <c r="C4862" s="7">
        <v>1</v>
      </c>
      <c r="D4862" s="7">
        <v>0.32</v>
      </c>
      <c r="E4862" s="7">
        <v>4.4999999999999998E-2</v>
      </c>
      <c r="F4862"/>
    </row>
    <row r="4863" spans="1:6" ht="15.75">
      <c r="A4863" s="7" t="s">
        <v>2702</v>
      </c>
      <c r="B4863" s="7" t="s">
        <v>14157</v>
      </c>
      <c r="C4863" s="7">
        <v>3</v>
      </c>
      <c r="D4863" s="7">
        <v>0.32</v>
      </c>
      <c r="E4863" s="7">
        <v>4.4999999999999998E-2</v>
      </c>
      <c r="F4863"/>
    </row>
    <row r="4864" spans="1:6" ht="15.75">
      <c r="A4864" s="7" t="s">
        <v>1580</v>
      </c>
      <c r="B4864" s="7" t="s">
        <v>14158</v>
      </c>
      <c r="C4864" s="7">
        <v>1</v>
      </c>
      <c r="D4864" s="7">
        <v>0.32400000000000001</v>
      </c>
      <c r="E4864" s="7">
        <v>4.4999999999999998E-2</v>
      </c>
      <c r="F4864"/>
    </row>
    <row r="4865" spans="1:6" ht="15.75">
      <c r="A4865" s="7" t="s">
        <v>2751</v>
      </c>
      <c r="B4865" s="7" t="s">
        <v>14159</v>
      </c>
      <c r="C4865" s="7">
        <v>4</v>
      </c>
      <c r="D4865" s="7">
        <v>0.54300000000000004</v>
      </c>
      <c r="E4865" s="7">
        <v>4.4999999999999998E-2</v>
      </c>
      <c r="F4865"/>
    </row>
    <row r="4866" spans="1:6" ht="15.75">
      <c r="A4866" s="7" t="s">
        <v>4561</v>
      </c>
      <c r="B4866" s="7" t="s">
        <v>14160</v>
      </c>
      <c r="C4866" s="7">
        <v>5</v>
      </c>
      <c r="D4866" s="7">
        <v>0.35199999999999998</v>
      </c>
      <c r="E4866" s="7">
        <v>4.4999999999999998E-2</v>
      </c>
      <c r="F4866"/>
    </row>
    <row r="4867" spans="1:6" ht="15.75">
      <c r="A4867" s="7" t="s">
        <v>4450</v>
      </c>
      <c r="B4867" s="7" t="s">
        <v>14161</v>
      </c>
      <c r="C4867" s="7">
        <v>2</v>
      </c>
      <c r="D4867" s="7">
        <v>0.32300000000000001</v>
      </c>
      <c r="E4867" s="7">
        <v>4.4999999999999998E-2</v>
      </c>
      <c r="F4867"/>
    </row>
    <row r="4868" spans="1:6" ht="15.75">
      <c r="A4868" s="7" t="s">
        <v>14162</v>
      </c>
      <c r="B4868" s="7" t="s">
        <v>14163</v>
      </c>
      <c r="C4868" s="7">
        <v>2</v>
      </c>
      <c r="D4868" s="7">
        <v>0.33</v>
      </c>
      <c r="E4868" s="7">
        <v>4.4999999999999998E-2</v>
      </c>
      <c r="F4868"/>
    </row>
    <row r="4869" spans="1:6" ht="15.75">
      <c r="A4869" s="7" t="s">
        <v>4312</v>
      </c>
      <c r="B4869" s="7" t="s">
        <v>14164</v>
      </c>
      <c r="C4869" s="7">
        <v>1</v>
      </c>
      <c r="D4869" s="7">
        <v>0.32100000000000001</v>
      </c>
      <c r="E4869" s="7">
        <v>4.4999999999999998E-2</v>
      </c>
      <c r="F4869"/>
    </row>
    <row r="4870" spans="1:6" ht="15.75">
      <c r="A4870" s="7" t="s">
        <v>4463</v>
      </c>
      <c r="B4870" s="7" t="s">
        <v>14165</v>
      </c>
      <c r="C4870" s="7">
        <v>4</v>
      </c>
      <c r="D4870" s="7">
        <v>0.32200000000000001</v>
      </c>
      <c r="E4870" s="7">
        <v>4.4999999999999998E-2</v>
      </c>
      <c r="F4870"/>
    </row>
    <row r="4871" spans="1:6" ht="15.75">
      <c r="A4871" s="7" t="s">
        <v>2476</v>
      </c>
      <c r="B4871" s="7" t="s">
        <v>14166</v>
      </c>
      <c r="C4871" s="7">
        <v>1</v>
      </c>
      <c r="D4871" s="7">
        <v>0.32</v>
      </c>
      <c r="E4871" s="7">
        <v>4.4999999999999998E-2</v>
      </c>
      <c r="F4871"/>
    </row>
    <row r="4872" spans="1:6" ht="15.75">
      <c r="A4872" s="7" t="s">
        <v>1719</v>
      </c>
      <c r="B4872" s="7" t="s">
        <v>14167</v>
      </c>
      <c r="C4872" s="7">
        <v>2</v>
      </c>
      <c r="D4872" s="7">
        <v>0.32500000000000001</v>
      </c>
      <c r="E4872" s="7">
        <v>4.4999999999999998E-2</v>
      </c>
      <c r="F4872"/>
    </row>
    <row r="4873" spans="1:6" ht="15.75">
      <c r="A4873" s="7" t="s">
        <v>3980</v>
      </c>
      <c r="B4873" s="7" t="s">
        <v>14168</v>
      </c>
      <c r="C4873" s="7">
        <v>1</v>
      </c>
      <c r="D4873" s="7">
        <v>0.32100000000000001</v>
      </c>
      <c r="E4873" s="7">
        <v>4.4999999999999998E-2</v>
      </c>
      <c r="F4873"/>
    </row>
    <row r="4874" spans="1:6" ht="15.75">
      <c r="A4874" s="7" t="s">
        <v>4366</v>
      </c>
      <c r="B4874" s="7" t="s">
        <v>14169</v>
      </c>
      <c r="C4874" s="7">
        <v>4</v>
      </c>
      <c r="D4874" s="7">
        <v>0.32500000000000001</v>
      </c>
      <c r="E4874" s="7">
        <v>4.4999999999999998E-2</v>
      </c>
      <c r="F4874"/>
    </row>
    <row r="4875" spans="1:6" ht="15.75">
      <c r="A4875" s="7" t="s">
        <v>3405</v>
      </c>
      <c r="B4875" s="7" t="s">
        <v>14170</v>
      </c>
      <c r="C4875" s="7">
        <v>5</v>
      </c>
      <c r="D4875" s="7">
        <v>0.32500000000000001</v>
      </c>
      <c r="E4875" s="7">
        <v>4.4999999999999998E-2</v>
      </c>
      <c r="F4875"/>
    </row>
    <row r="4876" spans="1:6" ht="15.75">
      <c r="A4876" s="7" t="s">
        <v>3305</v>
      </c>
      <c r="B4876" s="7" t="s">
        <v>14171</v>
      </c>
      <c r="C4876" s="7">
        <v>7</v>
      </c>
      <c r="D4876" s="7">
        <v>0.32200000000000001</v>
      </c>
      <c r="E4876" s="7">
        <v>4.4999999999999998E-2</v>
      </c>
      <c r="F4876"/>
    </row>
    <row r="4877" spans="1:6" ht="15.75">
      <c r="A4877" s="7" t="s">
        <v>921</v>
      </c>
      <c r="B4877" s="7" t="s">
        <v>14172</v>
      </c>
      <c r="C4877" s="7">
        <v>4</v>
      </c>
      <c r="D4877" s="7">
        <v>0.374</v>
      </c>
      <c r="E4877" s="7">
        <v>4.4999999999999998E-2</v>
      </c>
      <c r="F4877"/>
    </row>
    <row r="4878" spans="1:6" ht="15.75">
      <c r="A4878" s="7" t="s">
        <v>3819</v>
      </c>
      <c r="B4878" s="7" t="s">
        <v>14173</v>
      </c>
      <c r="C4878" s="7">
        <v>3</v>
      </c>
      <c r="D4878" s="7">
        <v>0.32</v>
      </c>
      <c r="E4878" s="7">
        <v>4.4999999999999998E-2</v>
      </c>
      <c r="F4878"/>
    </row>
    <row r="4879" spans="1:6" ht="15.75">
      <c r="A4879" s="7" t="s">
        <v>4089</v>
      </c>
      <c r="B4879" s="7" t="s">
        <v>14174</v>
      </c>
      <c r="C4879" s="7">
        <v>4</v>
      </c>
      <c r="D4879" s="7">
        <v>0.35199999999999998</v>
      </c>
      <c r="E4879" s="7">
        <v>4.4999999999999998E-2</v>
      </c>
      <c r="F4879"/>
    </row>
    <row r="4880" spans="1:6" ht="15.75">
      <c r="A4880" s="7" t="s">
        <v>3242</v>
      </c>
      <c r="B4880" s="7" t="s">
        <v>14175</v>
      </c>
      <c r="C4880" s="7">
        <v>7</v>
      </c>
      <c r="D4880" s="7">
        <v>0.33400000000000002</v>
      </c>
      <c r="E4880" s="7">
        <v>4.4999999999999998E-2</v>
      </c>
      <c r="F4880"/>
    </row>
    <row r="4881" spans="1:6" ht="15.75">
      <c r="A4881" s="7" t="s">
        <v>2116</v>
      </c>
      <c r="B4881" s="7" t="s">
        <v>14176</v>
      </c>
      <c r="C4881" s="7">
        <v>4</v>
      </c>
      <c r="D4881" s="7">
        <v>0.32400000000000001</v>
      </c>
      <c r="E4881" s="7">
        <v>4.4999999999999998E-2</v>
      </c>
      <c r="F4881"/>
    </row>
    <row r="4882" spans="1:6" ht="15.75">
      <c r="A4882" s="7" t="s">
        <v>3315</v>
      </c>
      <c r="B4882" s="7" t="s">
        <v>14177</v>
      </c>
      <c r="C4882" s="7">
        <v>2</v>
      </c>
      <c r="D4882" s="7">
        <v>0.33100000000000002</v>
      </c>
      <c r="E4882" s="7">
        <v>4.4999999999999998E-2</v>
      </c>
      <c r="F4882"/>
    </row>
    <row r="4883" spans="1:6" ht="15.75">
      <c r="A4883" s="7" t="s">
        <v>1267</v>
      </c>
      <c r="B4883" s="7" t="s">
        <v>14178</v>
      </c>
      <c r="C4883" s="7">
        <v>3</v>
      </c>
      <c r="D4883" s="7">
        <v>0.32300000000000001</v>
      </c>
      <c r="E4883" s="7">
        <v>4.4999999999999998E-2</v>
      </c>
      <c r="F4883"/>
    </row>
    <row r="4884" spans="1:6" ht="15.75">
      <c r="A4884" s="7" t="s">
        <v>14179</v>
      </c>
      <c r="B4884" s="7" t="s">
        <v>14180</v>
      </c>
      <c r="C4884" s="7">
        <v>3</v>
      </c>
      <c r="D4884" s="7">
        <v>0.32</v>
      </c>
      <c r="E4884" s="7">
        <v>4.4999999999999998E-2</v>
      </c>
      <c r="F4884"/>
    </row>
    <row r="4885" spans="1:6" ht="15.75">
      <c r="A4885" s="7" t="s">
        <v>4309</v>
      </c>
      <c r="B4885" s="7" t="s">
        <v>14181</v>
      </c>
      <c r="C4885" s="7">
        <v>1</v>
      </c>
      <c r="D4885" s="7">
        <v>0.32400000000000001</v>
      </c>
      <c r="E4885" s="7">
        <v>4.4999999999999998E-2</v>
      </c>
      <c r="F4885"/>
    </row>
    <row r="4886" spans="1:6" ht="15.75">
      <c r="A4886" s="7" t="s">
        <v>1761</v>
      </c>
      <c r="B4886" s="7" t="s">
        <v>14182</v>
      </c>
      <c r="C4886" s="7">
        <v>1</v>
      </c>
      <c r="D4886" s="7">
        <v>0.36699999999999999</v>
      </c>
      <c r="E4886" s="7">
        <v>4.4999999999999998E-2</v>
      </c>
      <c r="F4886"/>
    </row>
    <row r="4887" spans="1:6" ht="15.75">
      <c r="A4887" s="7" t="s">
        <v>1047</v>
      </c>
      <c r="B4887" s="7" t="s">
        <v>14183</v>
      </c>
      <c r="C4887" s="7">
        <v>1</v>
      </c>
      <c r="D4887" s="7">
        <v>0.32300000000000001</v>
      </c>
      <c r="E4887" s="7">
        <v>4.4999999999999998E-2</v>
      </c>
      <c r="F4887"/>
    </row>
    <row r="4888" spans="1:6" ht="15.75">
      <c r="A4888" s="7" t="s">
        <v>14184</v>
      </c>
      <c r="B4888" s="7" t="s">
        <v>14185</v>
      </c>
      <c r="C4888" s="7">
        <v>4</v>
      </c>
      <c r="D4888" s="7">
        <v>0.32500000000000001</v>
      </c>
      <c r="E4888" s="7">
        <v>4.4999999999999998E-2</v>
      </c>
      <c r="F4888"/>
    </row>
    <row r="4889" spans="1:6" ht="15.75">
      <c r="A4889" s="7" t="s">
        <v>3896</v>
      </c>
      <c r="B4889" s="7" t="s">
        <v>14186</v>
      </c>
      <c r="C4889" s="7">
        <v>2</v>
      </c>
      <c r="D4889" s="7">
        <v>0.32600000000000001</v>
      </c>
      <c r="E4889" s="7">
        <v>4.4999999999999998E-2</v>
      </c>
      <c r="F4889"/>
    </row>
    <row r="4890" spans="1:6" ht="15.75">
      <c r="A4890" s="7" t="s">
        <v>3258</v>
      </c>
      <c r="B4890" s="7" t="s">
        <v>14187</v>
      </c>
      <c r="C4890" s="7">
        <v>2</v>
      </c>
      <c r="D4890" s="7">
        <v>0.32100000000000001</v>
      </c>
      <c r="E4890" s="7">
        <v>4.4999999999999998E-2</v>
      </c>
      <c r="F4890"/>
    </row>
    <row r="4891" spans="1:6" ht="15.75">
      <c r="A4891" s="7" t="s">
        <v>3666</v>
      </c>
      <c r="B4891" s="7" t="s">
        <v>14188</v>
      </c>
      <c r="C4891" s="7">
        <v>6</v>
      </c>
      <c r="D4891" s="7">
        <v>0.32100000000000001</v>
      </c>
      <c r="E4891" s="7">
        <v>4.4999999999999998E-2</v>
      </c>
      <c r="F4891"/>
    </row>
    <row r="4892" spans="1:6" ht="15.75">
      <c r="A4892" s="7" t="s">
        <v>14189</v>
      </c>
      <c r="B4892" s="7" t="s">
        <v>14190</v>
      </c>
      <c r="C4892" s="7">
        <v>3</v>
      </c>
      <c r="D4892" s="7">
        <v>0.32500000000000001</v>
      </c>
      <c r="E4892" s="7">
        <v>4.4999999999999998E-2</v>
      </c>
      <c r="F4892"/>
    </row>
    <row r="4893" spans="1:6" ht="15.75">
      <c r="A4893" s="7" t="s">
        <v>813</v>
      </c>
      <c r="B4893" s="7" t="s">
        <v>14191</v>
      </c>
      <c r="C4893" s="7">
        <v>2</v>
      </c>
      <c r="D4893" s="7">
        <v>0.33400000000000002</v>
      </c>
      <c r="E4893" s="7">
        <v>4.4999999999999998E-2</v>
      </c>
      <c r="F4893"/>
    </row>
    <row r="4894" spans="1:6" ht="15.75">
      <c r="A4894" s="7" t="s">
        <v>4487</v>
      </c>
      <c r="B4894" s="7" t="s">
        <v>14192</v>
      </c>
      <c r="C4894" s="7">
        <v>5</v>
      </c>
      <c r="D4894" s="7">
        <v>0.32</v>
      </c>
      <c r="E4894" s="7">
        <v>4.4999999999999998E-2</v>
      </c>
      <c r="F4894"/>
    </row>
    <row r="4895" spans="1:6" ht="15.75">
      <c r="A4895" s="7" t="s">
        <v>1891</v>
      </c>
      <c r="B4895" s="7" t="s">
        <v>14193</v>
      </c>
      <c r="C4895" s="7">
        <v>3</v>
      </c>
      <c r="D4895" s="7">
        <v>0.34399999999999997</v>
      </c>
      <c r="E4895" s="7">
        <v>4.4999999999999998E-2</v>
      </c>
      <c r="F4895"/>
    </row>
    <row r="4896" spans="1:6" ht="15.75">
      <c r="A4896" s="7" t="s">
        <v>4510</v>
      </c>
      <c r="B4896" s="7" t="s">
        <v>14194</v>
      </c>
      <c r="C4896" s="7">
        <v>1</v>
      </c>
      <c r="D4896" s="7">
        <v>0.34100000000000003</v>
      </c>
      <c r="E4896" s="7">
        <v>4.4999999999999998E-2</v>
      </c>
      <c r="F4896"/>
    </row>
    <row r="4897" spans="1:6" ht="15.75">
      <c r="A4897" s="7" t="s">
        <v>3933</v>
      </c>
      <c r="B4897" s="7" t="s">
        <v>14195</v>
      </c>
      <c r="C4897" s="7">
        <v>5</v>
      </c>
      <c r="D4897" s="7">
        <v>0.437</v>
      </c>
      <c r="E4897" s="7">
        <v>4.4999999999999998E-2</v>
      </c>
      <c r="F4897"/>
    </row>
    <row r="4898" spans="1:6" ht="15.75">
      <c r="A4898" s="7" t="s">
        <v>2930</v>
      </c>
      <c r="B4898" s="7" t="s">
        <v>14196</v>
      </c>
      <c r="C4898" s="7">
        <v>1</v>
      </c>
      <c r="D4898" s="7">
        <v>0.40300000000000002</v>
      </c>
      <c r="E4898" s="7">
        <v>4.4999999999999998E-2</v>
      </c>
      <c r="F4898"/>
    </row>
    <row r="4899" spans="1:6" ht="15.75">
      <c r="A4899" s="7" t="s">
        <v>14197</v>
      </c>
      <c r="B4899" s="7" t="s">
        <v>14198</v>
      </c>
      <c r="C4899" s="7">
        <v>4</v>
      </c>
      <c r="D4899" s="7">
        <v>0.32</v>
      </c>
      <c r="E4899" s="7">
        <v>4.4999999999999998E-2</v>
      </c>
      <c r="F4899"/>
    </row>
    <row r="4900" spans="1:6" ht="15.75">
      <c r="A4900" s="7" t="s">
        <v>1909</v>
      </c>
      <c r="B4900" s="7" t="s">
        <v>14199</v>
      </c>
      <c r="C4900" s="7">
        <v>1</v>
      </c>
      <c r="D4900" s="7">
        <v>0.32600000000000001</v>
      </c>
      <c r="E4900" s="7">
        <v>4.4999999999999998E-2</v>
      </c>
      <c r="F4900"/>
    </row>
    <row r="4901" spans="1:6" ht="15.75">
      <c r="A4901" s="7" t="s">
        <v>3388</v>
      </c>
      <c r="B4901" s="7" t="s">
        <v>14200</v>
      </c>
      <c r="C4901" s="7">
        <v>7</v>
      </c>
      <c r="D4901" s="7">
        <v>0.38</v>
      </c>
      <c r="E4901" s="7">
        <v>4.4999999999999998E-2</v>
      </c>
      <c r="F4901"/>
    </row>
    <row r="4902" spans="1:6" ht="15.75">
      <c r="A4902" s="7" t="s">
        <v>2629</v>
      </c>
      <c r="B4902" s="7" t="s">
        <v>14201</v>
      </c>
      <c r="C4902" s="7">
        <v>2</v>
      </c>
      <c r="D4902" s="7">
        <v>0.32300000000000001</v>
      </c>
      <c r="E4902" s="7">
        <v>4.4999999999999998E-2</v>
      </c>
      <c r="F4902"/>
    </row>
    <row r="4903" spans="1:6" ht="15.75">
      <c r="A4903" s="7" t="s">
        <v>3492</v>
      </c>
      <c r="B4903" s="7" t="s">
        <v>14202</v>
      </c>
      <c r="C4903" s="7">
        <v>2</v>
      </c>
      <c r="D4903" s="7">
        <v>0.32500000000000001</v>
      </c>
      <c r="E4903" s="7">
        <v>4.4999999999999998E-2</v>
      </c>
      <c r="F4903"/>
    </row>
    <row r="4904" spans="1:6" ht="15.75">
      <c r="A4904" s="7" t="s">
        <v>2742</v>
      </c>
      <c r="B4904" s="7" t="s">
        <v>14203</v>
      </c>
      <c r="C4904" s="7">
        <v>2</v>
      </c>
      <c r="D4904" s="7">
        <v>0.32100000000000001</v>
      </c>
      <c r="E4904" s="7">
        <v>4.4999999999999998E-2</v>
      </c>
      <c r="F4904"/>
    </row>
    <row r="4905" spans="1:6" ht="15.75">
      <c r="A4905" s="7" t="s">
        <v>2950</v>
      </c>
      <c r="B4905" s="7" t="s">
        <v>14204</v>
      </c>
      <c r="C4905" s="7">
        <v>3</v>
      </c>
      <c r="D4905" s="7">
        <v>0.31900000000000001</v>
      </c>
      <c r="E4905" s="7">
        <v>4.4999999999999998E-2</v>
      </c>
      <c r="F4905"/>
    </row>
    <row r="4906" spans="1:6" ht="15.75">
      <c r="A4906" s="7" t="s">
        <v>424</v>
      </c>
      <c r="B4906" s="7" t="s">
        <v>14205</v>
      </c>
      <c r="C4906" s="7">
        <v>2</v>
      </c>
      <c r="D4906" s="7">
        <v>0.32300000000000001</v>
      </c>
      <c r="E4906" s="7">
        <v>4.4999999999999998E-2</v>
      </c>
      <c r="F4906"/>
    </row>
    <row r="4907" spans="1:6" ht="15.75">
      <c r="A4907" s="7" t="s">
        <v>3627</v>
      </c>
      <c r="B4907" s="7" t="s">
        <v>14206</v>
      </c>
      <c r="C4907" s="7">
        <v>4</v>
      </c>
      <c r="D4907" s="7">
        <v>0.32</v>
      </c>
      <c r="E4907" s="7">
        <v>4.4999999999999998E-2</v>
      </c>
      <c r="F4907"/>
    </row>
    <row r="4908" spans="1:6" ht="15.75">
      <c r="A4908" s="7" t="s">
        <v>327</v>
      </c>
      <c r="B4908" s="7" t="s">
        <v>14207</v>
      </c>
      <c r="C4908" s="7">
        <v>6</v>
      </c>
      <c r="D4908" s="7">
        <v>0.65100000000000002</v>
      </c>
      <c r="E4908" s="7">
        <v>4.4999999999999998E-2</v>
      </c>
      <c r="F4908"/>
    </row>
    <row r="4909" spans="1:6" ht="15.75">
      <c r="A4909" s="7" t="s">
        <v>3005</v>
      </c>
      <c r="B4909" s="7" t="s">
        <v>14208</v>
      </c>
      <c r="C4909" s="7">
        <v>5</v>
      </c>
      <c r="D4909" s="7">
        <v>0.32700000000000001</v>
      </c>
      <c r="E4909" s="7">
        <v>4.3999999999999997E-2</v>
      </c>
      <c r="F4909"/>
    </row>
    <row r="4910" spans="1:6" ht="15.75">
      <c r="A4910" s="7" t="s">
        <v>1901</v>
      </c>
      <c r="B4910" s="7" t="s">
        <v>14209</v>
      </c>
      <c r="C4910" s="7">
        <v>1</v>
      </c>
      <c r="D4910" s="7">
        <v>0.31900000000000001</v>
      </c>
      <c r="E4910" s="7">
        <v>4.3999999999999997E-2</v>
      </c>
      <c r="F4910"/>
    </row>
    <row r="4911" spans="1:6" ht="15.75">
      <c r="A4911" s="7" t="s">
        <v>778</v>
      </c>
      <c r="B4911" s="7" t="s">
        <v>14210</v>
      </c>
      <c r="C4911" s="7">
        <v>2</v>
      </c>
      <c r="D4911" s="7">
        <v>0.313</v>
      </c>
      <c r="E4911" s="7">
        <v>4.3999999999999997E-2</v>
      </c>
      <c r="F4911"/>
    </row>
    <row r="4912" spans="1:6" ht="15.75">
      <c r="A4912" s="7" t="s">
        <v>14211</v>
      </c>
      <c r="B4912" s="7" t="s">
        <v>14212</v>
      </c>
      <c r="C4912" s="7">
        <v>7</v>
      </c>
      <c r="D4912" s="7">
        <v>0.318</v>
      </c>
      <c r="E4912" s="7">
        <v>4.3999999999999997E-2</v>
      </c>
      <c r="F4912"/>
    </row>
    <row r="4913" spans="1:6" ht="15.75">
      <c r="A4913" s="7" t="s">
        <v>3428</v>
      </c>
      <c r="B4913" s="7" t="s">
        <v>14213</v>
      </c>
      <c r="C4913" s="7">
        <v>2</v>
      </c>
      <c r="D4913" s="7">
        <v>0.33300000000000002</v>
      </c>
      <c r="E4913" s="7">
        <v>4.3999999999999997E-2</v>
      </c>
      <c r="F4913"/>
    </row>
    <row r="4914" spans="1:6" ht="15.75">
      <c r="A4914" s="7" t="s">
        <v>2560</v>
      </c>
      <c r="B4914" s="7" t="s">
        <v>14214</v>
      </c>
      <c r="C4914" s="7">
        <v>8</v>
      </c>
      <c r="D4914" s="7">
        <v>0.32400000000000001</v>
      </c>
      <c r="E4914" s="7">
        <v>4.3999999999999997E-2</v>
      </c>
      <c r="F4914"/>
    </row>
    <row r="4915" spans="1:6" ht="15.75">
      <c r="A4915" s="7" t="s">
        <v>509</v>
      </c>
      <c r="B4915" s="7" t="s">
        <v>14215</v>
      </c>
      <c r="C4915" s="7">
        <v>8</v>
      </c>
      <c r="D4915" s="7">
        <v>0.33300000000000002</v>
      </c>
      <c r="E4915" s="7">
        <v>4.3999999999999997E-2</v>
      </c>
      <c r="F4915"/>
    </row>
    <row r="4916" spans="1:6" ht="15.75">
      <c r="A4916" s="7" t="s">
        <v>3696</v>
      </c>
      <c r="B4916" s="7" t="s">
        <v>14216</v>
      </c>
      <c r="C4916" s="7">
        <v>5</v>
      </c>
      <c r="D4916" s="7">
        <v>0.33200000000000002</v>
      </c>
      <c r="E4916" s="7">
        <v>4.3999999999999997E-2</v>
      </c>
      <c r="F4916"/>
    </row>
    <row r="4917" spans="1:6" ht="15.75">
      <c r="A4917" s="7" t="s">
        <v>1844</v>
      </c>
      <c r="B4917" s="7" t="s">
        <v>14217</v>
      </c>
      <c r="C4917" s="7">
        <v>2</v>
      </c>
      <c r="D4917" s="7">
        <v>0.38600000000000001</v>
      </c>
      <c r="E4917" s="7">
        <v>4.3999999999999997E-2</v>
      </c>
      <c r="F4917"/>
    </row>
    <row r="4918" spans="1:6" ht="15.75">
      <c r="A4918" s="7" t="s">
        <v>3044</v>
      </c>
      <c r="B4918" s="7" t="s">
        <v>14218</v>
      </c>
      <c r="C4918" s="7">
        <v>3</v>
      </c>
      <c r="D4918" s="7">
        <v>0.32300000000000001</v>
      </c>
      <c r="E4918" s="7">
        <v>4.3999999999999997E-2</v>
      </c>
      <c r="F4918"/>
    </row>
    <row r="4919" spans="1:6" ht="15.75">
      <c r="A4919" s="7" t="s">
        <v>14219</v>
      </c>
      <c r="B4919" s="7" t="s">
        <v>14220</v>
      </c>
      <c r="C4919" s="7">
        <v>6</v>
      </c>
      <c r="D4919" s="7">
        <v>0.317</v>
      </c>
      <c r="E4919" s="7">
        <v>4.3999999999999997E-2</v>
      </c>
      <c r="F4919"/>
    </row>
    <row r="4920" spans="1:6" ht="15.75">
      <c r="A4920" s="7" t="s">
        <v>2743</v>
      </c>
      <c r="B4920" s="7" t="s">
        <v>14221</v>
      </c>
      <c r="C4920" s="7">
        <v>4</v>
      </c>
      <c r="D4920" s="7">
        <v>0.316</v>
      </c>
      <c r="E4920" s="7">
        <v>4.3999999999999997E-2</v>
      </c>
      <c r="F4920"/>
    </row>
    <row r="4921" spans="1:6" ht="15.75">
      <c r="A4921" s="7" t="s">
        <v>831</v>
      </c>
      <c r="B4921" s="7" t="s">
        <v>14222</v>
      </c>
      <c r="C4921" s="7">
        <v>1</v>
      </c>
      <c r="D4921" s="7">
        <v>0.31900000000000001</v>
      </c>
      <c r="E4921" s="7">
        <v>4.3999999999999997E-2</v>
      </c>
      <c r="F4921"/>
    </row>
    <row r="4922" spans="1:6" ht="15.75">
      <c r="A4922" s="7" t="s">
        <v>14223</v>
      </c>
      <c r="B4922" s="7" t="s">
        <v>14224</v>
      </c>
      <c r="C4922" s="7">
        <v>1</v>
      </c>
      <c r="D4922" s="7">
        <v>0.318</v>
      </c>
      <c r="E4922" s="7">
        <v>4.3999999999999997E-2</v>
      </c>
      <c r="F4922"/>
    </row>
    <row r="4923" spans="1:6" ht="15.75">
      <c r="A4923" s="7" t="s">
        <v>2340</v>
      </c>
      <c r="B4923" s="7" t="s">
        <v>14225</v>
      </c>
      <c r="C4923" s="7">
        <v>2</v>
      </c>
      <c r="D4923" s="7">
        <v>0.315</v>
      </c>
      <c r="E4923" s="7">
        <v>4.3999999999999997E-2</v>
      </c>
      <c r="F4923"/>
    </row>
    <row r="4924" spans="1:6" ht="15.75">
      <c r="A4924" s="7" t="s">
        <v>4120</v>
      </c>
      <c r="B4924" s="7" t="s">
        <v>14226</v>
      </c>
      <c r="C4924" s="7">
        <v>2</v>
      </c>
      <c r="D4924" s="7">
        <v>0.318</v>
      </c>
      <c r="E4924" s="7">
        <v>4.3999999999999997E-2</v>
      </c>
      <c r="F4924"/>
    </row>
    <row r="4925" spans="1:6" ht="15.75">
      <c r="A4925" s="7" t="s">
        <v>14227</v>
      </c>
      <c r="B4925" s="7" t="s">
        <v>14228</v>
      </c>
      <c r="C4925" s="7">
        <v>3</v>
      </c>
      <c r="D4925" s="7">
        <v>0.31900000000000001</v>
      </c>
      <c r="E4925" s="7">
        <v>4.3999999999999997E-2</v>
      </c>
      <c r="F4925"/>
    </row>
    <row r="4926" spans="1:6" ht="15.75">
      <c r="A4926" s="7" t="s">
        <v>1446</v>
      </c>
      <c r="B4926" s="7" t="s">
        <v>14229</v>
      </c>
      <c r="C4926" s="7">
        <v>3</v>
      </c>
      <c r="D4926" s="7">
        <v>0.40899999999999997</v>
      </c>
      <c r="E4926" s="7">
        <v>4.3999999999999997E-2</v>
      </c>
      <c r="F4926"/>
    </row>
    <row r="4927" spans="1:6" ht="15.75">
      <c r="A4927" s="7" t="s">
        <v>1307</v>
      </c>
      <c r="B4927" s="7" t="s">
        <v>14230</v>
      </c>
      <c r="C4927" s="7">
        <v>3</v>
      </c>
      <c r="D4927" s="7">
        <v>0.373</v>
      </c>
      <c r="E4927" s="7">
        <v>4.3999999999999997E-2</v>
      </c>
      <c r="F4927"/>
    </row>
    <row r="4928" spans="1:6" ht="15.75">
      <c r="A4928" s="7" t="s">
        <v>4558</v>
      </c>
      <c r="B4928" s="7" t="s">
        <v>14156</v>
      </c>
      <c r="C4928" s="7">
        <v>1</v>
      </c>
      <c r="D4928" s="7">
        <v>0.318</v>
      </c>
      <c r="E4928" s="7">
        <v>4.3999999999999997E-2</v>
      </c>
      <c r="F4928"/>
    </row>
    <row r="4929" spans="1:6" ht="15.75">
      <c r="A4929" s="7" t="s">
        <v>277</v>
      </c>
      <c r="B4929" s="7" t="s">
        <v>14231</v>
      </c>
      <c r="C4929" s="7">
        <v>2</v>
      </c>
      <c r="D4929" s="7">
        <v>0.33800000000000002</v>
      </c>
      <c r="E4929" s="7">
        <v>4.3999999999999997E-2</v>
      </c>
      <c r="F4929"/>
    </row>
    <row r="4930" spans="1:6" ht="15.75">
      <c r="A4930" s="7" t="s">
        <v>1609</v>
      </c>
      <c r="B4930" s="7" t="s">
        <v>14232</v>
      </c>
      <c r="C4930" s="7">
        <v>4</v>
      </c>
      <c r="D4930" s="7">
        <v>0.39200000000000002</v>
      </c>
      <c r="E4930" s="7">
        <v>4.3999999999999997E-2</v>
      </c>
      <c r="F4930"/>
    </row>
    <row r="4931" spans="1:6" ht="15.75">
      <c r="A4931" s="7" t="s">
        <v>4319</v>
      </c>
      <c r="B4931" s="7" t="s">
        <v>14233</v>
      </c>
      <c r="C4931" s="7">
        <v>3</v>
      </c>
      <c r="D4931" s="7">
        <v>0.318</v>
      </c>
      <c r="E4931" s="7">
        <v>4.3999999999999997E-2</v>
      </c>
      <c r="F4931"/>
    </row>
    <row r="4932" spans="1:6" ht="15.75">
      <c r="A4932" s="7" t="s">
        <v>2197</v>
      </c>
      <c r="B4932" s="7" t="s">
        <v>14234</v>
      </c>
      <c r="C4932" s="7">
        <v>5</v>
      </c>
      <c r="D4932" s="7">
        <v>0.32500000000000001</v>
      </c>
      <c r="E4932" s="7">
        <v>4.3999999999999997E-2</v>
      </c>
      <c r="F4932"/>
    </row>
    <row r="4933" spans="1:6" ht="15.75">
      <c r="A4933" s="7" t="s">
        <v>2353</v>
      </c>
      <c r="B4933" s="7" t="s">
        <v>14235</v>
      </c>
      <c r="C4933" s="7">
        <v>2</v>
      </c>
      <c r="D4933" s="7">
        <v>0.317</v>
      </c>
      <c r="E4933" s="7">
        <v>4.3999999999999997E-2</v>
      </c>
      <c r="F4933"/>
    </row>
    <row r="4934" spans="1:6" ht="15.75">
      <c r="A4934" s="7" t="s">
        <v>4580</v>
      </c>
      <c r="B4934" s="7" t="s">
        <v>14236</v>
      </c>
      <c r="C4934" s="7">
        <v>8</v>
      </c>
      <c r="D4934" s="7">
        <v>0.33400000000000002</v>
      </c>
      <c r="E4934" s="7">
        <v>4.3999999999999997E-2</v>
      </c>
      <c r="F4934"/>
    </row>
    <row r="4935" spans="1:6" ht="15.75">
      <c r="A4935" s="7" t="s">
        <v>1764</v>
      </c>
      <c r="B4935" s="7" t="s">
        <v>14237</v>
      </c>
      <c r="C4935" s="7">
        <v>7</v>
      </c>
      <c r="D4935" s="7">
        <v>0.318</v>
      </c>
      <c r="E4935" s="7">
        <v>4.3999999999999997E-2</v>
      </c>
      <c r="F4935"/>
    </row>
    <row r="4936" spans="1:6" ht="15.75">
      <c r="A4936" s="7" t="s">
        <v>2418</v>
      </c>
      <c r="B4936" s="7" t="s">
        <v>14238</v>
      </c>
      <c r="C4936" s="7">
        <v>9</v>
      </c>
      <c r="D4936" s="7">
        <v>0.318</v>
      </c>
      <c r="E4936" s="7">
        <v>4.3999999999999997E-2</v>
      </c>
      <c r="F4936"/>
    </row>
    <row r="4937" spans="1:6" ht="15.75">
      <c r="A4937" s="7" t="s">
        <v>2566</v>
      </c>
      <c r="B4937" s="7" t="s">
        <v>14239</v>
      </c>
      <c r="C4937" s="7">
        <v>2</v>
      </c>
      <c r="D4937" s="7">
        <v>0.33500000000000002</v>
      </c>
      <c r="E4937" s="7">
        <v>4.3999999999999997E-2</v>
      </c>
      <c r="F4937"/>
    </row>
    <row r="4938" spans="1:6" ht="15.75">
      <c r="A4938" s="7" t="s">
        <v>4600</v>
      </c>
      <c r="B4938" s="7" t="s">
        <v>14240</v>
      </c>
      <c r="C4938" s="7">
        <v>2</v>
      </c>
      <c r="D4938" s="7">
        <v>0.312</v>
      </c>
      <c r="E4938" s="7">
        <v>4.3999999999999997E-2</v>
      </c>
      <c r="F4938"/>
    </row>
    <row r="4939" spans="1:6" ht="15.75">
      <c r="A4939" s="7" t="s">
        <v>3471</v>
      </c>
      <c r="B4939" s="7" t="s">
        <v>14241</v>
      </c>
      <c r="C4939" s="7">
        <v>1</v>
      </c>
      <c r="D4939" s="7">
        <v>0.372</v>
      </c>
      <c r="E4939" s="7">
        <v>4.3999999999999997E-2</v>
      </c>
      <c r="F4939"/>
    </row>
    <row r="4940" spans="1:6" ht="15.75">
      <c r="A4940" s="7" t="s">
        <v>356</v>
      </c>
      <c r="B4940" s="7" t="s">
        <v>14242</v>
      </c>
      <c r="C4940" s="7">
        <v>4</v>
      </c>
      <c r="D4940" s="7">
        <v>0.314</v>
      </c>
      <c r="E4940" s="7">
        <v>4.3999999999999997E-2</v>
      </c>
      <c r="F4940"/>
    </row>
    <row r="4941" spans="1:6" ht="15.75">
      <c r="A4941" s="7" t="s">
        <v>3883</v>
      </c>
      <c r="B4941" s="7" t="s">
        <v>14243</v>
      </c>
      <c r="C4941" s="7">
        <v>3</v>
      </c>
      <c r="D4941" s="7">
        <v>0.39200000000000002</v>
      </c>
      <c r="E4941" s="7">
        <v>4.3999999999999997E-2</v>
      </c>
      <c r="F4941"/>
    </row>
    <row r="4942" spans="1:6" ht="15.75">
      <c r="A4942" s="7" t="s">
        <v>495</v>
      </c>
      <c r="B4942" s="7" t="s">
        <v>14244</v>
      </c>
      <c r="C4942" s="7">
        <v>4</v>
      </c>
      <c r="D4942" s="7">
        <v>0.317</v>
      </c>
      <c r="E4942" s="7">
        <v>4.3999999999999997E-2</v>
      </c>
      <c r="F4942"/>
    </row>
    <row r="4943" spans="1:6" ht="15.75">
      <c r="A4943" s="7" t="s">
        <v>1045</v>
      </c>
      <c r="B4943" s="7" t="s">
        <v>14245</v>
      </c>
      <c r="C4943" s="7">
        <v>5</v>
      </c>
      <c r="D4943" s="7">
        <v>0.314</v>
      </c>
      <c r="E4943" s="7">
        <v>4.3999999999999997E-2</v>
      </c>
      <c r="F4943"/>
    </row>
    <row r="4944" spans="1:6" ht="15.75">
      <c r="A4944" s="7" t="s">
        <v>2225</v>
      </c>
      <c r="B4944" s="7" t="s">
        <v>14246</v>
      </c>
      <c r="C4944" s="7">
        <v>2</v>
      </c>
      <c r="D4944" s="7">
        <v>0.33500000000000002</v>
      </c>
      <c r="E4944" s="7">
        <v>4.3999999999999997E-2</v>
      </c>
      <c r="F4944"/>
    </row>
    <row r="4945" spans="1:6" ht="15.75">
      <c r="A4945" s="7" t="s">
        <v>14247</v>
      </c>
      <c r="B4945" s="7" t="s">
        <v>14248</v>
      </c>
      <c r="C4945" s="7">
        <v>3</v>
      </c>
      <c r="D4945" s="7">
        <v>0.317</v>
      </c>
      <c r="E4945" s="7">
        <v>4.3999999999999997E-2</v>
      </c>
      <c r="F4945"/>
    </row>
    <row r="4946" spans="1:6" ht="15.75">
      <c r="A4946" s="7" t="s">
        <v>14249</v>
      </c>
      <c r="B4946" s="7" t="s">
        <v>14250</v>
      </c>
      <c r="C4946" s="7">
        <v>2</v>
      </c>
      <c r="D4946" s="7">
        <v>0.32500000000000001</v>
      </c>
      <c r="E4946" s="7">
        <v>4.3999999999999997E-2</v>
      </c>
      <c r="F4946"/>
    </row>
    <row r="4947" spans="1:6" ht="15.75">
      <c r="A4947" s="7" t="s">
        <v>1463</v>
      </c>
      <c r="B4947" s="7" t="s">
        <v>14251</v>
      </c>
      <c r="C4947" s="7">
        <v>4</v>
      </c>
      <c r="D4947" s="7">
        <v>0.35</v>
      </c>
      <c r="E4947" s="7">
        <v>4.3999999999999997E-2</v>
      </c>
      <c r="F4947"/>
    </row>
    <row r="4948" spans="1:6" ht="15.75">
      <c r="A4948" s="7" t="s">
        <v>2609</v>
      </c>
      <c r="B4948" s="7" t="s">
        <v>14252</v>
      </c>
      <c r="C4948" s="7">
        <v>7</v>
      </c>
      <c r="D4948" s="7">
        <v>0.317</v>
      </c>
      <c r="E4948" s="7">
        <v>4.3999999999999997E-2</v>
      </c>
      <c r="F4948"/>
    </row>
    <row r="4949" spans="1:6" ht="15.75">
      <c r="A4949" s="7" t="s">
        <v>3079</v>
      </c>
      <c r="B4949" s="7" t="s">
        <v>14253</v>
      </c>
      <c r="C4949" s="7">
        <v>1</v>
      </c>
      <c r="D4949" s="7">
        <v>0.33200000000000002</v>
      </c>
      <c r="E4949" s="7">
        <v>4.3999999999999997E-2</v>
      </c>
      <c r="F4949"/>
    </row>
    <row r="4950" spans="1:6" ht="15.75">
      <c r="A4950" s="7" t="s">
        <v>3055</v>
      </c>
      <c r="B4950" s="7" t="s">
        <v>14254</v>
      </c>
      <c r="C4950" s="7">
        <v>1</v>
      </c>
      <c r="D4950" s="7">
        <v>0.317</v>
      </c>
      <c r="E4950" s="7">
        <v>4.3999999999999997E-2</v>
      </c>
      <c r="F4950"/>
    </row>
    <row r="4951" spans="1:6" ht="15.75">
      <c r="A4951" s="7" t="s">
        <v>1769</v>
      </c>
      <c r="B4951" s="7" t="s">
        <v>14255</v>
      </c>
      <c r="C4951" s="7">
        <v>2</v>
      </c>
      <c r="D4951" s="7">
        <v>0.32900000000000001</v>
      </c>
      <c r="E4951" s="7">
        <v>4.3999999999999997E-2</v>
      </c>
      <c r="F4951"/>
    </row>
    <row r="4952" spans="1:6" ht="15.75">
      <c r="A4952" s="7" t="s">
        <v>2955</v>
      </c>
      <c r="B4952" s="7" t="s">
        <v>14256</v>
      </c>
      <c r="C4952" s="7">
        <v>6</v>
      </c>
      <c r="D4952" s="7">
        <v>0.314</v>
      </c>
      <c r="E4952" s="7">
        <v>4.3999999999999997E-2</v>
      </c>
      <c r="F4952"/>
    </row>
    <row r="4953" spans="1:6" ht="15.75">
      <c r="A4953" s="7" t="s">
        <v>2651</v>
      </c>
      <c r="B4953" s="7" t="s">
        <v>14257</v>
      </c>
      <c r="C4953" s="7">
        <v>1</v>
      </c>
      <c r="D4953" s="7">
        <v>0.31900000000000001</v>
      </c>
      <c r="E4953" s="7">
        <v>4.3999999999999997E-2</v>
      </c>
      <c r="F4953"/>
    </row>
    <row r="4954" spans="1:6" ht="15.75">
      <c r="A4954" s="7" t="s">
        <v>1332</v>
      </c>
      <c r="B4954" s="7" t="s">
        <v>14258</v>
      </c>
      <c r="C4954" s="7">
        <v>1</v>
      </c>
      <c r="D4954" s="7">
        <v>0.316</v>
      </c>
      <c r="E4954" s="7">
        <v>4.3999999999999997E-2</v>
      </c>
      <c r="F4954"/>
    </row>
    <row r="4955" spans="1:6" ht="15.75">
      <c r="A4955" s="7" t="s">
        <v>1373</v>
      </c>
      <c r="B4955" s="7" t="s">
        <v>14259</v>
      </c>
      <c r="C4955" s="7">
        <v>3</v>
      </c>
      <c r="D4955" s="7">
        <v>0.318</v>
      </c>
      <c r="E4955" s="7">
        <v>4.3999999999999997E-2</v>
      </c>
      <c r="F4955"/>
    </row>
    <row r="4956" spans="1:6" ht="15.75">
      <c r="A4956" s="7" t="s">
        <v>1952</v>
      </c>
      <c r="B4956" s="7" t="s">
        <v>14260</v>
      </c>
      <c r="C4956" s="7">
        <v>2</v>
      </c>
      <c r="D4956" s="7">
        <v>0.312</v>
      </c>
      <c r="E4956" s="7">
        <v>4.3999999999999997E-2</v>
      </c>
      <c r="F4956"/>
    </row>
    <row r="4957" spans="1:6" ht="15.75">
      <c r="A4957" s="7" t="s">
        <v>4615</v>
      </c>
      <c r="B4957" s="7" t="s">
        <v>14261</v>
      </c>
      <c r="C4957" s="7">
        <v>4</v>
      </c>
      <c r="D4957" s="7">
        <v>0.32200000000000001</v>
      </c>
      <c r="E4957" s="7">
        <v>4.3999999999999997E-2</v>
      </c>
      <c r="F4957"/>
    </row>
    <row r="4958" spans="1:6" ht="15.75">
      <c r="A4958" s="7" t="s">
        <v>14262</v>
      </c>
      <c r="B4958" s="7" t="s">
        <v>14263</v>
      </c>
      <c r="C4958" s="7">
        <v>3</v>
      </c>
      <c r="D4958" s="7">
        <v>0.40500000000000003</v>
      </c>
      <c r="E4958" s="7">
        <v>4.3999999999999997E-2</v>
      </c>
      <c r="F4958"/>
    </row>
    <row r="4959" spans="1:6" ht="15.75">
      <c r="A4959" s="7" t="s">
        <v>385</v>
      </c>
      <c r="B4959" s="7" t="s">
        <v>14264</v>
      </c>
      <c r="C4959" s="7">
        <v>5</v>
      </c>
      <c r="D4959" s="7">
        <v>0.35499999999999998</v>
      </c>
      <c r="E4959" s="7">
        <v>4.3999999999999997E-2</v>
      </c>
      <c r="F4959"/>
    </row>
    <row r="4960" spans="1:6" ht="15.75">
      <c r="A4960" s="7" t="s">
        <v>1521</v>
      </c>
      <c r="B4960" s="7" t="s">
        <v>14265</v>
      </c>
      <c r="C4960" s="7">
        <v>1</v>
      </c>
      <c r="D4960" s="7">
        <v>0.46600000000000003</v>
      </c>
      <c r="E4960" s="7">
        <v>4.3999999999999997E-2</v>
      </c>
      <c r="F4960"/>
    </row>
    <row r="4961" spans="1:6" ht="15.75">
      <c r="A4961" s="7" t="s">
        <v>4519</v>
      </c>
      <c r="B4961" s="7" t="s">
        <v>14266</v>
      </c>
      <c r="C4961" s="7">
        <v>9</v>
      </c>
      <c r="D4961" s="7">
        <v>0.314</v>
      </c>
      <c r="E4961" s="7">
        <v>4.3999999999999997E-2</v>
      </c>
      <c r="F4961"/>
    </row>
    <row r="4962" spans="1:6" ht="15.75">
      <c r="A4962" s="7" t="s">
        <v>2486</v>
      </c>
      <c r="B4962" s="7" t="s">
        <v>14267</v>
      </c>
      <c r="C4962" s="7">
        <v>2</v>
      </c>
      <c r="D4962" s="7">
        <v>0.31</v>
      </c>
      <c r="E4962" s="7">
        <v>4.2999999999999997E-2</v>
      </c>
      <c r="F4962"/>
    </row>
    <row r="4963" spans="1:6" ht="15.75">
      <c r="A4963" s="7" t="s">
        <v>643</v>
      </c>
      <c r="B4963" s="7" t="s">
        <v>14268</v>
      </c>
      <c r="C4963" s="7">
        <v>2</v>
      </c>
      <c r="D4963" s="7">
        <v>0.31900000000000001</v>
      </c>
      <c r="E4963" s="7">
        <v>4.2999999999999997E-2</v>
      </c>
      <c r="F4963"/>
    </row>
    <row r="4964" spans="1:6" ht="15.75">
      <c r="A4964" s="7" t="s">
        <v>3255</v>
      </c>
      <c r="B4964" s="7" t="s">
        <v>14269</v>
      </c>
      <c r="C4964" s="7">
        <v>1</v>
      </c>
      <c r="D4964" s="7">
        <v>0.30499999999999999</v>
      </c>
      <c r="E4964" s="7">
        <v>4.2999999999999997E-2</v>
      </c>
      <c r="F4964"/>
    </row>
    <row r="4965" spans="1:6" ht="15.75">
      <c r="A4965" s="7" t="s">
        <v>2646</v>
      </c>
      <c r="B4965" s="7" t="s">
        <v>14270</v>
      </c>
      <c r="C4965" s="7">
        <v>3</v>
      </c>
      <c r="D4965" s="7">
        <v>0.307</v>
      </c>
      <c r="E4965" s="7">
        <v>4.2999999999999997E-2</v>
      </c>
      <c r="F4965"/>
    </row>
    <row r="4966" spans="1:6" ht="15.75">
      <c r="A4966" s="7" t="s">
        <v>1387</v>
      </c>
      <c r="B4966" s="7" t="s">
        <v>14271</v>
      </c>
      <c r="C4966" s="7">
        <v>1</v>
      </c>
      <c r="D4966" s="7">
        <v>0.32100000000000001</v>
      </c>
      <c r="E4966" s="7">
        <v>4.2999999999999997E-2</v>
      </c>
      <c r="F4966"/>
    </row>
    <row r="4967" spans="1:6" ht="15.75">
      <c r="A4967" s="7" t="s">
        <v>412</v>
      </c>
      <c r="B4967" s="7" t="s">
        <v>14272</v>
      </c>
      <c r="C4967" s="7">
        <v>4</v>
      </c>
      <c r="D4967" s="7">
        <v>0.311</v>
      </c>
      <c r="E4967" s="7">
        <v>4.2999999999999997E-2</v>
      </c>
      <c r="F4967"/>
    </row>
    <row r="4968" spans="1:6" ht="15.75">
      <c r="A4968" s="7" t="s">
        <v>3283</v>
      </c>
      <c r="B4968" s="7" t="s">
        <v>14273</v>
      </c>
      <c r="C4968" s="7">
        <v>1</v>
      </c>
      <c r="D4968" s="7">
        <v>0.312</v>
      </c>
      <c r="E4968" s="7">
        <v>4.2999999999999997E-2</v>
      </c>
      <c r="F4968"/>
    </row>
    <row r="4969" spans="1:6" ht="15.75">
      <c r="A4969" s="7" t="s">
        <v>4351</v>
      </c>
      <c r="B4969" s="7" t="s">
        <v>14274</v>
      </c>
      <c r="C4969" s="7">
        <v>1</v>
      </c>
      <c r="D4969" s="7">
        <v>0.314</v>
      </c>
      <c r="E4969" s="7">
        <v>4.2999999999999997E-2</v>
      </c>
      <c r="F4969"/>
    </row>
    <row r="4970" spans="1:6" ht="15.75">
      <c r="A4970" s="7" t="s">
        <v>14275</v>
      </c>
      <c r="B4970" s="7" t="s">
        <v>14276</v>
      </c>
      <c r="C4970" s="7">
        <v>4</v>
      </c>
      <c r="D4970" s="7">
        <v>0.46899999999999997</v>
      </c>
      <c r="E4970" s="7">
        <v>4.2999999999999997E-2</v>
      </c>
      <c r="F4970"/>
    </row>
    <row r="4971" spans="1:6" ht="15.75">
      <c r="A4971" s="7" t="s">
        <v>3217</v>
      </c>
      <c r="B4971" s="7" t="s">
        <v>14277</v>
      </c>
      <c r="C4971" s="7">
        <v>3</v>
      </c>
      <c r="D4971" s="7">
        <v>0.32</v>
      </c>
      <c r="E4971" s="7">
        <v>4.2999999999999997E-2</v>
      </c>
      <c r="F4971"/>
    </row>
    <row r="4972" spans="1:6" ht="15.75">
      <c r="A4972" s="7" t="s">
        <v>280</v>
      </c>
      <c r="B4972" s="7" t="s">
        <v>14278</v>
      </c>
      <c r="C4972" s="7">
        <v>1</v>
      </c>
      <c r="D4972" s="7">
        <v>0.309</v>
      </c>
      <c r="E4972" s="7">
        <v>4.2999999999999997E-2</v>
      </c>
      <c r="F4972"/>
    </row>
    <row r="4973" spans="1:6" ht="15.75">
      <c r="A4973" s="7" t="s">
        <v>3300</v>
      </c>
      <c r="B4973" s="7" t="s">
        <v>14279</v>
      </c>
      <c r="C4973" s="7">
        <v>1</v>
      </c>
      <c r="D4973" s="7">
        <v>0.307</v>
      </c>
      <c r="E4973" s="7">
        <v>4.2999999999999997E-2</v>
      </c>
      <c r="F4973"/>
    </row>
    <row r="4974" spans="1:6" ht="15.75">
      <c r="A4974" s="7" t="s">
        <v>1816</v>
      </c>
      <c r="B4974" s="7" t="s">
        <v>14280</v>
      </c>
      <c r="C4974" s="7">
        <v>1</v>
      </c>
      <c r="D4974" s="7">
        <v>0.308</v>
      </c>
      <c r="E4974" s="7">
        <v>4.2999999999999997E-2</v>
      </c>
      <c r="F4974"/>
    </row>
    <row r="4975" spans="1:6" ht="15.75">
      <c r="A4975" s="7" t="s">
        <v>14281</v>
      </c>
      <c r="B4975" s="7" t="s">
        <v>14282</v>
      </c>
      <c r="C4975" s="7">
        <v>5</v>
      </c>
      <c r="D4975" s="7">
        <v>0.31</v>
      </c>
      <c r="E4975" s="7">
        <v>4.2999999999999997E-2</v>
      </c>
      <c r="F4975"/>
    </row>
    <row r="4976" spans="1:6" ht="15.75">
      <c r="A4976" s="7" t="s">
        <v>2257</v>
      </c>
      <c r="B4976" s="7" t="s">
        <v>14283</v>
      </c>
      <c r="C4976" s="7">
        <v>2</v>
      </c>
      <c r="D4976" s="7">
        <v>0.32100000000000001</v>
      </c>
      <c r="E4976" s="7">
        <v>4.2999999999999997E-2</v>
      </c>
      <c r="F4976"/>
    </row>
    <row r="4977" spans="1:6" ht="15.75">
      <c r="A4977" s="7" t="s">
        <v>2390</v>
      </c>
      <c r="B4977" s="7" t="s">
        <v>14284</v>
      </c>
      <c r="C4977" s="7">
        <v>3</v>
      </c>
      <c r="D4977" s="7">
        <v>0.309</v>
      </c>
      <c r="E4977" s="7">
        <v>4.2999999999999997E-2</v>
      </c>
      <c r="F4977"/>
    </row>
    <row r="4978" spans="1:6" ht="15.75">
      <c r="A4978" s="7" t="s">
        <v>4486</v>
      </c>
      <c r="B4978" s="7" t="s">
        <v>14285</v>
      </c>
      <c r="C4978" s="7">
        <v>1</v>
      </c>
      <c r="D4978" s="7">
        <v>0.33900000000000002</v>
      </c>
      <c r="E4978" s="7">
        <v>4.2999999999999997E-2</v>
      </c>
      <c r="F4978"/>
    </row>
    <row r="4979" spans="1:6" ht="15.75">
      <c r="A4979" s="7" t="s">
        <v>259</v>
      </c>
      <c r="B4979" s="7" t="s">
        <v>14286</v>
      </c>
      <c r="C4979" s="7">
        <v>1</v>
      </c>
      <c r="D4979" s="7">
        <v>0.307</v>
      </c>
      <c r="E4979" s="7">
        <v>4.2999999999999997E-2</v>
      </c>
      <c r="F4979"/>
    </row>
    <row r="4980" spans="1:6" ht="15.75">
      <c r="A4980" s="7" t="s">
        <v>4253</v>
      </c>
      <c r="B4980" s="7" t="s">
        <v>14287</v>
      </c>
      <c r="C4980" s="7">
        <v>3</v>
      </c>
      <c r="D4980" s="7">
        <v>0.308</v>
      </c>
      <c r="E4980" s="7">
        <v>4.2999999999999997E-2</v>
      </c>
      <c r="F4980"/>
    </row>
    <row r="4981" spans="1:6" ht="15.75">
      <c r="A4981" s="7" t="s">
        <v>1704</v>
      </c>
      <c r="B4981" s="7" t="s">
        <v>14288</v>
      </c>
      <c r="C4981" s="7">
        <v>3</v>
      </c>
      <c r="D4981" s="7">
        <v>0.30499999999999999</v>
      </c>
      <c r="E4981" s="7">
        <v>4.2999999999999997E-2</v>
      </c>
      <c r="F4981"/>
    </row>
    <row r="4982" spans="1:6" ht="15.75">
      <c r="A4982" s="7" t="s">
        <v>1762</v>
      </c>
      <c r="B4982" s="7" t="s">
        <v>14289</v>
      </c>
      <c r="C4982" s="7">
        <v>4</v>
      </c>
      <c r="D4982" s="7">
        <v>0.33500000000000002</v>
      </c>
      <c r="E4982" s="7">
        <v>4.2999999999999997E-2</v>
      </c>
      <c r="F4982"/>
    </row>
    <row r="4983" spans="1:6" ht="15.75">
      <c r="A4983" s="7" t="s">
        <v>1655</v>
      </c>
      <c r="B4983" s="7" t="s">
        <v>14290</v>
      </c>
      <c r="C4983" s="7">
        <v>2</v>
      </c>
      <c r="D4983" s="7">
        <v>0.39800000000000002</v>
      </c>
      <c r="E4983" s="7">
        <v>4.2999999999999997E-2</v>
      </c>
      <c r="F4983"/>
    </row>
    <row r="4984" spans="1:6" ht="15.75">
      <c r="A4984" s="7" t="s">
        <v>1347</v>
      </c>
      <c r="B4984" s="7" t="s">
        <v>14291</v>
      </c>
      <c r="C4984" s="7">
        <v>2</v>
      </c>
      <c r="D4984" s="7">
        <v>0.311</v>
      </c>
      <c r="E4984" s="7">
        <v>4.2999999999999997E-2</v>
      </c>
      <c r="F4984"/>
    </row>
    <row r="4985" spans="1:6" ht="15.75">
      <c r="A4985" s="7" t="s">
        <v>3630</v>
      </c>
      <c r="B4985" s="7" t="s">
        <v>14292</v>
      </c>
      <c r="C4985" s="7">
        <v>4</v>
      </c>
      <c r="D4985" s="7">
        <v>0.33900000000000002</v>
      </c>
      <c r="E4985" s="7">
        <v>4.2999999999999997E-2</v>
      </c>
      <c r="F4985"/>
    </row>
    <row r="4986" spans="1:6" ht="15.75">
      <c r="A4986" s="7" t="s">
        <v>186</v>
      </c>
      <c r="B4986" s="7" t="s">
        <v>14293</v>
      </c>
      <c r="C4986" s="7">
        <v>2</v>
      </c>
      <c r="D4986" s="7">
        <v>0.311</v>
      </c>
      <c r="E4986" s="7">
        <v>4.2999999999999997E-2</v>
      </c>
      <c r="F4986"/>
    </row>
    <row r="4987" spans="1:6" ht="15.75">
      <c r="A4987" s="7" t="s">
        <v>14294</v>
      </c>
      <c r="B4987" s="7" t="s">
        <v>14295</v>
      </c>
      <c r="C4987" s="7">
        <v>6</v>
      </c>
      <c r="D4987" s="7">
        <v>0.315</v>
      </c>
      <c r="E4987" s="7">
        <v>4.2999999999999997E-2</v>
      </c>
      <c r="F4987"/>
    </row>
    <row r="4988" spans="1:6" ht="15.75">
      <c r="A4988" s="7" t="s">
        <v>2697</v>
      </c>
      <c r="B4988" s="7" t="s">
        <v>14296</v>
      </c>
      <c r="C4988" s="7">
        <v>1</v>
      </c>
      <c r="D4988" s="7">
        <v>0.315</v>
      </c>
      <c r="E4988" s="7">
        <v>4.2999999999999997E-2</v>
      </c>
      <c r="F4988"/>
    </row>
    <row r="4989" spans="1:6" ht="15.75">
      <c r="A4989" s="7" t="s">
        <v>1303</v>
      </c>
      <c r="B4989" s="7" t="s">
        <v>14297</v>
      </c>
      <c r="C4989" s="7">
        <v>7</v>
      </c>
      <c r="D4989" s="7">
        <v>0.35899999999999999</v>
      </c>
      <c r="E4989" s="7">
        <v>4.2999999999999997E-2</v>
      </c>
      <c r="F4989"/>
    </row>
    <row r="4990" spans="1:6" ht="15.75">
      <c r="A4990" s="7" t="s">
        <v>3494</v>
      </c>
      <c r="B4990" s="7" t="s">
        <v>14298</v>
      </c>
      <c r="C4990" s="7">
        <v>7</v>
      </c>
      <c r="D4990" s="7">
        <v>0.316</v>
      </c>
      <c r="E4990" s="7">
        <v>4.2999999999999997E-2</v>
      </c>
      <c r="F4990"/>
    </row>
    <row r="4991" spans="1:6" ht="15.75">
      <c r="A4991" s="7" t="s">
        <v>593</v>
      </c>
      <c r="B4991" s="7" t="s">
        <v>14299</v>
      </c>
      <c r="C4991" s="7">
        <v>3</v>
      </c>
      <c r="D4991" s="7">
        <v>0.30499999999999999</v>
      </c>
      <c r="E4991" s="7">
        <v>4.2999999999999997E-2</v>
      </c>
      <c r="F4991"/>
    </row>
    <row r="4992" spans="1:6" ht="15.75">
      <c r="A4992" s="7" t="s">
        <v>2454</v>
      </c>
      <c r="B4992" s="7" t="s">
        <v>14300</v>
      </c>
      <c r="C4992" s="7">
        <v>3</v>
      </c>
      <c r="D4992" s="7">
        <v>0.32800000000000001</v>
      </c>
      <c r="E4992" s="7">
        <v>4.2999999999999997E-2</v>
      </c>
      <c r="F4992"/>
    </row>
    <row r="4993" spans="1:6" ht="15.75">
      <c r="A4993" s="7" t="s">
        <v>4137</v>
      </c>
      <c r="B4993" s="7" t="s">
        <v>14301</v>
      </c>
      <c r="C4993" s="7">
        <v>7</v>
      </c>
      <c r="D4993" s="7">
        <v>0.31900000000000001</v>
      </c>
      <c r="E4993" s="7">
        <v>4.2999999999999997E-2</v>
      </c>
      <c r="F4993"/>
    </row>
    <row r="4994" spans="1:6" ht="15.75">
      <c r="A4994" s="7" t="s">
        <v>2844</v>
      </c>
      <c r="B4994" s="7" t="s">
        <v>14302</v>
      </c>
      <c r="C4994" s="7">
        <v>2</v>
      </c>
      <c r="D4994" s="7">
        <v>0.33</v>
      </c>
      <c r="E4994" s="7">
        <v>4.2999999999999997E-2</v>
      </c>
      <c r="F4994"/>
    </row>
    <row r="4995" spans="1:6" ht="15.75">
      <c r="A4995" s="7" t="s">
        <v>1085</v>
      </c>
      <c r="B4995" s="7" t="s">
        <v>14303</v>
      </c>
      <c r="C4995" s="7">
        <v>2</v>
      </c>
      <c r="D4995" s="7">
        <v>0.31</v>
      </c>
      <c r="E4995" s="7">
        <v>4.2999999999999997E-2</v>
      </c>
      <c r="F4995"/>
    </row>
    <row r="4996" spans="1:6" ht="15.75">
      <c r="A4996" s="7" t="s">
        <v>909</v>
      </c>
      <c r="B4996" s="7" t="s">
        <v>14304</v>
      </c>
      <c r="C4996" s="7">
        <v>6</v>
      </c>
      <c r="D4996" s="7">
        <v>0.312</v>
      </c>
      <c r="E4996" s="7">
        <v>4.2999999999999997E-2</v>
      </c>
      <c r="F4996"/>
    </row>
    <row r="4997" spans="1:6" ht="15.75">
      <c r="A4997" s="7" t="s">
        <v>701</v>
      </c>
      <c r="B4997" s="7" t="s">
        <v>14305</v>
      </c>
      <c r="C4997" s="7">
        <v>1</v>
      </c>
      <c r="D4997" s="7">
        <v>0.309</v>
      </c>
      <c r="E4997" s="7">
        <v>4.2999999999999997E-2</v>
      </c>
      <c r="F4997"/>
    </row>
    <row r="4998" spans="1:6" ht="15.75">
      <c r="A4998" s="7" t="s">
        <v>544</v>
      </c>
      <c r="B4998" s="7" t="s">
        <v>14306</v>
      </c>
      <c r="C4998" s="7">
        <v>8</v>
      </c>
      <c r="D4998" s="7">
        <v>0.307</v>
      </c>
      <c r="E4998" s="7">
        <v>4.2999999999999997E-2</v>
      </c>
      <c r="F4998"/>
    </row>
    <row r="4999" spans="1:6" ht="15.75">
      <c r="A4999" s="7" t="s">
        <v>2091</v>
      </c>
      <c r="B4999" s="7" t="s">
        <v>14307</v>
      </c>
      <c r="C4999" s="7">
        <v>2</v>
      </c>
      <c r="D4999" s="7">
        <v>0.31</v>
      </c>
      <c r="E4999" s="7">
        <v>4.2999999999999997E-2</v>
      </c>
      <c r="F4999"/>
    </row>
    <row r="5000" spans="1:6" ht="15.75">
      <c r="A5000" s="7" t="s">
        <v>3715</v>
      </c>
      <c r="B5000" s="7" t="s">
        <v>14308</v>
      </c>
      <c r="C5000" s="7">
        <v>2</v>
      </c>
      <c r="D5000" s="7">
        <v>0.312</v>
      </c>
      <c r="E5000" s="7">
        <v>4.2999999999999997E-2</v>
      </c>
      <c r="F5000"/>
    </row>
    <row r="5001" spans="1:6" ht="15.75">
      <c r="A5001" s="7" t="s">
        <v>4302</v>
      </c>
      <c r="B5001" s="7" t="s">
        <v>14309</v>
      </c>
      <c r="C5001" s="7">
        <v>1</v>
      </c>
      <c r="D5001" s="7">
        <v>0.32200000000000001</v>
      </c>
      <c r="E5001" s="7">
        <v>4.2999999999999997E-2</v>
      </c>
      <c r="F5001"/>
    </row>
    <row r="5002" spans="1:6" ht="15.75">
      <c r="A5002" s="7" t="s">
        <v>14310</v>
      </c>
      <c r="B5002" s="7" t="s">
        <v>14311</v>
      </c>
      <c r="C5002" s="7">
        <v>8</v>
      </c>
      <c r="D5002" s="7">
        <v>0.34100000000000003</v>
      </c>
      <c r="E5002" s="7">
        <v>4.2999999999999997E-2</v>
      </c>
      <c r="F5002"/>
    </row>
    <row r="5003" spans="1:6" ht="15.75">
      <c r="A5003" s="7" t="s">
        <v>4534</v>
      </c>
      <c r="B5003" s="7" t="s">
        <v>14312</v>
      </c>
      <c r="C5003" s="7">
        <v>1</v>
      </c>
      <c r="D5003" s="7">
        <v>0.308</v>
      </c>
      <c r="E5003" s="7">
        <v>4.2999999999999997E-2</v>
      </c>
      <c r="F5003"/>
    </row>
    <row r="5004" spans="1:6" ht="15.75">
      <c r="A5004" s="7" t="s">
        <v>3135</v>
      </c>
      <c r="B5004" s="7" t="s">
        <v>14313</v>
      </c>
      <c r="C5004" s="7">
        <v>3</v>
      </c>
      <c r="D5004" s="7">
        <v>0.31900000000000001</v>
      </c>
      <c r="E5004" s="7">
        <v>4.2999999999999997E-2</v>
      </c>
      <c r="F5004"/>
    </row>
    <row r="5005" spans="1:6" ht="15.75">
      <c r="A5005" s="7" t="s">
        <v>14314</v>
      </c>
      <c r="B5005" s="7" t="s">
        <v>14315</v>
      </c>
      <c r="C5005" s="7">
        <v>8</v>
      </c>
      <c r="D5005" s="7">
        <v>0.32100000000000001</v>
      </c>
      <c r="E5005" s="7">
        <v>4.2999999999999997E-2</v>
      </c>
      <c r="F5005"/>
    </row>
    <row r="5006" spans="1:6" ht="15.75">
      <c r="A5006" s="7" t="s">
        <v>761</v>
      </c>
      <c r="B5006" s="7" t="s">
        <v>14316</v>
      </c>
      <c r="C5006" s="7">
        <v>5</v>
      </c>
      <c r="D5006" s="7">
        <v>0.307</v>
      </c>
      <c r="E5006" s="7">
        <v>4.2999999999999997E-2</v>
      </c>
      <c r="F5006"/>
    </row>
    <row r="5007" spans="1:6" ht="15.75">
      <c r="A5007" s="7" t="s">
        <v>2360</v>
      </c>
      <c r="B5007" s="7" t="s">
        <v>14317</v>
      </c>
      <c r="C5007" s="7">
        <v>3</v>
      </c>
      <c r="D5007" s="7">
        <v>0.307</v>
      </c>
      <c r="E5007" s="7">
        <v>4.2999999999999997E-2</v>
      </c>
      <c r="F5007"/>
    </row>
    <row r="5008" spans="1:6" ht="15.75">
      <c r="A5008" s="7" t="s">
        <v>14318</v>
      </c>
      <c r="B5008" s="7" t="s">
        <v>14319</v>
      </c>
      <c r="C5008" s="7">
        <v>1</v>
      </c>
      <c r="D5008" s="7">
        <v>0.307</v>
      </c>
      <c r="E5008" s="7">
        <v>4.2999999999999997E-2</v>
      </c>
      <c r="F5008"/>
    </row>
    <row r="5009" spans="1:6" ht="15.75">
      <c r="A5009" s="7" t="s">
        <v>4432</v>
      </c>
      <c r="B5009" s="7" t="s">
        <v>14320</v>
      </c>
      <c r="C5009" s="7">
        <v>7</v>
      </c>
      <c r="D5009" s="7">
        <v>0.80500000000000005</v>
      </c>
      <c r="E5009" s="7">
        <v>4.2999999999999997E-2</v>
      </c>
      <c r="F5009"/>
    </row>
    <row r="5010" spans="1:6" ht="15.75">
      <c r="A5010" s="7" t="s">
        <v>14321</v>
      </c>
      <c r="B5010" s="7" t="s">
        <v>14322</v>
      </c>
      <c r="C5010" s="7">
        <v>4</v>
      </c>
      <c r="D5010" s="7">
        <v>0.31</v>
      </c>
      <c r="E5010" s="7">
        <v>4.2999999999999997E-2</v>
      </c>
      <c r="F5010"/>
    </row>
    <row r="5011" spans="1:6" ht="15.75">
      <c r="A5011" s="7" t="s">
        <v>789</v>
      </c>
      <c r="B5011" s="7" t="s">
        <v>14323</v>
      </c>
      <c r="C5011" s="7">
        <v>3</v>
      </c>
      <c r="D5011" s="7">
        <v>0.33700000000000002</v>
      </c>
      <c r="E5011" s="7">
        <v>4.2999999999999997E-2</v>
      </c>
      <c r="F5011"/>
    </row>
    <row r="5012" spans="1:6" ht="15.75">
      <c r="A5012" s="7" t="s">
        <v>2267</v>
      </c>
      <c r="B5012" s="7" t="s">
        <v>14324</v>
      </c>
      <c r="C5012" s="7">
        <v>8</v>
      </c>
      <c r="D5012" s="7">
        <v>0.40799999999999997</v>
      </c>
      <c r="E5012" s="7">
        <v>4.2999999999999997E-2</v>
      </c>
      <c r="F5012"/>
    </row>
    <row r="5013" spans="1:6" ht="15.75">
      <c r="A5013" s="7" t="s">
        <v>3978</v>
      </c>
      <c r="B5013" s="7" t="s">
        <v>14325</v>
      </c>
      <c r="C5013" s="7">
        <v>7</v>
      </c>
      <c r="D5013" s="7">
        <v>0.312</v>
      </c>
      <c r="E5013" s="7">
        <v>4.2999999999999997E-2</v>
      </c>
      <c r="F5013"/>
    </row>
    <row r="5014" spans="1:6" ht="15.75">
      <c r="A5014" s="7" t="s">
        <v>14326</v>
      </c>
      <c r="B5014" s="7" t="s">
        <v>14327</v>
      </c>
      <c r="C5014" s="7">
        <v>3</v>
      </c>
      <c r="D5014" s="7">
        <v>0.34699999999999998</v>
      </c>
      <c r="E5014" s="7">
        <v>4.2999999999999997E-2</v>
      </c>
      <c r="F5014"/>
    </row>
    <row r="5015" spans="1:6" ht="15.75">
      <c r="A5015" s="7" t="s">
        <v>2762</v>
      </c>
      <c r="B5015" s="7" t="s">
        <v>14328</v>
      </c>
      <c r="C5015" s="7">
        <v>2</v>
      </c>
      <c r="D5015" s="7">
        <v>0.39800000000000002</v>
      </c>
      <c r="E5015" s="7">
        <v>4.2999999999999997E-2</v>
      </c>
      <c r="F5015"/>
    </row>
    <row r="5016" spans="1:6" ht="15.75">
      <c r="A5016" s="7" t="s">
        <v>4156</v>
      </c>
      <c r="B5016" s="7" t="s">
        <v>14329</v>
      </c>
      <c r="C5016" s="7">
        <v>3</v>
      </c>
      <c r="D5016" s="7">
        <v>0.313</v>
      </c>
      <c r="E5016" s="7">
        <v>4.2999999999999997E-2</v>
      </c>
      <c r="F5016"/>
    </row>
    <row r="5017" spans="1:6" ht="15.75">
      <c r="A5017" s="7" t="s">
        <v>1732</v>
      </c>
      <c r="B5017" s="7" t="s">
        <v>14330</v>
      </c>
      <c r="C5017" s="7">
        <v>1</v>
      </c>
      <c r="D5017" s="7">
        <v>0.307</v>
      </c>
      <c r="E5017" s="7">
        <v>4.2999999999999997E-2</v>
      </c>
      <c r="F5017"/>
    </row>
    <row r="5018" spans="1:6" ht="15.75">
      <c r="A5018" s="7" t="s">
        <v>3759</v>
      </c>
      <c r="B5018" s="7" t="s">
        <v>14331</v>
      </c>
      <c r="C5018" s="7">
        <v>3</v>
      </c>
      <c r="D5018" s="7">
        <v>0.34100000000000003</v>
      </c>
      <c r="E5018" s="7">
        <v>4.2999999999999997E-2</v>
      </c>
      <c r="F5018"/>
    </row>
    <row r="5019" spans="1:6" ht="15.75">
      <c r="A5019" s="7" t="s">
        <v>4454</v>
      </c>
      <c r="B5019" s="7" t="s">
        <v>14332</v>
      </c>
      <c r="C5019" s="7">
        <v>2</v>
      </c>
      <c r="D5019" s="7">
        <v>0.30499999999999999</v>
      </c>
      <c r="E5019" s="7">
        <v>4.2999999999999997E-2</v>
      </c>
      <c r="F5019"/>
    </row>
    <row r="5020" spans="1:6" ht="15.75">
      <c r="A5020" s="7" t="s">
        <v>1215</v>
      </c>
      <c r="B5020" s="7" t="s">
        <v>14333</v>
      </c>
      <c r="C5020" s="7">
        <v>2</v>
      </c>
      <c r="D5020" s="7">
        <v>0.307</v>
      </c>
      <c r="E5020" s="7">
        <v>4.2999999999999997E-2</v>
      </c>
      <c r="F5020"/>
    </row>
    <row r="5021" spans="1:6" ht="15.75">
      <c r="A5021" s="7" t="s">
        <v>2391</v>
      </c>
      <c r="B5021" s="7" t="s">
        <v>14334</v>
      </c>
      <c r="C5021" s="7">
        <v>5</v>
      </c>
      <c r="D5021" s="7">
        <v>0.315</v>
      </c>
      <c r="E5021" s="7">
        <v>4.2000000000000003E-2</v>
      </c>
      <c r="F5021"/>
    </row>
    <row r="5022" spans="1:6" ht="15.75">
      <c r="A5022" s="7" t="s">
        <v>4514</v>
      </c>
      <c r="B5022" s="7" t="s">
        <v>14335</v>
      </c>
      <c r="C5022" s="7">
        <v>4</v>
      </c>
      <c r="D5022" s="7">
        <v>0.30399999999999999</v>
      </c>
      <c r="E5022" s="7">
        <v>4.2000000000000003E-2</v>
      </c>
      <c r="F5022"/>
    </row>
    <row r="5023" spans="1:6" ht="15.75">
      <c r="A5023" s="7" t="s">
        <v>727</v>
      </c>
      <c r="B5023" s="7" t="s">
        <v>14336</v>
      </c>
      <c r="C5023" s="7">
        <v>2</v>
      </c>
      <c r="D5023" s="7">
        <v>0.309</v>
      </c>
      <c r="E5023" s="7">
        <v>4.2000000000000003E-2</v>
      </c>
      <c r="F5023"/>
    </row>
    <row r="5024" spans="1:6" ht="15.75">
      <c r="A5024" s="7" t="s">
        <v>3795</v>
      </c>
      <c r="B5024" s="7" t="s">
        <v>14337</v>
      </c>
      <c r="C5024" s="7">
        <v>1</v>
      </c>
      <c r="D5024" s="7">
        <v>0.32</v>
      </c>
      <c r="E5024" s="7">
        <v>4.2000000000000003E-2</v>
      </c>
      <c r="F5024"/>
    </row>
    <row r="5025" spans="1:6" ht="15.75">
      <c r="A5025" s="7" t="s">
        <v>2062</v>
      </c>
      <c r="B5025" s="7" t="s">
        <v>14338</v>
      </c>
      <c r="C5025" s="7">
        <v>2</v>
      </c>
      <c r="D5025" s="7">
        <v>0.311</v>
      </c>
      <c r="E5025" s="7">
        <v>4.2000000000000003E-2</v>
      </c>
      <c r="F5025"/>
    </row>
    <row r="5026" spans="1:6" ht="15.75">
      <c r="A5026" s="7" t="s">
        <v>3431</v>
      </c>
      <c r="B5026" s="7" t="s">
        <v>14339</v>
      </c>
      <c r="C5026" s="7">
        <v>1</v>
      </c>
      <c r="D5026" s="7">
        <v>0.30299999999999999</v>
      </c>
      <c r="E5026" s="7">
        <v>4.2000000000000003E-2</v>
      </c>
      <c r="F5026"/>
    </row>
    <row r="5027" spans="1:6" ht="15.75">
      <c r="A5027" s="7" t="s">
        <v>2876</v>
      </c>
      <c r="B5027" s="7" t="s">
        <v>14340</v>
      </c>
      <c r="C5027" s="7">
        <v>2</v>
      </c>
      <c r="D5027" s="7">
        <v>0.30199999999999999</v>
      </c>
      <c r="E5027" s="7">
        <v>4.2000000000000003E-2</v>
      </c>
      <c r="F5027"/>
    </row>
    <row r="5028" spans="1:6" ht="15.75">
      <c r="A5028" s="7" t="s">
        <v>4292</v>
      </c>
      <c r="B5028" s="7" t="s">
        <v>14341</v>
      </c>
      <c r="C5028" s="7">
        <v>3</v>
      </c>
      <c r="D5028" s="7">
        <v>0.30299999999999999</v>
      </c>
      <c r="E5028" s="7">
        <v>4.2000000000000003E-2</v>
      </c>
      <c r="F5028"/>
    </row>
    <row r="5029" spans="1:6" ht="15.75">
      <c r="A5029" s="7" t="s">
        <v>4044</v>
      </c>
      <c r="B5029" s="7" t="s">
        <v>14342</v>
      </c>
      <c r="C5029" s="7">
        <v>8</v>
      </c>
      <c r="D5029" s="7">
        <v>0.30299999999999999</v>
      </c>
      <c r="E5029" s="7">
        <v>4.2000000000000003E-2</v>
      </c>
      <c r="F5029"/>
    </row>
    <row r="5030" spans="1:6" ht="15.75">
      <c r="A5030" s="7" t="s">
        <v>3399</v>
      </c>
      <c r="B5030" s="7" t="s">
        <v>14343</v>
      </c>
      <c r="C5030" s="7">
        <v>1</v>
      </c>
      <c r="D5030" s="7">
        <v>0.29899999999999999</v>
      </c>
      <c r="E5030" s="7">
        <v>4.2000000000000003E-2</v>
      </c>
      <c r="F5030"/>
    </row>
    <row r="5031" spans="1:6" ht="15.75">
      <c r="A5031" s="7" t="s">
        <v>904</v>
      </c>
      <c r="B5031" s="7" t="s">
        <v>14344</v>
      </c>
      <c r="C5031" s="7">
        <v>1</v>
      </c>
      <c r="D5031" s="7">
        <v>0.33100000000000002</v>
      </c>
      <c r="E5031" s="7">
        <v>4.2000000000000003E-2</v>
      </c>
      <c r="F5031"/>
    </row>
    <row r="5032" spans="1:6" ht="15.75">
      <c r="A5032" s="7" t="s">
        <v>2135</v>
      </c>
      <c r="B5032" s="7" t="s">
        <v>14345</v>
      </c>
      <c r="C5032" s="7">
        <v>2</v>
      </c>
      <c r="D5032" s="7">
        <v>0.30199999999999999</v>
      </c>
      <c r="E5032" s="7">
        <v>4.2000000000000003E-2</v>
      </c>
      <c r="F5032"/>
    </row>
    <row r="5033" spans="1:6" ht="15.75">
      <c r="A5033" s="7" t="s">
        <v>14346</v>
      </c>
      <c r="B5033" s="7" t="s">
        <v>14347</v>
      </c>
      <c r="C5033" s="7">
        <v>2</v>
      </c>
      <c r="D5033" s="7">
        <v>0.32200000000000001</v>
      </c>
      <c r="E5033" s="7">
        <v>4.2000000000000003E-2</v>
      </c>
      <c r="F5033"/>
    </row>
    <row r="5034" spans="1:6" ht="15.75">
      <c r="A5034" s="7" t="s">
        <v>3847</v>
      </c>
      <c r="B5034" s="7" t="s">
        <v>14348</v>
      </c>
      <c r="C5034" s="7">
        <v>5</v>
      </c>
      <c r="D5034" s="7">
        <v>0.308</v>
      </c>
      <c r="E5034" s="7">
        <v>4.2000000000000003E-2</v>
      </c>
      <c r="F5034"/>
    </row>
    <row r="5035" spans="1:6" ht="15.75">
      <c r="A5035" s="7" t="s">
        <v>3598</v>
      </c>
      <c r="B5035" s="7" t="s">
        <v>14349</v>
      </c>
      <c r="C5035" s="7">
        <v>2</v>
      </c>
      <c r="D5035" s="7">
        <v>0.309</v>
      </c>
      <c r="E5035" s="7">
        <v>4.2000000000000003E-2</v>
      </c>
      <c r="F5035"/>
    </row>
    <row r="5036" spans="1:6" ht="15.75">
      <c r="A5036" s="7" t="s">
        <v>3370</v>
      </c>
      <c r="B5036" s="7" t="s">
        <v>14350</v>
      </c>
      <c r="C5036" s="7">
        <v>3</v>
      </c>
      <c r="D5036" s="7">
        <v>0.30199999999999999</v>
      </c>
      <c r="E5036" s="7">
        <v>4.2000000000000003E-2</v>
      </c>
      <c r="F5036"/>
    </row>
    <row r="5037" spans="1:6" ht="15.75">
      <c r="A5037" s="7" t="s">
        <v>14351</v>
      </c>
      <c r="B5037" s="7" t="s">
        <v>14352</v>
      </c>
      <c r="C5037" s="7">
        <v>3</v>
      </c>
      <c r="D5037" s="7">
        <v>0.30199999999999999</v>
      </c>
      <c r="E5037" s="7">
        <v>4.2000000000000003E-2</v>
      </c>
      <c r="F5037"/>
    </row>
    <row r="5038" spans="1:6" ht="15.75">
      <c r="A5038" s="7" t="s">
        <v>726</v>
      </c>
      <c r="B5038" s="7" t="s">
        <v>14353</v>
      </c>
      <c r="C5038" s="7">
        <v>4</v>
      </c>
      <c r="D5038" s="7">
        <v>0.3</v>
      </c>
      <c r="E5038" s="7">
        <v>4.2000000000000003E-2</v>
      </c>
      <c r="F5038"/>
    </row>
    <row r="5039" spans="1:6" ht="15.75">
      <c r="A5039" s="7" t="s">
        <v>14354</v>
      </c>
      <c r="B5039" s="7" t="s">
        <v>14355</v>
      </c>
      <c r="C5039" s="7">
        <v>2</v>
      </c>
      <c r="D5039" s="7">
        <v>0.34200000000000003</v>
      </c>
      <c r="E5039" s="7">
        <v>4.2000000000000003E-2</v>
      </c>
      <c r="F5039"/>
    </row>
    <row r="5040" spans="1:6" ht="15.75">
      <c r="A5040" s="7" t="s">
        <v>502</v>
      </c>
      <c r="B5040" s="7" t="s">
        <v>14356</v>
      </c>
      <c r="C5040" s="7">
        <v>3</v>
      </c>
      <c r="D5040" s="7">
        <v>0.30499999999999999</v>
      </c>
      <c r="E5040" s="7">
        <v>4.2000000000000003E-2</v>
      </c>
      <c r="F5040"/>
    </row>
    <row r="5041" spans="1:6" ht="15.75">
      <c r="A5041" s="7" t="s">
        <v>2535</v>
      </c>
      <c r="B5041" s="7" t="s">
        <v>14357</v>
      </c>
      <c r="C5041" s="7">
        <v>1</v>
      </c>
      <c r="D5041" s="7">
        <v>0.30399999999999999</v>
      </c>
      <c r="E5041" s="7">
        <v>4.2000000000000003E-2</v>
      </c>
      <c r="F5041"/>
    </row>
    <row r="5042" spans="1:6" ht="15.75">
      <c r="A5042" s="7" t="s">
        <v>272</v>
      </c>
      <c r="B5042" s="7" t="s">
        <v>14358</v>
      </c>
      <c r="C5042" s="7">
        <v>6</v>
      </c>
      <c r="D5042" s="7">
        <v>0.30099999999999999</v>
      </c>
      <c r="E5042" s="7">
        <v>4.2000000000000003E-2</v>
      </c>
      <c r="F5042"/>
    </row>
    <row r="5043" spans="1:6" ht="15.75">
      <c r="A5043" s="7" t="s">
        <v>3937</v>
      </c>
      <c r="B5043" s="7" t="s">
        <v>14359</v>
      </c>
      <c r="C5043" s="7">
        <v>1</v>
      </c>
      <c r="D5043" s="7">
        <v>0.29899999999999999</v>
      </c>
      <c r="E5043" s="7">
        <v>4.2000000000000003E-2</v>
      </c>
      <c r="F5043"/>
    </row>
    <row r="5044" spans="1:6" ht="15.75">
      <c r="A5044" s="7" t="s">
        <v>14360</v>
      </c>
      <c r="B5044" s="7" t="s">
        <v>14361</v>
      </c>
      <c r="C5044" s="7">
        <v>2</v>
      </c>
      <c r="D5044" s="7">
        <v>0.317</v>
      </c>
      <c r="E5044" s="7">
        <v>4.2000000000000003E-2</v>
      </c>
      <c r="F5044"/>
    </row>
    <row r="5045" spans="1:6" ht="15.75">
      <c r="A5045" s="7" t="s">
        <v>14362</v>
      </c>
      <c r="B5045" s="7" t="s">
        <v>14363</v>
      </c>
      <c r="C5045" s="7">
        <v>3</v>
      </c>
      <c r="D5045" s="7">
        <v>0.3</v>
      </c>
      <c r="E5045" s="7">
        <v>4.2000000000000003E-2</v>
      </c>
      <c r="F5045"/>
    </row>
    <row r="5046" spans="1:6" ht="15.75">
      <c r="A5046" s="7" t="s">
        <v>4247</v>
      </c>
      <c r="B5046" s="7" t="s">
        <v>14364</v>
      </c>
      <c r="C5046" s="7">
        <v>4</v>
      </c>
      <c r="D5046" s="7">
        <v>0.32400000000000001</v>
      </c>
      <c r="E5046" s="7">
        <v>4.2000000000000003E-2</v>
      </c>
      <c r="F5046"/>
    </row>
    <row r="5047" spans="1:6" ht="15.75">
      <c r="A5047" s="7" t="s">
        <v>2075</v>
      </c>
      <c r="B5047" s="7" t="s">
        <v>14365</v>
      </c>
      <c r="C5047" s="7">
        <v>4</v>
      </c>
      <c r="D5047" s="7">
        <v>0.308</v>
      </c>
      <c r="E5047" s="7">
        <v>4.2000000000000003E-2</v>
      </c>
      <c r="F5047"/>
    </row>
    <row r="5048" spans="1:6" ht="15.75">
      <c r="A5048" s="7" t="s">
        <v>2286</v>
      </c>
      <c r="B5048" s="7" t="s">
        <v>14366</v>
      </c>
      <c r="C5048" s="7">
        <v>6</v>
      </c>
      <c r="D5048" s="7">
        <v>0.30499999999999999</v>
      </c>
      <c r="E5048" s="7">
        <v>4.2000000000000003E-2</v>
      </c>
      <c r="F5048"/>
    </row>
    <row r="5049" spans="1:6" ht="15.75">
      <c r="A5049" s="7" t="s">
        <v>2460</v>
      </c>
      <c r="B5049" s="7" t="s">
        <v>14367</v>
      </c>
      <c r="C5049" s="7">
        <v>2</v>
      </c>
      <c r="D5049" s="7">
        <v>0.30199999999999999</v>
      </c>
      <c r="E5049" s="7">
        <v>4.2000000000000003E-2</v>
      </c>
      <c r="F5049"/>
    </row>
    <row r="5050" spans="1:6" ht="15.75">
      <c r="A5050" s="7" t="s">
        <v>2796</v>
      </c>
      <c r="B5050" s="7" t="s">
        <v>14368</v>
      </c>
      <c r="C5050" s="7">
        <v>4</v>
      </c>
      <c r="D5050" s="7">
        <v>0.3</v>
      </c>
      <c r="E5050" s="7">
        <v>4.2000000000000003E-2</v>
      </c>
      <c r="F5050"/>
    </row>
    <row r="5051" spans="1:6" ht="15.75">
      <c r="A5051" s="7" t="s">
        <v>560</v>
      </c>
      <c r="B5051" s="7" t="s">
        <v>14369</v>
      </c>
      <c r="C5051" s="7">
        <v>1</v>
      </c>
      <c r="D5051" s="7">
        <v>0.30399999999999999</v>
      </c>
      <c r="E5051" s="7">
        <v>4.2000000000000003E-2</v>
      </c>
      <c r="F5051"/>
    </row>
    <row r="5052" spans="1:6" ht="15.75">
      <c r="A5052" s="7" t="s">
        <v>1995</v>
      </c>
      <c r="B5052" s="7" t="s">
        <v>14370</v>
      </c>
      <c r="C5052" s="7">
        <v>8</v>
      </c>
      <c r="D5052" s="7">
        <v>0.34799999999999998</v>
      </c>
      <c r="E5052" s="7">
        <v>4.2000000000000003E-2</v>
      </c>
      <c r="F5052"/>
    </row>
    <row r="5053" spans="1:6" ht="15.75">
      <c r="A5053" s="7" t="s">
        <v>2026</v>
      </c>
      <c r="B5053" s="7" t="s">
        <v>14371</v>
      </c>
      <c r="C5053" s="7">
        <v>2</v>
      </c>
      <c r="D5053" s="7">
        <v>0.31</v>
      </c>
      <c r="E5053" s="7">
        <v>4.2000000000000003E-2</v>
      </c>
      <c r="F5053"/>
    </row>
    <row r="5054" spans="1:6" ht="15.75">
      <c r="A5054" s="7" t="s">
        <v>14372</v>
      </c>
      <c r="B5054" s="7" t="s">
        <v>14373</v>
      </c>
      <c r="C5054" s="7">
        <v>4</v>
      </c>
      <c r="D5054" s="7">
        <v>0.30399999999999999</v>
      </c>
      <c r="E5054" s="7">
        <v>4.2000000000000003E-2</v>
      </c>
      <c r="F5054"/>
    </row>
    <row r="5055" spans="1:6" ht="15.75">
      <c r="A5055" s="7" t="s">
        <v>1856</v>
      </c>
      <c r="B5055" s="7" t="s">
        <v>14374</v>
      </c>
      <c r="C5055" s="7">
        <v>3</v>
      </c>
      <c r="D5055" s="7">
        <v>0.30499999999999999</v>
      </c>
      <c r="E5055" s="7">
        <v>4.2000000000000003E-2</v>
      </c>
      <c r="F5055"/>
    </row>
    <row r="5056" spans="1:6" ht="15.75">
      <c r="A5056" s="7" t="s">
        <v>3926</v>
      </c>
      <c r="B5056" s="7" t="s">
        <v>14375</v>
      </c>
      <c r="C5056" s="7">
        <v>3</v>
      </c>
      <c r="D5056" s="7">
        <v>0.313</v>
      </c>
      <c r="E5056" s="7">
        <v>4.2000000000000003E-2</v>
      </c>
      <c r="F5056"/>
    </row>
    <row r="5057" spans="1:6" ht="15.75">
      <c r="A5057" s="7" t="s">
        <v>1928</v>
      </c>
      <c r="B5057" s="7" t="s">
        <v>14376</v>
      </c>
      <c r="C5057" s="7">
        <v>2</v>
      </c>
      <c r="D5057" s="7">
        <v>0.309</v>
      </c>
      <c r="E5057" s="7">
        <v>4.2000000000000003E-2</v>
      </c>
      <c r="F5057"/>
    </row>
    <row r="5058" spans="1:6" ht="15.75">
      <c r="A5058" s="7" t="s">
        <v>193</v>
      </c>
      <c r="B5058" s="7" t="s">
        <v>14377</v>
      </c>
      <c r="C5058" s="7">
        <v>1</v>
      </c>
      <c r="D5058" s="7">
        <v>0.316</v>
      </c>
      <c r="E5058" s="7">
        <v>4.2000000000000003E-2</v>
      </c>
      <c r="F5058"/>
    </row>
    <row r="5059" spans="1:6" ht="15.75">
      <c r="A5059" s="7" t="s">
        <v>2798</v>
      </c>
      <c r="B5059" s="7" t="s">
        <v>14378</v>
      </c>
      <c r="C5059" s="7">
        <v>2</v>
      </c>
      <c r="D5059" s="7">
        <v>0.29899999999999999</v>
      </c>
      <c r="E5059" s="7">
        <v>4.2000000000000003E-2</v>
      </c>
      <c r="F5059"/>
    </row>
    <row r="5060" spans="1:6" ht="15.75">
      <c r="A5060" s="7" t="s">
        <v>675</v>
      </c>
      <c r="B5060" s="7" t="s">
        <v>14379</v>
      </c>
      <c r="C5060" s="7">
        <v>1</v>
      </c>
      <c r="D5060" s="7">
        <v>0.32300000000000001</v>
      </c>
      <c r="E5060" s="7">
        <v>4.2000000000000003E-2</v>
      </c>
      <c r="F5060"/>
    </row>
    <row r="5061" spans="1:6" ht="15.75">
      <c r="A5061" s="7" t="s">
        <v>2711</v>
      </c>
      <c r="B5061" s="7" t="s">
        <v>14380</v>
      </c>
      <c r="C5061" s="7">
        <v>1</v>
      </c>
      <c r="D5061" s="7">
        <v>0.32</v>
      </c>
      <c r="E5061" s="7">
        <v>4.2000000000000003E-2</v>
      </c>
      <c r="F5061"/>
    </row>
    <row r="5062" spans="1:6" ht="15.75">
      <c r="A5062" s="7" t="s">
        <v>14381</v>
      </c>
      <c r="B5062" s="7" t="s">
        <v>14352</v>
      </c>
      <c r="C5062" s="7">
        <v>3</v>
      </c>
      <c r="D5062" s="7">
        <v>0.30199999999999999</v>
      </c>
      <c r="E5062" s="7">
        <v>4.2000000000000003E-2</v>
      </c>
      <c r="F5062"/>
    </row>
    <row r="5063" spans="1:6" ht="15.75">
      <c r="A5063" s="7" t="s">
        <v>709</v>
      </c>
      <c r="B5063" s="7" t="s">
        <v>14382</v>
      </c>
      <c r="C5063" s="7">
        <v>2</v>
      </c>
      <c r="D5063" s="7">
        <v>0.30199999999999999</v>
      </c>
      <c r="E5063" s="7">
        <v>4.2000000000000003E-2</v>
      </c>
      <c r="F5063"/>
    </row>
    <row r="5064" spans="1:6" ht="15.75">
      <c r="A5064" s="7" t="s">
        <v>3211</v>
      </c>
      <c r="B5064" s="7" t="s">
        <v>14383</v>
      </c>
      <c r="C5064" s="7">
        <v>3</v>
      </c>
      <c r="D5064" s="7">
        <v>0.39600000000000002</v>
      </c>
      <c r="E5064" s="7">
        <v>4.2000000000000003E-2</v>
      </c>
      <c r="F5064"/>
    </row>
    <row r="5065" spans="1:6" ht="15.75">
      <c r="A5065" s="7" t="s">
        <v>636</v>
      </c>
      <c r="B5065" s="7" t="s">
        <v>14384</v>
      </c>
      <c r="C5065" s="7">
        <v>4</v>
      </c>
      <c r="D5065" s="7">
        <v>0.30499999999999999</v>
      </c>
      <c r="E5065" s="7">
        <v>4.2000000000000003E-2</v>
      </c>
      <c r="F5065"/>
    </row>
    <row r="5066" spans="1:6" ht="15.75">
      <c r="A5066" s="7" t="s">
        <v>3385</v>
      </c>
      <c r="B5066" s="7" t="s">
        <v>14385</v>
      </c>
      <c r="C5066" s="7">
        <v>2</v>
      </c>
      <c r="D5066" s="7">
        <v>0.30199999999999999</v>
      </c>
      <c r="E5066" s="7">
        <v>4.2000000000000003E-2</v>
      </c>
      <c r="F5066"/>
    </row>
    <row r="5067" spans="1:6" ht="15.75">
      <c r="A5067" s="7" t="s">
        <v>3697</v>
      </c>
      <c r="B5067" s="7" t="s">
        <v>14386</v>
      </c>
      <c r="C5067" s="7">
        <v>2</v>
      </c>
      <c r="D5067" s="7">
        <v>0.29899999999999999</v>
      </c>
      <c r="E5067" s="7">
        <v>4.2000000000000003E-2</v>
      </c>
      <c r="F5067"/>
    </row>
    <row r="5068" spans="1:6" ht="15.75">
      <c r="A5068" s="7" t="s">
        <v>3615</v>
      </c>
      <c r="B5068" s="7" t="s">
        <v>14387</v>
      </c>
      <c r="C5068" s="7">
        <v>9</v>
      </c>
      <c r="D5068" s="7">
        <v>0.3</v>
      </c>
      <c r="E5068" s="7">
        <v>4.2000000000000003E-2</v>
      </c>
      <c r="F5068"/>
    </row>
    <row r="5069" spans="1:6" ht="15.75">
      <c r="A5069" s="7" t="s">
        <v>344</v>
      </c>
      <c r="B5069" s="7" t="s">
        <v>14388</v>
      </c>
      <c r="C5069" s="7">
        <v>2</v>
      </c>
      <c r="D5069" s="7">
        <v>0.311</v>
      </c>
      <c r="E5069" s="7">
        <v>4.2000000000000003E-2</v>
      </c>
      <c r="F5069"/>
    </row>
    <row r="5070" spans="1:6" ht="15.75">
      <c r="A5070" s="7" t="s">
        <v>2794</v>
      </c>
      <c r="B5070" s="7" t="s">
        <v>14389</v>
      </c>
      <c r="C5070" s="7">
        <v>1</v>
      </c>
      <c r="D5070" s="7">
        <v>0.316</v>
      </c>
      <c r="E5070" s="7">
        <v>4.2000000000000003E-2</v>
      </c>
      <c r="F5070"/>
    </row>
    <row r="5071" spans="1:6" ht="15.75">
      <c r="A5071" s="7" t="s">
        <v>4354</v>
      </c>
      <c r="B5071" s="7" t="s">
        <v>14390</v>
      </c>
      <c r="C5071" s="7">
        <v>2</v>
      </c>
      <c r="D5071" s="7">
        <v>0.32500000000000001</v>
      </c>
      <c r="E5071" s="7">
        <v>4.2000000000000003E-2</v>
      </c>
      <c r="F5071"/>
    </row>
    <row r="5072" spans="1:6" ht="15.75">
      <c r="A5072" s="7" t="s">
        <v>2057</v>
      </c>
      <c r="B5072" s="7" t="s">
        <v>14391</v>
      </c>
      <c r="C5072" s="7">
        <v>2</v>
      </c>
      <c r="D5072" s="7">
        <v>0.29899999999999999</v>
      </c>
      <c r="E5072" s="7">
        <v>4.2000000000000003E-2</v>
      </c>
      <c r="F5072"/>
    </row>
    <row r="5073" spans="1:6" ht="15.75">
      <c r="A5073" s="7" t="s">
        <v>3811</v>
      </c>
      <c r="B5073" s="7" t="s">
        <v>14392</v>
      </c>
      <c r="C5073" s="7">
        <v>1</v>
      </c>
      <c r="D5073" s="7">
        <v>0.30399999999999999</v>
      </c>
      <c r="E5073" s="7">
        <v>4.2000000000000003E-2</v>
      </c>
      <c r="F5073"/>
    </row>
    <row r="5074" spans="1:6" ht="15.75">
      <c r="A5074" s="7" t="s">
        <v>14393</v>
      </c>
      <c r="B5074" s="7" t="s">
        <v>14394</v>
      </c>
      <c r="C5074" s="7">
        <v>5</v>
      </c>
      <c r="D5074" s="7">
        <v>0.307</v>
      </c>
      <c r="E5074" s="7">
        <v>4.2000000000000003E-2</v>
      </c>
      <c r="F5074"/>
    </row>
    <row r="5075" spans="1:6" ht="15.75">
      <c r="A5075" s="7" t="s">
        <v>1554</v>
      </c>
      <c r="B5075" s="7" t="s">
        <v>14395</v>
      </c>
      <c r="C5075" s="7">
        <v>1</v>
      </c>
      <c r="D5075" s="7">
        <v>0.34300000000000003</v>
      </c>
      <c r="E5075" s="7">
        <v>4.2000000000000003E-2</v>
      </c>
      <c r="F5075"/>
    </row>
    <row r="5076" spans="1:6" ht="15.75">
      <c r="A5076" s="7" t="s">
        <v>14396</v>
      </c>
      <c r="B5076" s="7" t="s">
        <v>14397</v>
      </c>
      <c r="C5076" s="7">
        <v>3</v>
      </c>
      <c r="D5076" s="7">
        <v>0.311</v>
      </c>
      <c r="E5076" s="7">
        <v>4.2000000000000003E-2</v>
      </c>
      <c r="F5076"/>
    </row>
    <row r="5077" spans="1:6" ht="15.75">
      <c r="A5077" s="7" t="s">
        <v>3250</v>
      </c>
      <c r="B5077" s="7" t="s">
        <v>14398</v>
      </c>
      <c r="C5077" s="7">
        <v>4</v>
      </c>
      <c r="D5077" s="7">
        <v>0.36599999999999999</v>
      </c>
      <c r="E5077" s="7">
        <v>4.2000000000000003E-2</v>
      </c>
      <c r="F5077"/>
    </row>
    <row r="5078" spans="1:6" ht="15.75">
      <c r="A5078" s="7" t="s">
        <v>14399</v>
      </c>
      <c r="B5078" s="7" t="s">
        <v>14400</v>
      </c>
      <c r="C5078" s="7">
        <v>2</v>
      </c>
      <c r="D5078" s="7">
        <v>0.33300000000000002</v>
      </c>
      <c r="E5078" s="7">
        <v>4.2000000000000003E-2</v>
      </c>
      <c r="F5078"/>
    </row>
    <row r="5079" spans="1:6" ht="15.75">
      <c r="A5079" s="7" t="s">
        <v>2631</v>
      </c>
      <c r="B5079" s="7" t="s">
        <v>14401</v>
      </c>
      <c r="C5079" s="7">
        <v>3</v>
      </c>
      <c r="D5079" s="7">
        <v>0.35799999999999998</v>
      </c>
      <c r="E5079" s="7">
        <v>4.2000000000000003E-2</v>
      </c>
      <c r="F5079"/>
    </row>
    <row r="5080" spans="1:6" ht="15.75">
      <c r="A5080" s="7" t="s">
        <v>689</v>
      </c>
      <c r="B5080" s="7" t="s">
        <v>14402</v>
      </c>
      <c r="C5080" s="7">
        <v>2</v>
      </c>
      <c r="D5080" s="7">
        <v>0.32900000000000001</v>
      </c>
      <c r="E5080" s="7">
        <v>4.2000000000000003E-2</v>
      </c>
      <c r="F5080"/>
    </row>
    <row r="5081" spans="1:6" ht="15.75">
      <c r="A5081" s="7" t="s">
        <v>1988</v>
      </c>
      <c r="B5081" s="7" t="s">
        <v>14403</v>
      </c>
      <c r="C5081" s="7">
        <v>1</v>
      </c>
      <c r="D5081" s="7">
        <v>0.30299999999999999</v>
      </c>
      <c r="E5081" s="7">
        <v>4.2000000000000003E-2</v>
      </c>
      <c r="F5081"/>
    </row>
    <row r="5082" spans="1:6" ht="15.75">
      <c r="A5082" s="7" t="s">
        <v>2801</v>
      </c>
      <c r="B5082" s="7" t="s">
        <v>14404</v>
      </c>
      <c r="C5082" s="7">
        <v>3</v>
      </c>
      <c r="D5082" s="7">
        <v>0.29799999999999999</v>
      </c>
      <c r="E5082" s="7">
        <v>4.2000000000000003E-2</v>
      </c>
      <c r="F5082"/>
    </row>
    <row r="5083" spans="1:6" ht="15.75">
      <c r="A5083" s="7" t="s">
        <v>764</v>
      </c>
      <c r="B5083" s="7" t="s">
        <v>14405</v>
      </c>
      <c r="C5083" s="7">
        <v>2</v>
      </c>
      <c r="D5083" s="7">
        <v>0.41599999999999998</v>
      </c>
      <c r="E5083" s="7">
        <v>4.2000000000000003E-2</v>
      </c>
      <c r="F5083"/>
    </row>
    <row r="5084" spans="1:6" ht="15.75">
      <c r="A5084" s="7" t="s">
        <v>225</v>
      </c>
      <c r="B5084" s="7" t="s">
        <v>14406</v>
      </c>
      <c r="C5084" s="7">
        <v>4</v>
      </c>
      <c r="D5084" s="7">
        <v>0.315</v>
      </c>
      <c r="E5084" s="7">
        <v>4.2000000000000003E-2</v>
      </c>
      <c r="F5084"/>
    </row>
    <row r="5085" spans="1:6" ht="15.75">
      <c r="A5085" s="7" t="s">
        <v>3774</v>
      </c>
      <c r="B5085" s="7" t="s">
        <v>14407</v>
      </c>
      <c r="C5085" s="7">
        <v>3</v>
      </c>
      <c r="D5085" s="7">
        <v>0.30299999999999999</v>
      </c>
      <c r="E5085" s="7">
        <v>4.2000000000000003E-2</v>
      </c>
      <c r="F5085"/>
    </row>
    <row r="5086" spans="1:6" ht="15.75">
      <c r="A5086" s="7" t="s">
        <v>3669</v>
      </c>
      <c r="B5086" s="7" t="s">
        <v>14408</v>
      </c>
      <c r="C5086" s="7">
        <v>1</v>
      </c>
      <c r="D5086" s="7">
        <v>0.29299999999999998</v>
      </c>
      <c r="E5086" s="7">
        <v>4.1000000000000002E-2</v>
      </c>
      <c r="F5086"/>
    </row>
    <row r="5087" spans="1:6" ht="15.75">
      <c r="A5087" s="7" t="s">
        <v>2115</v>
      </c>
      <c r="B5087" s="7" t="s">
        <v>14409</v>
      </c>
      <c r="C5087" s="7">
        <v>3</v>
      </c>
      <c r="D5087" s="7">
        <v>0.29399999999999998</v>
      </c>
      <c r="E5087" s="7">
        <v>4.1000000000000002E-2</v>
      </c>
      <c r="F5087"/>
    </row>
    <row r="5088" spans="1:6" ht="15.75">
      <c r="A5088" s="7" t="s">
        <v>4452</v>
      </c>
      <c r="B5088" s="7" t="s">
        <v>14410</v>
      </c>
      <c r="C5088" s="7">
        <v>3</v>
      </c>
      <c r="D5088" s="7">
        <v>0.29299999999999998</v>
      </c>
      <c r="E5088" s="7">
        <v>4.1000000000000002E-2</v>
      </c>
      <c r="F5088"/>
    </row>
    <row r="5089" spans="1:6" ht="15.75">
      <c r="A5089" s="7" t="s">
        <v>14411</v>
      </c>
      <c r="B5089" s="7" t="s">
        <v>14412</v>
      </c>
      <c r="C5089" s="7">
        <v>1</v>
      </c>
      <c r="D5089" s="7">
        <v>0.29299999999999998</v>
      </c>
      <c r="E5089" s="7">
        <v>4.1000000000000002E-2</v>
      </c>
      <c r="F5089"/>
    </row>
    <row r="5090" spans="1:6" ht="15.75">
      <c r="A5090" s="7" t="s">
        <v>1094</v>
      </c>
      <c r="B5090" s="7" t="s">
        <v>14413</v>
      </c>
      <c r="C5090" s="7">
        <v>1</v>
      </c>
      <c r="D5090" s="7">
        <v>0.29499999999999998</v>
      </c>
      <c r="E5090" s="7">
        <v>4.1000000000000002E-2</v>
      </c>
      <c r="F5090"/>
    </row>
    <row r="5091" spans="1:6" ht="15.75">
      <c r="A5091" s="7" t="s">
        <v>513</v>
      </c>
      <c r="B5091" s="7" t="s">
        <v>14414</v>
      </c>
      <c r="C5091" s="7">
        <v>3</v>
      </c>
      <c r="D5091" s="7">
        <v>0.3</v>
      </c>
      <c r="E5091" s="7">
        <v>4.1000000000000002E-2</v>
      </c>
      <c r="F5091"/>
    </row>
    <row r="5092" spans="1:6" ht="15.75">
      <c r="A5092" s="7" t="s">
        <v>2686</v>
      </c>
      <c r="B5092" s="7" t="s">
        <v>14415</v>
      </c>
      <c r="C5092" s="7">
        <v>1</v>
      </c>
      <c r="D5092" s="7">
        <v>0.29599999999999999</v>
      </c>
      <c r="E5092" s="7">
        <v>4.1000000000000002E-2</v>
      </c>
      <c r="F5092"/>
    </row>
    <row r="5093" spans="1:6" ht="15.75">
      <c r="A5093" s="7" t="s">
        <v>14416</v>
      </c>
      <c r="B5093" s="7" t="s">
        <v>14417</v>
      </c>
      <c r="C5093" s="7">
        <v>1</v>
      </c>
      <c r="D5093" s="7">
        <v>0.29599999999999999</v>
      </c>
      <c r="E5093" s="7">
        <v>4.1000000000000002E-2</v>
      </c>
      <c r="F5093"/>
    </row>
    <row r="5094" spans="1:6" ht="15.75">
      <c r="A5094" s="7" t="s">
        <v>716</v>
      </c>
      <c r="B5094" s="7" t="s">
        <v>14418</v>
      </c>
      <c r="C5094" s="7">
        <v>1</v>
      </c>
      <c r="D5094" s="7">
        <v>0.29199999999999998</v>
      </c>
      <c r="E5094" s="7">
        <v>4.1000000000000002E-2</v>
      </c>
      <c r="F5094"/>
    </row>
    <row r="5095" spans="1:6" ht="15.75">
      <c r="A5095" s="7" t="s">
        <v>14419</v>
      </c>
      <c r="B5095" s="7" t="s">
        <v>14420</v>
      </c>
      <c r="C5095" s="7">
        <v>2</v>
      </c>
      <c r="D5095" s="7">
        <v>0.29199999999999998</v>
      </c>
      <c r="E5095" s="7">
        <v>4.1000000000000002E-2</v>
      </c>
      <c r="F5095"/>
    </row>
    <row r="5096" spans="1:6" ht="15.75">
      <c r="A5096" s="7" t="s">
        <v>707</v>
      </c>
      <c r="B5096" s="7" t="s">
        <v>14421</v>
      </c>
      <c r="C5096" s="7">
        <v>5</v>
      </c>
      <c r="D5096" s="7">
        <v>0.307</v>
      </c>
      <c r="E5096" s="7">
        <v>4.1000000000000002E-2</v>
      </c>
      <c r="F5096"/>
    </row>
    <row r="5097" spans="1:6" ht="15.75">
      <c r="A5097" s="7" t="s">
        <v>2652</v>
      </c>
      <c r="B5097" s="7" t="s">
        <v>14422</v>
      </c>
      <c r="C5097" s="7">
        <v>1</v>
      </c>
      <c r="D5097" s="7">
        <v>0.29199999999999998</v>
      </c>
      <c r="E5097" s="7">
        <v>4.1000000000000002E-2</v>
      </c>
      <c r="F5097"/>
    </row>
    <row r="5098" spans="1:6" ht="15.75">
      <c r="A5098" s="7" t="s">
        <v>3890</v>
      </c>
      <c r="B5098" s="7" t="s">
        <v>14423</v>
      </c>
      <c r="C5098" s="7">
        <v>5</v>
      </c>
      <c r="D5098" s="7">
        <v>0.29199999999999998</v>
      </c>
      <c r="E5098" s="7">
        <v>4.1000000000000002E-2</v>
      </c>
      <c r="F5098"/>
    </row>
    <row r="5099" spans="1:6" ht="15.75">
      <c r="A5099" s="7" t="s">
        <v>3591</v>
      </c>
      <c r="B5099" s="7" t="s">
        <v>14424</v>
      </c>
      <c r="C5099" s="7">
        <v>4</v>
      </c>
      <c r="D5099" s="7">
        <v>0.29699999999999999</v>
      </c>
      <c r="E5099" s="7">
        <v>4.1000000000000002E-2</v>
      </c>
      <c r="F5099"/>
    </row>
    <row r="5100" spans="1:6" ht="15.75">
      <c r="A5100" s="7" t="s">
        <v>4423</v>
      </c>
      <c r="B5100" s="7" t="s">
        <v>14425</v>
      </c>
      <c r="C5100" s="7">
        <v>1</v>
      </c>
      <c r="D5100" s="7">
        <v>0.29599999999999999</v>
      </c>
      <c r="E5100" s="7">
        <v>4.1000000000000002E-2</v>
      </c>
      <c r="F5100"/>
    </row>
    <row r="5101" spans="1:6" ht="15.75">
      <c r="A5101" s="7" t="s">
        <v>3391</v>
      </c>
      <c r="B5101" s="7" t="s">
        <v>14426</v>
      </c>
      <c r="C5101" s="7">
        <v>4</v>
      </c>
      <c r="D5101" s="7">
        <v>0.30299999999999999</v>
      </c>
      <c r="E5101" s="7">
        <v>4.1000000000000002E-2</v>
      </c>
      <c r="F5101"/>
    </row>
    <row r="5102" spans="1:6" ht="15.75">
      <c r="A5102" s="7" t="s">
        <v>14427</v>
      </c>
      <c r="B5102" s="7" t="s">
        <v>14428</v>
      </c>
      <c r="C5102" s="7">
        <v>6</v>
      </c>
      <c r="D5102" s="7">
        <v>0.29299999999999998</v>
      </c>
      <c r="E5102" s="7">
        <v>4.1000000000000002E-2</v>
      </c>
      <c r="F5102"/>
    </row>
    <row r="5103" spans="1:6" ht="15.75">
      <c r="A5103" s="7" t="s">
        <v>4011</v>
      </c>
      <c r="B5103" s="7" t="s">
        <v>14429</v>
      </c>
      <c r="C5103" s="7">
        <v>1</v>
      </c>
      <c r="D5103" s="7">
        <v>0.313</v>
      </c>
      <c r="E5103" s="7">
        <v>4.1000000000000002E-2</v>
      </c>
      <c r="F5103"/>
    </row>
    <row r="5104" spans="1:6" ht="15.75">
      <c r="A5104" s="7" t="s">
        <v>3765</v>
      </c>
      <c r="B5104" s="7" t="s">
        <v>14430</v>
      </c>
      <c r="C5104" s="7">
        <v>3</v>
      </c>
      <c r="D5104" s="7">
        <v>0.29399999999999998</v>
      </c>
      <c r="E5104" s="7">
        <v>4.1000000000000002E-2</v>
      </c>
      <c r="F5104"/>
    </row>
    <row r="5105" spans="1:6" ht="15.75">
      <c r="A5105" s="7" t="s">
        <v>510</v>
      </c>
      <c r="B5105" s="7" t="s">
        <v>14431</v>
      </c>
      <c r="C5105" s="7">
        <v>3</v>
      </c>
      <c r="D5105" s="7">
        <v>0.308</v>
      </c>
      <c r="E5105" s="7">
        <v>4.1000000000000002E-2</v>
      </c>
      <c r="F5105"/>
    </row>
    <row r="5106" spans="1:6" ht="15.75">
      <c r="A5106" s="7" t="s">
        <v>372</v>
      </c>
      <c r="B5106" s="7" t="s">
        <v>14432</v>
      </c>
      <c r="C5106" s="7">
        <v>2</v>
      </c>
      <c r="D5106" s="7">
        <v>0.34399999999999997</v>
      </c>
      <c r="E5106" s="7">
        <v>4.1000000000000002E-2</v>
      </c>
      <c r="F5106"/>
    </row>
    <row r="5107" spans="1:6" ht="15.75">
      <c r="A5107" s="7" t="s">
        <v>521</v>
      </c>
      <c r="B5107" s="7" t="s">
        <v>14433</v>
      </c>
      <c r="C5107" s="7">
        <v>7</v>
      </c>
      <c r="D5107" s="7">
        <v>0.32300000000000001</v>
      </c>
      <c r="E5107" s="7">
        <v>4.1000000000000002E-2</v>
      </c>
      <c r="F5107"/>
    </row>
    <row r="5108" spans="1:6" ht="15.75">
      <c r="A5108" s="7" t="s">
        <v>1186</v>
      </c>
      <c r="B5108" s="7" t="s">
        <v>14434</v>
      </c>
      <c r="C5108" s="7">
        <v>3</v>
      </c>
      <c r="D5108" s="7">
        <v>0.30399999999999999</v>
      </c>
      <c r="E5108" s="7">
        <v>4.1000000000000002E-2</v>
      </c>
      <c r="F5108"/>
    </row>
    <row r="5109" spans="1:6" ht="15.75">
      <c r="A5109" s="7" t="s">
        <v>1476</v>
      </c>
      <c r="B5109" s="7" t="s">
        <v>14435</v>
      </c>
      <c r="C5109" s="7">
        <v>7</v>
      </c>
      <c r="D5109" s="7">
        <v>0.309</v>
      </c>
      <c r="E5109" s="7">
        <v>4.1000000000000002E-2</v>
      </c>
      <c r="F5109"/>
    </row>
    <row r="5110" spans="1:6" ht="15.75">
      <c r="A5110" s="7" t="s">
        <v>2425</v>
      </c>
      <c r="B5110" s="7" t="s">
        <v>14436</v>
      </c>
      <c r="C5110" s="7">
        <v>3</v>
      </c>
      <c r="D5110" s="7">
        <v>0.29099999999999998</v>
      </c>
      <c r="E5110" s="7">
        <v>4.1000000000000002E-2</v>
      </c>
      <c r="F5110"/>
    </row>
    <row r="5111" spans="1:6" ht="15.75">
      <c r="A5111" s="7" t="s">
        <v>861</v>
      </c>
      <c r="B5111" s="7" t="s">
        <v>14437</v>
      </c>
      <c r="C5111" s="7">
        <v>2</v>
      </c>
      <c r="D5111" s="7">
        <v>0.29699999999999999</v>
      </c>
      <c r="E5111" s="7">
        <v>4.1000000000000002E-2</v>
      </c>
      <c r="F5111"/>
    </row>
    <row r="5112" spans="1:6" ht="15.75">
      <c r="A5112" s="7" t="s">
        <v>810</v>
      </c>
      <c r="B5112" s="7" t="s">
        <v>14438</v>
      </c>
      <c r="C5112" s="7">
        <v>2</v>
      </c>
      <c r="D5112" s="7">
        <v>0.29599999999999999</v>
      </c>
      <c r="E5112" s="7">
        <v>4.1000000000000002E-2</v>
      </c>
      <c r="F5112"/>
    </row>
    <row r="5113" spans="1:6" ht="15.75">
      <c r="A5113" s="7" t="s">
        <v>2084</v>
      </c>
      <c r="B5113" s="7" t="s">
        <v>14439</v>
      </c>
      <c r="C5113" s="7">
        <v>8</v>
      </c>
      <c r="D5113" s="7">
        <v>0.35499999999999998</v>
      </c>
      <c r="E5113" s="7">
        <v>4.1000000000000002E-2</v>
      </c>
      <c r="F5113"/>
    </row>
    <row r="5114" spans="1:6" ht="15.75">
      <c r="A5114" s="7" t="s">
        <v>453</v>
      </c>
      <c r="B5114" s="7" t="s">
        <v>14440</v>
      </c>
      <c r="C5114" s="7">
        <v>2</v>
      </c>
      <c r="D5114" s="7">
        <v>0.29399999999999998</v>
      </c>
      <c r="E5114" s="7">
        <v>4.1000000000000002E-2</v>
      </c>
      <c r="F5114"/>
    </row>
    <row r="5115" spans="1:6" ht="15.75">
      <c r="A5115" s="7" t="s">
        <v>4039</v>
      </c>
      <c r="B5115" s="7" t="s">
        <v>14441</v>
      </c>
      <c r="C5115" s="7">
        <v>4</v>
      </c>
      <c r="D5115" s="7">
        <v>0.29699999999999999</v>
      </c>
      <c r="E5115" s="7">
        <v>4.1000000000000002E-2</v>
      </c>
      <c r="F5115"/>
    </row>
    <row r="5116" spans="1:6" ht="15.75">
      <c r="A5116" s="7" t="s">
        <v>3040</v>
      </c>
      <c r="B5116" s="7" t="s">
        <v>14442</v>
      </c>
      <c r="C5116" s="7">
        <v>2</v>
      </c>
      <c r="D5116" s="7">
        <v>0.29199999999999998</v>
      </c>
      <c r="E5116" s="7">
        <v>4.1000000000000002E-2</v>
      </c>
      <c r="F5116"/>
    </row>
    <row r="5117" spans="1:6" ht="15.75">
      <c r="A5117" s="7" t="s">
        <v>2820</v>
      </c>
      <c r="B5117" s="7" t="s">
        <v>14443</v>
      </c>
      <c r="C5117" s="7">
        <v>1</v>
      </c>
      <c r="D5117" s="7">
        <v>0.29499999999999998</v>
      </c>
      <c r="E5117" s="7">
        <v>4.1000000000000002E-2</v>
      </c>
      <c r="F5117"/>
    </row>
    <row r="5118" spans="1:6" ht="15.75">
      <c r="A5118" s="7" t="s">
        <v>3117</v>
      </c>
      <c r="B5118" s="7" t="s">
        <v>14444</v>
      </c>
      <c r="C5118" s="7">
        <v>3</v>
      </c>
      <c r="D5118" s="7">
        <v>0.33900000000000002</v>
      </c>
      <c r="E5118" s="7">
        <v>4.1000000000000002E-2</v>
      </c>
      <c r="F5118"/>
    </row>
    <row r="5119" spans="1:6" ht="15.75">
      <c r="A5119" s="7" t="s">
        <v>3495</v>
      </c>
      <c r="B5119" s="7" t="s">
        <v>14445</v>
      </c>
      <c r="C5119" s="7">
        <v>6</v>
      </c>
      <c r="D5119" s="7">
        <v>0.29499999999999998</v>
      </c>
      <c r="E5119" s="7">
        <v>4.1000000000000002E-2</v>
      </c>
      <c r="F5119"/>
    </row>
    <row r="5120" spans="1:6" ht="15.75">
      <c r="A5120" s="7" t="s">
        <v>1556</v>
      </c>
      <c r="B5120" s="7" t="s">
        <v>14446</v>
      </c>
      <c r="C5120" s="7">
        <v>4</v>
      </c>
      <c r="D5120" s="7">
        <v>0.307</v>
      </c>
      <c r="E5120" s="7">
        <v>4.1000000000000002E-2</v>
      </c>
      <c r="F5120"/>
    </row>
    <row r="5121" spans="1:6" ht="15.75">
      <c r="A5121" s="7" t="s">
        <v>14447</v>
      </c>
      <c r="B5121" s="7" t="s">
        <v>14448</v>
      </c>
      <c r="C5121" s="7">
        <v>3</v>
      </c>
      <c r="D5121" s="7">
        <v>0.29599999999999999</v>
      </c>
      <c r="E5121" s="7">
        <v>4.1000000000000002E-2</v>
      </c>
      <c r="F5121"/>
    </row>
    <row r="5122" spans="1:6" ht="15.75">
      <c r="A5122" s="7" t="s">
        <v>1619</v>
      </c>
      <c r="B5122" s="7" t="s">
        <v>14449</v>
      </c>
      <c r="C5122" s="7">
        <v>6</v>
      </c>
      <c r="D5122" s="7">
        <v>0.29599999999999999</v>
      </c>
      <c r="E5122" s="7">
        <v>4.1000000000000002E-2</v>
      </c>
      <c r="F5122"/>
    </row>
    <row r="5123" spans="1:6" ht="15.75">
      <c r="A5123" s="7" t="s">
        <v>880</v>
      </c>
      <c r="B5123" s="7" t="s">
        <v>14450</v>
      </c>
      <c r="C5123" s="7">
        <v>3</v>
      </c>
      <c r="D5123" s="7">
        <v>0.312</v>
      </c>
      <c r="E5123" s="7">
        <v>4.1000000000000002E-2</v>
      </c>
      <c r="F5123"/>
    </row>
    <row r="5124" spans="1:6" ht="15.75">
      <c r="A5124" s="7" t="s">
        <v>973</v>
      </c>
      <c r="B5124" s="7" t="s">
        <v>14451</v>
      </c>
      <c r="C5124" s="7">
        <v>3</v>
      </c>
      <c r="D5124" s="7">
        <v>0.31</v>
      </c>
      <c r="E5124" s="7">
        <v>4.1000000000000002E-2</v>
      </c>
      <c r="F5124"/>
    </row>
    <row r="5125" spans="1:6" ht="15.75">
      <c r="A5125" s="7" t="s">
        <v>395</v>
      </c>
      <c r="B5125" s="7" t="s">
        <v>14452</v>
      </c>
      <c r="C5125" s="7">
        <v>4</v>
      </c>
      <c r="D5125" s="7">
        <v>0.29499999999999998</v>
      </c>
      <c r="E5125" s="7">
        <v>4.1000000000000002E-2</v>
      </c>
      <c r="F5125"/>
    </row>
    <row r="5126" spans="1:6" ht="15.75">
      <c r="A5126" s="7" t="s">
        <v>2906</v>
      </c>
      <c r="B5126" s="7" t="s">
        <v>14453</v>
      </c>
      <c r="C5126" s="7">
        <v>2</v>
      </c>
      <c r="D5126" s="7">
        <v>0.29499999999999998</v>
      </c>
      <c r="E5126" s="7">
        <v>4.1000000000000002E-2</v>
      </c>
      <c r="F5126"/>
    </row>
    <row r="5127" spans="1:6" ht="15.75">
      <c r="A5127" s="7" t="s">
        <v>14454</v>
      </c>
      <c r="B5127" s="7" t="s">
        <v>14455</v>
      </c>
      <c r="C5127" s="7">
        <v>2</v>
      </c>
      <c r="D5127" s="7">
        <v>0.29499999999999998</v>
      </c>
      <c r="E5127" s="7">
        <v>4.1000000000000002E-2</v>
      </c>
      <c r="F5127"/>
    </row>
    <row r="5128" spans="1:6" ht="15.75">
      <c r="A5128" s="7" t="s">
        <v>14456</v>
      </c>
      <c r="B5128" s="7" t="s">
        <v>14457</v>
      </c>
      <c r="C5128" s="7">
        <v>4</v>
      </c>
      <c r="D5128" s="7">
        <v>0.29099999999999998</v>
      </c>
      <c r="E5128" s="7">
        <v>4.1000000000000002E-2</v>
      </c>
      <c r="F5128"/>
    </row>
    <row r="5129" spans="1:6" ht="15.75">
      <c r="A5129" s="7" t="s">
        <v>1510</v>
      </c>
      <c r="B5129" s="7" t="s">
        <v>14458</v>
      </c>
      <c r="C5129" s="7">
        <v>7</v>
      </c>
      <c r="D5129" s="7">
        <v>0.32200000000000001</v>
      </c>
      <c r="E5129" s="7">
        <v>4.1000000000000002E-2</v>
      </c>
      <c r="F5129"/>
    </row>
    <row r="5130" spans="1:6" ht="15.75">
      <c r="A5130" s="7" t="s">
        <v>479</v>
      </c>
      <c r="B5130" s="7" t="s">
        <v>14459</v>
      </c>
      <c r="C5130" s="7">
        <v>1</v>
      </c>
      <c r="D5130" s="7">
        <v>0.29199999999999998</v>
      </c>
      <c r="E5130" s="7">
        <v>4.1000000000000002E-2</v>
      </c>
      <c r="F5130"/>
    </row>
    <row r="5131" spans="1:6" ht="15.75">
      <c r="A5131" s="7" t="s">
        <v>3243</v>
      </c>
      <c r="B5131" s="7" t="s">
        <v>14460</v>
      </c>
      <c r="C5131" s="7">
        <v>3</v>
      </c>
      <c r="D5131" s="7">
        <v>0.29299999999999998</v>
      </c>
      <c r="E5131" s="7">
        <v>4.1000000000000002E-2</v>
      </c>
      <c r="F5131"/>
    </row>
    <row r="5132" spans="1:6" ht="15.75">
      <c r="A5132" s="7" t="s">
        <v>3193</v>
      </c>
      <c r="B5132" s="7" t="s">
        <v>14461</v>
      </c>
      <c r="C5132" s="7">
        <v>2</v>
      </c>
      <c r="D5132" s="7">
        <v>0.48099999999999998</v>
      </c>
      <c r="E5132" s="7">
        <v>4.1000000000000002E-2</v>
      </c>
      <c r="F5132"/>
    </row>
    <row r="5133" spans="1:6" ht="15.75">
      <c r="A5133" s="7" t="s">
        <v>1546</v>
      </c>
      <c r="B5133" s="7" t="s">
        <v>14462</v>
      </c>
      <c r="C5133" s="7">
        <v>1</v>
      </c>
      <c r="D5133" s="7">
        <v>0.29699999999999999</v>
      </c>
      <c r="E5133" s="7">
        <v>4.1000000000000002E-2</v>
      </c>
      <c r="F5133"/>
    </row>
    <row r="5134" spans="1:6" ht="15.75">
      <c r="A5134" s="7" t="s">
        <v>14463</v>
      </c>
      <c r="B5134" s="7" t="s">
        <v>14464</v>
      </c>
      <c r="C5134" s="7">
        <v>2</v>
      </c>
      <c r="D5134" s="7">
        <v>0.29199999999999998</v>
      </c>
      <c r="E5134" s="7">
        <v>4.1000000000000002E-2</v>
      </c>
      <c r="F5134"/>
    </row>
    <row r="5135" spans="1:6" ht="15.75">
      <c r="A5135" s="7" t="s">
        <v>1798</v>
      </c>
      <c r="B5135" s="7" t="s">
        <v>14465</v>
      </c>
      <c r="C5135" s="7">
        <v>1</v>
      </c>
      <c r="D5135" s="7">
        <v>0.33500000000000002</v>
      </c>
      <c r="E5135" s="7">
        <v>4.1000000000000002E-2</v>
      </c>
      <c r="F5135"/>
    </row>
    <row r="5136" spans="1:6" ht="15.75">
      <c r="A5136" s="7" t="s">
        <v>4007</v>
      </c>
      <c r="B5136" s="7" t="s">
        <v>14466</v>
      </c>
      <c r="C5136" s="7">
        <v>5</v>
      </c>
      <c r="D5136" s="7">
        <v>0.29199999999999998</v>
      </c>
      <c r="E5136" s="7">
        <v>4.1000000000000002E-2</v>
      </c>
      <c r="F5136"/>
    </row>
    <row r="5137" spans="1:6" ht="15.75">
      <c r="A5137" s="7" t="s">
        <v>2816</v>
      </c>
      <c r="B5137" s="7" t="s">
        <v>14467</v>
      </c>
      <c r="C5137" s="7">
        <v>2</v>
      </c>
      <c r="D5137" s="7">
        <v>0.29199999999999998</v>
      </c>
      <c r="E5137" s="7">
        <v>4.1000000000000002E-2</v>
      </c>
      <c r="F5137"/>
    </row>
    <row r="5138" spans="1:6" ht="15.75">
      <c r="A5138" s="7" t="s">
        <v>1426</v>
      </c>
      <c r="B5138" s="7" t="s">
        <v>14468</v>
      </c>
      <c r="C5138" s="7">
        <v>1</v>
      </c>
      <c r="D5138" s="7">
        <v>0.29499999999999998</v>
      </c>
      <c r="E5138" s="7">
        <v>4.1000000000000002E-2</v>
      </c>
      <c r="F5138"/>
    </row>
    <row r="5139" spans="1:6" ht="15.75">
      <c r="A5139" s="7" t="s">
        <v>4397</v>
      </c>
      <c r="B5139" s="7" t="s">
        <v>14469</v>
      </c>
      <c r="C5139" s="7">
        <v>2</v>
      </c>
      <c r="D5139" s="7">
        <v>0.29099999999999998</v>
      </c>
      <c r="E5139" s="7">
        <v>4.1000000000000002E-2</v>
      </c>
      <c r="F5139"/>
    </row>
    <row r="5140" spans="1:6" ht="15.75">
      <c r="A5140" s="7" t="s">
        <v>4201</v>
      </c>
      <c r="B5140" s="7" t="s">
        <v>14470</v>
      </c>
      <c r="C5140" s="7">
        <v>4</v>
      </c>
      <c r="D5140" s="7">
        <v>0.29399999999999998</v>
      </c>
      <c r="E5140" s="7">
        <v>4.1000000000000002E-2</v>
      </c>
      <c r="F5140"/>
    </row>
    <row r="5141" spans="1:6" ht="15.75">
      <c r="A5141" s="7" t="s">
        <v>14471</v>
      </c>
      <c r="B5141" s="7" t="s">
        <v>14472</v>
      </c>
      <c r="C5141" s="7">
        <v>1</v>
      </c>
      <c r="D5141" s="7">
        <v>0.29499999999999998</v>
      </c>
      <c r="E5141" s="7">
        <v>4.1000000000000002E-2</v>
      </c>
      <c r="F5141"/>
    </row>
    <row r="5142" spans="1:6" ht="15.75">
      <c r="A5142" s="7" t="s">
        <v>2515</v>
      </c>
      <c r="B5142" s="7" t="s">
        <v>14473</v>
      </c>
      <c r="C5142" s="7">
        <v>1</v>
      </c>
      <c r="D5142" s="7">
        <v>0.432</v>
      </c>
      <c r="E5142" s="7">
        <v>4.1000000000000002E-2</v>
      </c>
      <c r="F5142"/>
    </row>
    <row r="5143" spans="1:6" ht="15.75">
      <c r="A5143" s="7" t="s">
        <v>2516</v>
      </c>
      <c r="B5143" s="7" t="s">
        <v>14474</v>
      </c>
      <c r="C5143" s="7">
        <v>10</v>
      </c>
      <c r="D5143" s="7">
        <v>0.40200000000000002</v>
      </c>
      <c r="E5143" s="7">
        <v>4.1000000000000002E-2</v>
      </c>
      <c r="F5143"/>
    </row>
    <row r="5144" spans="1:6" ht="15.75">
      <c r="A5144" s="7" t="s">
        <v>2149</v>
      </c>
      <c r="B5144" s="7" t="s">
        <v>14475</v>
      </c>
      <c r="C5144" s="7">
        <v>1</v>
      </c>
      <c r="D5144" s="7">
        <v>0.36</v>
      </c>
      <c r="E5144" s="7">
        <v>4.1000000000000002E-2</v>
      </c>
      <c r="F5144"/>
    </row>
    <row r="5145" spans="1:6" ht="15.75">
      <c r="A5145" s="7" t="s">
        <v>3102</v>
      </c>
      <c r="B5145" s="7" t="s">
        <v>14476</v>
      </c>
      <c r="C5145" s="7">
        <v>7</v>
      </c>
      <c r="D5145" s="7">
        <v>0.40500000000000003</v>
      </c>
      <c r="E5145" s="7">
        <v>0.04</v>
      </c>
      <c r="F5145"/>
    </row>
    <row r="5146" spans="1:6" ht="15.75">
      <c r="A5146" s="7" t="s">
        <v>692</v>
      </c>
      <c r="B5146" s="7" t="s">
        <v>14477</v>
      </c>
      <c r="C5146" s="7">
        <v>2</v>
      </c>
      <c r="D5146" s="7">
        <v>0.29199999999999998</v>
      </c>
      <c r="E5146" s="7">
        <v>0.04</v>
      </c>
      <c r="F5146"/>
    </row>
    <row r="5147" spans="1:6" ht="15.75">
      <c r="A5147" s="7" t="s">
        <v>2840</v>
      </c>
      <c r="B5147" s="7" t="s">
        <v>14478</v>
      </c>
      <c r="C5147" s="7">
        <v>1</v>
      </c>
      <c r="D5147" s="7">
        <v>0.28499999999999998</v>
      </c>
      <c r="E5147" s="7">
        <v>0.04</v>
      </c>
      <c r="F5147"/>
    </row>
    <row r="5148" spans="1:6" ht="15.75">
      <c r="A5148" s="7" t="s">
        <v>626</v>
      </c>
      <c r="B5148" s="7" t="s">
        <v>14479</v>
      </c>
      <c r="C5148" s="7">
        <v>1</v>
      </c>
      <c r="D5148" s="7">
        <v>0.28499999999999998</v>
      </c>
      <c r="E5148" s="7">
        <v>0.04</v>
      </c>
      <c r="F5148"/>
    </row>
    <row r="5149" spans="1:6" ht="15.75">
      <c r="A5149" s="7" t="s">
        <v>4553</v>
      </c>
      <c r="B5149" s="7" t="s">
        <v>14480</v>
      </c>
      <c r="C5149" s="7">
        <v>5</v>
      </c>
      <c r="D5149" s="7">
        <v>0.28999999999999998</v>
      </c>
      <c r="E5149" s="7">
        <v>0.04</v>
      </c>
      <c r="F5149"/>
    </row>
    <row r="5150" spans="1:6" ht="15.75">
      <c r="A5150" s="7" t="s">
        <v>1911</v>
      </c>
      <c r="B5150" s="7" t="s">
        <v>14481</v>
      </c>
      <c r="C5150" s="7">
        <v>5</v>
      </c>
      <c r="D5150" s="7">
        <v>0.28899999999999998</v>
      </c>
      <c r="E5150" s="7">
        <v>0.04</v>
      </c>
      <c r="F5150"/>
    </row>
    <row r="5151" spans="1:6" ht="15.75">
      <c r="A5151" s="7" t="s">
        <v>328</v>
      </c>
      <c r="B5151" s="7" t="s">
        <v>14482</v>
      </c>
      <c r="C5151" s="7">
        <v>8</v>
      </c>
      <c r="D5151" s="7">
        <v>0.28699999999999998</v>
      </c>
      <c r="E5151" s="7">
        <v>0.04</v>
      </c>
      <c r="F5151"/>
    </row>
    <row r="5152" spans="1:6" ht="15.75">
      <c r="A5152" s="7" t="s">
        <v>208</v>
      </c>
      <c r="B5152" s="7" t="s">
        <v>14483</v>
      </c>
      <c r="C5152" s="7">
        <v>1</v>
      </c>
      <c r="D5152" s="7">
        <v>0.28599999999999998</v>
      </c>
      <c r="E5152" s="7">
        <v>0.04</v>
      </c>
      <c r="F5152"/>
    </row>
    <row r="5153" spans="1:6" ht="15.75">
      <c r="A5153" s="7" t="s">
        <v>14484</v>
      </c>
      <c r="B5153" s="7" t="s">
        <v>14485</v>
      </c>
      <c r="C5153" s="7">
        <v>6</v>
      </c>
      <c r="D5153" s="7">
        <v>0.32400000000000001</v>
      </c>
      <c r="E5153" s="7">
        <v>0.04</v>
      </c>
      <c r="F5153"/>
    </row>
    <row r="5154" spans="1:6" ht="15.75">
      <c r="A5154" s="7" t="s">
        <v>14486</v>
      </c>
      <c r="B5154" s="7" t="s">
        <v>14487</v>
      </c>
      <c r="C5154" s="7">
        <v>1</v>
      </c>
      <c r="D5154" s="7">
        <v>0.28599999999999998</v>
      </c>
      <c r="E5154" s="7">
        <v>0.04</v>
      </c>
      <c r="F5154"/>
    </row>
    <row r="5155" spans="1:6" ht="15.75">
      <c r="A5155" s="7" t="s">
        <v>4586</v>
      </c>
      <c r="B5155" s="7" t="s">
        <v>14488</v>
      </c>
      <c r="C5155" s="7">
        <v>2</v>
      </c>
      <c r="D5155" s="7">
        <v>0.29899999999999999</v>
      </c>
      <c r="E5155" s="7">
        <v>0.04</v>
      </c>
      <c r="F5155"/>
    </row>
    <row r="5156" spans="1:6" ht="15.75">
      <c r="A5156" s="7" t="s">
        <v>3004</v>
      </c>
      <c r="B5156" s="7" t="s">
        <v>14489</v>
      </c>
      <c r="C5156" s="7">
        <v>5</v>
      </c>
      <c r="D5156" s="7">
        <v>0.28699999999999998</v>
      </c>
      <c r="E5156" s="7">
        <v>0.04</v>
      </c>
      <c r="F5156"/>
    </row>
    <row r="5157" spans="1:6" ht="15.75">
      <c r="F5157"/>
    </row>
    <row r="5158" spans="1:6" ht="15.75">
      <c r="F5158"/>
    </row>
    <row r="5159" spans="1:6" ht="15.75">
      <c r="F5159"/>
    </row>
    <row r="5160" spans="1:6" ht="15.75">
      <c r="F5160"/>
    </row>
    <row r="5161" spans="1:6" ht="15.75">
      <c r="F5161"/>
    </row>
    <row r="5162" spans="1:6" ht="15.75">
      <c r="F5162"/>
    </row>
    <row r="5163" spans="1:6" ht="15.75">
      <c r="F5163"/>
    </row>
    <row r="5164" spans="1:6" ht="15.75">
      <c r="F5164"/>
    </row>
    <row r="5165" spans="1:6" ht="15.75">
      <c r="F5165"/>
    </row>
    <row r="5166" spans="1:6" ht="15.75">
      <c r="F5166"/>
    </row>
    <row r="5167" spans="1:6" ht="15.75">
      <c r="F5167"/>
    </row>
    <row r="5168" spans="1:6" ht="15.75">
      <c r="F5168"/>
    </row>
    <row r="5169" spans="6:6" ht="15.75">
      <c r="F5169"/>
    </row>
    <row r="5170" spans="6:6" ht="15.75">
      <c r="F5170"/>
    </row>
    <row r="5171" spans="6:6" ht="15.75">
      <c r="F5171"/>
    </row>
    <row r="5172" spans="6:6" ht="15.75">
      <c r="F5172"/>
    </row>
    <row r="5173" spans="6:6" ht="15.75">
      <c r="F5173"/>
    </row>
    <row r="5174" spans="6:6" ht="15.75">
      <c r="F5174"/>
    </row>
    <row r="5175" spans="6:6" ht="15.75">
      <c r="F5175"/>
    </row>
    <row r="5176" spans="6:6" ht="15.75">
      <c r="F5176"/>
    </row>
    <row r="5177" spans="6:6" ht="15.75">
      <c r="F5177"/>
    </row>
    <row r="5178" spans="6:6" ht="15.75">
      <c r="F5178"/>
    </row>
    <row r="5179" spans="6:6" ht="15.75">
      <c r="F5179"/>
    </row>
    <row r="5180" spans="6:6" ht="15.75">
      <c r="F5180"/>
    </row>
    <row r="5181" spans="6:6" ht="15.75">
      <c r="F5181"/>
    </row>
    <row r="5182" spans="6:6" ht="15.75">
      <c r="F5182"/>
    </row>
    <row r="5183" spans="6:6" ht="15.75">
      <c r="F5183"/>
    </row>
    <row r="5184" spans="6:6" ht="15.75">
      <c r="F5184"/>
    </row>
    <row r="5185" spans="6:6" ht="15.75">
      <c r="F5185"/>
    </row>
    <row r="5186" spans="6:6" ht="15.75">
      <c r="F5186"/>
    </row>
    <row r="5187" spans="6:6" ht="15.75">
      <c r="F5187"/>
    </row>
    <row r="5188" spans="6:6" ht="15.75">
      <c r="F5188"/>
    </row>
    <row r="5189" spans="6:6" ht="15.75">
      <c r="F5189"/>
    </row>
    <row r="5190" spans="6:6" ht="15.75">
      <c r="F5190"/>
    </row>
    <row r="5191" spans="6:6" ht="15.75">
      <c r="F5191"/>
    </row>
    <row r="5192" spans="6:6" ht="15.75">
      <c r="F5192"/>
    </row>
    <row r="5193" spans="6:6" ht="15.75">
      <c r="F5193"/>
    </row>
    <row r="5194" spans="6:6" ht="15.75">
      <c r="F5194"/>
    </row>
    <row r="5195" spans="6:6" ht="15.75">
      <c r="F5195"/>
    </row>
    <row r="5196" spans="6:6" ht="15.75">
      <c r="F5196"/>
    </row>
    <row r="5197" spans="6:6" ht="15.75">
      <c r="F5197"/>
    </row>
    <row r="5198" spans="6:6" ht="15.75">
      <c r="F5198"/>
    </row>
    <row r="5199" spans="6:6" ht="15.75">
      <c r="F5199"/>
    </row>
    <row r="5200" spans="6:6" ht="15.75">
      <c r="F5200"/>
    </row>
    <row r="5201" spans="6:6" ht="15.75">
      <c r="F5201"/>
    </row>
    <row r="5202" spans="6:6" ht="15.75">
      <c r="F5202"/>
    </row>
    <row r="5203" spans="6:6" ht="15.75">
      <c r="F5203"/>
    </row>
    <row r="5204" spans="6:6" ht="15.75">
      <c r="F5204"/>
    </row>
    <row r="5205" spans="6:6" ht="15.75">
      <c r="F5205"/>
    </row>
    <row r="5206" spans="6:6" ht="15.75">
      <c r="F5206"/>
    </row>
    <row r="5207" spans="6:6" ht="15.75">
      <c r="F5207"/>
    </row>
    <row r="5208" spans="6:6" ht="15.75">
      <c r="F5208"/>
    </row>
    <row r="5209" spans="6:6" ht="15.75">
      <c r="F5209"/>
    </row>
    <row r="5210" spans="6:6" ht="15.75">
      <c r="F5210"/>
    </row>
    <row r="5211" spans="6:6" ht="15.75">
      <c r="F5211"/>
    </row>
    <row r="5212" spans="6:6" ht="15.75">
      <c r="F5212"/>
    </row>
    <row r="5213" spans="6:6" ht="15.75">
      <c r="F5213"/>
    </row>
    <row r="5214" spans="6:6" ht="15.75">
      <c r="F5214"/>
    </row>
    <row r="5215" spans="6:6" ht="15.75">
      <c r="F5215"/>
    </row>
    <row r="5216" spans="6:6" ht="15.75">
      <c r="F5216"/>
    </row>
    <row r="5217" spans="6:6" ht="15.75">
      <c r="F5217"/>
    </row>
    <row r="5218" spans="6:6" ht="15.75">
      <c r="F5218"/>
    </row>
    <row r="5219" spans="6:6" ht="15.75">
      <c r="F5219"/>
    </row>
    <row r="5220" spans="6:6" ht="15.75">
      <c r="F5220"/>
    </row>
    <row r="5221" spans="6:6" ht="15.75">
      <c r="F5221"/>
    </row>
    <row r="5222" spans="6:6" ht="15.75">
      <c r="F5222"/>
    </row>
    <row r="5223" spans="6:6" ht="15.75">
      <c r="F5223"/>
    </row>
    <row r="5224" spans="6:6" ht="15.75">
      <c r="F5224"/>
    </row>
    <row r="5225" spans="6:6" ht="15.75">
      <c r="F5225"/>
    </row>
    <row r="5226" spans="6:6" ht="15.75">
      <c r="F5226"/>
    </row>
    <row r="5227" spans="6:6" ht="15.75">
      <c r="F5227"/>
    </row>
    <row r="5228" spans="6:6" ht="15.75">
      <c r="F5228"/>
    </row>
    <row r="5229" spans="6:6" ht="15.75">
      <c r="F5229"/>
    </row>
    <row r="5230" spans="6:6" ht="15.75">
      <c r="F5230"/>
    </row>
    <row r="5231" spans="6:6" ht="15.75">
      <c r="F5231"/>
    </row>
    <row r="5232" spans="6:6" ht="15.75">
      <c r="F5232"/>
    </row>
    <row r="5233" spans="6:6" ht="15.75">
      <c r="F5233"/>
    </row>
    <row r="5234" spans="6:6" ht="15.75">
      <c r="F5234"/>
    </row>
    <row r="5235" spans="6:6" ht="15.75">
      <c r="F5235"/>
    </row>
    <row r="5236" spans="6:6" ht="15.75">
      <c r="F5236"/>
    </row>
    <row r="5237" spans="6:6" ht="15.75">
      <c r="F5237"/>
    </row>
    <row r="5238" spans="6:6" ht="15.75">
      <c r="F5238"/>
    </row>
    <row r="5239" spans="6:6" ht="15.75">
      <c r="F5239"/>
    </row>
    <row r="5240" spans="6:6" ht="15.75">
      <c r="F5240"/>
    </row>
    <row r="5241" spans="6:6" ht="15.75">
      <c r="F5241"/>
    </row>
    <row r="5242" spans="6:6" ht="15.75">
      <c r="F5242"/>
    </row>
    <row r="5243" spans="6:6" ht="15.75">
      <c r="F5243"/>
    </row>
    <row r="5244" spans="6:6" ht="15.75">
      <c r="F5244"/>
    </row>
    <row r="5245" spans="6:6" ht="15.75">
      <c r="F5245"/>
    </row>
    <row r="5246" spans="6:6" ht="15.75">
      <c r="F5246"/>
    </row>
    <row r="5247" spans="6:6" ht="15.75">
      <c r="F5247"/>
    </row>
    <row r="5248" spans="6:6" ht="15.75">
      <c r="F5248"/>
    </row>
    <row r="5249" spans="6:6" ht="15.75">
      <c r="F5249"/>
    </row>
    <row r="5250" spans="6:6" ht="15.75">
      <c r="F5250"/>
    </row>
    <row r="5251" spans="6:6" ht="15.75">
      <c r="F5251"/>
    </row>
    <row r="5252" spans="6:6" ht="15.75">
      <c r="F5252"/>
    </row>
    <row r="5253" spans="6:6" ht="15.75">
      <c r="F5253"/>
    </row>
    <row r="5254" spans="6:6" ht="15.75">
      <c r="F5254"/>
    </row>
    <row r="5255" spans="6:6" ht="15.75">
      <c r="F5255"/>
    </row>
    <row r="5256" spans="6:6" ht="15.75">
      <c r="F5256"/>
    </row>
    <row r="5257" spans="6:6" ht="15.75">
      <c r="F5257"/>
    </row>
    <row r="5258" spans="6:6" ht="15.75">
      <c r="F5258"/>
    </row>
    <row r="5259" spans="6:6" ht="15.75">
      <c r="F5259"/>
    </row>
    <row r="5260" spans="6:6" ht="15.75">
      <c r="F5260"/>
    </row>
    <row r="5261" spans="6:6" ht="15.75">
      <c r="F5261"/>
    </row>
    <row r="5262" spans="6:6" ht="15.75">
      <c r="F5262"/>
    </row>
    <row r="5263" spans="6:6" ht="15.75">
      <c r="F5263"/>
    </row>
    <row r="5264" spans="6:6" ht="15.75">
      <c r="F5264"/>
    </row>
    <row r="5265" spans="6:6" ht="15.75">
      <c r="F5265"/>
    </row>
    <row r="5266" spans="6:6" ht="15.75">
      <c r="F5266"/>
    </row>
    <row r="5267" spans="6:6" ht="15.75">
      <c r="F5267"/>
    </row>
    <row r="5268" spans="6:6" ht="15.75">
      <c r="F5268"/>
    </row>
    <row r="5269" spans="6:6" ht="15.75">
      <c r="F5269"/>
    </row>
    <row r="5270" spans="6:6" ht="15.75">
      <c r="F5270"/>
    </row>
    <row r="5271" spans="6:6" ht="15.75">
      <c r="F5271"/>
    </row>
    <row r="5272" spans="6:6" ht="15.75">
      <c r="F5272"/>
    </row>
    <row r="5273" spans="6:6" ht="15.75">
      <c r="F5273"/>
    </row>
    <row r="5274" spans="6:6" ht="15.75">
      <c r="F5274"/>
    </row>
    <row r="5275" spans="6:6" ht="15.75">
      <c r="F5275"/>
    </row>
    <row r="5276" spans="6:6" ht="15.75">
      <c r="F5276"/>
    </row>
    <row r="5277" spans="6:6" ht="15.75">
      <c r="F5277"/>
    </row>
    <row r="5278" spans="6:6" ht="15.75">
      <c r="F5278"/>
    </row>
    <row r="5279" spans="6:6" ht="15.75">
      <c r="F5279"/>
    </row>
    <row r="5280" spans="6:6" ht="15.75">
      <c r="F5280"/>
    </row>
    <row r="5281" spans="6:6" ht="15.75">
      <c r="F5281"/>
    </row>
    <row r="5282" spans="6:6" ht="15.75">
      <c r="F5282"/>
    </row>
    <row r="5283" spans="6:6" ht="15.75">
      <c r="F5283"/>
    </row>
    <row r="5284" spans="6:6" ht="15.75">
      <c r="F5284"/>
    </row>
    <row r="5285" spans="6:6" ht="15.75">
      <c r="F5285"/>
    </row>
    <row r="5286" spans="6:6" ht="15.75">
      <c r="F5286"/>
    </row>
    <row r="5287" spans="6:6" ht="15.75">
      <c r="F5287"/>
    </row>
    <row r="5288" spans="6:6" ht="15.75">
      <c r="F5288"/>
    </row>
    <row r="5289" spans="6:6" ht="15.75">
      <c r="F5289"/>
    </row>
    <row r="5290" spans="6:6" ht="15.75">
      <c r="F5290"/>
    </row>
    <row r="5291" spans="6:6" ht="15.75">
      <c r="F5291"/>
    </row>
    <row r="5292" spans="6:6" ht="15.75">
      <c r="F5292"/>
    </row>
    <row r="5293" spans="6:6" ht="15.75">
      <c r="F5293"/>
    </row>
    <row r="5294" spans="6:6" ht="15.75">
      <c r="F5294"/>
    </row>
    <row r="5295" spans="6:6" ht="15.75">
      <c r="F5295"/>
    </row>
    <row r="5296" spans="6:6" ht="15.75">
      <c r="F5296"/>
    </row>
    <row r="5297" spans="6:6" ht="15.75">
      <c r="F5297"/>
    </row>
    <row r="5298" spans="6:6" ht="15.75">
      <c r="F5298"/>
    </row>
    <row r="5299" spans="6:6" ht="15.75">
      <c r="F5299"/>
    </row>
    <row r="5300" spans="6:6" ht="15.75">
      <c r="F5300"/>
    </row>
    <row r="5301" spans="6:6" ht="15.75">
      <c r="F5301"/>
    </row>
    <row r="5302" spans="6:6" ht="15.75">
      <c r="F5302"/>
    </row>
    <row r="5303" spans="6:6" ht="15.75">
      <c r="F5303"/>
    </row>
    <row r="5304" spans="6:6" ht="15.75">
      <c r="F5304"/>
    </row>
    <row r="5305" spans="6:6" ht="15.75">
      <c r="F5305"/>
    </row>
    <row r="5306" spans="6:6" ht="15.75">
      <c r="F5306"/>
    </row>
    <row r="5307" spans="6:6" ht="15.75">
      <c r="F5307"/>
    </row>
    <row r="5308" spans="6:6" ht="15.75">
      <c r="F5308"/>
    </row>
    <row r="5309" spans="6:6" ht="15.75">
      <c r="F5309"/>
    </row>
    <row r="5310" spans="6:6" ht="15.75">
      <c r="F5310"/>
    </row>
    <row r="5311" spans="6:6" ht="15.75">
      <c r="F5311"/>
    </row>
    <row r="5312" spans="6:6" ht="15.75">
      <c r="F5312"/>
    </row>
    <row r="5313" spans="6:6" ht="15.75">
      <c r="F5313"/>
    </row>
    <row r="5314" spans="6:6" ht="15.75">
      <c r="F5314"/>
    </row>
    <row r="5315" spans="6:6" ht="15.75">
      <c r="F5315"/>
    </row>
    <row r="5316" spans="6:6" ht="15.75">
      <c r="F5316"/>
    </row>
    <row r="5317" spans="6:6" ht="15.75">
      <c r="F5317"/>
    </row>
    <row r="5318" spans="6:6" ht="15.75">
      <c r="F5318"/>
    </row>
    <row r="5319" spans="6:6" ht="15.75">
      <c r="F5319"/>
    </row>
    <row r="5320" spans="6:6" ht="15.75">
      <c r="F5320"/>
    </row>
    <row r="5321" spans="6:6" ht="15.75">
      <c r="F5321"/>
    </row>
    <row r="5322" spans="6:6" ht="15.75">
      <c r="F5322"/>
    </row>
    <row r="5323" spans="6:6" ht="15.75">
      <c r="F5323"/>
    </row>
    <row r="5324" spans="6:6" ht="15.75">
      <c r="F5324"/>
    </row>
    <row r="5325" spans="6:6" ht="15.75">
      <c r="F5325"/>
    </row>
    <row r="5326" spans="6:6" ht="15.75">
      <c r="F5326"/>
    </row>
    <row r="5327" spans="6:6" ht="15.75">
      <c r="F5327"/>
    </row>
    <row r="5328" spans="6:6" ht="15.75">
      <c r="F5328"/>
    </row>
    <row r="5329" spans="6:6" ht="15.75">
      <c r="F5329"/>
    </row>
    <row r="5330" spans="6:6" ht="15.75">
      <c r="F5330"/>
    </row>
    <row r="5331" spans="6:6" ht="15.75">
      <c r="F5331"/>
    </row>
    <row r="5332" spans="6:6" ht="15.75">
      <c r="F5332"/>
    </row>
    <row r="5333" spans="6:6" ht="15.75">
      <c r="F5333"/>
    </row>
    <row r="5334" spans="6:6" ht="15.75">
      <c r="F5334"/>
    </row>
    <row r="5335" spans="6:6" ht="15.75">
      <c r="F5335"/>
    </row>
    <row r="5336" spans="6:6" ht="15.75">
      <c r="F5336"/>
    </row>
    <row r="5337" spans="6:6" ht="15.75">
      <c r="F5337"/>
    </row>
    <row r="5338" spans="6:6" ht="15.75">
      <c r="F5338"/>
    </row>
    <row r="5339" spans="6:6" ht="15.75">
      <c r="F5339"/>
    </row>
    <row r="5340" spans="6:6" ht="15.75">
      <c r="F5340"/>
    </row>
    <row r="5341" spans="6:6" ht="15.75">
      <c r="F5341"/>
    </row>
    <row r="5342" spans="6:6" ht="15.75">
      <c r="F5342"/>
    </row>
    <row r="5343" spans="6:6" ht="15.75">
      <c r="F5343"/>
    </row>
    <row r="5344" spans="6:6" ht="15.75">
      <c r="F5344"/>
    </row>
    <row r="5345" spans="6:6" ht="15.75">
      <c r="F5345"/>
    </row>
    <row r="5346" spans="6:6" ht="15.75">
      <c r="F5346"/>
    </row>
    <row r="5347" spans="6:6" ht="15.75">
      <c r="F5347"/>
    </row>
    <row r="5348" spans="6:6" ht="15.75">
      <c r="F5348"/>
    </row>
    <row r="5349" spans="6:6" ht="15.75">
      <c r="F5349"/>
    </row>
    <row r="5350" spans="6:6" ht="15.75">
      <c r="F5350"/>
    </row>
    <row r="5351" spans="6:6" ht="15.75">
      <c r="F5351"/>
    </row>
    <row r="5352" spans="6:6" ht="15.75">
      <c r="F5352"/>
    </row>
    <row r="5353" spans="6:6" ht="15.75">
      <c r="F5353"/>
    </row>
    <row r="5354" spans="6:6" ht="15.75">
      <c r="F5354"/>
    </row>
    <row r="5355" spans="6:6" ht="15.75">
      <c r="F5355"/>
    </row>
    <row r="5356" spans="6:6" ht="15.75">
      <c r="F5356"/>
    </row>
    <row r="5357" spans="6:6" ht="15.75">
      <c r="F5357"/>
    </row>
    <row r="5358" spans="6:6" ht="15.75">
      <c r="F5358"/>
    </row>
    <row r="5359" spans="6:6" ht="15.75">
      <c r="F5359"/>
    </row>
    <row r="5360" spans="6:6" ht="15.75">
      <c r="F5360"/>
    </row>
    <row r="5361" spans="6:6" ht="15.75">
      <c r="F5361"/>
    </row>
    <row r="5362" spans="6:6" ht="15.75">
      <c r="F5362"/>
    </row>
    <row r="5363" spans="6:6" ht="15.75">
      <c r="F5363"/>
    </row>
    <row r="5364" spans="6:6" ht="15.75">
      <c r="F5364"/>
    </row>
    <row r="5365" spans="6:6" ht="15.75">
      <c r="F5365"/>
    </row>
    <row r="5366" spans="6:6" ht="15.75">
      <c r="F5366"/>
    </row>
    <row r="5367" spans="6:6" ht="15.75">
      <c r="F5367"/>
    </row>
    <row r="5368" spans="6:6" ht="15.75">
      <c r="F5368"/>
    </row>
    <row r="5369" spans="6:6" ht="15.75">
      <c r="F5369"/>
    </row>
    <row r="5370" spans="6:6" ht="15.75">
      <c r="F5370"/>
    </row>
    <row r="5371" spans="6:6" ht="15.75">
      <c r="F5371"/>
    </row>
    <row r="5372" spans="6:6" ht="15.75">
      <c r="F5372"/>
    </row>
    <row r="5373" spans="6:6" ht="15.75">
      <c r="F5373"/>
    </row>
    <row r="5374" spans="6:6" ht="15.75">
      <c r="F5374"/>
    </row>
    <row r="5375" spans="6:6" ht="15.75">
      <c r="F5375"/>
    </row>
    <row r="5376" spans="6:6" ht="15.75">
      <c r="F5376"/>
    </row>
    <row r="5377" spans="6:6" ht="15.75">
      <c r="F5377"/>
    </row>
    <row r="5378" spans="6:6" ht="15.75">
      <c r="F5378"/>
    </row>
    <row r="5379" spans="6:6" ht="15.75">
      <c r="F5379"/>
    </row>
    <row r="5380" spans="6:6" ht="15.75">
      <c r="F5380"/>
    </row>
    <row r="5381" spans="6:6" ht="15.75">
      <c r="F5381"/>
    </row>
    <row r="5382" spans="6:6" ht="15.75">
      <c r="F5382"/>
    </row>
    <row r="5383" spans="6:6" ht="15.75">
      <c r="F5383"/>
    </row>
    <row r="5384" spans="6:6" ht="15.75">
      <c r="F5384"/>
    </row>
    <row r="5385" spans="6:6" ht="15.75">
      <c r="F5385"/>
    </row>
    <row r="5386" spans="6:6" ht="15.75">
      <c r="F5386"/>
    </row>
    <row r="5387" spans="6:6" ht="15.75">
      <c r="F5387"/>
    </row>
    <row r="5388" spans="6:6" ht="15.75">
      <c r="F5388"/>
    </row>
    <row r="5389" spans="6:6" ht="15.75">
      <c r="F5389"/>
    </row>
    <row r="5390" spans="6:6" ht="15.75">
      <c r="F5390"/>
    </row>
    <row r="5391" spans="6:6" ht="15.75">
      <c r="F5391"/>
    </row>
    <row r="5392" spans="6:6" ht="15.75">
      <c r="F5392"/>
    </row>
    <row r="5393" spans="6:6" ht="15.75">
      <c r="F5393"/>
    </row>
    <row r="5394" spans="6:6" ht="15.75">
      <c r="F5394"/>
    </row>
    <row r="5395" spans="6:6" ht="15.75">
      <c r="F5395"/>
    </row>
    <row r="5396" spans="6:6" ht="15.75">
      <c r="F5396"/>
    </row>
    <row r="5397" spans="6:6" ht="15.75">
      <c r="F5397"/>
    </row>
    <row r="5398" spans="6:6" ht="15.75">
      <c r="F5398"/>
    </row>
    <row r="5399" spans="6:6" ht="15.75">
      <c r="F5399"/>
    </row>
    <row r="5400" spans="6:6" ht="15.75">
      <c r="F5400"/>
    </row>
    <row r="5401" spans="6:6" ht="15.75">
      <c r="F5401"/>
    </row>
    <row r="5402" spans="6:6" ht="15.75">
      <c r="F5402"/>
    </row>
    <row r="5403" spans="6:6" ht="15.75">
      <c r="F5403"/>
    </row>
    <row r="5404" spans="6:6" ht="15.75">
      <c r="F5404"/>
    </row>
    <row r="5405" spans="6:6" ht="15.75">
      <c r="F5405"/>
    </row>
    <row r="5406" spans="6:6" ht="15.75">
      <c r="F5406"/>
    </row>
    <row r="5407" spans="6:6" ht="15.75">
      <c r="F5407"/>
    </row>
    <row r="5408" spans="6:6" ht="15.75">
      <c r="F5408"/>
    </row>
    <row r="5409" spans="6:6" ht="15.75">
      <c r="F5409"/>
    </row>
    <row r="5410" spans="6:6" ht="15.75">
      <c r="F5410"/>
    </row>
    <row r="5411" spans="6:6" ht="15.75">
      <c r="F5411"/>
    </row>
    <row r="5412" spans="6:6" ht="15.75">
      <c r="F5412"/>
    </row>
    <row r="5413" spans="6:6" ht="15.75">
      <c r="F5413"/>
    </row>
    <row r="5414" spans="6:6" ht="15.75">
      <c r="F5414"/>
    </row>
    <row r="5415" spans="6:6" ht="15.75">
      <c r="F5415"/>
    </row>
    <row r="5416" spans="6:6" ht="15.75">
      <c r="F5416"/>
    </row>
    <row r="5417" spans="6:6" ht="15.75">
      <c r="F5417"/>
    </row>
    <row r="5418" spans="6:6" ht="15.75">
      <c r="F5418"/>
    </row>
    <row r="5419" spans="6:6" ht="15.75">
      <c r="F5419"/>
    </row>
    <row r="5420" spans="6:6" ht="15.75">
      <c r="F5420"/>
    </row>
    <row r="5421" spans="6:6" ht="15.75">
      <c r="F5421"/>
    </row>
    <row r="5422" spans="6:6" ht="15.75">
      <c r="F5422"/>
    </row>
    <row r="5423" spans="6:6" ht="15.75">
      <c r="F5423"/>
    </row>
    <row r="5424" spans="6:6" ht="15.75">
      <c r="F5424"/>
    </row>
    <row r="5425" spans="6:6" ht="15.75">
      <c r="F5425"/>
    </row>
    <row r="5426" spans="6:6" ht="15.75">
      <c r="F5426"/>
    </row>
    <row r="5427" spans="6:6" ht="15.75">
      <c r="F5427"/>
    </row>
    <row r="5428" spans="6:6" ht="15.75">
      <c r="F5428"/>
    </row>
    <row r="5429" spans="6:6" ht="15.75">
      <c r="F5429"/>
    </row>
    <row r="5430" spans="6:6" ht="15.75">
      <c r="F5430"/>
    </row>
    <row r="5431" spans="6:6" ht="15.75">
      <c r="F5431"/>
    </row>
    <row r="5432" spans="6:6" ht="15.75">
      <c r="F5432"/>
    </row>
    <row r="5433" spans="6:6" ht="15.75">
      <c r="F5433"/>
    </row>
    <row r="5434" spans="6:6" ht="15.75">
      <c r="F5434"/>
    </row>
    <row r="5435" spans="6:6" ht="15.75">
      <c r="F5435"/>
    </row>
    <row r="5436" spans="6:6" ht="15.75">
      <c r="F5436"/>
    </row>
    <row r="5437" spans="6:6" ht="15.75">
      <c r="F5437"/>
    </row>
    <row r="5438" spans="6:6" ht="15.75">
      <c r="F5438"/>
    </row>
    <row r="5439" spans="6:6" ht="15.75">
      <c r="F5439"/>
    </row>
    <row r="5440" spans="6:6" ht="15.75">
      <c r="F5440"/>
    </row>
    <row r="5441" spans="6:6" ht="15.75">
      <c r="F5441"/>
    </row>
    <row r="5442" spans="6:6" ht="15.75">
      <c r="F5442"/>
    </row>
    <row r="5443" spans="6:6" ht="15.75">
      <c r="F5443"/>
    </row>
    <row r="5444" spans="6:6" ht="15.75">
      <c r="F5444"/>
    </row>
    <row r="5445" spans="6:6" ht="15.75">
      <c r="F5445"/>
    </row>
    <row r="5446" spans="6:6" ht="15.75">
      <c r="F5446"/>
    </row>
    <row r="5447" spans="6:6" ht="15.75">
      <c r="F5447"/>
    </row>
    <row r="5448" spans="6:6" ht="15.75">
      <c r="F5448"/>
    </row>
    <row r="5449" spans="6:6" ht="15.75">
      <c r="F5449"/>
    </row>
    <row r="5450" spans="6:6" ht="15.75">
      <c r="F5450"/>
    </row>
    <row r="5451" spans="6:6" ht="15.75">
      <c r="F5451"/>
    </row>
    <row r="5452" spans="6:6" ht="15.75">
      <c r="F5452"/>
    </row>
    <row r="5453" spans="6:6" ht="15.75">
      <c r="F5453"/>
    </row>
    <row r="5454" spans="6:6" ht="15.75">
      <c r="F5454"/>
    </row>
    <row r="5455" spans="6:6" ht="15.75">
      <c r="F5455"/>
    </row>
    <row r="5456" spans="6:6" ht="15.75">
      <c r="F5456"/>
    </row>
    <row r="5457" spans="6:6" ht="15.75">
      <c r="F5457"/>
    </row>
    <row r="5458" spans="6:6" ht="15.75">
      <c r="F5458"/>
    </row>
    <row r="5459" spans="6:6" ht="15.75">
      <c r="F5459"/>
    </row>
    <row r="5460" spans="6:6" ht="15.75">
      <c r="F5460"/>
    </row>
    <row r="5461" spans="6:6" ht="15.75">
      <c r="F5461"/>
    </row>
    <row r="5462" spans="6:6" ht="15.75">
      <c r="F5462"/>
    </row>
    <row r="5463" spans="6:6" ht="15.75">
      <c r="F5463"/>
    </row>
    <row r="5464" spans="6:6" ht="15.75">
      <c r="F5464"/>
    </row>
    <row r="5465" spans="6:6" ht="15.75">
      <c r="F5465"/>
    </row>
    <row r="5466" spans="6:6" ht="15.75">
      <c r="F5466"/>
    </row>
    <row r="5467" spans="6:6" ht="15.75">
      <c r="F5467"/>
    </row>
    <row r="5468" spans="6:6" ht="15.75">
      <c r="F5468"/>
    </row>
    <row r="5469" spans="6:6" ht="15.75">
      <c r="F5469"/>
    </row>
    <row r="5470" spans="6:6" ht="15.75">
      <c r="F5470"/>
    </row>
    <row r="5471" spans="6:6" ht="15.75">
      <c r="F5471"/>
    </row>
    <row r="5472" spans="6:6" ht="15.75">
      <c r="F5472"/>
    </row>
    <row r="5473" spans="6:6" ht="15.75">
      <c r="F5473"/>
    </row>
    <row r="5474" spans="6:6" ht="15.75">
      <c r="F5474"/>
    </row>
    <row r="5475" spans="6:6" ht="15.75">
      <c r="F5475"/>
    </row>
    <row r="5476" spans="6:6" ht="15.75">
      <c r="F5476"/>
    </row>
    <row r="5477" spans="6:6" ht="15.75">
      <c r="F5477"/>
    </row>
    <row r="5478" spans="6:6" ht="15.75">
      <c r="F5478"/>
    </row>
    <row r="5479" spans="6:6" ht="15.75">
      <c r="F5479"/>
    </row>
    <row r="5480" spans="6:6" ht="15.75">
      <c r="F5480"/>
    </row>
    <row r="5481" spans="6:6" ht="15.75">
      <c r="F5481"/>
    </row>
    <row r="5482" spans="6:6" ht="15.75">
      <c r="F5482"/>
    </row>
    <row r="5483" spans="6:6" ht="15.75">
      <c r="F5483"/>
    </row>
    <row r="5484" spans="6:6" ht="15.75">
      <c r="F5484"/>
    </row>
    <row r="5485" spans="6:6" ht="15.75">
      <c r="F5485"/>
    </row>
    <row r="5486" spans="6:6" ht="15.75">
      <c r="F5486"/>
    </row>
    <row r="5487" spans="6:6" ht="15.75">
      <c r="F5487"/>
    </row>
    <row r="5488" spans="6:6" ht="15.75">
      <c r="F5488"/>
    </row>
    <row r="5489" spans="6:6" ht="15.75">
      <c r="F5489"/>
    </row>
    <row r="5490" spans="6:6" ht="15.75">
      <c r="F5490"/>
    </row>
    <row r="5491" spans="6:6" ht="15.75">
      <c r="F5491"/>
    </row>
    <row r="5492" spans="6:6" ht="15.75">
      <c r="F5492"/>
    </row>
    <row r="5493" spans="6:6" ht="15.75">
      <c r="F5493"/>
    </row>
    <row r="5494" spans="6:6" ht="15.75">
      <c r="F5494"/>
    </row>
    <row r="5495" spans="6:6" ht="15.75">
      <c r="F5495"/>
    </row>
    <row r="5496" spans="6:6" ht="15.75">
      <c r="F5496"/>
    </row>
    <row r="5497" spans="6:6" ht="15.75">
      <c r="F5497"/>
    </row>
    <row r="5498" spans="6:6" ht="15.75">
      <c r="F5498"/>
    </row>
    <row r="5499" spans="6:6" ht="15.75">
      <c r="F5499"/>
    </row>
    <row r="5500" spans="6:6" ht="15.75">
      <c r="F5500"/>
    </row>
    <row r="5501" spans="6:6" ht="15.75">
      <c r="F5501"/>
    </row>
    <row r="5502" spans="6:6" ht="15.75">
      <c r="F5502"/>
    </row>
    <row r="5503" spans="6:6" ht="15.75">
      <c r="F5503"/>
    </row>
    <row r="5504" spans="6:6" ht="15.75">
      <c r="F5504"/>
    </row>
    <row r="5505" spans="6:6" ht="15.75">
      <c r="F5505"/>
    </row>
    <row r="5506" spans="6:6" ht="15.75">
      <c r="F5506"/>
    </row>
    <row r="5507" spans="6:6" ht="15.75">
      <c r="F5507"/>
    </row>
    <row r="5508" spans="6:6" ht="15.75">
      <c r="F5508"/>
    </row>
    <row r="5509" spans="6:6" ht="15.75">
      <c r="F5509"/>
    </row>
    <row r="5510" spans="6:6" ht="15.75">
      <c r="F5510"/>
    </row>
    <row r="5511" spans="6:6" ht="15.75">
      <c r="F5511"/>
    </row>
    <row r="5512" spans="6:6" ht="15.75">
      <c r="F5512"/>
    </row>
    <row r="5513" spans="6:6" ht="15.75">
      <c r="F5513"/>
    </row>
    <row r="5514" spans="6:6" ht="15.75">
      <c r="F5514"/>
    </row>
    <row r="5515" spans="6:6" ht="15.75">
      <c r="F5515"/>
    </row>
    <row r="5516" spans="6:6" ht="15.75">
      <c r="F5516"/>
    </row>
    <row r="5517" spans="6:6" ht="15.75">
      <c r="F5517"/>
    </row>
    <row r="5518" spans="6:6" ht="15.75">
      <c r="F5518"/>
    </row>
    <row r="5519" spans="6:6" ht="15.75">
      <c r="F5519"/>
    </row>
    <row r="5520" spans="6:6" ht="15.75">
      <c r="F5520"/>
    </row>
    <row r="5521" spans="6:6" ht="15.75">
      <c r="F5521"/>
    </row>
    <row r="5522" spans="6:6" ht="15.75">
      <c r="F5522"/>
    </row>
    <row r="5523" spans="6:6" ht="15.75">
      <c r="F5523"/>
    </row>
    <row r="5524" spans="6:6" ht="15.75">
      <c r="F5524"/>
    </row>
    <row r="5525" spans="6:6" ht="15.75">
      <c r="F5525"/>
    </row>
    <row r="5526" spans="6:6" ht="15.75">
      <c r="F5526"/>
    </row>
    <row r="5527" spans="6:6" ht="15.75">
      <c r="F5527"/>
    </row>
    <row r="5528" spans="6:6" ht="15.75">
      <c r="F5528"/>
    </row>
    <row r="5529" spans="6:6" ht="15.75">
      <c r="F5529"/>
    </row>
    <row r="5530" spans="6:6" ht="15.75">
      <c r="F5530"/>
    </row>
    <row r="5531" spans="6:6" ht="15.75">
      <c r="F5531"/>
    </row>
    <row r="5532" spans="6:6" ht="15.75">
      <c r="F5532"/>
    </row>
    <row r="5533" spans="6:6" ht="15.75">
      <c r="F5533"/>
    </row>
    <row r="5534" spans="6:6" ht="15.75">
      <c r="F5534"/>
    </row>
    <row r="5535" spans="6:6" ht="15.75">
      <c r="F5535"/>
    </row>
    <row r="5536" spans="6:6" ht="15.75">
      <c r="F5536"/>
    </row>
    <row r="5537" spans="6:6" ht="15.75">
      <c r="F5537"/>
    </row>
    <row r="5538" spans="6:6" ht="15.75">
      <c r="F5538"/>
    </row>
    <row r="5539" spans="6:6" ht="15.75">
      <c r="F5539"/>
    </row>
    <row r="5540" spans="6:6" ht="15.75">
      <c r="F5540"/>
    </row>
    <row r="5541" spans="6:6" ht="15.75">
      <c r="F5541"/>
    </row>
    <row r="5542" spans="6:6" ht="15.75">
      <c r="F5542"/>
    </row>
    <row r="5543" spans="6:6" ht="15.75">
      <c r="F5543"/>
    </row>
    <row r="5544" spans="6:6" ht="15.75">
      <c r="F5544"/>
    </row>
    <row r="5545" spans="6:6" ht="15.75">
      <c r="F5545"/>
    </row>
    <row r="5546" spans="6:6" ht="15.75">
      <c r="F5546"/>
    </row>
    <row r="5547" spans="6:6" ht="15.75">
      <c r="F5547"/>
    </row>
    <row r="5548" spans="6:6" ht="15.75">
      <c r="F5548"/>
    </row>
    <row r="5549" spans="6:6" ht="15.75">
      <c r="F5549"/>
    </row>
    <row r="5550" spans="6:6" ht="15.75">
      <c r="F5550"/>
    </row>
    <row r="5551" spans="6:6" ht="15.75">
      <c r="F5551"/>
    </row>
    <row r="5552" spans="6:6" ht="15.75">
      <c r="F5552"/>
    </row>
    <row r="5553" spans="6:6" ht="15.75">
      <c r="F5553"/>
    </row>
    <row r="5554" spans="6:6" ht="15.75">
      <c r="F5554"/>
    </row>
    <row r="5555" spans="6:6" ht="15.75">
      <c r="F5555"/>
    </row>
    <row r="5556" spans="6:6" ht="15.75">
      <c r="F5556"/>
    </row>
    <row r="5557" spans="6:6" ht="15.75">
      <c r="F5557"/>
    </row>
    <row r="5558" spans="6:6" ht="15.75">
      <c r="F5558"/>
    </row>
    <row r="5559" spans="6:6" ht="15.75">
      <c r="F5559"/>
    </row>
    <row r="5560" spans="6:6" ht="15.75">
      <c r="F5560"/>
    </row>
    <row r="5561" spans="6:6" ht="15.75">
      <c r="F5561"/>
    </row>
    <row r="5562" spans="6:6" ht="15.75">
      <c r="F5562"/>
    </row>
    <row r="5563" spans="6:6" ht="15.75">
      <c r="F5563"/>
    </row>
    <row r="5564" spans="6:6" ht="15.75">
      <c r="F5564"/>
    </row>
    <row r="5565" spans="6:6" ht="15.75">
      <c r="F5565"/>
    </row>
    <row r="5566" spans="6:6" ht="15.75">
      <c r="F5566"/>
    </row>
    <row r="5567" spans="6:6" ht="15.75">
      <c r="F5567"/>
    </row>
    <row r="5568" spans="6:6" ht="15.75">
      <c r="F5568"/>
    </row>
    <row r="5569" spans="6:6" ht="15.75">
      <c r="F5569"/>
    </row>
    <row r="5570" spans="6:6" ht="15.75">
      <c r="F5570"/>
    </row>
    <row r="5571" spans="6:6" ht="15.75">
      <c r="F5571"/>
    </row>
    <row r="5572" spans="6:6" ht="15.75">
      <c r="F5572"/>
    </row>
    <row r="5573" spans="6:6" ht="15.75">
      <c r="F5573"/>
    </row>
    <row r="5574" spans="6:6" ht="15.75">
      <c r="F5574"/>
    </row>
    <row r="5575" spans="6:6" ht="15.75">
      <c r="F5575"/>
    </row>
    <row r="5576" spans="6:6" ht="15.75">
      <c r="F5576"/>
    </row>
    <row r="5577" spans="6:6" ht="15.75">
      <c r="F5577"/>
    </row>
    <row r="5578" spans="6:6" ht="15.75">
      <c r="F5578"/>
    </row>
    <row r="5579" spans="6:6" ht="15.75">
      <c r="F5579"/>
    </row>
    <row r="5580" spans="6:6" ht="15.75">
      <c r="F5580"/>
    </row>
    <row r="5581" spans="6:6" ht="15.75">
      <c r="F5581"/>
    </row>
    <row r="5582" spans="6:6" ht="15.75">
      <c r="F5582"/>
    </row>
    <row r="5583" spans="6:6" ht="15.75">
      <c r="F5583"/>
    </row>
    <row r="5584" spans="6:6" ht="15.75">
      <c r="F5584"/>
    </row>
    <row r="5585" spans="6:6" ht="15.75">
      <c r="F5585"/>
    </row>
    <row r="5586" spans="6:6" ht="15.75">
      <c r="F5586"/>
    </row>
    <row r="5587" spans="6:6" ht="15.75">
      <c r="F5587"/>
    </row>
    <row r="5588" spans="6:6" ht="15.75">
      <c r="F5588"/>
    </row>
    <row r="5589" spans="6:6" ht="15.75">
      <c r="F5589"/>
    </row>
    <row r="5590" spans="6:6" ht="15.75">
      <c r="F5590"/>
    </row>
    <row r="5591" spans="6:6" ht="15.75">
      <c r="F5591"/>
    </row>
    <row r="5592" spans="6:6" ht="15.75">
      <c r="F5592"/>
    </row>
    <row r="5593" spans="6:6" ht="15.75">
      <c r="F5593"/>
    </row>
    <row r="5594" spans="6:6" ht="15.75">
      <c r="F5594"/>
    </row>
    <row r="5595" spans="6:6" ht="15.75">
      <c r="F5595"/>
    </row>
    <row r="5596" spans="6:6" ht="15.75">
      <c r="F5596"/>
    </row>
    <row r="5597" spans="6:6" ht="15.75">
      <c r="F5597"/>
    </row>
    <row r="5598" spans="6:6" ht="15.75">
      <c r="F5598"/>
    </row>
    <row r="5599" spans="6:6" ht="15.75">
      <c r="F5599"/>
    </row>
    <row r="5600" spans="6:6" ht="15.75">
      <c r="F5600"/>
    </row>
    <row r="5601" spans="6:6" ht="15.75">
      <c r="F5601"/>
    </row>
    <row r="5602" spans="6:6" ht="15.75">
      <c r="F5602"/>
    </row>
    <row r="5603" spans="6:6" ht="15.75">
      <c r="F5603"/>
    </row>
    <row r="5604" spans="6:6" ht="15.75">
      <c r="F5604"/>
    </row>
    <row r="5605" spans="6:6" ht="15.75">
      <c r="F5605"/>
    </row>
    <row r="5606" spans="6:6" ht="15.75">
      <c r="F5606"/>
    </row>
    <row r="5607" spans="6:6" ht="15.75">
      <c r="F5607"/>
    </row>
    <row r="5608" spans="6:6" ht="15.75">
      <c r="F5608"/>
    </row>
    <row r="5609" spans="6:6" ht="15.75">
      <c r="F5609"/>
    </row>
    <row r="5610" spans="6:6" ht="15.75">
      <c r="F5610"/>
    </row>
    <row r="5611" spans="6:6" ht="15.75">
      <c r="F5611"/>
    </row>
    <row r="5612" spans="6:6" ht="15.75">
      <c r="F5612"/>
    </row>
    <row r="5613" spans="6:6" ht="15.75">
      <c r="F5613"/>
    </row>
    <row r="5614" spans="6:6" ht="15.75">
      <c r="F5614"/>
    </row>
    <row r="5615" spans="6:6" ht="15.75">
      <c r="F5615"/>
    </row>
    <row r="5616" spans="6:6" ht="15.75">
      <c r="F5616"/>
    </row>
    <row r="5617" spans="6:6" ht="15.75">
      <c r="F5617"/>
    </row>
    <row r="5618" spans="6:6" ht="15.75">
      <c r="F5618"/>
    </row>
    <row r="5619" spans="6:6" ht="15.75">
      <c r="F5619"/>
    </row>
    <row r="5620" spans="6:6" ht="15.75">
      <c r="F5620"/>
    </row>
    <row r="5621" spans="6:6" ht="15.75">
      <c r="F5621"/>
    </row>
    <row r="5622" spans="6:6" ht="15.75">
      <c r="F5622"/>
    </row>
    <row r="5623" spans="6:6" ht="15.75">
      <c r="F5623"/>
    </row>
    <row r="5624" spans="6:6" ht="15.75">
      <c r="F5624"/>
    </row>
    <row r="5625" spans="6:6" ht="15.75">
      <c r="F5625"/>
    </row>
    <row r="5626" spans="6:6" ht="15.75">
      <c r="F5626"/>
    </row>
    <row r="5627" spans="6:6" ht="15.75">
      <c r="F5627"/>
    </row>
    <row r="5628" spans="6:6" ht="15.75">
      <c r="F5628"/>
    </row>
    <row r="5629" spans="6:6" ht="15.75">
      <c r="F5629"/>
    </row>
    <row r="5630" spans="6:6" ht="15.75">
      <c r="F5630"/>
    </row>
    <row r="5631" spans="6:6" ht="15.75">
      <c r="F5631"/>
    </row>
    <row r="5632" spans="6:6" ht="15.75">
      <c r="F5632"/>
    </row>
    <row r="5633" spans="6:6" ht="15.75">
      <c r="F5633"/>
    </row>
    <row r="5634" spans="6:6" ht="15.75">
      <c r="F5634"/>
    </row>
    <row r="5635" spans="6:6" ht="15.75">
      <c r="F5635"/>
    </row>
    <row r="5636" spans="6:6" ht="15.75">
      <c r="F5636"/>
    </row>
    <row r="5637" spans="6:6" ht="15.75">
      <c r="F5637"/>
    </row>
    <row r="5638" spans="6:6" ht="15.75">
      <c r="F5638"/>
    </row>
    <row r="5639" spans="6:6" ht="15.75">
      <c r="F5639"/>
    </row>
    <row r="5640" spans="6:6" ht="15.75">
      <c r="F5640"/>
    </row>
    <row r="5641" spans="6:6" ht="15.75">
      <c r="F5641"/>
    </row>
    <row r="5642" spans="6:6" ht="15.75">
      <c r="F5642"/>
    </row>
    <row r="5643" spans="6:6" ht="15.75">
      <c r="F5643"/>
    </row>
    <row r="5644" spans="6:6" ht="15.75">
      <c r="F5644"/>
    </row>
    <row r="5645" spans="6:6" ht="15.75">
      <c r="F5645"/>
    </row>
    <row r="5646" spans="6:6" ht="15.75">
      <c r="F5646"/>
    </row>
    <row r="5647" spans="6:6" ht="15.75">
      <c r="F5647"/>
    </row>
    <row r="5648" spans="6:6" ht="15.75">
      <c r="F5648"/>
    </row>
    <row r="5649" spans="6:6" ht="15.75">
      <c r="F5649"/>
    </row>
    <row r="5650" spans="6:6" ht="15.75">
      <c r="F5650"/>
    </row>
    <row r="5651" spans="6:6" ht="15.75">
      <c r="F5651"/>
    </row>
    <row r="5652" spans="6:6" ht="15.75">
      <c r="F5652"/>
    </row>
    <row r="5653" spans="6:6" ht="15.75">
      <c r="F5653"/>
    </row>
    <row r="5654" spans="6:6" ht="15.75">
      <c r="F5654"/>
    </row>
    <row r="5655" spans="6:6" ht="15.75">
      <c r="F5655"/>
    </row>
    <row r="5656" spans="6:6" ht="15.75">
      <c r="F5656"/>
    </row>
    <row r="5657" spans="6:6" ht="15.75">
      <c r="F5657"/>
    </row>
    <row r="5658" spans="6:6" ht="15.75">
      <c r="F5658"/>
    </row>
    <row r="5659" spans="6:6" ht="15.75">
      <c r="F5659"/>
    </row>
    <row r="5660" spans="6:6" ht="15.75">
      <c r="F5660"/>
    </row>
    <row r="5661" spans="6:6" ht="15.75">
      <c r="F5661"/>
    </row>
    <row r="5662" spans="6:6" ht="15.75">
      <c r="F5662"/>
    </row>
    <row r="5663" spans="6:6" ht="15.75">
      <c r="F5663"/>
    </row>
    <row r="5664" spans="6:6" ht="15.75">
      <c r="F5664"/>
    </row>
    <row r="5665" spans="6:6" ht="15.75">
      <c r="F5665"/>
    </row>
    <row r="5666" spans="6:6" ht="15.75">
      <c r="F5666"/>
    </row>
    <row r="5667" spans="6:6" ht="15.75">
      <c r="F5667"/>
    </row>
    <row r="5668" spans="6:6" ht="15.75">
      <c r="F5668"/>
    </row>
    <row r="5669" spans="6:6" ht="15.75">
      <c r="F5669"/>
    </row>
    <row r="5670" spans="6:6" ht="15.75">
      <c r="F5670"/>
    </row>
    <row r="5671" spans="6:6" ht="15.75">
      <c r="F5671"/>
    </row>
    <row r="5672" spans="6:6" ht="15.75">
      <c r="F5672"/>
    </row>
    <row r="5673" spans="6:6" ht="15.75">
      <c r="F5673"/>
    </row>
    <row r="5674" spans="6:6" ht="15.75">
      <c r="F5674"/>
    </row>
    <row r="5675" spans="6:6" ht="15.75">
      <c r="F5675"/>
    </row>
    <row r="5676" spans="6:6" ht="15.75">
      <c r="F5676"/>
    </row>
    <row r="5677" spans="6:6" ht="15.75">
      <c r="F5677"/>
    </row>
    <row r="5678" spans="6:6" ht="15.75">
      <c r="F5678"/>
    </row>
    <row r="5679" spans="6:6" ht="15.75">
      <c r="F5679"/>
    </row>
    <row r="5680" spans="6:6" ht="15.75">
      <c r="F5680"/>
    </row>
    <row r="5681" spans="6:6" ht="15.75">
      <c r="F5681"/>
    </row>
    <row r="5682" spans="6:6" ht="15.75">
      <c r="F5682"/>
    </row>
    <row r="5683" spans="6:6" ht="15.75">
      <c r="F5683"/>
    </row>
    <row r="5684" spans="6:6" ht="15.75">
      <c r="F5684"/>
    </row>
    <row r="5685" spans="6:6" ht="15.75">
      <c r="F5685"/>
    </row>
    <row r="5686" spans="6:6" ht="15.75">
      <c r="F5686"/>
    </row>
    <row r="5687" spans="6:6" ht="15.75">
      <c r="F5687"/>
    </row>
    <row r="5688" spans="6:6" ht="15.75">
      <c r="F5688"/>
    </row>
    <row r="5689" spans="6:6" ht="15.75">
      <c r="F5689"/>
    </row>
    <row r="5690" spans="6:6" ht="15.75">
      <c r="F5690"/>
    </row>
    <row r="5691" spans="6:6" ht="15.75">
      <c r="F5691"/>
    </row>
    <row r="5692" spans="6:6" ht="15.75">
      <c r="F5692"/>
    </row>
    <row r="5693" spans="6:6" ht="15.75">
      <c r="F5693"/>
    </row>
    <row r="5694" spans="6:6" ht="15.75">
      <c r="F5694"/>
    </row>
    <row r="5695" spans="6:6" ht="15.75">
      <c r="F5695"/>
    </row>
    <row r="5696" spans="6:6" ht="15.75">
      <c r="F5696"/>
    </row>
    <row r="5697" spans="6:6" ht="15.75">
      <c r="F5697"/>
    </row>
    <row r="5698" spans="6:6" ht="15.75">
      <c r="F5698"/>
    </row>
    <row r="5699" spans="6:6" ht="15.75">
      <c r="F5699"/>
    </row>
    <row r="5700" spans="6:6" ht="15.75">
      <c r="F5700"/>
    </row>
    <row r="5701" spans="6:6" ht="15.75">
      <c r="F5701"/>
    </row>
    <row r="5702" spans="6:6" ht="15.75">
      <c r="F5702"/>
    </row>
    <row r="5703" spans="6:6" ht="15.75">
      <c r="F5703"/>
    </row>
    <row r="5704" spans="6:6" ht="15.75">
      <c r="F5704"/>
    </row>
    <row r="5705" spans="6:6" ht="15.75">
      <c r="F5705"/>
    </row>
    <row r="5706" spans="6:6" ht="15.75">
      <c r="F5706"/>
    </row>
    <row r="5707" spans="6:6" ht="15.75">
      <c r="F5707"/>
    </row>
    <row r="5708" spans="6:6" ht="15.75">
      <c r="F5708"/>
    </row>
    <row r="5709" spans="6:6" ht="15.75">
      <c r="F5709"/>
    </row>
    <row r="5710" spans="6:6" ht="15.75">
      <c r="F5710"/>
    </row>
    <row r="5711" spans="6:6" ht="15.75">
      <c r="F5711"/>
    </row>
    <row r="5712" spans="6:6" ht="15.75">
      <c r="F5712"/>
    </row>
    <row r="5713" spans="6:6" ht="15.75">
      <c r="F5713"/>
    </row>
    <row r="5714" spans="6:6" ht="15.75">
      <c r="F5714"/>
    </row>
    <row r="5715" spans="6:6" ht="15.75">
      <c r="F5715"/>
    </row>
    <row r="5716" spans="6:6" ht="15.75">
      <c r="F5716"/>
    </row>
    <row r="5717" spans="6:6" ht="15.75">
      <c r="F5717"/>
    </row>
    <row r="5718" spans="6:6" ht="15.75">
      <c r="F5718"/>
    </row>
    <row r="5719" spans="6:6" ht="15.75">
      <c r="F5719"/>
    </row>
    <row r="5720" spans="6:6" ht="15.75">
      <c r="F5720"/>
    </row>
    <row r="5721" spans="6:6" ht="15.75">
      <c r="F5721"/>
    </row>
    <row r="5722" spans="6:6" ht="15.75">
      <c r="F5722"/>
    </row>
    <row r="5723" spans="6:6" ht="15.75">
      <c r="F5723"/>
    </row>
    <row r="5724" spans="6:6" ht="15.75">
      <c r="F5724"/>
    </row>
    <row r="5725" spans="6:6" ht="15.75">
      <c r="F5725"/>
    </row>
    <row r="5726" spans="6:6" ht="15.75">
      <c r="F5726"/>
    </row>
    <row r="5727" spans="6:6" ht="15.75">
      <c r="F5727"/>
    </row>
    <row r="5728" spans="6:6" ht="15.75">
      <c r="F5728"/>
    </row>
    <row r="5729" spans="6:6" ht="15.75">
      <c r="F5729"/>
    </row>
    <row r="5730" spans="6:6" ht="15.75">
      <c r="F5730"/>
    </row>
    <row r="5731" spans="6:6" ht="15.75">
      <c r="F5731"/>
    </row>
    <row r="5732" spans="6:6" ht="15.75">
      <c r="F5732"/>
    </row>
    <row r="5733" spans="6:6" ht="15.75">
      <c r="F5733"/>
    </row>
    <row r="5734" spans="6:6" ht="15.75">
      <c r="F5734"/>
    </row>
    <row r="5735" spans="6:6" ht="15.75">
      <c r="F5735"/>
    </row>
    <row r="5736" spans="6:6" ht="15.75">
      <c r="F5736"/>
    </row>
    <row r="5737" spans="6:6" ht="15.75">
      <c r="F5737"/>
    </row>
    <row r="5738" spans="6:6" ht="15.75">
      <c r="F5738"/>
    </row>
    <row r="5739" spans="6:6" ht="15.75">
      <c r="F5739"/>
    </row>
    <row r="5740" spans="6:6" ht="15.75">
      <c r="F5740"/>
    </row>
    <row r="5741" spans="6:6" ht="15.75">
      <c r="F5741"/>
    </row>
    <row r="5742" spans="6:6" ht="15.75">
      <c r="F5742"/>
    </row>
    <row r="5743" spans="6:6" ht="15.75">
      <c r="F5743"/>
    </row>
    <row r="5744" spans="6:6" ht="15.75">
      <c r="F5744"/>
    </row>
    <row r="5745" spans="6:6" ht="15.75">
      <c r="F5745"/>
    </row>
    <row r="5746" spans="6:6" ht="15.75">
      <c r="F5746"/>
    </row>
    <row r="5747" spans="6:6" ht="15.75">
      <c r="F5747"/>
    </row>
    <row r="5748" spans="6:6" ht="15.75">
      <c r="F5748"/>
    </row>
    <row r="5749" spans="6:6" ht="15.75">
      <c r="F5749"/>
    </row>
    <row r="5750" spans="6:6" ht="15.75">
      <c r="F5750"/>
    </row>
    <row r="5751" spans="6:6" ht="15.75">
      <c r="F5751"/>
    </row>
    <row r="5752" spans="6:6" ht="15.75">
      <c r="F5752"/>
    </row>
    <row r="5753" spans="6:6" ht="15.75">
      <c r="F5753"/>
    </row>
    <row r="5754" spans="6:6" ht="15.75">
      <c r="F5754"/>
    </row>
    <row r="5755" spans="6:6" ht="15.75">
      <c r="F5755"/>
    </row>
    <row r="5756" spans="6:6" ht="15.75">
      <c r="F5756"/>
    </row>
    <row r="5757" spans="6:6" ht="15.75">
      <c r="F5757"/>
    </row>
    <row r="5758" spans="6:6" ht="15.75">
      <c r="F5758"/>
    </row>
    <row r="5759" spans="6:6" ht="15.75">
      <c r="F5759"/>
    </row>
  </sheetData>
  <pageMargins left="0.7" right="0.7" top="0.75" bottom="0.75" header="0.3" footer="0.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O18"/>
  <sheetViews>
    <sheetView topLeftCell="R1" workbookViewId="0">
      <selection sqref="A1:XFD1048576"/>
    </sheetView>
  </sheetViews>
  <sheetFormatPr defaultColWidth="11" defaultRowHeight="15.75"/>
  <cols>
    <col min="3" max="3" width="12.125" bestFit="1" customWidth="1"/>
    <col min="5" max="5" width="12.125" bestFit="1" customWidth="1"/>
  </cols>
  <sheetData>
    <row r="1" spans="1:41">
      <c r="A1" s="7" t="s">
        <v>14490</v>
      </c>
    </row>
    <row r="3" spans="1:41">
      <c r="A3" s="7" t="s">
        <v>68</v>
      </c>
    </row>
    <row r="4" spans="1:41">
      <c r="A4" s="7" t="s">
        <v>14491</v>
      </c>
    </row>
    <row r="5" spans="1:41" ht="16.5" thickBot="1">
      <c r="A5" s="7"/>
    </row>
    <row r="6" spans="1:41" ht="16.5" thickBot="1">
      <c r="A6" s="450" t="s">
        <v>9193</v>
      </c>
      <c r="B6" s="452" t="s">
        <v>1380</v>
      </c>
      <c r="C6" s="453"/>
      <c r="D6" s="453"/>
      <c r="E6" s="453"/>
      <c r="F6" s="453"/>
      <c r="G6" s="453"/>
      <c r="H6" s="453"/>
      <c r="I6" s="453"/>
      <c r="J6" s="453"/>
      <c r="K6" s="453"/>
      <c r="L6" s="453"/>
      <c r="M6" s="453"/>
      <c r="N6" s="453"/>
      <c r="O6" s="453"/>
      <c r="P6" s="453"/>
      <c r="Q6" s="453"/>
      <c r="R6" s="453"/>
      <c r="S6" s="453"/>
      <c r="T6" s="453"/>
      <c r="U6" s="453"/>
      <c r="V6" s="453"/>
      <c r="W6" s="453"/>
      <c r="X6" s="453"/>
      <c r="Y6" s="453"/>
      <c r="Z6" s="453"/>
      <c r="AA6" s="453"/>
      <c r="AB6" s="453"/>
      <c r="AC6" s="453"/>
      <c r="AD6" s="453"/>
      <c r="AE6" s="453"/>
      <c r="AF6" s="453"/>
      <c r="AG6" s="453"/>
      <c r="AH6" s="453"/>
      <c r="AI6" s="453"/>
      <c r="AJ6" s="453"/>
      <c r="AK6" s="453"/>
      <c r="AL6" s="453"/>
      <c r="AM6" s="453"/>
      <c r="AN6" s="453"/>
      <c r="AO6" s="454"/>
    </row>
    <row r="7" spans="1:41" s="4" customFormat="1">
      <c r="A7" s="451"/>
      <c r="B7" s="455" t="s">
        <v>78</v>
      </c>
      <c r="C7" s="455"/>
      <c r="D7" s="455"/>
      <c r="E7" s="455"/>
      <c r="F7" s="455"/>
      <c r="G7" s="455"/>
      <c r="H7" s="455"/>
      <c r="I7" s="455"/>
      <c r="J7" s="455"/>
      <c r="K7" s="456"/>
      <c r="L7" s="457" t="s">
        <v>79</v>
      </c>
      <c r="M7" s="455"/>
      <c r="N7" s="455"/>
      <c r="O7" s="455"/>
      <c r="P7" s="455"/>
      <c r="Q7" s="455"/>
      <c r="R7" s="455"/>
      <c r="S7" s="455"/>
      <c r="T7" s="455"/>
      <c r="U7" s="456"/>
      <c r="V7" s="457" t="s">
        <v>80</v>
      </c>
      <c r="W7" s="455"/>
      <c r="X7" s="455"/>
      <c r="Y7" s="455"/>
      <c r="Z7" s="455"/>
      <c r="AA7" s="455"/>
      <c r="AB7" s="455"/>
      <c r="AC7" s="455"/>
      <c r="AD7" s="455"/>
      <c r="AE7" s="456"/>
      <c r="AF7" s="457" t="s">
        <v>44</v>
      </c>
      <c r="AG7" s="455"/>
      <c r="AH7" s="455"/>
      <c r="AI7" s="455"/>
      <c r="AJ7" s="455"/>
      <c r="AK7" s="455"/>
      <c r="AL7" s="455"/>
      <c r="AM7" s="455"/>
      <c r="AN7" s="455"/>
      <c r="AO7" s="456"/>
    </row>
    <row r="8" spans="1:41">
      <c r="A8" s="248" t="s">
        <v>81</v>
      </c>
      <c r="B8" s="56">
        <v>5.6085E-4</v>
      </c>
      <c r="C8" s="56">
        <v>1.8442999999999999E-4</v>
      </c>
      <c r="D8" s="56">
        <v>1.1967E-4</v>
      </c>
      <c r="E8" s="56">
        <v>7.0500000000000006E-5</v>
      </c>
      <c r="F8" s="56">
        <v>4.6699999999999997E-5</v>
      </c>
      <c r="G8" s="56">
        <v>2.2500000000000001E-5</v>
      </c>
      <c r="H8" s="56"/>
      <c r="I8" s="56"/>
      <c r="J8" s="56"/>
      <c r="K8" s="31"/>
      <c r="L8" s="142">
        <v>2.8273000000000003E-4</v>
      </c>
      <c r="M8" s="56">
        <v>2.8201000000000002E-4</v>
      </c>
      <c r="N8" s="56">
        <v>1.4896000000000001E-4</v>
      </c>
      <c r="O8" s="56">
        <v>1.2976E-4</v>
      </c>
      <c r="P8" s="56">
        <v>1.2875000000000001E-4</v>
      </c>
      <c r="Q8" s="56">
        <v>9.9300000000000001E-5</v>
      </c>
      <c r="R8" s="56">
        <v>6.9599999999999998E-5</v>
      </c>
      <c r="S8" s="56">
        <v>6.1199999999999997E-5</v>
      </c>
      <c r="T8" s="56">
        <v>5.0300000000000003E-5</v>
      </c>
      <c r="U8" s="31">
        <v>4.8600000000000002E-5</v>
      </c>
      <c r="V8" s="142">
        <v>5.9276999999999995E-4</v>
      </c>
      <c r="W8" s="56">
        <v>4.3478000000000001E-4</v>
      </c>
      <c r="X8" s="56">
        <v>1.9539000000000001E-4</v>
      </c>
      <c r="Y8" s="56">
        <v>6.8399999999999996E-5</v>
      </c>
      <c r="Z8" s="56">
        <v>2.8099999999999999E-5</v>
      </c>
      <c r="AA8" s="56"/>
      <c r="AB8" s="56"/>
      <c r="AC8" s="56"/>
      <c r="AD8" s="56"/>
      <c r="AE8" s="31"/>
      <c r="AF8" s="142">
        <v>9.0744000000000003E-4</v>
      </c>
      <c r="AG8" s="56">
        <v>5.1679999999999999E-4</v>
      </c>
      <c r="AH8" s="56">
        <v>3.5932E-4</v>
      </c>
      <c r="AI8" s="56">
        <v>2.6531999999999999E-4</v>
      </c>
      <c r="AJ8" s="56">
        <v>2.2578E-4</v>
      </c>
      <c r="AK8" s="56">
        <v>2.1048E-4</v>
      </c>
      <c r="AL8" s="56">
        <v>1.2219999999999999E-4</v>
      </c>
      <c r="AM8" s="56">
        <v>9.5600000000000006E-5</v>
      </c>
      <c r="AN8" s="56">
        <v>9.4699999999999998E-5</v>
      </c>
      <c r="AO8" s="31">
        <v>8.3100000000000001E-5</v>
      </c>
    </row>
    <row r="9" spans="1:41">
      <c r="A9" s="248" t="s">
        <v>82</v>
      </c>
      <c r="B9" s="56">
        <v>5.6085E-4</v>
      </c>
      <c r="C9" s="56">
        <v>1.1967E-4</v>
      </c>
      <c r="D9" s="56">
        <v>9.2200000000000005E-5</v>
      </c>
      <c r="E9" s="56">
        <v>3.0199999999999999E-5</v>
      </c>
      <c r="F9" s="56">
        <v>2.3499999999999999E-5</v>
      </c>
      <c r="G9" s="56">
        <v>1.0499999999999999E-5</v>
      </c>
      <c r="H9" s="56">
        <v>8.9500000000000007E-6</v>
      </c>
      <c r="I9" s="56">
        <v>7.9799999999999998E-6</v>
      </c>
      <c r="J9" s="56"/>
      <c r="K9" s="31"/>
      <c r="L9" s="142">
        <v>2.5912999999999999E-4</v>
      </c>
      <c r="M9" s="56">
        <v>1.2875000000000001E-4</v>
      </c>
      <c r="N9" s="56">
        <v>9.9300000000000001E-5</v>
      </c>
      <c r="O9" s="56">
        <v>6.1199999999999997E-5</v>
      </c>
      <c r="P9" s="56">
        <v>4.8600000000000002E-5</v>
      </c>
      <c r="Q9" s="56">
        <v>3.4799999999999999E-5</v>
      </c>
      <c r="R9" s="56">
        <v>1.08E-5</v>
      </c>
      <c r="S9" s="56"/>
      <c r="T9" s="56"/>
      <c r="U9" s="31"/>
      <c r="V9" s="142">
        <v>5.9276999999999995E-4</v>
      </c>
      <c r="W9" s="56">
        <v>4.5372000000000001E-4</v>
      </c>
      <c r="X9" s="56">
        <v>4.3478000000000001E-4</v>
      </c>
      <c r="Y9" s="56">
        <v>9.7700000000000003E-5</v>
      </c>
      <c r="Z9" s="56">
        <v>6.8399999999999996E-5</v>
      </c>
      <c r="AA9" s="56">
        <v>2.8099999999999999E-5</v>
      </c>
      <c r="AB9" s="56">
        <v>2.12E-5</v>
      </c>
      <c r="AC9" s="56">
        <v>1.6900000000000001E-5</v>
      </c>
      <c r="AD9" s="56"/>
      <c r="AE9" s="31"/>
      <c r="AF9" s="142">
        <v>8.6505000000000002E-4</v>
      </c>
      <c r="AG9" s="56">
        <v>5.1679999999999999E-4</v>
      </c>
      <c r="AH9" s="56">
        <v>2.2578E-4</v>
      </c>
      <c r="AI9" s="56">
        <v>2.1048E-4</v>
      </c>
      <c r="AJ9" s="56">
        <v>1.7752999999999999E-4</v>
      </c>
      <c r="AK9" s="56">
        <v>7.1099999999999994E-5</v>
      </c>
      <c r="AL9" s="56">
        <v>5.5800000000000001E-5</v>
      </c>
      <c r="AM9" s="56">
        <v>4.7800000000000003E-5</v>
      </c>
      <c r="AN9" s="56">
        <v>4.1499999999999999E-5</v>
      </c>
      <c r="AO9" s="31">
        <v>3.5299999999999997E-5</v>
      </c>
    </row>
    <row r="10" spans="1:41">
      <c r="A10" s="248" t="s">
        <v>83</v>
      </c>
      <c r="B10" s="56">
        <v>5.6085E-4</v>
      </c>
      <c r="C10" s="56">
        <v>1.9142000000000001E-4</v>
      </c>
      <c r="D10" s="56">
        <v>1.4972E-4</v>
      </c>
      <c r="E10" s="56">
        <v>1.1967E-4</v>
      </c>
      <c r="F10" s="56">
        <v>9.2200000000000005E-5</v>
      </c>
      <c r="G10" s="56">
        <v>4.4400000000000002E-5</v>
      </c>
      <c r="H10" s="56">
        <v>3.5299999999999997E-5</v>
      </c>
      <c r="I10" s="56">
        <v>3.04E-5</v>
      </c>
      <c r="J10" s="56">
        <v>3.01E-5</v>
      </c>
      <c r="K10" s="31">
        <v>2.8500000000000002E-5</v>
      </c>
      <c r="L10" s="142">
        <v>2.8121999999999999E-4</v>
      </c>
      <c r="M10" s="56">
        <v>2.4055999999999999E-4</v>
      </c>
      <c r="N10" s="56">
        <v>9.9300000000000001E-5</v>
      </c>
      <c r="O10" s="56">
        <v>7.2100000000000004E-5</v>
      </c>
      <c r="P10" s="56">
        <v>5.9200000000000002E-5</v>
      </c>
      <c r="Q10" s="56">
        <v>5.3999999999999998E-5</v>
      </c>
      <c r="R10" s="56">
        <v>4.18E-5</v>
      </c>
      <c r="S10" s="56">
        <v>4.07E-5</v>
      </c>
      <c r="T10" s="56">
        <v>3.4799999999999999E-5</v>
      </c>
      <c r="U10" s="31">
        <v>3.3300000000000003E-5</v>
      </c>
      <c r="V10" s="142">
        <v>2.8099999999999999E-5</v>
      </c>
      <c r="W10" s="56">
        <v>2.12E-5</v>
      </c>
      <c r="X10" s="56">
        <v>1.6900000000000001E-5</v>
      </c>
      <c r="Y10" s="56"/>
      <c r="Z10" s="56"/>
      <c r="AA10" s="56"/>
      <c r="AB10" s="56"/>
      <c r="AC10" s="56"/>
      <c r="AD10" s="56"/>
      <c r="AE10" s="31"/>
      <c r="AF10" s="142">
        <v>8.6505000000000002E-4</v>
      </c>
      <c r="AG10" s="56">
        <v>5.1679999999999999E-4</v>
      </c>
      <c r="AH10" s="56">
        <v>2.1048E-4</v>
      </c>
      <c r="AI10" s="56">
        <v>4.7800000000000003E-5</v>
      </c>
      <c r="AJ10" s="56">
        <v>4.1499999999999999E-5</v>
      </c>
      <c r="AK10" s="56">
        <v>3.5299999999999997E-5</v>
      </c>
      <c r="AL10" s="56">
        <v>3.2799999999999998E-5</v>
      </c>
      <c r="AM10" s="56">
        <v>2.83E-5</v>
      </c>
      <c r="AN10" s="56">
        <v>2.5899999999999999E-5</v>
      </c>
      <c r="AO10" s="31">
        <v>2.2799999999999999E-5</v>
      </c>
    </row>
    <row r="11" spans="1:41" ht="16.5" thickBot="1">
      <c r="A11" s="249" t="s">
        <v>84</v>
      </c>
      <c r="B11" s="86">
        <v>3.3200000000000001E-5</v>
      </c>
      <c r="C11" s="86">
        <v>3.1399999999999998E-5</v>
      </c>
      <c r="D11" s="86"/>
      <c r="E11" s="86"/>
      <c r="F11" s="86"/>
      <c r="G11" s="86"/>
      <c r="H11" s="86"/>
      <c r="I11" s="86"/>
      <c r="J11" s="86"/>
      <c r="K11" s="33"/>
      <c r="L11" s="141">
        <v>5.7078000000000001E-4</v>
      </c>
      <c r="M11" s="86">
        <v>3.8314000000000002E-4</v>
      </c>
      <c r="N11" s="86">
        <v>3.6010000000000003E-4</v>
      </c>
      <c r="O11" s="86">
        <v>3.3921E-4</v>
      </c>
      <c r="P11" s="86">
        <v>3.1407000000000001E-4</v>
      </c>
      <c r="Q11" s="86">
        <v>3.0311999999999998E-4</v>
      </c>
      <c r="R11" s="86">
        <v>3.0311999999999998E-4</v>
      </c>
      <c r="S11" s="86">
        <v>2.7411999999999998E-4</v>
      </c>
      <c r="T11" s="86">
        <v>2.4306999999999999E-4</v>
      </c>
      <c r="U11" s="33">
        <v>2.4055999999999999E-4</v>
      </c>
      <c r="V11" s="141">
        <v>4.3478000000000001E-4</v>
      </c>
      <c r="W11" s="86">
        <v>6.8399999999999996E-5</v>
      </c>
      <c r="X11" s="86">
        <v>5.8400000000000003E-5</v>
      </c>
      <c r="Y11" s="86">
        <v>5.6199999999999997E-5</v>
      </c>
      <c r="Z11" s="86">
        <v>5.27E-5</v>
      </c>
      <c r="AA11" s="86">
        <v>5.0699999999999999E-5</v>
      </c>
      <c r="AB11" s="86">
        <v>3.6000000000000001E-5</v>
      </c>
      <c r="AC11" s="86">
        <v>3.5599999999999998E-5</v>
      </c>
      <c r="AD11" s="86">
        <v>3.2400000000000001E-5</v>
      </c>
      <c r="AE11" s="33">
        <v>3.2199999999999997E-5</v>
      </c>
      <c r="AF11" s="141">
        <v>8.6505000000000002E-4</v>
      </c>
      <c r="AG11" s="86">
        <v>4.2096000000000001E-4</v>
      </c>
      <c r="AH11" s="86">
        <v>1.3768E-4</v>
      </c>
      <c r="AI11" s="86">
        <v>5.3499999999999999E-5</v>
      </c>
      <c r="AJ11" s="86">
        <v>4.0200000000000001E-5</v>
      </c>
      <c r="AK11" s="86">
        <v>3.5299999999999997E-5</v>
      </c>
      <c r="AL11" s="86">
        <v>3.2799999999999998E-5</v>
      </c>
      <c r="AM11" s="86"/>
      <c r="AN11" s="86"/>
      <c r="AO11" s="33"/>
    </row>
    <row r="12" spans="1:41" ht="16.5" thickBot="1"/>
    <row r="13" spans="1:41">
      <c r="A13" s="446" t="s">
        <v>9193</v>
      </c>
      <c r="B13" s="448" t="s">
        <v>14492</v>
      </c>
      <c r="C13" s="448"/>
      <c r="D13" s="448"/>
      <c r="E13" s="449"/>
    </row>
    <row r="14" spans="1:41">
      <c r="A14" s="447"/>
      <c r="B14" s="4" t="s">
        <v>78</v>
      </c>
      <c r="C14" s="4" t="s">
        <v>79</v>
      </c>
      <c r="D14" s="4" t="s">
        <v>80</v>
      </c>
      <c r="E14" s="250" t="s">
        <v>44</v>
      </c>
    </row>
    <row r="15" spans="1:41">
      <c r="A15" s="30" t="s">
        <v>81</v>
      </c>
      <c r="B15">
        <f>AVERAGE(B8:K8)</f>
        <v>1.6744166666666667E-4</v>
      </c>
      <c r="C15">
        <f>AVERAGE(L8:U8)</f>
        <v>1.3012100000000002E-4</v>
      </c>
      <c r="D15">
        <f>AVERAGE(V8:AE8)</f>
        <v>2.6388799999999999E-4</v>
      </c>
      <c r="E15" s="53">
        <f>AVERAGE(AF8:AO8)</f>
        <v>2.8807399999999998E-4</v>
      </c>
    </row>
    <row r="16" spans="1:41">
      <c r="A16" s="30" t="s">
        <v>82</v>
      </c>
      <c r="B16">
        <f>AVERAGE(B9:K9)</f>
        <v>1.0673124999999998E-4</v>
      </c>
      <c r="C16">
        <f>AVERAGE(L9:U9)</f>
        <v>9.1797142857142865E-5</v>
      </c>
      <c r="D16">
        <f>AVERAGE(V9:AE9)</f>
        <v>2.1419625000000002E-4</v>
      </c>
      <c r="E16" s="53">
        <f>AVERAGE(AF9:AO9)</f>
        <v>2.2471400000000004E-4</v>
      </c>
    </row>
    <row r="17" spans="1:5">
      <c r="A17" s="30" t="s">
        <v>83</v>
      </c>
      <c r="B17">
        <f>AVERAGE(B10:K10)</f>
        <v>1.2825600000000001E-4</v>
      </c>
      <c r="C17">
        <f>AVERAGE(L10:U10)</f>
        <v>9.5697999999999991E-5</v>
      </c>
      <c r="D17">
        <f>AVERAGE(V10:AE10)</f>
        <v>2.2066666666666667E-5</v>
      </c>
      <c r="E17" s="53">
        <f>AVERAGE(AF10:AO10)</f>
        <v>1.82673E-4</v>
      </c>
    </row>
    <row r="18" spans="1:5" ht="16.5" thickBot="1">
      <c r="A18" s="32" t="s">
        <v>84</v>
      </c>
      <c r="B18" s="38">
        <f>AVERAGE(B11:K11)</f>
        <v>3.2299999999999999E-5</v>
      </c>
      <c r="C18" s="38">
        <f>AVERAGE(L11:U11)</f>
        <v>3.3312900000000004E-4</v>
      </c>
      <c r="D18" s="38">
        <f>AVERAGE(V11:AE11)</f>
        <v>8.5737999999999998E-5</v>
      </c>
      <c r="E18" s="54">
        <f>AVERAGE(AF11:AO11)</f>
        <v>2.2649857142857142E-4</v>
      </c>
    </row>
  </sheetData>
  <mergeCells count="8">
    <mergeCell ref="A13:A14"/>
    <mergeCell ref="B13:E13"/>
    <mergeCell ref="A6:A7"/>
    <mergeCell ref="B6:AO6"/>
    <mergeCell ref="B7:K7"/>
    <mergeCell ref="L7:U7"/>
    <mergeCell ref="V7:AE7"/>
    <mergeCell ref="AF7:AO7"/>
  </mergeCells>
  <pageMargins left="0.7" right="0.7" top="0.75" bottom="0.75" header="0.3" footer="0.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O17"/>
  <sheetViews>
    <sheetView workbookViewId="0">
      <selection activeCell="I26" sqref="I26"/>
    </sheetView>
  </sheetViews>
  <sheetFormatPr defaultColWidth="10.875" defaultRowHeight="15"/>
  <cols>
    <col min="1" max="10" width="10.875" style="7"/>
    <col min="11" max="11" width="16.125" style="7" customWidth="1"/>
    <col min="12" max="12" width="17.5" style="7" customWidth="1"/>
    <col min="13" max="13" width="10.875" style="7"/>
    <col min="14" max="14" width="16.5" style="7" customWidth="1"/>
    <col min="15" max="16384" width="10.875" style="7"/>
  </cols>
  <sheetData>
    <row r="1" spans="1:15">
      <c r="A1" s="7" t="s">
        <v>14494</v>
      </c>
    </row>
    <row r="2" spans="1:15" ht="15.75">
      <c r="A2"/>
      <c r="B2" s="163"/>
    </row>
    <row r="3" spans="1:15">
      <c r="A3" s="7" t="s">
        <v>69</v>
      </c>
      <c r="B3" s="163"/>
    </row>
    <row r="6" spans="1:15" ht="15.75" thickBot="1">
      <c r="A6" s="7" t="s">
        <v>14493</v>
      </c>
    </row>
    <row r="7" spans="1:15" ht="15.75">
      <c r="A7" s="251" t="s">
        <v>11075</v>
      </c>
      <c r="B7" s="458" t="s">
        <v>24</v>
      </c>
      <c r="C7" s="458"/>
      <c r="D7" s="458" t="s">
        <v>85</v>
      </c>
      <c r="E7" s="458"/>
      <c r="F7" s="458" t="s">
        <v>86</v>
      </c>
      <c r="G7" s="458"/>
      <c r="H7" s="458" t="s">
        <v>87</v>
      </c>
      <c r="I7" s="458"/>
      <c r="J7" s="458" t="s">
        <v>88</v>
      </c>
      <c r="K7" s="458"/>
      <c r="L7" s="458" t="s">
        <v>89</v>
      </c>
      <c r="M7" s="458"/>
      <c r="N7" s="458" t="s">
        <v>90</v>
      </c>
      <c r="O7" s="459"/>
    </row>
    <row r="8" spans="1:15" ht="15.75" thickBot="1">
      <c r="A8" s="254" t="s">
        <v>44</v>
      </c>
      <c r="B8" s="25">
        <v>1</v>
      </c>
      <c r="C8" s="25">
        <v>1</v>
      </c>
      <c r="D8" s="25">
        <v>2.3729252700000001</v>
      </c>
      <c r="E8" s="25">
        <v>5.3393594200000001</v>
      </c>
      <c r="F8" s="25">
        <v>0.96370712000000003</v>
      </c>
      <c r="G8" s="25">
        <v>1.0524746975820001</v>
      </c>
      <c r="H8" s="25">
        <v>1.1095694700000001</v>
      </c>
      <c r="I8" s="25">
        <v>1.3787236700000001</v>
      </c>
      <c r="J8" s="25">
        <v>0.81037786000000001</v>
      </c>
      <c r="K8" s="25">
        <v>0.65217603000000002</v>
      </c>
      <c r="L8" s="25">
        <v>2.4340070300000001</v>
      </c>
      <c r="M8" s="25">
        <v>3.0879869700000002</v>
      </c>
      <c r="N8" s="25">
        <v>2.4509368899999999</v>
      </c>
      <c r="O8" s="26">
        <v>2.31872758</v>
      </c>
    </row>
    <row r="9" spans="1:15">
      <c r="A9" s="34"/>
      <c r="B9" s="34"/>
      <c r="C9" s="34"/>
      <c r="D9" s="34"/>
    </row>
    <row r="10" spans="1:15">
      <c r="A10" s="242" t="s">
        <v>46</v>
      </c>
      <c r="D10" s="207" t="s">
        <v>0</v>
      </c>
      <c r="E10" s="207" t="s">
        <v>47</v>
      </c>
      <c r="F10" s="207" t="s">
        <v>1</v>
      </c>
      <c r="G10" s="207" t="s">
        <v>2</v>
      </c>
      <c r="H10" s="207" t="s">
        <v>3</v>
      </c>
    </row>
    <row r="11" spans="1:15">
      <c r="A11" s="242" t="s">
        <v>91</v>
      </c>
      <c r="D11" s="207">
        <v>2.8559999999999999</v>
      </c>
      <c r="E11" s="207" t="s">
        <v>97</v>
      </c>
      <c r="F11" s="207" t="s">
        <v>4</v>
      </c>
      <c r="G11" s="207" t="s">
        <v>36</v>
      </c>
      <c r="H11" s="207">
        <v>4.0399999999999998E-2</v>
      </c>
    </row>
    <row r="12" spans="1:15">
      <c r="A12" s="242" t="s">
        <v>92</v>
      </c>
      <c r="D12" s="207">
        <v>2.8740000000000001</v>
      </c>
      <c r="E12" s="207" t="s">
        <v>98</v>
      </c>
      <c r="F12" s="207" t="s">
        <v>4</v>
      </c>
      <c r="G12" s="207" t="s">
        <v>36</v>
      </c>
      <c r="H12" s="207">
        <v>3.9300000000000002E-2</v>
      </c>
    </row>
    <row r="13" spans="1:15">
      <c r="A13" s="242" t="s">
        <v>93</v>
      </c>
      <c r="D13" s="207">
        <v>2.6120000000000001</v>
      </c>
      <c r="E13" s="207" t="s">
        <v>99</v>
      </c>
      <c r="F13" s="207" t="s">
        <v>50</v>
      </c>
      <c r="G13" s="207" t="s">
        <v>51</v>
      </c>
      <c r="H13" s="207">
        <v>5.96E-2</v>
      </c>
    </row>
    <row r="14" spans="1:15">
      <c r="A14" s="242" t="s">
        <v>94</v>
      </c>
      <c r="D14" s="207">
        <v>3.125</v>
      </c>
      <c r="E14" s="207" t="s">
        <v>100</v>
      </c>
      <c r="F14" s="207" t="s">
        <v>4</v>
      </c>
      <c r="G14" s="207" t="s">
        <v>36</v>
      </c>
      <c r="H14" s="207">
        <v>2.6599999999999999E-2</v>
      </c>
    </row>
    <row r="15" spans="1:15">
      <c r="A15" s="242" t="s">
        <v>95</v>
      </c>
      <c r="D15" s="207">
        <v>1.095</v>
      </c>
      <c r="E15" s="207" t="s">
        <v>101</v>
      </c>
      <c r="F15" s="207" t="s">
        <v>50</v>
      </c>
      <c r="G15" s="207" t="s">
        <v>51</v>
      </c>
      <c r="H15" s="207">
        <v>0.61370000000000002</v>
      </c>
    </row>
    <row r="16" spans="1:15">
      <c r="A16" s="242" t="s">
        <v>96</v>
      </c>
      <c r="D16" s="207">
        <v>1.4710000000000001</v>
      </c>
      <c r="E16" s="207" t="s">
        <v>102</v>
      </c>
      <c r="F16" s="207" t="s">
        <v>50</v>
      </c>
      <c r="G16" s="207" t="s">
        <v>51</v>
      </c>
      <c r="H16" s="207">
        <v>0.36890000000000001</v>
      </c>
    </row>
    <row r="17" spans="1:4">
      <c r="A17" s="34"/>
      <c r="B17" s="34"/>
      <c r="C17" s="34"/>
      <c r="D17" s="34"/>
    </row>
  </sheetData>
  <mergeCells count="7">
    <mergeCell ref="L7:M7"/>
    <mergeCell ref="N7:O7"/>
    <mergeCell ref="B7:C7"/>
    <mergeCell ref="D7:E7"/>
    <mergeCell ref="F7:G7"/>
    <mergeCell ref="H7:I7"/>
    <mergeCell ref="J7:K7"/>
  </mergeCells>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1521"/>
  <sheetViews>
    <sheetView zoomScale="50" workbookViewId="0">
      <selection sqref="A1:XFD1048576"/>
    </sheetView>
  </sheetViews>
  <sheetFormatPr defaultColWidth="11" defaultRowHeight="15.75"/>
  <cols>
    <col min="1" max="2" width="10.875" style="7"/>
    <col min="3" max="3" width="16" style="7" customWidth="1"/>
    <col min="4" max="4" width="15.5" style="7" customWidth="1"/>
    <col min="5" max="5" width="17.375" style="7" customWidth="1"/>
  </cols>
  <sheetData>
    <row r="1" spans="1:5">
      <c r="A1" s="7" t="s">
        <v>14495</v>
      </c>
    </row>
    <row r="3" spans="1:5">
      <c r="A3" s="34" t="s">
        <v>70</v>
      </c>
    </row>
    <row r="4" spans="1:5">
      <c r="A4" s="7" t="s">
        <v>5732</v>
      </c>
    </row>
    <row r="5" spans="1:5" ht="16.5" thickBot="1">
      <c r="A5" s="7" t="s">
        <v>5729</v>
      </c>
    </row>
    <row r="6" spans="1:5">
      <c r="A6" s="12" t="s">
        <v>24</v>
      </c>
      <c r="B6" s="13" t="s">
        <v>4669</v>
      </c>
      <c r="C6" s="13" t="s">
        <v>5733</v>
      </c>
      <c r="D6" s="13" t="s">
        <v>5734</v>
      </c>
      <c r="E6" s="14" t="s">
        <v>5735</v>
      </c>
    </row>
    <row r="7" spans="1:5">
      <c r="A7" s="15">
        <v>57733</v>
      </c>
      <c r="B7" s="16">
        <v>82009</v>
      </c>
      <c r="C7" s="16">
        <v>20026</v>
      </c>
      <c r="D7" s="16">
        <v>79209</v>
      </c>
      <c r="E7" s="17">
        <v>19584</v>
      </c>
    </row>
    <row r="8" spans="1:5">
      <c r="A8" s="15">
        <v>52016</v>
      </c>
      <c r="B8" s="16">
        <v>132733</v>
      </c>
      <c r="C8" s="16">
        <v>95669</v>
      </c>
      <c r="D8" s="16">
        <v>25451</v>
      </c>
      <c r="E8" s="17">
        <v>28897</v>
      </c>
    </row>
    <row r="9" spans="1:5">
      <c r="A9" s="15">
        <v>371611</v>
      </c>
      <c r="B9" s="16">
        <v>218546</v>
      </c>
      <c r="C9" s="16">
        <v>26178</v>
      </c>
      <c r="D9" s="16">
        <v>42725</v>
      </c>
      <c r="E9" s="17">
        <v>27491</v>
      </c>
    </row>
    <row r="10" spans="1:5">
      <c r="A10" s="15">
        <v>92990</v>
      </c>
      <c r="B10" s="16">
        <v>157176</v>
      </c>
      <c r="C10" s="16">
        <v>16828</v>
      </c>
      <c r="D10" s="16">
        <v>44391</v>
      </c>
      <c r="E10" s="17">
        <v>24073</v>
      </c>
    </row>
    <row r="11" spans="1:5">
      <c r="A11" s="15">
        <v>236466</v>
      </c>
      <c r="B11" s="16">
        <v>138935</v>
      </c>
      <c r="C11" s="16">
        <v>17604</v>
      </c>
      <c r="D11" s="16">
        <v>39870</v>
      </c>
      <c r="E11" s="17">
        <v>23862</v>
      </c>
    </row>
    <row r="12" spans="1:5">
      <c r="A12" s="15">
        <v>329380</v>
      </c>
      <c r="B12" s="16">
        <v>184294</v>
      </c>
      <c r="C12" s="16">
        <v>19685</v>
      </c>
      <c r="D12" s="16">
        <v>19036</v>
      </c>
      <c r="E12" s="17">
        <v>37119</v>
      </c>
    </row>
    <row r="13" spans="1:5">
      <c r="A13" s="15">
        <v>45771</v>
      </c>
      <c r="B13" s="16">
        <v>106379</v>
      </c>
      <c r="C13" s="16">
        <v>23367</v>
      </c>
      <c r="D13" s="16">
        <v>21792</v>
      </c>
      <c r="E13" s="17">
        <v>25209</v>
      </c>
    </row>
    <row r="14" spans="1:5">
      <c r="A14" s="15">
        <v>139386</v>
      </c>
      <c r="B14" s="16">
        <v>134419</v>
      </c>
      <c r="C14" s="16">
        <v>37713</v>
      </c>
      <c r="D14" s="16">
        <v>39209</v>
      </c>
      <c r="E14" s="17">
        <v>28761</v>
      </c>
    </row>
    <row r="15" spans="1:5">
      <c r="A15" s="15">
        <v>76067</v>
      </c>
      <c r="B15" s="16">
        <v>120536</v>
      </c>
      <c r="C15" s="16">
        <v>26565</v>
      </c>
      <c r="D15" s="16">
        <v>24546</v>
      </c>
      <c r="E15" s="17">
        <v>24550</v>
      </c>
    </row>
    <row r="16" spans="1:5">
      <c r="A16" s="15">
        <v>107952</v>
      </c>
      <c r="B16" s="16">
        <v>483928</v>
      </c>
      <c r="C16" s="16">
        <v>28065</v>
      </c>
      <c r="D16" s="16">
        <v>19227</v>
      </c>
      <c r="E16" s="17">
        <v>36189</v>
      </c>
    </row>
    <row r="17" spans="1:5">
      <c r="A17" s="15">
        <v>71591</v>
      </c>
      <c r="B17" s="16">
        <v>104951</v>
      </c>
      <c r="C17" s="16">
        <v>39266</v>
      </c>
      <c r="D17" s="16">
        <v>30024</v>
      </c>
      <c r="E17" s="17">
        <v>24795</v>
      </c>
    </row>
    <row r="18" spans="1:5">
      <c r="A18" s="15">
        <v>76040</v>
      </c>
      <c r="B18" s="16">
        <v>95852</v>
      </c>
      <c r="C18" s="16">
        <v>24181</v>
      </c>
      <c r="D18" s="16">
        <v>27458</v>
      </c>
      <c r="E18" s="17">
        <v>28690</v>
      </c>
    </row>
    <row r="19" spans="1:5">
      <c r="A19" s="15">
        <v>108407</v>
      </c>
      <c r="B19" s="16">
        <v>164462</v>
      </c>
      <c r="C19" s="16">
        <v>22952</v>
      </c>
      <c r="D19" s="16">
        <v>26699</v>
      </c>
      <c r="E19" s="17">
        <v>35171</v>
      </c>
    </row>
    <row r="20" spans="1:5">
      <c r="A20" s="15">
        <v>71664</v>
      </c>
      <c r="B20" s="16">
        <v>469157</v>
      </c>
      <c r="C20" s="16">
        <v>30365</v>
      </c>
      <c r="D20" s="16">
        <v>36424</v>
      </c>
      <c r="E20" s="17">
        <v>23269</v>
      </c>
    </row>
    <row r="21" spans="1:5">
      <c r="A21" s="15">
        <v>68573</v>
      </c>
      <c r="B21" s="16">
        <v>240214</v>
      </c>
      <c r="C21" s="16">
        <v>26741</v>
      </c>
      <c r="D21" s="16">
        <v>27847</v>
      </c>
      <c r="E21" s="17">
        <v>33836</v>
      </c>
    </row>
    <row r="22" spans="1:5">
      <c r="A22" s="15">
        <v>155852</v>
      </c>
      <c r="B22" s="16">
        <v>134993</v>
      </c>
      <c r="C22" s="16">
        <v>28787</v>
      </c>
      <c r="D22" s="16">
        <v>21100</v>
      </c>
      <c r="E22" s="17">
        <v>37803</v>
      </c>
    </row>
    <row r="23" spans="1:5">
      <c r="A23" s="15">
        <v>102258</v>
      </c>
      <c r="B23" s="16">
        <v>69586</v>
      </c>
      <c r="C23" s="16">
        <v>34221</v>
      </c>
      <c r="D23" s="16">
        <v>23333</v>
      </c>
      <c r="E23" s="17">
        <v>62285</v>
      </c>
    </row>
    <row r="24" spans="1:5">
      <c r="A24" s="15">
        <v>56828</v>
      </c>
      <c r="B24" s="16">
        <v>211496</v>
      </c>
      <c r="C24" s="16">
        <v>30136</v>
      </c>
      <c r="D24" s="16">
        <v>27956</v>
      </c>
      <c r="E24" s="17">
        <v>47871</v>
      </c>
    </row>
    <row r="25" spans="1:5">
      <c r="A25" s="15">
        <v>78462</v>
      </c>
      <c r="B25" s="16">
        <v>61481</v>
      </c>
      <c r="C25" s="16">
        <v>30353</v>
      </c>
      <c r="D25" s="16">
        <v>29332</v>
      </c>
      <c r="E25" s="17">
        <v>39803</v>
      </c>
    </row>
    <row r="26" spans="1:5">
      <c r="A26" s="15">
        <v>83968</v>
      </c>
      <c r="B26" s="16">
        <v>107071</v>
      </c>
      <c r="C26" s="16">
        <v>47317</v>
      </c>
      <c r="D26" s="16">
        <v>59234</v>
      </c>
      <c r="E26" s="17">
        <v>40305</v>
      </c>
    </row>
    <row r="27" spans="1:5">
      <c r="A27" s="15">
        <v>66980</v>
      </c>
      <c r="B27" s="16">
        <v>269261</v>
      </c>
      <c r="C27" s="16">
        <v>64772</v>
      </c>
      <c r="D27" s="16">
        <v>23961</v>
      </c>
      <c r="E27" s="17">
        <v>47933</v>
      </c>
    </row>
    <row r="28" spans="1:5">
      <c r="A28" s="15">
        <v>148602</v>
      </c>
      <c r="B28" s="16">
        <v>170485</v>
      </c>
      <c r="C28" s="16">
        <v>46256</v>
      </c>
      <c r="D28" s="16">
        <v>33220</v>
      </c>
      <c r="E28" s="17">
        <v>40111</v>
      </c>
    </row>
    <row r="29" spans="1:5">
      <c r="A29" s="15">
        <v>79909</v>
      </c>
      <c r="B29" s="16">
        <v>62607</v>
      </c>
      <c r="C29" s="16">
        <v>41427</v>
      </c>
      <c r="D29" s="16">
        <v>31809</v>
      </c>
      <c r="E29" s="17">
        <v>44409</v>
      </c>
    </row>
    <row r="30" spans="1:5">
      <c r="A30" s="15">
        <v>305753</v>
      </c>
      <c r="B30" s="16">
        <v>87414</v>
      </c>
      <c r="C30" s="16">
        <v>46081</v>
      </c>
      <c r="D30" s="16">
        <v>27224</v>
      </c>
      <c r="E30" s="17">
        <v>31584</v>
      </c>
    </row>
    <row r="31" spans="1:5">
      <c r="A31" s="15">
        <v>101593</v>
      </c>
      <c r="B31" s="16">
        <v>77203</v>
      </c>
      <c r="C31" s="16">
        <v>38625</v>
      </c>
      <c r="D31" s="16">
        <v>52180</v>
      </c>
      <c r="E31" s="17">
        <v>53596</v>
      </c>
    </row>
    <row r="32" spans="1:5">
      <c r="A32" s="15">
        <v>61411</v>
      </c>
      <c r="B32" s="16">
        <v>90838</v>
      </c>
      <c r="C32" s="16">
        <v>35612</v>
      </c>
      <c r="D32" s="16">
        <v>23566</v>
      </c>
      <c r="E32" s="17">
        <v>31249</v>
      </c>
    </row>
    <row r="33" spans="1:5">
      <c r="A33" s="15">
        <v>75671</v>
      </c>
      <c r="B33" s="16">
        <v>96763</v>
      </c>
      <c r="C33" s="16">
        <v>62566</v>
      </c>
      <c r="D33" s="16">
        <v>42224</v>
      </c>
      <c r="E33" s="17">
        <v>49699</v>
      </c>
    </row>
    <row r="34" spans="1:5">
      <c r="A34" s="15">
        <v>73458</v>
      </c>
      <c r="B34" s="16">
        <v>55412</v>
      </c>
      <c r="C34" s="16">
        <v>55230</v>
      </c>
      <c r="D34" s="16">
        <v>67981</v>
      </c>
      <c r="E34" s="17">
        <v>37730</v>
      </c>
    </row>
    <row r="35" spans="1:5">
      <c r="A35" s="15">
        <v>72797</v>
      </c>
      <c r="B35" s="16">
        <v>207083</v>
      </c>
      <c r="C35" s="16">
        <v>35758</v>
      </c>
      <c r="D35" s="16">
        <v>54939</v>
      </c>
      <c r="E35" s="17">
        <v>43720</v>
      </c>
    </row>
    <row r="36" spans="1:5">
      <c r="A36" s="15">
        <v>47005</v>
      </c>
      <c r="B36" s="16">
        <v>97281</v>
      </c>
      <c r="C36" s="16">
        <v>52075</v>
      </c>
      <c r="D36" s="16">
        <v>37824</v>
      </c>
      <c r="E36" s="17">
        <v>45302</v>
      </c>
    </row>
    <row r="37" spans="1:5">
      <c r="A37" s="15">
        <v>70721</v>
      </c>
      <c r="B37" s="16">
        <v>205666</v>
      </c>
      <c r="C37" s="16">
        <v>35863</v>
      </c>
      <c r="D37" s="16">
        <v>37531</v>
      </c>
      <c r="E37" s="17">
        <v>70004</v>
      </c>
    </row>
    <row r="38" spans="1:5">
      <c r="A38" s="15">
        <v>118155</v>
      </c>
      <c r="B38" s="16">
        <v>168091</v>
      </c>
      <c r="C38" s="16">
        <v>35030</v>
      </c>
      <c r="D38" s="16">
        <v>45344</v>
      </c>
      <c r="E38" s="17">
        <v>41427</v>
      </c>
    </row>
    <row r="39" spans="1:5">
      <c r="A39" s="15">
        <v>88271</v>
      </c>
      <c r="B39" s="16">
        <v>167670</v>
      </c>
      <c r="C39" s="16">
        <v>38905</v>
      </c>
      <c r="D39" s="16">
        <v>50343</v>
      </c>
      <c r="E39" s="17">
        <v>47955</v>
      </c>
    </row>
    <row r="40" spans="1:5">
      <c r="A40" s="15">
        <v>93095</v>
      </c>
      <c r="B40" s="16">
        <v>343775</v>
      </c>
      <c r="C40" s="16">
        <v>65372</v>
      </c>
      <c r="D40" s="16">
        <v>26618</v>
      </c>
      <c r="E40" s="17">
        <v>48921</v>
      </c>
    </row>
    <row r="41" spans="1:5">
      <c r="A41" s="15">
        <v>66301</v>
      </c>
      <c r="B41" s="16">
        <v>130131</v>
      </c>
      <c r="C41" s="16">
        <v>39904</v>
      </c>
      <c r="D41" s="16">
        <v>23532</v>
      </c>
      <c r="E41" s="17">
        <v>48463</v>
      </c>
    </row>
    <row r="42" spans="1:5">
      <c r="A42" s="15">
        <v>104274</v>
      </c>
      <c r="B42" s="16">
        <v>99597</v>
      </c>
      <c r="C42" s="16">
        <v>190848</v>
      </c>
      <c r="D42" s="16">
        <v>34361</v>
      </c>
      <c r="E42" s="17">
        <v>70586</v>
      </c>
    </row>
    <row r="43" spans="1:5">
      <c r="A43" s="15">
        <v>90991</v>
      </c>
      <c r="B43" s="16">
        <v>119869</v>
      </c>
      <c r="C43" s="16">
        <v>51042</v>
      </c>
      <c r="D43" s="16">
        <v>35836</v>
      </c>
      <c r="E43" s="17">
        <v>42929</v>
      </c>
    </row>
    <row r="44" spans="1:5">
      <c r="A44" s="15">
        <v>130183</v>
      </c>
      <c r="B44" s="16">
        <v>107176</v>
      </c>
      <c r="C44" s="16">
        <v>52200</v>
      </c>
      <c r="D44" s="16">
        <v>55318</v>
      </c>
      <c r="E44" s="17">
        <v>58290</v>
      </c>
    </row>
    <row r="45" spans="1:5">
      <c r="A45" s="15">
        <v>80016</v>
      </c>
      <c r="B45" s="16">
        <v>143351</v>
      </c>
      <c r="C45" s="16">
        <v>33737</v>
      </c>
      <c r="D45" s="16">
        <v>35585</v>
      </c>
      <c r="E45" s="17">
        <v>47767</v>
      </c>
    </row>
    <row r="46" spans="1:5">
      <c r="A46" s="15">
        <v>74308</v>
      </c>
      <c r="B46" s="16">
        <v>166131</v>
      </c>
      <c r="C46" s="16">
        <v>39465</v>
      </c>
      <c r="D46" s="16">
        <v>32972</v>
      </c>
      <c r="E46" s="17">
        <v>48286</v>
      </c>
    </row>
    <row r="47" spans="1:5">
      <c r="A47" s="15">
        <v>97808</v>
      </c>
      <c r="B47" s="16">
        <v>121542</v>
      </c>
      <c r="C47" s="16">
        <v>36567</v>
      </c>
      <c r="D47" s="16">
        <v>32017</v>
      </c>
      <c r="E47" s="17">
        <v>52244</v>
      </c>
    </row>
    <row r="48" spans="1:5">
      <c r="A48" s="15">
        <v>168350</v>
      </c>
      <c r="B48" s="16">
        <v>221524</v>
      </c>
      <c r="C48" s="16">
        <v>41900</v>
      </c>
      <c r="D48" s="16">
        <v>40762</v>
      </c>
      <c r="E48" s="17">
        <v>56502</v>
      </c>
    </row>
    <row r="49" spans="1:5">
      <c r="A49" s="15">
        <v>262524</v>
      </c>
      <c r="B49" s="16">
        <v>92535</v>
      </c>
      <c r="C49" s="16">
        <v>59974</v>
      </c>
      <c r="D49" s="16">
        <v>24968</v>
      </c>
      <c r="E49" s="17">
        <v>53905</v>
      </c>
    </row>
    <row r="50" spans="1:5">
      <c r="A50" s="15">
        <v>68800</v>
      </c>
      <c r="B50" s="16">
        <v>139613</v>
      </c>
      <c r="C50" s="16">
        <v>45889</v>
      </c>
      <c r="D50" s="16">
        <v>23953</v>
      </c>
      <c r="E50" s="17">
        <v>52562</v>
      </c>
    </row>
    <row r="51" spans="1:5">
      <c r="A51" s="15">
        <v>82438</v>
      </c>
      <c r="B51" s="16">
        <v>121833</v>
      </c>
      <c r="C51" s="16">
        <v>42417</v>
      </c>
      <c r="D51" s="16">
        <v>36954</v>
      </c>
      <c r="E51" s="17">
        <v>52144</v>
      </c>
    </row>
    <row r="52" spans="1:5">
      <c r="A52" s="15">
        <v>114192</v>
      </c>
      <c r="B52" s="16">
        <v>122455</v>
      </c>
      <c r="C52" s="16">
        <v>41894</v>
      </c>
      <c r="D52" s="16">
        <v>26170</v>
      </c>
      <c r="E52" s="17">
        <v>54817</v>
      </c>
    </row>
    <row r="53" spans="1:5">
      <c r="A53" s="15">
        <v>273616</v>
      </c>
      <c r="B53" s="16">
        <v>108374</v>
      </c>
      <c r="C53" s="16">
        <v>46034</v>
      </c>
      <c r="D53" s="16">
        <v>35532</v>
      </c>
      <c r="E53" s="17">
        <v>44636</v>
      </c>
    </row>
    <row r="54" spans="1:5">
      <c r="A54" s="15">
        <v>86483</v>
      </c>
      <c r="B54" s="16">
        <v>169889</v>
      </c>
      <c r="C54" s="16">
        <v>45239</v>
      </c>
      <c r="D54" s="16">
        <v>28259</v>
      </c>
      <c r="E54" s="17">
        <v>43006</v>
      </c>
    </row>
    <row r="55" spans="1:5">
      <c r="A55" s="15">
        <v>92387</v>
      </c>
      <c r="B55" s="16">
        <v>95059</v>
      </c>
      <c r="C55" s="16">
        <v>40427</v>
      </c>
      <c r="D55" s="16">
        <v>23418</v>
      </c>
      <c r="E55" s="17">
        <v>41013</v>
      </c>
    </row>
    <row r="56" spans="1:5">
      <c r="A56" s="15">
        <v>661980</v>
      </c>
      <c r="B56" s="16">
        <v>190907</v>
      </c>
      <c r="C56" s="16">
        <v>62312</v>
      </c>
      <c r="D56" s="16">
        <v>42800</v>
      </c>
      <c r="E56" s="17">
        <v>53482</v>
      </c>
    </row>
    <row r="57" spans="1:5">
      <c r="A57" s="15">
        <v>107295</v>
      </c>
      <c r="B57" s="16">
        <v>240029</v>
      </c>
      <c r="C57" s="16">
        <v>42501</v>
      </c>
      <c r="D57" s="16">
        <v>21222</v>
      </c>
      <c r="E57" s="17">
        <v>49572</v>
      </c>
    </row>
    <row r="58" spans="1:5">
      <c r="A58" s="15">
        <v>111699</v>
      </c>
      <c r="B58" s="16">
        <v>91051</v>
      </c>
      <c r="C58" s="16">
        <v>53938</v>
      </c>
      <c r="D58" s="16">
        <v>31704</v>
      </c>
      <c r="E58" s="17">
        <v>52420</v>
      </c>
    </row>
    <row r="59" spans="1:5">
      <c r="A59" s="15">
        <v>106108</v>
      </c>
      <c r="B59" s="16">
        <v>162634</v>
      </c>
      <c r="C59" s="16">
        <v>36776</v>
      </c>
      <c r="D59" s="16">
        <v>29999</v>
      </c>
      <c r="E59" s="17">
        <v>52691</v>
      </c>
    </row>
    <row r="60" spans="1:5">
      <c r="A60" s="15">
        <v>57804</v>
      </c>
      <c r="B60" s="16">
        <v>203962</v>
      </c>
      <c r="C60" s="16">
        <v>54534</v>
      </c>
      <c r="D60" s="16">
        <v>23738</v>
      </c>
      <c r="E60" s="17">
        <v>56770</v>
      </c>
    </row>
    <row r="61" spans="1:5">
      <c r="A61" s="15">
        <v>132462</v>
      </c>
      <c r="B61" s="16">
        <v>164044</v>
      </c>
      <c r="C61" s="16">
        <v>37483</v>
      </c>
      <c r="D61" s="16">
        <v>33672</v>
      </c>
      <c r="E61" s="17">
        <v>43389</v>
      </c>
    </row>
    <row r="62" spans="1:5">
      <c r="A62" s="15">
        <v>163682</v>
      </c>
      <c r="B62" s="16">
        <v>119737</v>
      </c>
      <c r="C62" s="16">
        <v>57715</v>
      </c>
      <c r="D62" s="16">
        <v>42321</v>
      </c>
      <c r="E62" s="17">
        <v>51140</v>
      </c>
    </row>
    <row r="63" spans="1:5">
      <c r="A63" s="15">
        <v>78470</v>
      </c>
      <c r="B63" s="16">
        <v>103917</v>
      </c>
      <c r="C63" s="16">
        <v>41155</v>
      </c>
      <c r="D63" s="16">
        <v>30310</v>
      </c>
      <c r="E63" s="17">
        <v>63436</v>
      </c>
    </row>
    <row r="64" spans="1:5">
      <c r="A64" s="15">
        <v>93318</v>
      </c>
      <c r="B64" s="16">
        <v>139039</v>
      </c>
      <c r="C64" s="16">
        <v>51642</v>
      </c>
      <c r="D64" s="16">
        <v>51660</v>
      </c>
      <c r="E64" s="17">
        <v>75876</v>
      </c>
    </row>
    <row r="65" spans="1:5">
      <c r="A65" s="15">
        <v>125700</v>
      </c>
      <c r="B65" s="16">
        <v>114688</v>
      </c>
      <c r="C65" s="16">
        <v>51783</v>
      </c>
      <c r="D65" s="16">
        <v>47996</v>
      </c>
      <c r="E65" s="17">
        <v>59130</v>
      </c>
    </row>
    <row r="66" spans="1:5">
      <c r="A66" s="15">
        <v>73476</v>
      </c>
      <c r="B66" s="16">
        <v>83825</v>
      </c>
      <c r="C66" s="16">
        <v>62268</v>
      </c>
      <c r="D66" s="16">
        <v>31486</v>
      </c>
      <c r="E66" s="17">
        <v>105713</v>
      </c>
    </row>
    <row r="67" spans="1:5">
      <c r="A67" s="15">
        <v>74323</v>
      </c>
      <c r="B67" s="16">
        <v>42064</v>
      </c>
      <c r="C67" s="16">
        <v>43747</v>
      </c>
      <c r="D67" s="16">
        <v>47539</v>
      </c>
      <c r="E67" s="17">
        <v>60765</v>
      </c>
    </row>
    <row r="68" spans="1:5">
      <c r="A68" s="15">
        <v>74346</v>
      </c>
      <c r="B68" s="16">
        <v>102560</v>
      </c>
      <c r="C68" s="16">
        <v>44902</v>
      </c>
      <c r="D68" s="16">
        <v>62776</v>
      </c>
      <c r="E68" s="17">
        <v>58310</v>
      </c>
    </row>
    <row r="69" spans="1:5">
      <c r="A69" s="15">
        <v>84787</v>
      </c>
      <c r="B69" s="16">
        <v>190622</v>
      </c>
      <c r="C69" s="16">
        <v>68179</v>
      </c>
      <c r="D69" s="16">
        <v>33569</v>
      </c>
      <c r="E69" s="17">
        <v>65447</v>
      </c>
    </row>
    <row r="70" spans="1:5">
      <c r="A70" s="15">
        <v>140539</v>
      </c>
      <c r="B70" s="16">
        <v>197458</v>
      </c>
      <c r="C70" s="16">
        <v>51235</v>
      </c>
      <c r="D70" s="16">
        <v>31189</v>
      </c>
      <c r="E70" s="17">
        <v>64247</v>
      </c>
    </row>
    <row r="71" spans="1:5">
      <c r="A71" s="15">
        <v>100564</v>
      </c>
      <c r="B71" s="16">
        <v>128647</v>
      </c>
      <c r="C71" s="16">
        <v>48710</v>
      </c>
      <c r="D71" s="16">
        <v>46518</v>
      </c>
      <c r="E71" s="17">
        <v>62779</v>
      </c>
    </row>
    <row r="72" spans="1:5">
      <c r="A72" s="15">
        <v>86925</v>
      </c>
      <c r="B72" s="16">
        <v>193455</v>
      </c>
      <c r="C72" s="16">
        <v>69775</v>
      </c>
      <c r="D72" s="16">
        <v>40905</v>
      </c>
      <c r="E72" s="17">
        <v>53529</v>
      </c>
    </row>
    <row r="73" spans="1:5">
      <c r="A73" s="15">
        <v>82804</v>
      </c>
      <c r="B73" s="16">
        <v>158847</v>
      </c>
      <c r="C73" s="16">
        <v>50203</v>
      </c>
      <c r="D73" s="16">
        <v>38986</v>
      </c>
      <c r="E73" s="17">
        <v>50734</v>
      </c>
    </row>
    <row r="74" spans="1:5">
      <c r="A74" s="15">
        <v>68331</v>
      </c>
      <c r="B74" s="16">
        <v>76531</v>
      </c>
      <c r="C74" s="16">
        <v>46591</v>
      </c>
      <c r="D74" s="16">
        <v>36137</v>
      </c>
      <c r="E74" s="17">
        <v>58744</v>
      </c>
    </row>
    <row r="75" spans="1:5">
      <c r="A75" s="15">
        <v>81176</v>
      </c>
      <c r="B75" s="16">
        <v>63569</v>
      </c>
      <c r="C75" s="16">
        <v>51085</v>
      </c>
      <c r="D75" s="16">
        <v>45106</v>
      </c>
      <c r="E75" s="17">
        <v>56528</v>
      </c>
    </row>
    <row r="76" spans="1:5">
      <c r="A76" s="15">
        <v>95207</v>
      </c>
      <c r="B76" s="16">
        <v>75145</v>
      </c>
      <c r="C76" s="16">
        <v>78379</v>
      </c>
      <c r="D76" s="16">
        <v>37839</v>
      </c>
      <c r="E76" s="17">
        <v>50527</v>
      </c>
    </row>
    <row r="77" spans="1:5">
      <c r="A77" s="15">
        <v>68373</v>
      </c>
      <c r="B77" s="16">
        <v>108719</v>
      </c>
      <c r="C77" s="16">
        <v>42357</v>
      </c>
      <c r="D77" s="16">
        <v>31118</v>
      </c>
      <c r="E77" s="17">
        <v>56270</v>
      </c>
    </row>
    <row r="78" spans="1:5">
      <c r="A78" s="15">
        <v>97569</v>
      </c>
      <c r="B78" s="16">
        <v>223700</v>
      </c>
      <c r="C78" s="16">
        <v>56541</v>
      </c>
      <c r="D78" s="16">
        <v>39910</v>
      </c>
      <c r="E78" s="17">
        <v>65411</v>
      </c>
    </row>
    <row r="79" spans="1:5">
      <c r="A79" s="15">
        <v>145258</v>
      </c>
      <c r="B79" s="16">
        <v>128829</v>
      </c>
      <c r="C79" s="16">
        <v>47377</v>
      </c>
      <c r="D79" s="16">
        <v>40391</v>
      </c>
      <c r="E79" s="17">
        <v>54698</v>
      </c>
    </row>
    <row r="80" spans="1:5">
      <c r="A80" s="15">
        <v>130768</v>
      </c>
      <c r="B80" s="16">
        <v>115673</v>
      </c>
      <c r="C80" s="16">
        <v>53902</v>
      </c>
      <c r="D80" s="16">
        <v>68778</v>
      </c>
      <c r="E80" s="17">
        <v>47335</v>
      </c>
    </row>
    <row r="81" spans="1:5">
      <c r="A81" s="15">
        <v>98850</v>
      </c>
      <c r="B81" s="16">
        <v>59047</v>
      </c>
      <c r="C81" s="16">
        <v>65399</v>
      </c>
      <c r="D81" s="16">
        <v>40896</v>
      </c>
      <c r="E81" s="17">
        <v>66985</v>
      </c>
    </row>
    <row r="82" spans="1:5">
      <c r="A82" s="15">
        <v>80534</v>
      </c>
      <c r="B82" s="16">
        <v>140548</v>
      </c>
      <c r="C82" s="16">
        <v>85067</v>
      </c>
      <c r="D82" s="16">
        <v>33387</v>
      </c>
      <c r="E82" s="17">
        <v>59555</v>
      </c>
    </row>
    <row r="83" spans="1:5">
      <c r="A83" s="15">
        <v>284089</v>
      </c>
      <c r="B83" s="16">
        <v>102121</v>
      </c>
      <c r="C83" s="16">
        <v>560582</v>
      </c>
      <c r="D83" s="16">
        <v>37636</v>
      </c>
      <c r="E83" s="17">
        <v>60804</v>
      </c>
    </row>
    <row r="84" spans="1:5">
      <c r="A84" s="15">
        <v>72396</v>
      </c>
      <c r="B84" s="16">
        <v>144783</v>
      </c>
      <c r="C84" s="16">
        <v>48425</v>
      </c>
      <c r="D84" s="16">
        <v>51695</v>
      </c>
      <c r="E84" s="17">
        <v>60804</v>
      </c>
    </row>
    <row r="85" spans="1:5">
      <c r="A85" s="15">
        <v>73606</v>
      </c>
      <c r="B85" s="16">
        <v>173288</v>
      </c>
      <c r="C85" s="16">
        <v>58273</v>
      </c>
      <c r="D85" s="16">
        <v>41678</v>
      </c>
      <c r="E85" s="17">
        <v>48253</v>
      </c>
    </row>
    <row r="86" spans="1:5">
      <c r="A86" s="15">
        <v>71502</v>
      </c>
      <c r="B86" s="16">
        <v>103290</v>
      </c>
      <c r="C86" s="16">
        <v>53955</v>
      </c>
      <c r="D86" s="16">
        <v>35465</v>
      </c>
      <c r="E86" s="17">
        <v>53633</v>
      </c>
    </row>
    <row r="87" spans="1:5">
      <c r="A87" s="15">
        <v>77911</v>
      </c>
      <c r="B87" s="16">
        <v>101790</v>
      </c>
      <c r="C87" s="16">
        <v>50895</v>
      </c>
      <c r="D87" s="16">
        <v>33880</v>
      </c>
      <c r="E87" s="17">
        <v>43206</v>
      </c>
    </row>
    <row r="88" spans="1:5">
      <c r="A88" s="15">
        <v>83015</v>
      </c>
      <c r="B88" s="16">
        <v>93134</v>
      </c>
      <c r="C88" s="16">
        <v>69462</v>
      </c>
      <c r="D88" s="16">
        <v>41432</v>
      </c>
      <c r="E88" s="17">
        <v>43878</v>
      </c>
    </row>
    <row r="89" spans="1:5">
      <c r="A89" s="15">
        <v>97268</v>
      </c>
      <c r="B89" s="16">
        <v>139610</v>
      </c>
      <c r="C89" s="16">
        <v>62064</v>
      </c>
      <c r="D89" s="16">
        <v>33896</v>
      </c>
      <c r="E89" s="17">
        <v>88628</v>
      </c>
    </row>
    <row r="90" spans="1:5">
      <c r="A90" s="15">
        <v>219624</v>
      </c>
      <c r="B90" s="16">
        <v>152105</v>
      </c>
      <c r="C90" s="16">
        <v>80376</v>
      </c>
      <c r="D90" s="16">
        <v>64437</v>
      </c>
      <c r="E90" s="17">
        <v>66508</v>
      </c>
    </row>
    <row r="91" spans="1:5">
      <c r="A91" s="15">
        <v>141892</v>
      </c>
      <c r="B91" s="16">
        <v>152092</v>
      </c>
      <c r="C91" s="16">
        <v>79785</v>
      </c>
      <c r="D91" s="16">
        <v>46200</v>
      </c>
      <c r="E91" s="17">
        <v>54621</v>
      </c>
    </row>
    <row r="92" spans="1:5">
      <c r="A92" s="15">
        <v>231224</v>
      </c>
      <c r="B92" s="16">
        <v>102806</v>
      </c>
      <c r="C92" s="16">
        <v>74330</v>
      </c>
      <c r="D92" s="16">
        <v>42510</v>
      </c>
      <c r="E92" s="17">
        <v>57285</v>
      </c>
    </row>
    <row r="93" spans="1:5">
      <c r="A93" s="15">
        <v>67134</v>
      </c>
      <c r="B93" s="16">
        <v>109312</v>
      </c>
      <c r="C93" s="16">
        <v>67170</v>
      </c>
      <c r="D93" s="16">
        <v>38159</v>
      </c>
      <c r="E93" s="17">
        <v>79419</v>
      </c>
    </row>
    <row r="94" spans="1:5">
      <c r="A94" s="15">
        <v>80944</v>
      </c>
      <c r="B94" s="16">
        <v>90347</v>
      </c>
      <c r="C94" s="16">
        <v>60034</v>
      </c>
      <c r="D94" s="16">
        <v>49607</v>
      </c>
      <c r="E94" s="17">
        <v>64839</v>
      </c>
    </row>
    <row r="95" spans="1:5">
      <c r="A95" s="15">
        <v>136585</v>
      </c>
      <c r="B95" s="16">
        <v>202535</v>
      </c>
      <c r="C95" s="16">
        <v>52389</v>
      </c>
      <c r="D95" s="16">
        <v>43459</v>
      </c>
      <c r="E95" s="17">
        <v>64192</v>
      </c>
    </row>
    <row r="96" spans="1:5">
      <c r="A96" s="15">
        <v>111281</v>
      </c>
      <c r="B96" s="16">
        <v>122533</v>
      </c>
      <c r="C96" s="16">
        <v>59644</v>
      </c>
      <c r="D96" s="16">
        <v>36850</v>
      </c>
      <c r="E96" s="17">
        <v>74739</v>
      </c>
    </row>
    <row r="97" spans="1:5">
      <c r="A97" s="15">
        <v>416474</v>
      </c>
      <c r="B97" s="16">
        <v>163064</v>
      </c>
      <c r="C97" s="16">
        <v>50079</v>
      </c>
      <c r="D97" s="16">
        <v>41066</v>
      </c>
      <c r="E97" s="17">
        <v>80575</v>
      </c>
    </row>
    <row r="98" spans="1:5">
      <c r="A98" s="15">
        <v>136585</v>
      </c>
      <c r="B98" s="16">
        <v>196029</v>
      </c>
      <c r="C98" s="16">
        <v>68416</v>
      </c>
      <c r="D98" s="16">
        <v>44148</v>
      </c>
      <c r="E98" s="17">
        <v>91766</v>
      </c>
    </row>
    <row r="99" spans="1:5">
      <c r="A99" s="15">
        <v>399708</v>
      </c>
      <c r="B99" s="16">
        <v>152205</v>
      </c>
      <c r="C99" s="16">
        <v>97218</v>
      </c>
      <c r="D99" s="16">
        <v>100961</v>
      </c>
      <c r="E99" s="17">
        <v>54832</v>
      </c>
    </row>
    <row r="100" spans="1:5">
      <c r="A100" s="15">
        <v>108652</v>
      </c>
      <c r="B100" s="16">
        <v>105897</v>
      </c>
      <c r="C100" s="16">
        <v>85622</v>
      </c>
      <c r="D100" s="16">
        <v>49270</v>
      </c>
      <c r="E100" s="17">
        <v>66960</v>
      </c>
    </row>
    <row r="101" spans="1:5">
      <c r="A101" s="15">
        <v>173248</v>
      </c>
      <c r="B101" s="16">
        <v>106311</v>
      </c>
      <c r="C101" s="16">
        <v>91831</v>
      </c>
      <c r="D101" s="16">
        <v>65697</v>
      </c>
      <c r="E101" s="17">
        <v>69677</v>
      </c>
    </row>
    <row r="102" spans="1:5">
      <c r="A102" s="15">
        <v>91631</v>
      </c>
      <c r="B102" s="16">
        <v>170127</v>
      </c>
      <c r="C102" s="16">
        <v>62861</v>
      </c>
      <c r="D102" s="16">
        <v>39873</v>
      </c>
      <c r="E102" s="17">
        <v>62532</v>
      </c>
    </row>
    <row r="103" spans="1:5">
      <c r="A103" s="15">
        <v>102857</v>
      </c>
      <c r="B103" s="16">
        <v>153218</v>
      </c>
      <c r="C103" s="16">
        <v>63169</v>
      </c>
      <c r="D103" s="16">
        <v>47362</v>
      </c>
      <c r="E103" s="17">
        <v>66250</v>
      </c>
    </row>
    <row r="104" spans="1:5">
      <c r="A104" s="15">
        <v>97666</v>
      </c>
      <c r="B104" s="16">
        <v>96176</v>
      </c>
      <c r="C104" s="16">
        <v>62927</v>
      </c>
      <c r="D104" s="16">
        <v>44844</v>
      </c>
      <c r="E104" s="17">
        <v>91550</v>
      </c>
    </row>
    <row r="105" spans="1:5">
      <c r="A105" s="15">
        <v>79913</v>
      </c>
      <c r="B105" s="16">
        <v>102487</v>
      </c>
      <c r="C105" s="16">
        <v>59459</v>
      </c>
      <c r="D105" s="16">
        <v>50155</v>
      </c>
      <c r="E105" s="17">
        <v>81927</v>
      </c>
    </row>
    <row r="106" spans="1:5">
      <c r="A106" s="15">
        <v>84858</v>
      </c>
      <c r="B106" s="16">
        <v>209993</v>
      </c>
      <c r="C106" s="16">
        <v>62566</v>
      </c>
      <c r="D106" s="16">
        <v>61567</v>
      </c>
      <c r="E106" s="17">
        <v>73371</v>
      </c>
    </row>
    <row r="107" spans="1:5">
      <c r="A107" s="15">
        <v>136737</v>
      </c>
      <c r="B107" s="16">
        <v>177638</v>
      </c>
      <c r="C107" s="16">
        <v>153177</v>
      </c>
      <c r="D107" s="16">
        <v>106138</v>
      </c>
      <c r="E107" s="17">
        <v>60339</v>
      </c>
    </row>
    <row r="108" spans="1:5">
      <c r="A108" s="15">
        <v>89504</v>
      </c>
      <c r="B108" s="16">
        <v>131742</v>
      </c>
      <c r="C108" s="16">
        <v>78442</v>
      </c>
      <c r="D108" s="16">
        <v>51940</v>
      </c>
      <c r="E108" s="17">
        <v>68249</v>
      </c>
    </row>
    <row r="109" spans="1:5">
      <c r="A109" s="15">
        <v>98581</v>
      </c>
      <c r="B109" s="16">
        <v>110831</v>
      </c>
      <c r="C109" s="16">
        <v>66365</v>
      </c>
      <c r="D109" s="16">
        <v>51466</v>
      </c>
      <c r="E109" s="17">
        <v>115741</v>
      </c>
    </row>
    <row r="110" spans="1:5">
      <c r="A110" s="15">
        <v>96470</v>
      </c>
      <c r="B110" s="16">
        <v>90783</v>
      </c>
      <c r="C110" s="16">
        <v>98303</v>
      </c>
      <c r="D110" s="16">
        <v>70395</v>
      </c>
      <c r="E110" s="17">
        <v>93805</v>
      </c>
    </row>
    <row r="111" spans="1:5">
      <c r="A111" s="15">
        <v>83243</v>
      </c>
      <c r="B111" s="16">
        <v>274128</v>
      </c>
      <c r="C111" s="16">
        <v>92335</v>
      </c>
      <c r="D111" s="16">
        <v>74368</v>
      </c>
      <c r="E111" s="17">
        <v>65116</v>
      </c>
    </row>
    <row r="112" spans="1:5">
      <c r="A112" s="15">
        <v>279744</v>
      </c>
      <c r="B112" s="16">
        <v>83179</v>
      </c>
      <c r="C112" s="16">
        <v>57006</v>
      </c>
      <c r="D112" s="16">
        <v>90204</v>
      </c>
      <c r="E112" s="17">
        <v>53253</v>
      </c>
    </row>
    <row r="113" spans="1:5">
      <c r="A113" s="15">
        <v>245078</v>
      </c>
      <c r="B113" s="16">
        <v>84839</v>
      </c>
      <c r="C113" s="16">
        <v>73985</v>
      </c>
      <c r="D113" s="16">
        <v>119240</v>
      </c>
      <c r="E113" s="17">
        <v>66126</v>
      </c>
    </row>
    <row r="114" spans="1:5">
      <c r="A114" s="15">
        <v>329275</v>
      </c>
      <c r="B114" s="16">
        <v>74358</v>
      </c>
      <c r="C114" s="16">
        <v>69834</v>
      </c>
      <c r="D114" s="16">
        <v>98136</v>
      </c>
      <c r="E114" s="17">
        <v>76970</v>
      </c>
    </row>
    <row r="115" spans="1:5">
      <c r="A115" s="15">
        <v>478367</v>
      </c>
      <c r="B115" s="16">
        <v>1604817</v>
      </c>
      <c r="C115" s="16">
        <v>141826</v>
      </c>
      <c r="D115" s="16">
        <v>71961</v>
      </c>
      <c r="E115" s="17">
        <v>84627</v>
      </c>
    </row>
    <row r="116" spans="1:5">
      <c r="A116" s="15">
        <v>92747</v>
      </c>
      <c r="B116" s="16">
        <v>1101300</v>
      </c>
      <c r="C116" s="16">
        <v>76799</v>
      </c>
      <c r="D116" s="16">
        <v>81919</v>
      </c>
      <c r="E116" s="17">
        <v>72522</v>
      </c>
    </row>
    <row r="117" spans="1:5">
      <c r="A117" s="15">
        <v>118557</v>
      </c>
      <c r="B117" s="16">
        <v>1595202</v>
      </c>
      <c r="C117" s="16">
        <v>72237</v>
      </c>
      <c r="D117" s="16">
        <v>145243</v>
      </c>
      <c r="E117" s="17">
        <v>110201</v>
      </c>
    </row>
    <row r="118" spans="1:5">
      <c r="A118" s="15">
        <v>267861</v>
      </c>
      <c r="B118" s="16">
        <v>1328978</v>
      </c>
      <c r="C118" s="16">
        <v>106334</v>
      </c>
      <c r="D118" s="16">
        <v>143911</v>
      </c>
      <c r="E118" s="17">
        <v>97241</v>
      </c>
    </row>
    <row r="119" spans="1:5">
      <c r="A119" s="15">
        <v>409816</v>
      </c>
      <c r="B119" s="16">
        <v>1753550</v>
      </c>
      <c r="C119" s="16">
        <v>75341</v>
      </c>
      <c r="D119" s="16">
        <v>26069</v>
      </c>
      <c r="E119" s="17">
        <v>69244</v>
      </c>
    </row>
    <row r="120" spans="1:5">
      <c r="A120" s="15">
        <v>178968</v>
      </c>
      <c r="B120" s="16">
        <v>1500322</v>
      </c>
      <c r="C120" s="16">
        <v>111888</v>
      </c>
      <c r="D120" s="16">
        <v>11862</v>
      </c>
      <c r="E120" s="17">
        <v>86046</v>
      </c>
    </row>
    <row r="121" spans="1:5">
      <c r="A121" s="15">
        <v>68472</v>
      </c>
      <c r="B121" s="16">
        <v>1858546</v>
      </c>
      <c r="C121" s="16">
        <v>102714</v>
      </c>
      <c r="D121" s="16">
        <v>21243</v>
      </c>
      <c r="E121" s="17">
        <v>61814</v>
      </c>
    </row>
    <row r="122" spans="1:5">
      <c r="A122" s="15">
        <v>114942</v>
      </c>
      <c r="B122" s="16">
        <v>1472888</v>
      </c>
      <c r="C122" s="16">
        <v>85361</v>
      </c>
      <c r="D122" s="16">
        <v>24198</v>
      </c>
      <c r="E122" s="17">
        <v>73184</v>
      </c>
    </row>
    <row r="123" spans="1:5">
      <c r="A123" s="15">
        <v>210459</v>
      </c>
      <c r="B123" s="16">
        <v>1425734</v>
      </c>
      <c r="C123" s="16">
        <v>73570</v>
      </c>
      <c r="D123" s="16">
        <v>28911</v>
      </c>
      <c r="E123" s="17">
        <v>83706</v>
      </c>
    </row>
    <row r="124" spans="1:5">
      <c r="A124" s="15">
        <v>88217</v>
      </c>
      <c r="B124" s="16">
        <v>2109066</v>
      </c>
      <c r="C124" s="16">
        <v>86121</v>
      </c>
      <c r="D124" s="16">
        <v>23256</v>
      </c>
      <c r="E124" s="17">
        <v>130407</v>
      </c>
    </row>
    <row r="125" spans="1:5">
      <c r="A125" s="15">
        <v>98206</v>
      </c>
      <c r="B125" s="16">
        <v>1071740</v>
      </c>
      <c r="C125" s="16">
        <v>120382</v>
      </c>
      <c r="D125" s="16">
        <v>32811</v>
      </c>
      <c r="E125" s="17">
        <v>97635</v>
      </c>
    </row>
    <row r="126" spans="1:5">
      <c r="A126" s="15">
        <v>79347</v>
      </c>
      <c r="B126" s="16">
        <v>1812756</v>
      </c>
      <c r="C126" s="16">
        <v>116704</v>
      </c>
      <c r="D126" s="16">
        <v>34718</v>
      </c>
      <c r="E126" s="17">
        <v>82634</v>
      </c>
    </row>
    <row r="127" spans="1:5">
      <c r="A127" s="15">
        <v>147013</v>
      </c>
      <c r="B127" s="16">
        <v>1823109</v>
      </c>
      <c r="C127" s="16">
        <v>90215</v>
      </c>
      <c r="D127" s="16">
        <v>26760</v>
      </c>
      <c r="E127" s="17">
        <v>83924</v>
      </c>
    </row>
    <row r="128" spans="1:5">
      <c r="A128" s="15">
        <v>171171</v>
      </c>
      <c r="B128" s="16">
        <v>1603997</v>
      </c>
      <c r="C128" s="16">
        <v>158667</v>
      </c>
      <c r="D128" s="16">
        <v>27498</v>
      </c>
      <c r="E128" s="17">
        <v>111226</v>
      </c>
    </row>
    <row r="129" spans="1:5">
      <c r="A129" s="15">
        <v>137371</v>
      </c>
      <c r="B129" s="16">
        <v>1447703</v>
      </c>
      <c r="C129" s="16">
        <v>104269</v>
      </c>
      <c r="D129" s="16">
        <v>24512</v>
      </c>
      <c r="E129" s="17">
        <v>117586</v>
      </c>
    </row>
    <row r="130" spans="1:5">
      <c r="A130" s="15">
        <v>91814</v>
      </c>
      <c r="B130" s="16">
        <v>1389310</v>
      </c>
      <c r="C130" s="16">
        <v>103029</v>
      </c>
      <c r="D130" s="16">
        <v>19505</v>
      </c>
      <c r="E130" s="17">
        <v>80438</v>
      </c>
    </row>
    <row r="131" spans="1:5">
      <c r="A131" s="15">
        <v>117616</v>
      </c>
      <c r="B131" s="16">
        <v>1559666</v>
      </c>
      <c r="C131" s="16">
        <v>120045</v>
      </c>
      <c r="D131" s="16">
        <v>17085</v>
      </c>
      <c r="E131" s="17">
        <v>85541</v>
      </c>
    </row>
    <row r="132" spans="1:5">
      <c r="A132" s="15">
        <v>74397</v>
      </c>
      <c r="B132" s="16">
        <v>1933379</v>
      </c>
      <c r="C132" s="16">
        <v>84797</v>
      </c>
      <c r="D132" s="16">
        <v>23643</v>
      </c>
      <c r="E132" s="17">
        <v>108459</v>
      </c>
    </row>
    <row r="133" spans="1:5">
      <c r="A133" s="15">
        <v>154143</v>
      </c>
      <c r="B133" s="16">
        <v>1330982</v>
      </c>
      <c r="C133" s="16">
        <v>111274</v>
      </c>
      <c r="D133" s="16">
        <v>21286</v>
      </c>
      <c r="E133" s="17">
        <v>120285</v>
      </c>
    </row>
    <row r="134" spans="1:5">
      <c r="A134" s="15">
        <v>86036</v>
      </c>
      <c r="B134" s="16">
        <v>1505378</v>
      </c>
      <c r="C134" s="16">
        <v>128172</v>
      </c>
      <c r="D134" s="16">
        <v>26858</v>
      </c>
      <c r="E134" s="17">
        <v>128347</v>
      </c>
    </row>
    <row r="135" spans="1:5">
      <c r="A135" s="15">
        <v>343870</v>
      </c>
      <c r="B135" s="16">
        <v>1993847</v>
      </c>
      <c r="C135" s="16">
        <v>90986</v>
      </c>
      <c r="D135" s="16">
        <v>23327</v>
      </c>
      <c r="E135" s="17">
        <v>79244</v>
      </c>
    </row>
    <row r="136" spans="1:5">
      <c r="A136" s="15">
        <v>109797</v>
      </c>
      <c r="B136" s="16">
        <v>1212904</v>
      </c>
      <c r="C136" s="16">
        <v>35424</v>
      </c>
      <c r="D136" s="16">
        <v>28306</v>
      </c>
      <c r="E136" s="17">
        <v>108236</v>
      </c>
    </row>
    <row r="137" spans="1:5">
      <c r="A137" s="15">
        <v>236142</v>
      </c>
      <c r="B137" s="16">
        <v>1532729</v>
      </c>
      <c r="C137" s="16">
        <v>21350</v>
      </c>
      <c r="D137" s="16">
        <v>24138</v>
      </c>
      <c r="E137" s="17">
        <v>103922</v>
      </c>
    </row>
    <row r="138" spans="1:5">
      <c r="A138" s="15">
        <v>178623</v>
      </c>
      <c r="B138" s="16">
        <v>1847400</v>
      </c>
      <c r="C138" s="16">
        <v>26568</v>
      </c>
      <c r="D138" s="16">
        <v>35967</v>
      </c>
      <c r="E138" s="17">
        <v>144860</v>
      </c>
    </row>
    <row r="139" spans="1:5">
      <c r="A139" s="15">
        <v>112266</v>
      </c>
      <c r="B139" s="16">
        <v>1199605</v>
      </c>
      <c r="C139" s="16">
        <v>24691</v>
      </c>
      <c r="D139" s="16">
        <v>31391</v>
      </c>
      <c r="E139" s="17">
        <v>75291</v>
      </c>
    </row>
    <row r="140" spans="1:5">
      <c r="A140" s="15">
        <v>87195</v>
      </c>
      <c r="B140" s="16">
        <v>1971404</v>
      </c>
      <c r="C140" s="16">
        <v>39241</v>
      </c>
      <c r="D140" s="16">
        <v>53425</v>
      </c>
      <c r="E140" s="17">
        <v>101063</v>
      </c>
    </row>
    <row r="141" spans="1:5">
      <c r="A141" s="15">
        <v>144802</v>
      </c>
      <c r="B141" s="16">
        <v>1623841</v>
      </c>
      <c r="C141" s="16">
        <v>25816</v>
      </c>
      <c r="D141" s="16">
        <v>24873</v>
      </c>
      <c r="E141" s="17">
        <v>96491</v>
      </c>
    </row>
    <row r="142" spans="1:5">
      <c r="A142" s="15">
        <v>76853</v>
      </c>
      <c r="B142" s="16">
        <v>1538071</v>
      </c>
      <c r="C142" s="16">
        <v>42391</v>
      </c>
      <c r="D142" s="16">
        <v>20692</v>
      </c>
      <c r="E142" s="17">
        <v>117365</v>
      </c>
    </row>
    <row r="143" spans="1:5">
      <c r="A143" s="15">
        <v>62323</v>
      </c>
      <c r="B143" s="16">
        <v>1611603</v>
      </c>
      <c r="C143" s="16">
        <v>27060</v>
      </c>
      <c r="D143" s="16">
        <v>38368</v>
      </c>
      <c r="E143" s="17">
        <v>106707</v>
      </c>
    </row>
    <row r="144" spans="1:5">
      <c r="A144" s="15">
        <v>85958</v>
      </c>
      <c r="B144" s="16">
        <v>2170095</v>
      </c>
      <c r="C144" s="16">
        <v>49393</v>
      </c>
      <c r="D144" s="16">
        <v>41986</v>
      </c>
      <c r="E144" s="17">
        <v>115651</v>
      </c>
    </row>
    <row r="145" spans="1:5">
      <c r="A145" s="15">
        <v>73296</v>
      </c>
      <c r="B145" s="16">
        <v>1928780</v>
      </c>
      <c r="C145" s="16">
        <v>26988</v>
      </c>
      <c r="D145" s="16">
        <v>20190</v>
      </c>
      <c r="E145" s="17">
        <v>154943</v>
      </c>
    </row>
    <row r="146" spans="1:5">
      <c r="A146" s="15">
        <v>73480</v>
      </c>
      <c r="B146" s="16">
        <v>2046693</v>
      </c>
      <c r="C146" s="16">
        <v>30683</v>
      </c>
      <c r="D146" s="16">
        <v>23634</v>
      </c>
      <c r="E146" s="17">
        <v>92629</v>
      </c>
    </row>
    <row r="147" spans="1:5">
      <c r="A147" s="15">
        <v>171564</v>
      </c>
      <c r="B147" s="16">
        <v>1890028</v>
      </c>
      <c r="C147" s="16">
        <v>56080</v>
      </c>
      <c r="D147" s="16">
        <v>25633</v>
      </c>
      <c r="E147" s="17">
        <v>140827</v>
      </c>
    </row>
    <row r="148" spans="1:5">
      <c r="A148" s="15">
        <v>95006</v>
      </c>
      <c r="B148" s="16">
        <v>1727054</v>
      </c>
      <c r="C148" s="16">
        <v>59173</v>
      </c>
      <c r="D148" s="16">
        <v>37890</v>
      </c>
      <c r="E148" s="17">
        <v>151444</v>
      </c>
    </row>
    <row r="149" spans="1:5">
      <c r="A149" s="15">
        <v>104546</v>
      </c>
      <c r="B149" s="16">
        <v>1741346</v>
      </c>
      <c r="C149" s="16">
        <v>44203</v>
      </c>
      <c r="D149" s="16">
        <v>23564</v>
      </c>
      <c r="E149" s="17">
        <v>139912</v>
      </c>
    </row>
    <row r="150" spans="1:5">
      <c r="A150" s="15">
        <v>135990</v>
      </c>
      <c r="B150" s="16">
        <v>2237513</v>
      </c>
      <c r="C150" s="16">
        <v>55932</v>
      </c>
      <c r="D150" s="16">
        <v>23176</v>
      </c>
      <c r="E150" s="17">
        <v>272724</v>
      </c>
    </row>
    <row r="151" spans="1:5">
      <c r="A151" s="15">
        <v>94969</v>
      </c>
      <c r="B151" s="16">
        <v>1783611</v>
      </c>
      <c r="C151" s="16">
        <v>31497</v>
      </c>
      <c r="D151" s="16">
        <v>37596</v>
      </c>
      <c r="E151" s="17">
        <v>204740</v>
      </c>
    </row>
    <row r="152" spans="1:5">
      <c r="A152" s="15">
        <v>151516</v>
      </c>
      <c r="B152" s="16">
        <v>1862616</v>
      </c>
      <c r="C152" s="16">
        <v>49591</v>
      </c>
      <c r="D152" s="16">
        <v>23074</v>
      </c>
      <c r="E152" s="17">
        <v>138750</v>
      </c>
    </row>
    <row r="153" spans="1:5">
      <c r="A153" s="15">
        <v>597699</v>
      </c>
      <c r="B153" s="16">
        <v>1546242</v>
      </c>
      <c r="C153" s="16">
        <v>69431</v>
      </c>
      <c r="D153" s="16">
        <v>48286</v>
      </c>
      <c r="E153" s="17">
        <v>278491</v>
      </c>
    </row>
    <row r="154" spans="1:5">
      <c r="A154" s="15">
        <v>109274</v>
      </c>
      <c r="B154" s="16">
        <v>2006915</v>
      </c>
      <c r="C154" s="16">
        <v>36007</v>
      </c>
      <c r="D154" s="16">
        <v>27830</v>
      </c>
      <c r="E154" s="17">
        <v>55065</v>
      </c>
    </row>
    <row r="155" spans="1:5">
      <c r="A155" s="15">
        <v>118565</v>
      </c>
      <c r="B155" s="16">
        <v>1810624</v>
      </c>
      <c r="C155" s="16">
        <v>61283</v>
      </c>
      <c r="D155" s="16">
        <v>27952</v>
      </c>
      <c r="E155" s="17">
        <v>49733</v>
      </c>
    </row>
    <row r="156" spans="1:5">
      <c r="A156" s="15">
        <v>156127</v>
      </c>
      <c r="B156" s="16">
        <v>1194632</v>
      </c>
      <c r="C156" s="16">
        <v>43447</v>
      </c>
      <c r="D156" s="16">
        <v>42070</v>
      </c>
      <c r="E156" s="17">
        <v>34072</v>
      </c>
    </row>
    <row r="157" spans="1:5">
      <c r="A157" s="15">
        <v>347082</v>
      </c>
      <c r="B157" s="16">
        <v>1632954</v>
      </c>
      <c r="C157" s="16">
        <v>37644</v>
      </c>
      <c r="D157" s="16">
        <v>40545</v>
      </c>
      <c r="E157" s="17">
        <v>51564</v>
      </c>
    </row>
    <row r="158" spans="1:5">
      <c r="A158" s="15">
        <v>119556</v>
      </c>
      <c r="B158" s="16">
        <v>3075454</v>
      </c>
      <c r="C158" s="16">
        <v>33155</v>
      </c>
      <c r="D158" s="16">
        <v>36748</v>
      </c>
      <c r="E158" s="17">
        <v>71748</v>
      </c>
    </row>
    <row r="159" spans="1:5">
      <c r="A159" s="15">
        <v>105842</v>
      </c>
      <c r="B159" s="16">
        <v>1595903</v>
      </c>
      <c r="C159" s="16">
        <v>71313</v>
      </c>
      <c r="D159" s="16">
        <v>29137</v>
      </c>
      <c r="E159" s="17">
        <v>27401</v>
      </c>
    </row>
    <row r="160" spans="1:5">
      <c r="A160" s="15">
        <v>133093</v>
      </c>
      <c r="B160" s="16">
        <v>1724837</v>
      </c>
      <c r="C160" s="16">
        <v>52237</v>
      </c>
      <c r="D160" s="16">
        <v>27746</v>
      </c>
      <c r="E160" s="17">
        <v>33375</v>
      </c>
    </row>
    <row r="161" spans="1:5">
      <c r="A161" s="15">
        <v>106219</v>
      </c>
      <c r="B161" s="16">
        <v>1717854</v>
      </c>
      <c r="C161" s="16">
        <v>76254</v>
      </c>
      <c r="D161" s="16">
        <v>25960</v>
      </c>
      <c r="E161" s="17">
        <v>52979</v>
      </c>
    </row>
    <row r="162" spans="1:5">
      <c r="A162" s="15">
        <v>125185</v>
      </c>
      <c r="B162" s="16">
        <v>2157175</v>
      </c>
      <c r="C162" s="16">
        <v>49195</v>
      </c>
      <c r="D162" s="16">
        <v>45724</v>
      </c>
      <c r="E162" s="17">
        <v>64866</v>
      </c>
    </row>
    <row r="163" spans="1:5">
      <c r="A163" s="15">
        <v>103058</v>
      </c>
      <c r="B163" s="16">
        <v>1629593</v>
      </c>
      <c r="C163" s="16">
        <v>86875</v>
      </c>
      <c r="D163" s="16">
        <v>22616</v>
      </c>
      <c r="E163" s="17">
        <v>49771</v>
      </c>
    </row>
    <row r="164" spans="1:5">
      <c r="A164" s="15">
        <v>204840</v>
      </c>
      <c r="B164" s="16">
        <v>1860001</v>
      </c>
      <c r="C164" s="16">
        <v>45624</v>
      </c>
      <c r="D164" s="16">
        <v>17897</v>
      </c>
      <c r="E164" s="17">
        <v>52523</v>
      </c>
    </row>
    <row r="165" spans="1:5">
      <c r="A165" s="15">
        <v>220128</v>
      </c>
      <c r="B165" s="16">
        <v>1758711</v>
      </c>
      <c r="C165" s="16">
        <v>116555</v>
      </c>
      <c r="D165" s="16">
        <v>37787</v>
      </c>
      <c r="E165" s="17">
        <v>34320</v>
      </c>
    </row>
    <row r="166" spans="1:5">
      <c r="A166" s="15">
        <v>83904</v>
      </c>
      <c r="B166" s="16">
        <v>1687183</v>
      </c>
      <c r="C166" s="16">
        <v>51548</v>
      </c>
      <c r="D166" s="16">
        <v>33030</v>
      </c>
      <c r="E166" s="17">
        <v>41021</v>
      </c>
    </row>
    <row r="167" spans="1:5">
      <c r="A167" s="15">
        <v>259504</v>
      </c>
      <c r="B167" s="16">
        <v>2083487</v>
      </c>
      <c r="C167" s="16">
        <v>121050</v>
      </c>
      <c r="D167" s="16">
        <v>20798</v>
      </c>
      <c r="E167" s="17">
        <v>57931</v>
      </c>
    </row>
    <row r="168" spans="1:5">
      <c r="A168" s="15">
        <v>183818</v>
      </c>
      <c r="B168" s="16">
        <v>2543859</v>
      </c>
      <c r="C168" s="16">
        <v>36393</v>
      </c>
      <c r="D168" s="16">
        <v>47793</v>
      </c>
      <c r="E168" s="17">
        <v>93873</v>
      </c>
    </row>
    <row r="169" spans="1:5">
      <c r="A169" s="15">
        <v>199570</v>
      </c>
      <c r="B169" s="16">
        <v>2047965</v>
      </c>
      <c r="C169" s="16">
        <v>79710</v>
      </c>
      <c r="D169" s="16">
        <v>23802</v>
      </c>
      <c r="E169" s="17">
        <v>44024</v>
      </c>
    </row>
    <row r="170" spans="1:5">
      <c r="A170" s="15">
        <v>79966</v>
      </c>
      <c r="B170" s="16">
        <v>1899284</v>
      </c>
      <c r="C170" s="16">
        <v>68893</v>
      </c>
      <c r="D170" s="16">
        <v>40587</v>
      </c>
      <c r="E170" s="17">
        <v>50485</v>
      </c>
    </row>
    <row r="171" spans="1:5">
      <c r="A171" s="15">
        <v>310332</v>
      </c>
      <c r="B171" s="16">
        <v>1416639</v>
      </c>
      <c r="C171" s="16">
        <v>71027</v>
      </c>
      <c r="D171" s="16">
        <v>22537</v>
      </c>
      <c r="E171" s="17">
        <v>67089</v>
      </c>
    </row>
    <row r="172" spans="1:5">
      <c r="A172" s="15">
        <v>144966</v>
      </c>
      <c r="B172" s="16">
        <v>1775214</v>
      </c>
      <c r="C172" s="16">
        <v>85785</v>
      </c>
      <c r="D172" s="16">
        <v>28067</v>
      </c>
      <c r="E172" s="17">
        <v>57455</v>
      </c>
    </row>
    <row r="173" spans="1:5">
      <c r="A173" s="15">
        <v>124914</v>
      </c>
      <c r="B173" s="16">
        <v>2170156</v>
      </c>
      <c r="C173" s="16">
        <v>50940</v>
      </c>
      <c r="D173" s="16">
        <v>45833</v>
      </c>
      <c r="E173" s="17">
        <v>66125</v>
      </c>
    </row>
    <row r="174" spans="1:5">
      <c r="A174" s="15">
        <v>108284</v>
      </c>
      <c r="B174" s="16">
        <v>2090934</v>
      </c>
      <c r="C174" s="16">
        <v>43461</v>
      </c>
      <c r="D174" s="16">
        <v>34340</v>
      </c>
      <c r="E174" s="17">
        <v>66860</v>
      </c>
    </row>
    <row r="175" spans="1:5">
      <c r="A175" s="15">
        <v>79548</v>
      </c>
      <c r="B175" s="16">
        <v>1816147</v>
      </c>
      <c r="C175" s="16">
        <v>73838</v>
      </c>
      <c r="D175" s="16">
        <v>24212</v>
      </c>
      <c r="E175" s="17">
        <v>33493</v>
      </c>
    </row>
    <row r="176" spans="1:5">
      <c r="A176" s="15">
        <v>124607</v>
      </c>
      <c r="B176" s="16">
        <v>2899996</v>
      </c>
      <c r="C176" s="16">
        <v>75113</v>
      </c>
      <c r="D176" s="16">
        <v>36540</v>
      </c>
      <c r="E176" s="17">
        <v>68469</v>
      </c>
    </row>
    <row r="177" spans="1:5">
      <c r="A177" s="15">
        <v>113302</v>
      </c>
      <c r="B177" s="16">
        <v>1635259</v>
      </c>
      <c r="C177" s="16">
        <v>51921</v>
      </c>
      <c r="D177" s="16">
        <v>39475</v>
      </c>
      <c r="E177" s="17">
        <v>44046</v>
      </c>
    </row>
    <row r="178" spans="1:5">
      <c r="A178" s="15">
        <v>98536</v>
      </c>
      <c r="B178" s="16">
        <v>1847511</v>
      </c>
      <c r="C178" s="16">
        <v>87278</v>
      </c>
      <c r="D178" s="16">
        <v>34146</v>
      </c>
      <c r="E178" s="17">
        <v>48575</v>
      </c>
    </row>
    <row r="179" spans="1:5">
      <c r="A179" s="15">
        <v>85047</v>
      </c>
      <c r="B179" s="16">
        <v>1843287</v>
      </c>
      <c r="C179" s="16">
        <v>52639</v>
      </c>
      <c r="D179" s="16">
        <v>27768</v>
      </c>
      <c r="E179" s="17">
        <v>61202</v>
      </c>
    </row>
    <row r="180" spans="1:5">
      <c r="A180" s="15">
        <v>72612</v>
      </c>
      <c r="B180" s="16">
        <v>1850568</v>
      </c>
      <c r="C180" s="16">
        <v>53725</v>
      </c>
      <c r="D180" s="16">
        <v>45059</v>
      </c>
      <c r="E180" s="17">
        <v>51352</v>
      </c>
    </row>
    <row r="181" spans="1:5">
      <c r="A181" s="15">
        <v>127521</v>
      </c>
      <c r="B181" s="16">
        <v>2149043</v>
      </c>
      <c r="C181" s="16">
        <v>105927</v>
      </c>
      <c r="D181" s="16">
        <v>31219</v>
      </c>
      <c r="E181" s="17">
        <v>42379</v>
      </c>
    </row>
    <row r="182" spans="1:5">
      <c r="A182" s="15">
        <v>111277</v>
      </c>
      <c r="B182" s="16">
        <v>3198002</v>
      </c>
      <c r="C182" s="16">
        <v>61716</v>
      </c>
      <c r="D182" s="16">
        <v>40016</v>
      </c>
      <c r="E182" s="17">
        <v>96951</v>
      </c>
    </row>
    <row r="183" spans="1:5">
      <c r="A183" s="15">
        <v>58759</v>
      </c>
      <c r="B183" s="16">
        <v>2120961</v>
      </c>
      <c r="C183" s="16">
        <v>52635</v>
      </c>
      <c r="D183" s="16">
        <v>21665</v>
      </c>
      <c r="E183" s="17">
        <v>49769</v>
      </c>
    </row>
    <row r="184" spans="1:5">
      <c r="A184" s="15">
        <v>89506</v>
      </c>
      <c r="B184" s="16">
        <v>1812178</v>
      </c>
      <c r="C184" s="16">
        <v>96732</v>
      </c>
      <c r="D184" s="16">
        <v>23323</v>
      </c>
      <c r="E184" s="17">
        <v>67205</v>
      </c>
    </row>
    <row r="185" spans="1:5">
      <c r="A185" s="15">
        <v>82204</v>
      </c>
      <c r="B185" s="16">
        <v>1596991</v>
      </c>
      <c r="C185" s="16">
        <v>54337</v>
      </c>
      <c r="D185" s="16">
        <v>23234</v>
      </c>
      <c r="E185" s="17">
        <v>84480</v>
      </c>
    </row>
    <row r="186" spans="1:5">
      <c r="A186" s="15">
        <v>107062</v>
      </c>
      <c r="B186" s="16">
        <v>1853059</v>
      </c>
      <c r="C186" s="16">
        <v>84875</v>
      </c>
      <c r="D186" s="16">
        <v>39776</v>
      </c>
      <c r="E186" s="17">
        <v>68465</v>
      </c>
    </row>
    <row r="187" spans="1:5">
      <c r="A187" s="15">
        <v>159837</v>
      </c>
      <c r="B187" s="16">
        <v>2360279</v>
      </c>
      <c r="C187" s="16">
        <v>38416</v>
      </c>
      <c r="D187" s="16">
        <v>27452</v>
      </c>
      <c r="E187" s="17">
        <v>71806</v>
      </c>
    </row>
    <row r="188" spans="1:5">
      <c r="A188" s="15">
        <v>115249</v>
      </c>
      <c r="B188" s="16">
        <v>1794495</v>
      </c>
      <c r="C188" s="16">
        <v>85449</v>
      </c>
      <c r="D188" s="16">
        <v>27365</v>
      </c>
      <c r="E188" s="17">
        <v>51365</v>
      </c>
    </row>
    <row r="189" spans="1:5">
      <c r="A189" s="15">
        <v>122509</v>
      </c>
      <c r="B189" s="16">
        <v>3062189</v>
      </c>
      <c r="C189" s="16">
        <v>103617</v>
      </c>
      <c r="D189" s="16">
        <v>25173</v>
      </c>
      <c r="E189" s="17">
        <v>73867</v>
      </c>
    </row>
    <row r="190" spans="1:5">
      <c r="A190" s="15">
        <v>118446</v>
      </c>
      <c r="B190" s="16">
        <v>2301027</v>
      </c>
      <c r="C190" s="16">
        <v>66730</v>
      </c>
      <c r="D190" s="16">
        <v>39929</v>
      </c>
      <c r="E190" s="17">
        <v>61836</v>
      </c>
    </row>
    <row r="191" spans="1:5">
      <c r="A191" s="15">
        <v>66225</v>
      </c>
      <c r="B191" s="16">
        <v>2040214</v>
      </c>
      <c r="C191" s="16">
        <v>58428</v>
      </c>
      <c r="D191" s="16">
        <v>31689</v>
      </c>
      <c r="E191" s="17">
        <v>114453</v>
      </c>
    </row>
    <row r="192" spans="1:5">
      <c r="A192" s="15">
        <v>114157</v>
      </c>
      <c r="B192" s="16">
        <v>2238087</v>
      </c>
      <c r="C192" s="16">
        <v>88885</v>
      </c>
      <c r="D192" s="16">
        <v>29509</v>
      </c>
      <c r="E192" s="17">
        <v>99726</v>
      </c>
    </row>
    <row r="193" spans="1:5">
      <c r="A193" s="15">
        <v>85682</v>
      </c>
      <c r="B193" s="16">
        <v>2227347</v>
      </c>
      <c r="C193" s="16">
        <v>47927</v>
      </c>
      <c r="D193" s="16">
        <v>38942</v>
      </c>
      <c r="E193" s="17">
        <v>62211</v>
      </c>
    </row>
    <row r="194" spans="1:5">
      <c r="A194" s="15">
        <v>73529</v>
      </c>
      <c r="B194" s="16">
        <v>2418116</v>
      </c>
      <c r="C194" s="16">
        <v>78228</v>
      </c>
      <c r="D194" s="16">
        <v>34225</v>
      </c>
      <c r="E194" s="17">
        <v>75717</v>
      </c>
    </row>
    <row r="195" spans="1:5">
      <c r="A195" s="15">
        <v>80697</v>
      </c>
      <c r="B195" s="16">
        <v>1892524</v>
      </c>
      <c r="C195" s="16">
        <v>61461</v>
      </c>
      <c r="D195" s="16">
        <v>54673</v>
      </c>
      <c r="E195" s="17">
        <v>73848</v>
      </c>
    </row>
    <row r="196" spans="1:5">
      <c r="A196" s="15">
        <v>125719</v>
      </c>
      <c r="B196" s="16">
        <v>2433060</v>
      </c>
      <c r="C196" s="16">
        <v>60920</v>
      </c>
      <c r="D196" s="16">
        <v>48475</v>
      </c>
      <c r="E196" s="17">
        <v>53513</v>
      </c>
    </row>
    <row r="197" spans="1:5">
      <c r="A197" s="15">
        <v>345604</v>
      </c>
      <c r="B197" s="16">
        <v>1630705.39</v>
      </c>
      <c r="C197" s="16">
        <v>57179</v>
      </c>
      <c r="D197" s="16">
        <v>30071</v>
      </c>
      <c r="E197" s="17">
        <v>51103</v>
      </c>
    </row>
    <row r="198" spans="1:5">
      <c r="A198" s="15">
        <v>81128</v>
      </c>
      <c r="B198" s="16">
        <v>2211129</v>
      </c>
      <c r="C198" s="16">
        <v>60854</v>
      </c>
      <c r="D198" s="16">
        <v>38492</v>
      </c>
      <c r="E198" s="17">
        <v>66529</v>
      </c>
    </row>
    <row r="199" spans="1:5">
      <c r="A199" s="15">
        <v>112218</v>
      </c>
      <c r="B199" s="16">
        <v>3156599</v>
      </c>
      <c r="C199" s="16">
        <v>100461</v>
      </c>
      <c r="D199" s="16">
        <v>28317</v>
      </c>
      <c r="E199" s="17">
        <v>63487</v>
      </c>
    </row>
    <row r="200" spans="1:5">
      <c r="A200" s="15">
        <v>205994</v>
      </c>
      <c r="B200" s="16">
        <v>2702473</v>
      </c>
      <c r="C200" s="16">
        <v>56295</v>
      </c>
      <c r="D200" s="16">
        <v>31906</v>
      </c>
      <c r="E200" s="17">
        <v>64080</v>
      </c>
    </row>
    <row r="201" spans="1:5">
      <c r="A201" s="15">
        <v>103573</v>
      </c>
      <c r="B201" s="16">
        <v>3130424</v>
      </c>
      <c r="C201" s="16">
        <v>98061</v>
      </c>
      <c r="D201" s="16">
        <v>45209</v>
      </c>
      <c r="E201" s="17">
        <v>80676</v>
      </c>
    </row>
    <row r="202" spans="1:5">
      <c r="A202" s="15">
        <v>77065</v>
      </c>
      <c r="B202" s="16">
        <v>2259457</v>
      </c>
      <c r="C202" s="16">
        <v>67248</v>
      </c>
      <c r="D202" s="16">
        <v>24073</v>
      </c>
      <c r="E202" s="17">
        <v>80770</v>
      </c>
    </row>
    <row r="203" spans="1:5">
      <c r="A203" s="15">
        <v>116721</v>
      </c>
      <c r="B203" s="16">
        <v>2792435</v>
      </c>
      <c r="C203" s="16">
        <v>60930</v>
      </c>
      <c r="D203" s="16">
        <v>33658</v>
      </c>
      <c r="E203" s="17">
        <v>49738</v>
      </c>
    </row>
    <row r="204" spans="1:5">
      <c r="A204" s="15">
        <v>93227</v>
      </c>
      <c r="B204" s="16">
        <v>2557799</v>
      </c>
      <c r="C204" s="16">
        <v>116056</v>
      </c>
      <c r="D204" s="16">
        <v>27261</v>
      </c>
      <c r="E204" s="17">
        <v>75701</v>
      </c>
    </row>
    <row r="205" spans="1:5">
      <c r="A205" s="15">
        <v>59956</v>
      </c>
      <c r="B205" s="16">
        <v>2630836</v>
      </c>
      <c r="C205" s="16">
        <v>66050</v>
      </c>
      <c r="D205" s="16">
        <v>33939</v>
      </c>
      <c r="E205" s="17">
        <v>94224</v>
      </c>
    </row>
    <row r="206" spans="1:5">
      <c r="A206" s="15">
        <v>232121</v>
      </c>
      <c r="B206" s="16">
        <v>3713630</v>
      </c>
      <c r="C206" s="16">
        <v>67865</v>
      </c>
      <c r="D206" s="16">
        <v>30682</v>
      </c>
      <c r="E206" s="17">
        <v>77570</v>
      </c>
    </row>
    <row r="207" spans="1:5">
      <c r="A207" s="15">
        <v>52329</v>
      </c>
      <c r="B207" s="16">
        <v>2739430</v>
      </c>
      <c r="C207" s="16">
        <v>118314</v>
      </c>
      <c r="D207" s="16">
        <v>40326</v>
      </c>
      <c r="E207" s="17">
        <v>63858</v>
      </c>
    </row>
    <row r="208" spans="1:5">
      <c r="A208" s="15">
        <v>94358</v>
      </c>
      <c r="B208" s="16">
        <v>3483552</v>
      </c>
      <c r="C208" s="16">
        <v>106258</v>
      </c>
      <c r="D208" s="16">
        <v>29765</v>
      </c>
      <c r="E208" s="17">
        <v>61291</v>
      </c>
    </row>
    <row r="209" spans="1:5">
      <c r="A209" s="15">
        <v>76510</v>
      </c>
      <c r="B209" s="16">
        <v>3096828</v>
      </c>
      <c r="C209" s="16">
        <v>76381</v>
      </c>
      <c r="D209" s="16">
        <v>26930</v>
      </c>
      <c r="E209" s="17">
        <v>56117</v>
      </c>
    </row>
    <row r="210" spans="1:5">
      <c r="A210" s="15">
        <v>63980</v>
      </c>
      <c r="B210" s="16">
        <v>3223308</v>
      </c>
      <c r="C210" s="16">
        <v>135212</v>
      </c>
      <c r="D210" s="16">
        <v>41452</v>
      </c>
      <c r="E210" s="17">
        <v>108244</v>
      </c>
    </row>
    <row r="211" spans="1:5">
      <c r="A211" s="15">
        <v>148676</v>
      </c>
      <c r="B211" s="16">
        <v>3297868</v>
      </c>
      <c r="C211" s="16">
        <v>76053</v>
      </c>
      <c r="D211" s="16">
        <v>40734</v>
      </c>
      <c r="E211" s="17">
        <v>96684</v>
      </c>
    </row>
    <row r="212" spans="1:5">
      <c r="A212" s="15">
        <v>76769</v>
      </c>
      <c r="B212" s="16">
        <v>2564723</v>
      </c>
      <c r="C212" s="16">
        <v>70715</v>
      </c>
      <c r="D212" s="16">
        <v>56356</v>
      </c>
      <c r="E212" s="17">
        <v>80748</v>
      </c>
    </row>
    <row r="213" spans="1:5">
      <c r="A213" s="15">
        <v>162455</v>
      </c>
      <c r="B213" s="16">
        <v>2413728</v>
      </c>
      <c r="C213" s="16">
        <v>84654</v>
      </c>
      <c r="D213" s="16">
        <v>38382</v>
      </c>
      <c r="E213" s="17">
        <v>60705</v>
      </c>
    </row>
    <row r="214" spans="1:5">
      <c r="A214" s="15">
        <v>85193</v>
      </c>
      <c r="B214" s="16">
        <v>3304892</v>
      </c>
      <c r="C214" s="16">
        <v>95186</v>
      </c>
      <c r="D214" s="16">
        <v>44076</v>
      </c>
      <c r="E214" s="17">
        <v>99107</v>
      </c>
    </row>
    <row r="215" spans="1:5">
      <c r="A215" s="15">
        <v>105465</v>
      </c>
      <c r="B215" s="16">
        <v>3195881</v>
      </c>
      <c r="C215" s="16">
        <v>189984</v>
      </c>
      <c r="D215" s="16">
        <v>34540</v>
      </c>
      <c r="E215" s="17">
        <v>104633</v>
      </c>
    </row>
    <row r="216" spans="1:5">
      <c r="A216" s="15">
        <v>222259</v>
      </c>
      <c r="B216" s="16">
        <v>3252996</v>
      </c>
      <c r="C216" s="16">
        <v>80072</v>
      </c>
      <c r="D216" s="16">
        <v>27800</v>
      </c>
      <c r="E216" s="17">
        <v>72077</v>
      </c>
    </row>
    <row r="217" spans="1:5">
      <c r="A217" s="15">
        <v>73210</v>
      </c>
      <c r="B217" s="16">
        <v>3374489</v>
      </c>
      <c r="C217" s="16">
        <v>71120</v>
      </c>
      <c r="D217" s="16">
        <v>37465</v>
      </c>
      <c r="E217" s="17">
        <v>54591</v>
      </c>
    </row>
    <row r="218" spans="1:5">
      <c r="A218" s="15">
        <v>90414</v>
      </c>
      <c r="B218" s="16">
        <v>3615526</v>
      </c>
      <c r="C218" s="16">
        <v>91112</v>
      </c>
      <c r="D218" s="16">
        <v>46425</v>
      </c>
      <c r="E218" s="17">
        <v>77125</v>
      </c>
    </row>
    <row r="219" spans="1:5">
      <c r="A219" s="15">
        <v>112505</v>
      </c>
      <c r="B219" s="16">
        <v>2601634</v>
      </c>
      <c r="C219" s="16">
        <v>180449</v>
      </c>
      <c r="D219" s="16">
        <v>38665</v>
      </c>
      <c r="E219" s="17">
        <v>77748</v>
      </c>
    </row>
    <row r="220" spans="1:5">
      <c r="A220" s="15">
        <v>257038</v>
      </c>
      <c r="B220" s="16">
        <v>2988730</v>
      </c>
      <c r="C220" s="16">
        <v>90235</v>
      </c>
      <c r="D220" s="16">
        <v>30371</v>
      </c>
      <c r="E220" s="17">
        <v>95628</v>
      </c>
    </row>
    <row r="221" spans="1:5">
      <c r="A221" s="15">
        <v>101360</v>
      </c>
      <c r="B221" s="16">
        <v>4261074</v>
      </c>
      <c r="C221" s="16">
        <v>170793</v>
      </c>
      <c r="D221" s="16">
        <v>29332</v>
      </c>
      <c r="E221" s="17">
        <v>83852</v>
      </c>
    </row>
    <row r="222" spans="1:5">
      <c r="A222" s="15">
        <v>107868</v>
      </c>
      <c r="B222" s="16">
        <v>4156539</v>
      </c>
      <c r="C222" s="16">
        <v>179787</v>
      </c>
      <c r="D222" s="16">
        <v>42183</v>
      </c>
      <c r="E222" s="17">
        <v>55393</v>
      </c>
    </row>
    <row r="223" spans="1:5">
      <c r="A223" s="15">
        <v>177964</v>
      </c>
      <c r="B223" s="16">
        <v>873228</v>
      </c>
      <c r="C223" s="16">
        <v>180606</v>
      </c>
      <c r="D223" s="16">
        <v>36622</v>
      </c>
      <c r="E223" s="17">
        <v>93042</v>
      </c>
    </row>
    <row r="224" spans="1:5">
      <c r="A224" s="15">
        <v>65952</v>
      </c>
      <c r="B224" s="16">
        <v>80478</v>
      </c>
      <c r="C224" s="16">
        <v>98375</v>
      </c>
      <c r="D224" s="16">
        <v>41442</v>
      </c>
      <c r="E224" s="17">
        <v>95973</v>
      </c>
    </row>
    <row r="225" spans="1:5">
      <c r="A225" s="15">
        <v>124459</v>
      </c>
      <c r="B225" s="16">
        <v>288209</v>
      </c>
      <c r="C225" s="16">
        <v>199873</v>
      </c>
      <c r="D225" s="16">
        <v>55079</v>
      </c>
      <c r="E225" s="17">
        <v>99988</v>
      </c>
    </row>
    <row r="226" spans="1:5">
      <c r="A226" s="15">
        <v>217294</v>
      </c>
      <c r="B226" s="16">
        <v>203457</v>
      </c>
      <c r="C226" s="16">
        <v>104094</v>
      </c>
      <c r="D226" s="16">
        <v>29464</v>
      </c>
      <c r="E226" s="17">
        <v>121489</v>
      </c>
    </row>
    <row r="227" spans="1:5">
      <c r="A227" s="15">
        <v>126206</v>
      </c>
      <c r="B227" s="16">
        <v>603025</v>
      </c>
      <c r="C227" s="16">
        <v>29661</v>
      </c>
      <c r="D227" s="16">
        <v>27993</v>
      </c>
      <c r="E227" s="17">
        <v>68096</v>
      </c>
    </row>
    <row r="228" spans="1:5">
      <c r="A228" s="15">
        <v>140592</v>
      </c>
      <c r="B228" s="16">
        <v>682567</v>
      </c>
      <c r="C228" s="16">
        <v>28215</v>
      </c>
      <c r="D228" s="16">
        <v>45460</v>
      </c>
      <c r="E228" s="17">
        <v>79668</v>
      </c>
    </row>
    <row r="229" spans="1:5">
      <c r="A229" s="15">
        <v>56000</v>
      </c>
      <c r="B229" s="16">
        <v>108499</v>
      </c>
      <c r="C229" s="16">
        <v>27229</v>
      </c>
      <c r="D229" s="16">
        <v>34614</v>
      </c>
      <c r="E229" s="17">
        <v>76390</v>
      </c>
    </row>
    <row r="230" spans="1:5">
      <c r="A230" s="15">
        <v>95091</v>
      </c>
      <c r="B230" s="16">
        <v>172618</v>
      </c>
      <c r="C230" s="16">
        <v>31829</v>
      </c>
      <c r="D230" s="16">
        <v>39714</v>
      </c>
      <c r="E230" s="17">
        <v>75150</v>
      </c>
    </row>
    <row r="231" spans="1:5">
      <c r="A231" s="15">
        <v>87951</v>
      </c>
      <c r="B231" s="16">
        <v>138241</v>
      </c>
      <c r="C231" s="16">
        <v>31751</v>
      </c>
      <c r="D231" s="16">
        <v>35765</v>
      </c>
      <c r="E231" s="17">
        <v>136331</v>
      </c>
    </row>
    <row r="232" spans="1:5">
      <c r="A232" s="15">
        <v>75159</v>
      </c>
      <c r="B232" s="16">
        <v>140118</v>
      </c>
      <c r="C232" s="16">
        <v>64431</v>
      </c>
      <c r="D232" s="16">
        <v>67905</v>
      </c>
      <c r="E232" s="17">
        <v>138607</v>
      </c>
    </row>
    <row r="233" spans="1:5">
      <c r="A233" s="15">
        <v>86833</v>
      </c>
      <c r="B233" s="16">
        <v>3632716</v>
      </c>
      <c r="C233" s="16">
        <v>51796</v>
      </c>
      <c r="D233" s="16">
        <v>53652</v>
      </c>
      <c r="E233" s="17">
        <v>51833</v>
      </c>
    </row>
    <row r="234" spans="1:5">
      <c r="A234" s="15">
        <v>83442</v>
      </c>
      <c r="B234" s="16">
        <v>66354</v>
      </c>
      <c r="C234" s="16">
        <v>42697</v>
      </c>
      <c r="D234" s="16">
        <v>39936</v>
      </c>
      <c r="E234" s="17">
        <v>79727</v>
      </c>
    </row>
    <row r="235" spans="1:5">
      <c r="A235" s="15">
        <v>61710</v>
      </c>
      <c r="B235" s="16">
        <v>169479</v>
      </c>
      <c r="C235" s="16">
        <v>64941</v>
      </c>
      <c r="D235" s="16">
        <v>47772</v>
      </c>
      <c r="E235" s="17">
        <v>67421</v>
      </c>
    </row>
    <row r="236" spans="1:5">
      <c r="A236" s="15">
        <v>98135</v>
      </c>
      <c r="B236" s="16">
        <v>129261</v>
      </c>
      <c r="C236" s="16">
        <v>38735</v>
      </c>
      <c r="D236" s="16">
        <v>32444</v>
      </c>
      <c r="E236" s="17">
        <v>60678</v>
      </c>
    </row>
    <row r="237" spans="1:5">
      <c r="A237" s="15">
        <v>53152</v>
      </c>
      <c r="B237" s="16">
        <v>114601</v>
      </c>
      <c r="C237" s="16">
        <v>34634</v>
      </c>
      <c r="D237" s="16">
        <v>76214</v>
      </c>
      <c r="E237" s="17">
        <v>83142</v>
      </c>
    </row>
    <row r="238" spans="1:5">
      <c r="A238" s="15">
        <v>99615</v>
      </c>
      <c r="B238" s="16">
        <v>111123</v>
      </c>
      <c r="C238" s="16">
        <v>33259</v>
      </c>
      <c r="D238" s="16">
        <v>40000</v>
      </c>
      <c r="E238" s="17">
        <v>97749</v>
      </c>
    </row>
    <row r="239" spans="1:5">
      <c r="A239" s="15">
        <v>389866</v>
      </c>
      <c r="B239" s="16">
        <v>273833</v>
      </c>
      <c r="C239" s="16">
        <v>32161</v>
      </c>
      <c r="D239" s="16">
        <v>44621</v>
      </c>
      <c r="E239" s="17">
        <v>90157</v>
      </c>
    </row>
    <row r="240" spans="1:5">
      <c r="A240" s="15">
        <v>56128</v>
      </c>
      <c r="B240" s="16">
        <v>258431</v>
      </c>
      <c r="C240" s="16">
        <v>89633</v>
      </c>
      <c r="D240" s="16">
        <v>43991</v>
      </c>
      <c r="E240" s="17">
        <v>73811</v>
      </c>
    </row>
    <row r="241" spans="1:5">
      <c r="A241" s="15">
        <v>80742</v>
      </c>
      <c r="B241" s="16">
        <v>129241</v>
      </c>
      <c r="C241" s="16">
        <v>29210</v>
      </c>
      <c r="D241" s="16">
        <v>48180</v>
      </c>
      <c r="E241" s="17">
        <v>81952</v>
      </c>
    </row>
    <row r="242" spans="1:5">
      <c r="A242" s="15">
        <v>134635</v>
      </c>
      <c r="B242" s="16">
        <v>186370</v>
      </c>
      <c r="C242" s="16">
        <v>56293</v>
      </c>
      <c r="D242" s="16">
        <v>33171</v>
      </c>
      <c r="E242" s="17">
        <v>100510</v>
      </c>
    </row>
    <row r="243" spans="1:5">
      <c r="A243" s="15">
        <v>83158</v>
      </c>
      <c r="B243" s="16">
        <v>401521</v>
      </c>
      <c r="C243" s="16">
        <v>98880</v>
      </c>
      <c r="D243" s="16">
        <v>46656</v>
      </c>
      <c r="E243" s="17">
        <v>93574</v>
      </c>
    </row>
    <row r="244" spans="1:5">
      <c r="A244" s="15">
        <v>59681</v>
      </c>
      <c r="B244" s="16">
        <v>188777</v>
      </c>
      <c r="C244" s="16">
        <v>35235</v>
      </c>
      <c r="D244" s="16">
        <v>44181</v>
      </c>
      <c r="E244" s="17">
        <v>123441</v>
      </c>
    </row>
    <row r="245" spans="1:5">
      <c r="A245" s="15">
        <v>66319</v>
      </c>
      <c r="B245" s="16">
        <v>143400</v>
      </c>
      <c r="C245" s="16">
        <v>30455</v>
      </c>
      <c r="D245" s="16">
        <v>34716</v>
      </c>
      <c r="E245" s="17">
        <v>77083</v>
      </c>
    </row>
    <row r="246" spans="1:5">
      <c r="A246" s="15">
        <v>769228</v>
      </c>
      <c r="B246" s="16">
        <v>130530</v>
      </c>
      <c r="C246" s="16">
        <v>46315</v>
      </c>
      <c r="D246" s="16">
        <v>40982</v>
      </c>
      <c r="E246" s="17">
        <v>141250</v>
      </c>
    </row>
    <row r="247" spans="1:5">
      <c r="A247" s="15">
        <v>69814</v>
      </c>
      <c r="B247" s="16">
        <v>100209</v>
      </c>
      <c r="C247" s="16">
        <v>36863</v>
      </c>
      <c r="D247" s="16">
        <v>55765</v>
      </c>
      <c r="E247" s="17">
        <v>83311</v>
      </c>
    </row>
    <row r="248" spans="1:5">
      <c r="A248" s="15">
        <v>84882</v>
      </c>
      <c r="B248" s="16">
        <v>119109</v>
      </c>
      <c r="C248" s="16">
        <v>45051</v>
      </c>
      <c r="D248" s="16">
        <v>48177</v>
      </c>
      <c r="E248" s="17">
        <v>70106</v>
      </c>
    </row>
    <row r="249" spans="1:5">
      <c r="A249" s="15">
        <v>63816</v>
      </c>
      <c r="B249" s="16">
        <v>129943</v>
      </c>
      <c r="C249" s="16">
        <v>129224</v>
      </c>
      <c r="D249" s="16">
        <v>42850</v>
      </c>
      <c r="E249" s="17">
        <v>52371</v>
      </c>
    </row>
    <row r="250" spans="1:5">
      <c r="A250" s="15">
        <v>135177</v>
      </c>
      <c r="B250" s="16">
        <v>124668</v>
      </c>
      <c r="C250" s="16">
        <v>30590</v>
      </c>
      <c r="D250" s="16">
        <v>43448</v>
      </c>
      <c r="E250" s="17">
        <v>77345</v>
      </c>
    </row>
    <row r="251" spans="1:5">
      <c r="A251" s="15">
        <v>78156</v>
      </c>
      <c r="B251" s="16">
        <v>144897</v>
      </c>
      <c r="C251" s="16">
        <v>33492</v>
      </c>
      <c r="D251" s="16">
        <v>38339</v>
      </c>
      <c r="E251" s="17">
        <v>95165</v>
      </c>
    </row>
    <row r="252" spans="1:5">
      <c r="A252" s="15">
        <v>101475</v>
      </c>
      <c r="B252" s="16">
        <v>390434</v>
      </c>
      <c r="C252" s="16">
        <v>74836</v>
      </c>
      <c r="D252" s="16">
        <v>41665</v>
      </c>
      <c r="E252" s="17">
        <v>108196</v>
      </c>
    </row>
    <row r="253" spans="1:5">
      <c r="A253" s="15">
        <v>120147</v>
      </c>
      <c r="B253" s="16">
        <v>96457</v>
      </c>
      <c r="C253" s="16">
        <v>78969</v>
      </c>
      <c r="D253" s="16">
        <v>53952</v>
      </c>
      <c r="E253" s="17">
        <v>105766</v>
      </c>
    </row>
    <row r="254" spans="1:5">
      <c r="A254" s="15">
        <v>64635</v>
      </c>
      <c r="B254" s="16">
        <v>152144</v>
      </c>
      <c r="C254" s="16">
        <v>47059</v>
      </c>
      <c r="D254" s="16">
        <v>36009</v>
      </c>
      <c r="E254" s="17">
        <v>103335</v>
      </c>
    </row>
    <row r="255" spans="1:5">
      <c r="A255" s="15">
        <v>59686</v>
      </c>
      <c r="B255" s="16">
        <v>143663</v>
      </c>
      <c r="C255" s="16">
        <v>37612</v>
      </c>
      <c r="D255" s="16">
        <v>35386</v>
      </c>
      <c r="E255" s="17">
        <v>118050</v>
      </c>
    </row>
    <row r="256" spans="1:5">
      <c r="A256" s="15">
        <v>125940</v>
      </c>
      <c r="B256" s="16">
        <v>531978</v>
      </c>
      <c r="C256" s="16">
        <v>70653</v>
      </c>
      <c r="D256" s="16">
        <v>48460</v>
      </c>
      <c r="E256" s="17">
        <v>67513</v>
      </c>
    </row>
    <row r="257" spans="1:5">
      <c r="A257" s="15">
        <v>62749</v>
      </c>
      <c r="B257" s="16">
        <v>129528</v>
      </c>
      <c r="C257" s="16">
        <v>55471</v>
      </c>
      <c r="D257" s="16">
        <v>32722</v>
      </c>
      <c r="E257" s="17">
        <v>92559</v>
      </c>
    </row>
    <row r="258" spans="1:5">
      <c r="A258" s="15">
        <v>86677</v>
      </c>
      <c r="B258" s="16">
        <v>857785</v>
      </c>
      <c r="C258" s="16">
        <v>37048</v>
      </c>
      <c r="D258" s="16">
        <v>43245</v>
      </c>
      <c r="E258" s="17">
        <v>87906</v>
      </c>
    </row>
    <row r="259" spans="1:5">
      <c r="A259" s="15">
        <v>80262</v>
      </c>
      <c r="B259" s="16">
        <v>82924</v>
      </c>
      <c r="C259" s="16">
        <v>56263</v>
      </c>
      <c r="D259" s="16">
        <v>36895</v>
      </c>
      <c r="E259" s="17">
        <v>107944</v>
      </c>
    </row>
    <row r="260" spans="1:5">
      <c r="A260" s="15">
        <v>79318</v>
      </c>
      <c r="B260" s="16">
        <v>115647</v>
      </c>
      <c r="C260" s="16">
        <v>87316</v>
      </c>
      <c r="D260" s="16">
        <v>37618</v>
      </c>
      <c r="E260" s="17">
        <v>82776</v>
      </c>
    </row>
    <row r="261" spans="1:5">
      <c r="A261" s="15">
        <v>119632</v>
      </c>
      <c r="B261" s="16">
        <v>146943</v>
      </c>
      <c r="C261" s="16">
        <v>55005</v>
      </c>
      <c r="D261" s="16">
        <v>31909</v>
      </c>
      <c r="E261" s="17">
        <v>103641</v>
      </c>
    </row>
    <row r="262" spans="1:5">
      <c r="A262" s="15">
        <v>123518</v>
      </c>
      <c r="B262" s="16">
        <v>147573</v>
      </c>
      <c r="C262" s="16">
        <v>40337</v>
      </c>
      <c r="D262" s="16">
        <v>37191</v>
      </c>
      <c r="E262" s="17">
        <v>90464</v>
      </c>
    </row>
    <row r="263" spans="1:5">
      <c r="A263" s="15">
        <v>77447</v>
      </c>
      <c r="B263" s="16">
        <v>108719</v>
      </c>
      <c r="C263" s="16">
        <v>138159</v>
      </c>
      <c r="D263" s="16">
        <v>71414</v>
      </c>
      <c r="E263" s="17">
        <v>83256</v>
      </c>
    </row>
    <row r="264" spans="1:5">
      <c r="A264" s="15">
        <v>73280</v>
      </c>
      <c r="B264" s="16">
        <v>152684</v>
      </c>
      <c r="C264" s="16">
        <v>43999</v>
      </c>
      <c r="D264" s="16">
        <v>33481</v>
      </c>
      <c r="E264" s="17">
        <v>94912</v>
      </c>
    </row>
    <row r="265" spans="1:5">
      <c r="A265" s="15">
        <v>162096</v>
      </c>
      <c r="B265" s="16">
        <v>177719</v>
      </c>
      <c r="C265" s="16">
        <v>43344</v>
      </c>
      <c r="D265" s="16">
        <v>63544</v>
      </c>
      <c r="E265" s="17">
        <v>83016</v>
      </c>
    </row>
    <row r="266" spans="1:5">
      <c r="A266" s="15">
        <v>71938</v>
      </c>
      <c r="B266" s="16">
        <v>218895</v>
      </c>
      <c r="C266" s="16">
        <v>42787</v>
      </c>
      <c r="D266" s="16">
        <v>49026</v>
      </c>
      <c r="E266" s="17">
        <v>96694</v>
      </c>
    </row>
    <row r="267" spans="1:5">
      <c r="A267" s="15">
        <v>140363</v>
      </c>
      <c r="B267" s="16">
        <v>245833</v>
      </c>
      <c r="C267" s="16">
        <v>41928</v>
      </c>
      <c r="D267" s="16">
        <v>45015</v>
      </c>
      <c r="E267" s="17">
        <v>108532</v>
      </c>
    </row>
    <row r="268" spans="1:5">
      <c r="A268" s="15">
        <v>81349</v>
      </c>
      <c r="B268" s="16">
        <v>883422</v>
      </c>
      <c r="C268" s="16">
        <v>53035</v>
      </c>
      <c r="D268" s="16">
        <v>48847</v>
      </c>
      <c r="E268" s="17">
        <v>81216</v>
      </c>
    </row>
    <row r="269" spans="1:5">
      <c r="A269" s="15">
        <v>94046</v>
      </c>
      <c r="B269" s="16">
        <v>179497</v>
      </c>
      <c r="C269" s="16">
        <v>97553</v>
      </c>
      <c r="D269" s="16">
        <v>44610</v>
      </c>
      <c r="E269" s="17">
        <v>109832</v>
      </c>
    </row>
    <row r="270" spans="1:5">
      <c r="A270" s="15">
        <v>63336</v>
      </c>
      <c r="B270" s="16">
        <v>142439</v>
      </c>
      <c r="C270" s="16">
        <v>93260</v>
      </c>
      <c r="D270" s="16">
        <v>45882</v>
      </c>
      <c r="E270" s="17">
        <v>65912</v>
      </c>
    </row>
    <row r="271" spans="1:5">
      <c r="A271" s="15">
        <v>68520</v>
      </c>
      <c r="B271" s="16">
        <v>176771</v>
      </c>
      <c r="C271" s="16">
        <v>73935</v>
      </c>
      <c r="D271" s="16">
        <v>38991</v>
      </c>
      <c r="E271" s="17">
        <v>123858</v>
      </c>
    </row>
    <row r="272" spans="1:5">
      <c r="A272" s="15">
        <v>80085</v>
      </c>
      <c r="B272" s="16">
        <v>164025</v>
      </c>
      <c r="C272" s="16">
        <v>42052</v>
      </c>
      <c r="D272" s="16">
        <v>40378</v>
      </c>
      <c r="E272" s="17">
        <v>116770</v>
      </c>
    </row>
    <row r="273" spans="1:5">
      <c r="A273" s="15">
        <v>108703</v>
      </c>
      <c r="B273" s="16">
        <v>118250</v>
      </c>
      <c r="C273" s="16">
        <v>46405</v>
      </c>
      <c r="D273" s="16">
        <v>41575</v>
      </c>
      <c r="E273" s="17">
        <v>88193</v>
      </c>
    </row>
    <row r="274" spans="1:5">
      <c r="A274" s="15">
        <v>79259</v>
      </c>
      <c r="B274" s="16">
        <v>427106</v>
      </c>
      <c r="C274" s="16">
        <v>48671</v>
      </c>
      <c r="D274" s="16">
        <v>50738</v>
      </c>
      <c r="E274" s="17">
        <v>95392</v>
      </c>
    </row>
    <row r="275" spans="1:5">
      <c r="A275" s="15">
        <v>84297</v>
      </c>
      <c r="B275" s="16">
        <v>186491</v>
      </c>
      <c r="C275" s="16">
        <v>127793</v>
      </c>
      <c r="D275" s="16">
        <v>43189</v>
      </c>
      <c r="E275" s="17">
        <v>115289</v>
      </c>
    </row>
    <row r="276" spans="1:5">
      <c r="A276" s="15">
        <v>98614</v>
      </c>
      <c r="B276" s="16">
        <v>443696</v>
      </c>
      <c r="C276" s="16">
        <v>67378</v>
      </c>
      <c r="D276" s="16">
        <v>52785</v>
      </c>
      <c r="E276" s="17">
        <v>97195</v>
      </c>
    </row>
    <row r="277" spans="1:5">
      <c r="A277" s="15">
        <v>99600</v>
      </c>
      <c r="B277" s="16">
        <v>201286</v>
      </c>
      <c r="C277" s="16">
        <v>57867</v>
      </c>
      <c r="D277" s="16">
        <v>39079</v>
      </c>
      <c r="E277" s="17">
        <v>90769</v>
      </c>
    </row>
    <row r="278" spans="1:5">
      <c r="A278" s="15">
        <v>115282</v>
      </c>
      <c r="B278" s="16">
        <v>731675</v>
      </c>
      <c r="C278" s="16">
        <v>50839</v>
      </c>
      <c r="D278" s="16">
        <v>42448</v>
      </c>
      <c r="E278" s="17">
        <v>88204</v>
      </c>
    </row>
    <row r="279" spans="1:5">
      <c r="A279" s="15">
        <v>107663</v>
      </c>
      <c r="B279" s="16">
        <v>404959</v>
      </c>
      <c r="C279" s="16">
        <v>53617</v>
      </c>
      <c r="D279" s="16">
        <v>62548</v>
      </c>
      <c r="E279" s="17">
        <v>96516</v>
      </c>
    </row>
    <row r="280" spans="1:5">
      <c r="A280" s="15">
        <v>141949</v>
      </c>
      <c r="B280" s="16">
        <v>329003</v>
      </c>
      <c r="C280" s="16">
        <v>98914</v>
      </c>
      <c r="D280" s="16">
        <v>61956</v>
      </c>
      <c r="E280" s="17">
        <v>99996</v>
      </c>
    </row>
    <row r="281" spans="1:5">
      <c r="A281" s="15">
        <v>388831</v>
      </c>
      <c r="B281" s="16">
        <v>238488</v>
      </c>
      <c r="C281" s="16">
        <v>82441</v>
      </c>
      <c r="D281" s="16">
        <v>35267</v>
      </c>
      <c r="E281" s="17">
        <v>98134</v>
      </c>
    </row>
    <row r="282" spans="1:5">
      <c r="A282" s="15">
        <v>96510</v>
      </c>
      <c r="B282" s="16">
        <v>212046</v>
      </c>
      <c r="C282" s="16">
        <v>59008</v>
      </c>
      <c r="D282" s="16">
        <v>42581</v>
      </c>
      <c r="E282" s="17">
        <v>99606</v>
      </c>
    </row>
    <row r="283" spans="1:5">
      <c r="A283" s="15">
        <v>89139</v>
      </c>
      <c r="B283" s="16">
        <v>355105</v>
      </c>
      <c r="C283" s="16">
        <v>108802</v>
      </c>
      <c r="D283" s="16">
        <v>49451</v>
      </c>
      <c r="E283" s="17">
        <v>100660</v>
      </c>
    </row>
    <row r="284" spans="1:5">
      <c r="A284" s="15">
        <v>77687</v>
      </c>
      <c r="B284" s="16">
        <v>368342</v>
      </c>
      <c r="C284" s="16">
        <v>106995</v>
      </c>
      <c r="D284" s="16">
        <v>46681</v>
      </c>
      <c r="E284" s="17">
        <v>80243</v>
      </c>
    </row>
    <row r="285" spans="1:5">
      <c r="A285" s="15">
        <v>157958</v>
      </c>
      <c r="B285" s="16">
        <v>151318</v>
      </c>
      <c r="C285" s="16">
        <v>45979</v>
      </c>
      <c r="D285" s="16">
        <v>37789</v>
      </c>
      <c r="E285" s="17">
        <v>84870</v>
      </c>
    </row>
    <row r="286" spans="1:5">
      <c r="A286" s="15">
        <v>91598</v>
      </c>
      <c r="B286" s="16">
        <v>513079</v>
      </c>
      <c r="C286" s="16">
        <v>108305</v>
      </c>
      <c r="D286" s="16">
        <v>48677</v>
      </c>
      <c r="E286" s="17">
        <v>103245</v>
      </c>
    </row>
    <row r="287" spans="1:5">
      <c r="A287" s="15">
        <v>62620</v>
      </c>
      <c r="B287" s="16">
        <v>171948</v>
      </c>
      <c r="C287" s="16">
        <v>122752</v>
      </c>
      <c r="D287" s="16">
        <v>50083</v>
      </c>
      <c r="E287" s="17">
        <v>98321</v>
      </c>
    </row>
    <row r="288" spans="1:5">
      <c r="A288" s="15">
        <v>122202</v>
      </c>
      <c r="B288" s="16">
        <v>197508</v>
      </c>
      <c r="C288" s="16">
        <v>50319</v>
      </c>
      <c r="D288" s="16">
        <v>37004</v>
      </c>
      <c r="E288" s="17">
        <v>113239</v>
      </c>
    </row>
    <row r="289" spans="1:5">
      <c r="A289" s="15">
        <v>103228</v>
      </c>
      <c r="B289" s="16">
        <v>200878</v>
      </c>
      <c r="C289" s="16">
        <v>57217</v>
      </c>
      <c r="D289" s="16">
        <v>51589</v>
      </c>
      <c r="E289" s="17">
        <v>106761</v>
      </c>
    </row>
    <row r="290" spans="1:5">
      <c r="A290" s="15">
        <v>143660</v>
      </c>
      <c r="B290" s="16">
        <v>246598</v>
      </c>
      <c r="C290" s="16">
        <v>62318</v>
      </c>
      <c r="D290" s="16">
        <v>44178</v>
      </c>
      <c r="E290" s="17">
        <v>92039</v>
      </c>
    </row>
    <row r="291" spans="1:5">
      <c r="A291" s="15">
        <v>370331</v>
      </c>
      <c r="B291" s="16">
        <v>143156</v>
      </c>
      <c r="C291" s="16">
        <v>89449</v>
      </c>
      <c r="D291" s="16">
        <v>38942</v>
      </c>
      <c r="E291" s="17">
        <v>81381</v>
      </c>
    </row>
    <row r="292" spans="1:5">
      <c r="A292" s="15">
        <v>62636</v>
      </c>
      <c r="B292" s="16">
        <v>167716</v>
      </c>
      <c r="C292" s="16">
        <v>64830</v>
      </c>
      <c r="D292" s="16">
        <v>47252</v>
      </c>
      <c r="E292" s="17">
        <v>75354</v>
      </c>
    </row>
    <row r="293" spans="1:5">
      <c r="A293" s="15">
        <v>87043</v>
      </c>
      <c r="B293" s="16">
        <v>1245782</v>
      </c>
      <c r="C293" s="16">
        <v>96631</v>
      </c>
      <c r="D293" s="16">
        <v>50389</v>
      </c>
      <c r="E293" s="17">
        <v>101894</v>
      </c>
    </row>
    <row r="294" spans="1:5">
      <c r="A294" s="15">
        <v>145065</v>
      </c>
      <c r="B294" s="16">
        <v>273025</v>
      </c>
      <c r="C294" s="16">
        <v>153361</v>
      </c>
      <c r="D294" s="16">
        <v>43225</v>
      </c>
      <c r="E294" s="17">
        <v>72510</v>
      </c>
    </row>
    <row r="295" spans="1:5">
      <c r="A295" s="15">
        <v>84696</v>
      </c>
      <c r="B295" s="16">
        <v>156744</v>
      </c>
      <c r="C295" s="16">
        <v>65367</v>
      </c>
      <c r="D295" s="16">
        <v>41907</v>
      </c>
      <c r="E295" s="17">
        <v>133814</v>
      </c>
    </row>
    <row r="296" spans="1:5">
      <c r="A296" s="15">
        <v>219219</v>
      </c>
      <c r="B296" s="16">
        <v>132232</v>
      </c>
      <c r="C296" s="16">
        <v>80981</v>
      </c>
      <c r="D296" s="16">
        <v>60514</v>
      </c>
      <c r="E296" s="17">
        <v>106611</v>
      </c>
    </row>
    <row r="297" spans="1:5">
      <c r="A297" s="15">
        <v>192612</v>
      </c>
      <c r="B297" s="16">
        <v>153125</v>
      </c>
      <c r="C297" s="16">
        <v>91497</v>
      </c>
      <c r="D297" s="16">
        <v>53202</v>
      </c>
      <c r="E297" s="17">
        <v>101256</v>
      </c>
    </row>
    <row r="298" spans="1:5">
      <c r="A298" s="15">
        <v>97307</v>
      </c>
      <c r="B298" s="16">
        <v>196781</v>
      </c>
      <c r="C298" s="16">
        <v>126198</v>
      </c>
      <c r="D298" s="16">
        <v>54036</v>
      </c>
      <c r="E298" s="17">
        <v>87308</v>
      </c>
    </row>
    <row r="299" spans="1:5">
      <c r="A299" s="15">
        <v>103197</v>
      </c>
      <c r="B299" s="16">
        <v>377066</v>
      </c>
      <c r="C299" s="16">
        <v>187923</v>
      </c>
      <c r="D299" s="16">
        <v>42220</v>
      </c>
      <c r="E299" s="17">
        <v>111027</v>
      </c>
    </row>
    <row r="300" spans="1:5">
      <c r="A300" s="15">
        <v>80763</v>
      </c>
      <c r="B300" s="16">
        <v>147302</v>
      </c>
      <c r="C300" s="16">
        <v>95524</v>
      </c>
      <c r="D300" s="16">
        <v>37532</v>
      </c>
      <c r="E300" s="17">
        <v>86322</v>
      </c>
    </row>
    <row r="301" spans="1:5">
      <c r="A301" s="15">
        <v>133886</v>
      </c>
      <c r="B301" s="16">
        <v>168752</v>
      </c>
      <c r="C301" s="16">
        <v>75412</v>
      </c>
      <c r="D301" s="16">
        <v>44253</v>
      </c>
      <c r="E301" s="17">
        <v>91169</v>
      </c>
    </row>
    <row r="302" spans="1:5">
      <c r="A302" s="15">
        <v>110199</v>
      </c>
      <c r="B302" s="16">
        <v>423574</v>
      </c>
      <c r="C302" s="16">
        <v>70989</v>
      </c>
      <c r="D302" s="16">
        <v>57772</v>
      </c>
      <c r="E302" s="17">
        <v>98438</v>
      </c>
    </row>
    <row r="303" spans="1:5">
      <c r="A303" s="15">
        <v>82444</v>
      </c>
      <c r="B303" s="16">
        <v>133804</v>
      </c>
      <c r="C303" s="16">
        <v>83879</v>
      </c>
      <c r="D303" s="16">
        <v>50520</v>
      </c>
      <c r="E303" s="17">
        <v>89997</v>
      </c>
    </row>
    <row r="304" spans="1:5">
      <c r="A304" s="15">
        <v>84768</v>
      </c>
      <c r="B304" s="16">
        <v>152980</v>
      </c>
      <c r="C304" s="16">
        <v>67709</v>
      </c>
      <c r="D304" s="16">
        <v>42179</v>
      </c>
      <c r="E304" s="17">
        <v>92251</v>
      </c>
    </row>
    <row r="305" spans="1:5">
      <c r="A305" s="15">
        <v>143016</v>
      </c>
      <c r="B305" s="16">
        <v>730785</v>
      </c>
      <c r="C305" s="16">
        <v>103970</v>
      </c>
      <c r="D305" s="16">
        <v>53380</v>
      </c>
      <c r="E305" s="17">
        <v>96479</v>
      </c>
    </row>
    <row r="306" spans="1:5">
      <c r="A306" s="15">
        <v>98686</v>
      </c>
      <c r="B306" s="16">
        <v>152088</v>
      </c>
      <c r="C306" s="16">
        <v>113726</v>
      </c>
      <c r="D306" s="16">
        <v>40188</v>
      </c>
      <c r="E306" s="17">
        <v>109844</v>
      </c>
    </row>
    <row r="307" spans="1:5">
      <c r="A307" s="15">
        <v>118271</v>
      </c>
      <c r="B307" s="16">
        <v>773048</v>
      </c>
      <c r="C307" s="16">
        <v>151991</v>
      </c>
      <c r="D307" s="16">
        <v>63813</v>
      </c>
      <c r="E307" s="17">
        <v>93921</v>
      </c>
    </row>
    <row r="308" spans="1:5">
      <c r="A308" s="15">
        <v>109547</v>
      </c>
      <c r="B308" s="16">
        <v>154753</v>
      </c>
      <c r="C308" s="16">
        <v>120381</v>
      </c>
      <c r="D308" s="16">
        <v>43452</v>
      </c>
      <c r="E308" s="17">
        <v>73614</v>
      </c>
    </row>
    <row r="309" spans="1:5">
      <c r="A309" s="15">
        <v>167844</v>
      </c>
      <c r="B309" s="16">
        <v>133416</v>
      </c>
      <c r="C309" s="16">
        <v>105690</v>
      </c>
      <c r="D309" s="16">
        <v>56823</v>
      </c>
      <c r="E309" s="17">
        <v>102578</v>
      </c>
    </row>
    <row r="310" spans="1:5">
      <c r="A310" s="15">
        <v>77713</v>
      </c>
      <c r="B310" s="16">
        <v>149090</v>
      </c>
      <c r="C310" s="16">
        <v>114734</v>
      </c>
      <c r="D310" s="16">
        <v>45803</v>
      </c>
      <c r="E310" s="17">
        <v>114547</v>
      </c>
    </row>
    <row r="311" spans="1:5">
      <c r="A311" s="15">
        <v>128521</v>
      </c>
      <c r="B311" s="16">
        <v>165493</v>
      </c>
      <c r="C311" s="16">
        <v>72204</v>
      </c>
      <c r="D311" s="16">
        <v>60746</v>
      </c>
      <c r="E311" s="17">
        <v>85595</v>
      </c>
    </row>
    <row r="312" spans="1:5">
      <c r="A312" s="15">
        <v>81967</v>
      </c>
      <c r="B312" s="16">
        <v>169468</v>
      </c>
      <c r="C312" s="16">
        <v>78165</v>
      </c>
      <c r="D312" s="16">
        <v>38793</v>
      </c>
      <c r="E312" s="17">
        <v>85887</v>
      </c>
    </row>
    <row r="313" spans="1:5">
      <c r="A313" s="15">
        <v>125366</v>
      </c>
      <c r="B313" s="16">
        <v>505946</v>
      </c>
      <c r="C313" s="16">
        <v>58309</v>
      </c>
      <c r="D313" s="16">
        <v>51644</v>
      </c>
      <c r="E313" s="17">
        <v>106788</v>
      </c>
    </row>
    <row r="314" spans="1:5">
      <c r="A314" s="15">
        <v>211152</v>
      </c>
      <c r="B314" s="16">
        <v>205297</v>
      </c>
      <c r="C314" s="16">
        <v>63974</v>
      </c>
      <c r="D314" s="16">
        <v>40375</v>
      </c>
      <c r="E314" s="17">
        <v>82522</v>
      </c>
    </row>
    <row r="315" spans="1:5">
      <c r="A315" s="15">
        <v>56102</v>
      </c>
      <c r="B315" s="16">
        <v>90309</v>
      </c>
      <c r="C315" s="16">
        <v>104616</v>
      </c>
      <c r="D315" s="16">
        <v>54030</v>
      </c>
      <c r="E315" s="17">
        <v>80443</v>
      </c>
    </row>
    <row r="316" spans="1:5">
      <c r="A316" s="15">
        <v>123986</v>
      </c>
      <c r="B316" s="16">
        <v>1009820</v>
      </c>
      <c r="C316" s="16">
        <v>119053</v>
      </c>
      <c r="D316" s="16">
        <v>39853</v>
      </c>
      <c r="E316" s="17">
        <v>123523</v>
      </c>
    </row>
    <row r="317" spans="1:5">
      <c r="A317" s="15">
        <v>278132</v>
      </c>
      <c r="B317" s="16">
        <v>2080371</v>
      </c>
      <c r="C317" s="16">
        <v>95461</v>
      </c>
      <c r="D317" s="16">
        <v>55481</v>
      </c>
      <c r="E317" s="17">
        <v>131894</v>
      </c>
    </row>
    <row r="318" spans="1:5">
      <c r="A318" s="15">
        <v>422156</v>
      </c>
      <c r="B318" s="16">
        <v>116804</v>
      </c>
      <c r="C318" s="16">
        <v>111817</v>
      </c>
      <c r="D318" s="16">
        <v>55641</v>
      </c>
      <c r="E318" s="17">
        <v>102932</v>
      </c>
    </row>
    <row r="319" spans="1:5">
      <c r="A319" s="15">
        <v>78745</v>
      </c>
      <c r="B319" s="16">
        <v>1015312</v>
      </c>
      <c r="C319" s="16">
        <v>96291</v>
      </c>
      <c r="D319" s="16">
        <v>42703</v>
      </c>
      <c r="E319" s="17">
        <v>128684</v>
      </c>
    </row>
    <row r="320" spans="1:5">
      <c r="A320" s="15">
        <v>148543</v>
      </c>
      <c r="B320" s="16">
        <v>391664</v>
      </c>
      <c r="C320" s="16">
        <v>63075</v>
      </c>
      <c r="D320" s="16">
        <v>48963</v>
      </c>
      <c r="E320" s="17">
        <v>103804</v>
      </c>
    </row>
    <row r="321" spans="1:5">
      <c r="A321" s="15">
        <v>133742</v>
      </c>
      <c r="B321" s="16">
        <v>197078</v>
      </c>
      <c r="C321" s="16">
        <v>100183</v>
      </c>
      <c r="D321" s="16">
        <v>55338</v>
      </c>
      <c r="E321" s="17">
        <v>95709</v>
      </c>
    </row>
    <row r="322" spans="1:5">
      <c r="A322" s="15">
        <v>216711</v>
      </c>
      <c r="B322" s="16">
        <v>196660</v>
      </c>
      <c r="C322" s="16">
        <v>91038</v>
      </c>
      <c r="D322" s="16">
        <v>52290</v>
      </c>
      <c r="E322" s="17">
        <v>106480</v>
      </c>
    </row>
    <row r="323" spans="1:5">
      <c r="A323" s="15">
        <v>80785</v>
      </c>
      <c r="B323" s="16">
        <v>125171</v>
      </c>
      <c r="C323" s="16">
        <v>87822</v>
      </c>
      <c r="D323" s="16">
        <v>62593</v>
      </c>
      <c r="E323" s="17">
        <v>92852</v>
      </c>
    </row>
    <row r="324" spans="1:5">
      <c r="A324" s="15">
        <v>124439</v>
      </c>
      <c r="B324" s="16">
        <v>146608</v>
      </c>
      <c r="C324" s="16">
        <v>64533</v>
      </c>
      <c r="D324" s="16">
        <v>51491</v>
      </c>
      <c r="E324" s="17">
        <v>160126</v>
      </c>
    </row>
    <row r="325" spans="1:5">
      <c r="A325" s="15">
        <v>135658</v>
      </c>
      <c r="B325" s="16">
        <v>253336</v>
      </c>
      <c r="C325" s="16">
        <v>64769</v>
      </c>
      <c r="D325" s="16">
        <v>47788</v>
      </c>
      <c r="E325" s="17">
        <v>95481</v>
      </c>
    </row>
    <row r="326" spans="1:5">
      <c r="A326" s="15">
        <v>152481</v>
      </c>
      <c r="B326" s="16">
        <v>341651</v>
      </c>
      <c r="C326" s="16">
        <v>287818</v>
      </c>
      <c r="D326" s="16">
        <v>54776</v>
      </c>
      <c r="E326" s="17">
        <v>96265</v>
      </c>
    </row>
    <row r="327" spans="1:5">
      <c r="A327" s="15">
        <v>217461</v>
      </c>
      <c r="B327" s="16">
        <v>293799</v>
      </c>
      <c r="C327" s="16">
        <v>94247</v>
      </c>
      <c r="D327" s="16">
        <v>55132</v>
      </c>
      <c r="E327" s="17">
        <v>99791</v>
      </c>
    </row>
    <row r="328" spans="1:5">
      <c r="A328" s="15">
        <v>64256</v>
      </c>
      <c r="B328" s="16">
        <v>140233</v>
      </c>
      <c r="C328" s="16">
        <v>75212</v>
      </c>
      <c r="D328" s="16">
        <v>67296</v>
      </c>
      <c r="E328" s="17">
        <v>92229</v>
      </c>
    </row>
    <row r="329" spans="1:5">
      <c r="A329" s="15">
        <v>34655</v>
      </c>
      <c r="B329" s="16">
        <v>1802889</v>
      </c>
      <c r="C329" s="16">
        <v>102129</v>
      </c>
      <c r="D329" s="16">
        <v>65516</v>
      </c>
      <c r="E329" s="17">
        <v>79726</v>
      </c>
    </row>
    <row r="330" spans="1:5">
      <c r="A330" s="15">
        <v>79755</v>
      </c>
      <c r="B330" s="16">
        <v>165274</v>
      </c>
      <c r="C330" s="16">
        <v>82249</v>
      </c>
      <c r="D330" s="16">
        <v>92612</v>
      </c>
      <c r="E330" s="17">
        <v>118639</v>
      </c>
    </row>
    <row r="331" spans="1:5">
      <c r="A331" s="15">
        <v>109074</v>
      </c>
      <c r="B331" s="16">
        <v>135649</v>
      </c>
      <c r="C331" s="16">
        <v>67869</v>
      </c>
      <c r="D331" s="16">
        <v>59262</v>
      </c>
      <c r="E331" s="17">
        <v>89335</v>
      </c>
    </row>
    <row r="332" spans="1:5">
      <c r="A332" s="15">
        <v>103302</v>
      </c>
      <c r="B332" s="16">
        <v>158714</v>
      </c>
      <c r="C332" s="16">
        <v>54958</v>
      </c>
      <c r="D332" s="16">
        <v>48073</v>
      </c>
      <c r="E332" s="17">
        <v>74804</v>
      </c>
    </row>
    <row r="333" spans="1:5">
      <c r="A333" s="15">
        <v>95581</v>
      </c>
      <c r="B333" s="16">
        <v>91265</v>
      </c>
      <c r="C333" s="16">
        <v>70228</v>
      </c>
      <c r="D333" s="16">
        <v>58726</v>
      </c>
      <c r="E333" s="17">
        <v>128834</v>
      </c>
    </row>
    <row r="334" spans="1:5">
      <c r="A334" s="15">
        <v>70126</v>
      </c>
      <c r="B334" s="16">
        <v>183171</v>
      </c>
      <c r="C334" s="16">
        <v>99203</v>
      </c>
      <c r="D334" s="16">
        <v>46801</v>
      </c>
      <c r="E334" s="17">
        <v>109733</v>
      </c>
    </row>
    <row r="335" spans="1:5">
      <c r="A335" s="15">
        <v>97867</v>
      </c>
      <c r="B335" s="16">
        <v>217080</v>
      </c>
      <c r="C335" s="16">
        <v>85401</v>
      </c>
      <c r="D335" s="16">
        <v>48356</v>
      </c>
      <c r="E335" s="17">
        <v>137273</v>
      </c>
    </row>
    <row r="336" spans="1:5">
      <c r="A336" s="15">
        <v>264425</v>
      </c>
      <c r="B336" s="16">
        <v>154010</v>
      </c>
      <c r="C336" s="16">
        <v>75030</v>
      </c>
      <c r="D336" s="16">
        <v>55164</v>
      </c>
      <c r="E336" s="17">
        <v>102917</v>
      </c>
    </row>
    <row r="337" spans="1:5">
      <c r="A337" s="15">
        <v>117386</v>
      </c>
      <c r="B337" s="16">
        <v>282480</v>
      </c>
      <c r="C337" s="16">
        <v>131829</v>
      </c>
      <c r="D337" s="16">
        <v>48026</v>
      </c>
      <c r="E337" s="17">
        <v>88994</v>
      </c>
    </row>
    <row r="338" spans="1:5">
      <c r="A338" s="15">
        <v>99825</v>
      </c>
      <c r="B338" s="16">
        <v>181271</v>
      </c>
      <c r="C338" s="16">
        <v>70466</v>
      </c>
      <c r="D338" s="16">
        <v>59139</v>
      </c>
      <c r="E338" s="17">
        <v>134166</v>
      </c>
    </row>
    <row r="339" spans="1:5">
      <c r="A339" s="15">
        <v>99534</v>
      </c>
      <c r="B339" s="16">
        <v>162945</v>
      </c>
      <c r="C339" s="16">
        <v>102714</v>
      </c>
      <c r="D339" s="16">
        <v>45394</v>
      </c>
      <c r="E339" s="17">
        <v>74996</v>
      </c>
    </row>
    <row r="340" spans="1:5">
      <c r="A340" s="15">
        <v>209189</v>
      </c>
      <c r="B340" s="16">
        <v>375463</v>
      </c>
      <c r="C340" s="16">
        <v>72208</v>
      </c>
      <c r="D340" s="16">
        <v>60387</v>
      </c>
      <c r="E340" s="17">
        <v>112147</v>
      </c>
    </row>
    <row r="341" spans="1:5">
      <c r="A341" s="15">
        <v>142451</v>
      </c>
      <c r="B341" s="16">
        <v>496899</v>
      </c>
      <c r="C341" s="16">
        <v>78569</v>
      </c>
      <c r="D341" s="16">
        <v>64980</v>
      </c>
      <c r="E341" s="17">
        <v>93649</v>
      </c>
    </row>
    <row r="342" spans="1:5">
      <c r="A342" s="15">
        <v>70763</v>
      </c>
      <c r="B342" s="16">
        <v>2066506</v>
      </c>
      <c r="C342" s="16">
        <v>85363</v>
      </c>
      <c r="D342" s="16">
        <v>81808</v>
      </c>
      <c r="E342" s="17">
        <v>105469</v>
      </c>
    </row>
    <row r="343" spans="1:5">
      <c r="A343" s="15">
        <v>106201</v>
      </c>
      <c r="B343" s="16">
        <v>217756</v>
      </c>
      <c r="C343" s="16">
        <v>77404</v>
      </c>
      <c r="D343" s="16">
        <v>44858</v>
      </c>
      <c r="E343" s="17">
        <v>115308</v>
      </c>
    </row>
    <row r="344" spans="1:5">
      <c r="A344" s="15">
        <v>187289</v>
      </c>
      <c r="B344" s="16">
        <v>133932</v>
      </c>
      <c r="C344" s="16">
        <v>211666</v>
      </c>
      <c r="D344" s="16">
        <v>45193</v>
      </c>
      <c r="E344" s="17">
        <v>120453</v>
      </c>
    </row>
    <row r="345" spans="1:5">
      <c r="A345" s="15">
        <v>125674</v>
      </c>
      <c r="B345" s="16">
        <v>197628</v>
      </c>
      <c r="C345" s="16">
        <v>102488</v>
      </c>
      <c r="D345" s="16">
        <v>60397</v>
      </c>
      <c r="E345" s="17">
        <v>118019</v>
      </c>
    </row>
    <row r="346" spans="1:5">
      <c r="A346" s="15">
        <v>76692</v>
      </c>
      <c r="B346" s="16">
        <v>112263</v>
      </c>
      <c r="C346" s="16">
        <v>84157</v>
      </c>
      <c r="D346" s="16">
        <v>56538</v>
      </c>
      <c r="E346" s="17">
        <v>117329</v>
      </c>
    </row>
    <row r="347" spans="1:5">
      <c r="A347" s="15">
        <v>176916</v>
      </c>
      <c r="B347" s="16">
        <v>220596</v>
      </c>
      <c r="C347" s="16">
        <v>88943</v>
      </c>
      <c r="D347" s="16">
        <v>78678</v>
      </c>
      <c r="E347" s="17">
        <v>91811</v>
      </c>
    </row>
    <row r="348" spans="1:5">
      <c r="A348" s="15">
        <v>90164</v>
      </c>
      <c r="B348" s="16">
        <v>178547</v>
      </c>
      <c r="C348" s="16">
        <v>102820</v>
      </c>
      <c r="D348" s="16">
        <v>106316</v>
      </c>
      <c r="E348" s="17">
        <v>190468</v>
      </c>
    </row>
    <row r="349" spans="1:5">
      <c r="A349" s="15">
        <v>215228</v>
      </c>
      <c r="B349" s="16">
        <v>230821</v>
      </c>
      <c r="C349" s="16">
        <v>106093</v>
      </c>
      <c r="D349" s="16">
        <v>59479</v>
      </c>
      <c r="E349" s="17">
        <v>105608</v>
      </c>
    </row>
    <row r="350" spans="1:5">
      <c r="A350" s="15">
        <v>348308</v>
      </c>
      <c r="B350" s="16">
        <v>204216</v>
      </c>
      <c r="C350" s="16">
        <v>73023</v>
      </c>
      <c r="D350" s="16">
        <v>109260</v>
      </c>
      <c r="E350" s="17">
        <v>133745</v>
      </c>
    </row>
    <row r="351" spans="1:5">
      <c r="A351" s="15">
        <v>103670</v>
      </c>
      <c r="B351" s="16">
        <v>207840</v>
      </c>
      <c r="C351" s="16">
        <v>90306</v>
      </c>
      <c r="D351" s="16">
        <v>96929</v>
      </c>
      <c r="E351" s="17">
        <v>96110</v>
      </c>
    </row>
    <row r="352" spans="1:5">
      <c r="A352" s="15">
        <v>144484</v>
      </c>
      <c r="B352" s="16">
        <v>659457</v>
      </c>
      <c r="C352" s="16">
        <v>85080</v>
      </c>
      <c r="D352" s="16">
        <v>79421</v>
      </c>
      <c r="E352" s="17">
        <v>102906</v>
      </c>
    </row>
    <row r="353" spans="1:5">
      <c r="A353" s="15">
        <v>136069</v>
      </c>
      <c r="B353" s="16">
        <v>766658</v>
      </c>
      <c r="C353" s="16">
        <v>92148</v>
      </c>
      <c r="D353" s="16">
        <v>71727</v>
      </c>
      <c r="E353" s="17">
        <v>122063</v>
      </c>
    </row>
    <row r="354" spans="1:5">
      <c r="A354" s="15">
        <v>182581</v>
      </c>
      <c r="B354" s="16">
        <v>182064</v>
      </c>
      <c r="C354" s="16">
        <v>116625</v>
      </c>
      <c r="D354" s="16">
        <v>50625</v>
      </c>
      <c r="E354" s="17">
        <v>123471</v>
      </c>
    </row>
    <row r="355" spans="1:5">
      <c r="A355" s="15">
        <v>83436</v>
      </c>
      <c r="B355" s="16">
        <v>447613</v>
      </c>
      <c r="C355" s="16">
        <v>146385</v>
      </c>
      <c r="D355" s="16">
        <v>76579</v>
      </c>
      <c r="E355" s="17">
        <v>88928</v>
      </c>
    </row>
    <row r="356" spans="1:5">
      <c r="A356" s="15">
        <v>528184</v>
      </c>
      <c r="B356" s="16">
        <v>142029</v>
      </c>
      <c r="C356" s="16">
        <v>143454</v>
      </c>
      <c r="D356" s="16">
        <v>75448</v>
      </c>
      <c r="E356" s="17">
        <v>138510</v>
      </c>
    </row>
    <row r="357" spans="1:5">
      <c r="A357" s="15">
        <v>131437</v>
      </c>
      <c r="B357" s="16">
        <v>359410</v>
      </c>
      <c r="C357" s="16">
        <v>97674</v>
      </c>
      <c r="D357" s="16">
        <v>60374</v>
      </c>
      <c r="E357" s="17">
        <v>134559</v>
      </c>
    </row>
    <row r="358" spans="1:5">
      <c r="A358" s="15">
        <v>184490</v>
      </c>
      <c r="B358" s="16">
        <v>177716</v>
      </c>
      <c r="C358" s="16">
        <v>109603</v>
      </c>
      <c r="D358" s="16">
        <v>74724</v>
      </c>
      <c r="E358" s="17">
        <v>114083</v>
      </c>
    </row>
    <row r="359" spans="1:5">
      <c r="A359" s="15">
        <v>310198</v>
      </c>
      <c r="B359" s="16">
        <v>294405</v>
      </c>
      <c r="C359" s="16">
        <v>156176</v>
      </c>
      <c r="D359" s="16">
        <v>78149</v>
      </c>
      <c r="E359" s="17">
        <v>153355</v>
      </c>
    </row>
    <row r="360" spans="1:5">
      <c r="A360" s="15">
        <v>76420</v>
      </c>
      <c r="B360" s="16">
        <v>153590</v>
      </c>
      <c r="C360" s="16">
        <v>140256</v>
      </c>
      <c r="D360" s="16">
        <v>57935</v>
      </c>
      <c r="E360" s="17">
        <v>121117</v>
      </c>
    </row>
    <row r="361" spans="1:5">
      <c r="A361" s="15">
        <v>98534</v>
      </c>
      <c r="B361" s="16">
        <v>153637</v>
      </c>
      <c r="C361" s="16">
        <v>220166</v>
      </c>
      <c r="D361" s="16">
        <v>56034</v>
      </c>
      <c r="E361" s="17">
        <v>128896</v>
      </c>
    </row>
    <row r="362" spans="1:5">
      <c r="A362" s="15">
        <v>230218</v>
      </c>
      <c r="B362" s="16">
        <v>127489</v>
      </c>
      <c r="C362" s="16">
        <v>96699</v>
      </c>
      <c r="D362" s="16">
        <v>64361</v>
      </c>
      <c r="E362" s="17">
        <v>127624</v>
      </c>
    </row>
    <row r="363" spans="1:5">
      <c r="A363" s="15">
        <v>365348</v>
      </c>
      <c r="B363" s="16">
        <v>83295</v>
      </c>
      <c r="C363" s="16">
        <v>174735</v>
      </c>
      <c r="D363" s="16">
        <v>85334</v>
      </c>
      <c r="E363" s="17">
        <v>120133</v>
      </c>
    </row>
    <row r="364" spans="1:5">
      <c r="A364" s="15">
        <v>94389</v>
      </c>
      <c r="B364" s="16">
        <v>136850</v>
      </c>
      <c r="C364" s="16">
        <v>177926</v>
      </c>
      <c r="D364" s="16">
        <v>61203</v>
      </c>
      <c r="E364" s="17">
        <v>104818</v>
      </c>
    </row>
    <row r="365" spans="1:5">
      <c r="A365" s="15">
        <v>97556</v>
      </c>
      <c r="B365" s="16">
        <v>193063</v>
      </c>
      <c r="C365" s="16">
        <v>222351</v>
      </c>
      <c r="D365" s="16">
        <v>55356</v>
      </c>
      <c r="E365" s="17">
        <v>160193</v>
      </c>
    </row>
    <row r="366" spans="1:5">
      <c r="A366" s="15">
        <v>129901</v>
      </c>
      <c r="B366" s="16">
        <v>171801</v>
      </c>
      <c r="C366" s="16">
        <v>191709</v>
      </c>
      <c r="D366" s="16">
        <v>60090</v>
      </c>
      <c r="E366" s="17">
        <v>110889</v>
      </c>
    </row>
    <row r="367" spans="1:5">
      <c r="A367" s="15">
        <v>93226</v>
      </c>
      <c r="B367" s="16">
        <v>128086</v>
      </c>
      <c r="C367" s="16">
        <v>293763</v>
      </c>
      <c r="D367" s="16">
        <v>69196</v>
      </c>
      <c r="E367" s="17">
        <v>112313</v>
      </c>
    </row>
    <row r="368" spans="1:5">
      <c r="A368" s="15">
        <v>210532</v>
      </c>
      <c r="B368" s="16">
        <v>212996</v>
      </c>
      <c r="C368" s="16">
        <v>104423</v>
      </c>
      <c r="D368" s="16">
        <v>120645</v>
      </c>
      <c r="E368" s="17">
        <v>133852</v>
      </c>
    </row>
    <row r="369" spans="1:5">
      <c r="A369" s="15">
        <v>129800</v>
      </c>
      <c r="B369" s="16">
        <v>157791</v>
      </c>
      <c r="C369" s="16">
        <v>296033</v>
      </c>
      <c r="D369" s="16">
        <v>72653</v>
      </c>
      <c r="E369" s="17">
        <v>152551</v>
      </c>
    </row>
    <row r="370" spans="1:5">
      <c r="A370" s="15">
        <v>68416</v>
      </c>
      <c r="B370" s="16">
        <v>156798</v>
      </c>
      <c r="C370" s="16">
        <v>270525</v>
      </c>
      <c r="D370" s="16">
        <v>63019</v>
      </c>
      <c r="E370" s="17">
        <v>107100</v>
      </c>
    </row>
    <row r="371" spans="1:5">
      <c r="A371" s="15">
        <v>119698</v>
      </c>
      <c r="B371" s="16">
        <v>173154</v>
      </c>
      <c r="C371" s="16">
        <v>138285</v>
      </c>
      <c r="D371" s="16">
        <v>67631</v>
      </c>
      <c r="E371" s="17">
        <v>131213</v>
      </c>
    </row>
    <row r="372" spans="1:5">
      <c r="A372" s="15">
        <v>131137</v>
      </c>
      <c r="B372" s="16">
        <v>140847</v>
      </c>
      <c r="C372" s="16">
        <v>189165</v>
      </c>
      <c r="D372" s="16">
        <v>73284</v>
      </c>
      <c r="E372" s="17">
        <v>195630</v>
      </c>
    </row>
    <row r="373" spans="1:5">
      <c r="A373" s="15">
        <v>97877</v>
      </c>
      <c r="B373" s="16">
        <v>666341</v>
      </c>
      <c r="C373" s="16">
        <v>166744</v>
      </c>
      <c r="D373" s="16">
        <v>118046</v>
      </c>
      <c r="E373" s="17">
        <v>115974</v>
      </c>
    </row>
    <row r="374" spans="1:5">
      <c r="A374" s="15">
        <v>91923</v>
      </c>
      <c r="B374" s="16">
        <v>134258</v>
      </c>
      <c r="C374" s="16">
        <v>126594</v>
      </c>
      <c r="D374" s="16">
        <v>118554</v>
      </c>
      <c r="E374" s="17">
        <v>195765</v>
      </c>
    </row>
    <row r="375" spans="1:5">
      <c r="A375" s="15">
        <v>143686</v>
      </c>
      <c r="B375" s="16">
        <v>425068</v>
      </c>
      <c r="C375" s="16">
        <v>239868</v>
      </c>
      <c r="D375" s="16">
        <v>84567</v>
      </c>
      <c r="E375" s="17">
        <v>120380</v>
      </c>
    </row>
    <row r="376" spans="1:5">
      <c r="A376" s="15">
        <v>118480</v>
      </c>
      <c r="B376" s="16">
        <v>171415</v>
      </c>
      <c r="C376" s="16">
        <v>268777</v>
      </c>
      <c r="D376" s="16">
        <v>106915</v>
      </c>
      <c r="E376" s="17">
        <v>194519</v>
      </c>
    </row>
    <row r="377" spans="1:5">
      <c r="A377" s="15">
        <v>93092</v>
      </c>
      <c r="B377" s="16">
        <v>253565</v>
      </c>
      <c r="C377" s="16">
        <v>113010</v>
      </c>
      <c r="D377" s="16">
        <v>72694</v>
      </c>
      <c r="E377" s="17">
        <v>133664</v>
      </c>
    </row>
    <row r="378" spans="1:5">
      <c r="A378" s="15">
        <v>109011</v>
      </c>
      <c r="B378" s="16">
        <v>92134</v>
      </c>
      <c r="C378" s="16">
        <v>264200</v>
      </c>
      <c r="D378" s="16">
        <v>78457</v>
      </c>
      <c r="E378" s="17">
        <v>223519</v>
      </c>
    </row>
    <row r="379" spans="1:5">
      <c r="A379" s="15">
        <v>70294</v>
      </c>
      <c r="B379" s="16">
        <v>116573</v>
      </c>
      <c r="C379" s="16">
        <v>179688</v>
      </c>
      <c r="D379" s="16">
        <v>84409</v>
      </c>
      <c r="E379" s="17">
        <v>160529</v>
      </c>
    </row>
    <row r="380" spans="1:5">
      <c r="A380" s="15">
        <v>84559</v>
      </c>
      <c r="B380" s="16">
        <v>135544</v>
      </c>
      <c r="C380" s="16">
        <v>364910</v>
      </c>
      <c r="D380" s="16">
        <v>143122</v>
      </c>
      <c r="E380" s="17">
        <v>150722</v>
      </c>
    </row>
    <row r="381" spans="1:5">
      <c r="A381" s="15">
        <v>90059</v>
      </c>
      <c r="B381" s="16">
        <v>1191438</v>
      </c>
      <c r="C381" s="16">
        <v>391921</v>
      </c>
      <c r="D381" s="16">
        <v>95979</v>
      </c>
      <c r="E381" s="17">
        <v>124677</v>
      </c>
    </row>
    <row r="382" spans="1:5">
      <c r="A382" s="15">
        <v>108851</v>
      </c>
      <c r="B382" s="16">
        <v>141349</v>
      </c>
      <c r="C382" s="16">
        <v>166430</v>
      </c>
      <c r="D382" s="16">
        <v>93580</v>
      </c>
      <c r="E382" s="17">
        <v>172984</v>
      </c>
    </row>
    <row r="383" spans="1:5">
      <c r="A383" s="15">
        <v>118005</v>
      </c>
      <c r="B383" s="16">
        <v>168717</v>
      </c>
      <c r="C383" s="16">
        <v>153660</v>
      </c>
      <c r="D383" s="16">
        <v>90526</v>
      </c>
      <c r="E383" s="17">
        <v>161456</v>
      </c>
    </row>
    <row r="384" spans="1:5">
      <c r="A384" s="15">
        <v>242008</v>
      </c>
      <c r="B384" s="16">
        <v>254672</v>
      </c>
      <c r="C384" s="16"/>
      <c r="D384" s="16">
        <v>91103</v>
      </c>
      <c r="E384" s="17">
        <v>112012</v>
      </c>
    </row>
    <row r="385" spans="1:5">
      <c r="A385" s="15">
        <v>163766</v>
      </c>
      <c r="B385" s="16">
        <v>89138</v>
      </c>
      <c r="C385" s="16"/>
      <c r="D385" s="16">
        <v>116211</v>
      </c>
      <c r="E385" s="17">
        <v>185510</v>
      </c>
    </row>
    <row r="386" spans="1:5">
      <c r="A386" s="15">
        <v>202170</v>
      </c>
      <c r="B386" s="16">
        <v>92195</v>
      </c>
      <c r="C386" s="16"/>
      <c r="D386" s="16">
        <v>79577</v>
      </c>
      <c r="E386" s="17">
        <v>122730</v>
      </c>
    </row>
    <row r="387" spans="1:5">
      <c r="A387" s="15">
        <v>77738</v>
      </c>
      <c r="B387" s="16">
        <v>156794</v>
      </c>
      <c r="C387" s="16"/>
      <c r="D387" s="16">
        <v>100399</v>
      </c>
      <c r="E387" s="17">
        <v>128415</v>
      </c>
    </row>
    <row r="388" spans="1:5">
      <c r="A388" s="15">
        <v>232635</v>
      </c>
      <c r="B388" s="16">
        <v>211367</v>
      </c>
      <c r="C388" s="16"/>
      <c r="D388" s="16">
        <v>129310</v>
      </c>
      <c r="E388" s="17">
        <v>193229</v>
      </c>
    </row>
    <row r="389" spans="1:5">
      <c r="A389" s="15">
        <v>138279</v>
      </c>
      <c r="B389" s="16">
        <v>227873</v>
      </c>
      <c r="C389" s="16"/>
      <c r="D389" s="16">
        <v>98102</v>
      </c>
      <c r="E389" s="17">
        <v>194269</v>
      </c>
    </row>
    <row r="390" spans="1:5">
      <c r="A390" s="15">
        <v>98197</v>
      </c>
      <c r="B390" s="16">
        <v>597891</v>
      </c>
      <c r="C390" s="16"/>
      <c r="D390" s="16"/>
      <c r="E390" s="17">
        <v>174548</v>
      </c>
    </row>
    <row r="391" spans="1:5">
      <c r="A391" s="15">
        <v>217587</v>
      </c>
      <c r="B391" s="16">
        <v>145242</v>
      </c>
      <c r="C391" s="16"/>
      <c r="D391" s="16"/>
      <c r="E391" s="17">
        <v>211213</v>
      </c>
    </row>
    <row r="392" spans="1:5">
      <c r="A392" s="15">
        <v>102198</v>
      </c>
      <c r="B392" s="16">
        <v>61878</v>
      </c>
      <c r="C392" s="16"/>
      <c r="D392" s="16"/>
      <c r="E392" s="17">
        <v>238656</v>
      </c>
    </row>
    <row r="393" spans="1:5">
      <c r="A393" s="15">
        <v>117005</v>
      </c>
      <c r="B393" s="16">
        <v>143720</v>
      </c>
      <c r="C393" s="16"/>
      <c r="D393" s="16"/>
      <c r="E393" s="17">
        <v>207980</v>
      </c>
    </row>
    <row r="394" spans="1:5">
      <c r="A394" s="15">
        <v>147074</v>
      </c>
      <c r="B394" s="16">
        <v>136163</v>
      </c>
      <c r="C394" s="16"/>
      <c r="D394" s="16"/>
      <c r="E394" s="17">
        <v>245035</v>
      </c>
    </row>
    <row r="395" spans="1:5">
      <c r="A395" s="15">
        <v>129970</v>
      </c>
      <c r="B395" s="16">
        <v>119356</v>
      </c>
      <c r="C395" s="16"/>
      <c r="D395" s="16"/>
      <c r="E395" s="17">
        <v>181136</v>
      </c>
    </row>
    <row r="396" spans="1:5">
      <c r="A396" s="15">
        <v>113800</v>
      </c>
      <c r="B396" s="16">
        <v>864004</v>
      </c>
      <c r="C396" s="16"/>
      <c r="D396" s="16"/>
      <c r="E396" s="17">
        <v>345559</v>
      </c>
    </row>
    <row r="397" spans="1:5">
      <c r="A397" s="15">
        <v>60306</v>
      </c>
      <c r="B397" s="16">
        <v>125075</v>
      </c>
      <c r="C397" s="16"/>
      <c r="D397" s="16"/>
      <c r="E397" s="17"/>
    </row>
    <row r="398" spans="1:5">
      <c r="A398" s="15">
        <v>80277</v>
      </c>
      <c r="B398" s="16">
        <v>118928</v>
      </c>
      <c r="C398" s="16"/>
      <c r="D398" s="16"/>
      <c r="E398" s="17"/>
    </row>
    <row r="399" spans="1:5">
      <c r="A399" s="15">
        <v>83109</v>
      </c>
      <c r="B399" s="16">
        <v>116574</v>
      </c>
      <c r="C399" s="16"/>
      <c r="D399" s="16"/>
      <c r="E399" s="17"/>
    </row>
    <row r="400" spans="1:5">
      <c r="A400" s="15">
        <v>569236</v>
      </c>
      <c r="B400" s="16">
        <v>148000</v>
      </c>
      <c r="C400" s="16"/>
      <c r="D400" s="16"/>
      <c r="E400" s="17"/>
    </row>
    <row r="401" spans="1:5">
      <c r="A401" s="15">
        <v>88173</v>
      </c>
      <c r="B401" s="16">
        <v>557073</v>
      </c>
      <c r="C401" s="16"/>
      <c r="D401" s="16"/>
      <c r="E401" s="17"/>
    </row>
    <row r="402" spans="1:5">
      <c r="A402" s="15">
        <v>135134</v>
      </c>
      <c r="B402" s="16">
        <v>328004</v>
      </c>
      <c r="C402" s="16"/>
      <c r="D402" s="16"/>
      <c r="E402" s="17"/>
    </row>
    <row r="403" spans="1:5">
      <c r="A403" s="15">
        <v>80420</v>
      </c>
      <c r="B403" s="16">
        <v>168449</v>
      </c>
      <c r="C403" s="16"/>
      <c r="D403" s="16"/>
      <c r="E403" s="17"/>
    </row>
    <row r="404" spans="1:5">
      <c r="A404" s="15">
        <v>91216</v>
      </c>
      <c r="B404" s="16">
        <v>132708</v>
      </c>
      <c r="C404" s="16"/>
      <c r="D404" s="16"/>
      <c r="E404" s="17"/>
    </row>
    <row r="405" spans="1:5">
      <c r="A405" s="15">
        <v>63163</v>
      </c>
      <c r="B405" s="16">
        <v>118847</v>
      </c>
      <c r="C405" s="16"/>
      <c r="D405" s="16"/>
      <c r="E405" s="17"/>
    </row>
    <row r="406" spans="1:5">
      <c r="A406" s="15">
        <v>77477</v>
      </c>
      <c r="B406" s="16">
        <v>90482</v>
      </c>
      <c r="C406" s="16"/>
      <c r="D406" s="16"/>
      <c r="E406" s="17"/>
    </row>
    <row r="407" spans="1:5">
      <c r="A407" s="15">
        <v>107207</v>
      </c>
      <c r="B407" s="16">
        <v>97790</v>
      </c>
      <c r="C407" s="16"/>
      <c r="D407" s="16"/>
      <c r="E407" s="17"/>
    </row>
    <row r="408" spans="1:5">
      <c r="A408" s="15">
        <v>317709</v>
      </c>
      <c r="B408" s="16">
        <v>118065</v>
      </c>
      <c r="C408" s="16"/>
      <c r="D408" s="16"/>
      <c r="E408" s="17"/>
    </row>
    <row r="409" spans="1:5">
      <c r="A409" s="15">
        <v>106833</v>
      </c>
      <c r="B409" s="16">
        <v>120636</v>
      </c>
      <c r="C409" s="16"/>
      <c r="D409" s="16"/>
      <c r="E409" s="17"/>
    </row>
    <row r="410" spans="1:5">
      <c r="A410" s="15">
        <v>247190</v>
      </c>
      <c r="B410" s="16">
        <v>111746</v>
      </c>
      <c r="C410" s="16"/>
      <c r="D410" s="16"/>
      <c r="E410" s="17"/>
    </row>
    <row r="411" spans="1:5">
      <c r="A411" s="15">
        <v>75466</v>
      </c>
      <c r="B411" s="16">
        <v>144740</v>
      </c>
      <c r="C411" s="16"/>
      <c r="D411" s="16"/>
      <c r="E411" s="17"/>
    </row>
    <row r="412" spans="1:5">
      <c r="A412" s="15">
        <v>94159</v>
      </c>
      <c r="B412" s="16">
        <v>94229</v>
      </c>
      <c r="C412" s="16"/>
      <c r="D412" s="16"/>
      <c r="E412" s="17"/>
    </row>
    <row r="413" spans="1:5">
      <c r="A413" s="15">
        <v>293362</v>
      </c>
      <c r="B413" s="16">
        <v>4578818</v>
      </c>
      <c r="C413" s="16"/>
      <c r="D413" s="16"/>
      <c r="E413" s="17"/>
    </row>
    <row r="414" spans="1:5">
      <c r="A414" s="15">
        <v>130834</v>
      </c>
      <c r="B414" s="16">
        <v>119420</v>
      </c>
      <c r="C414" s="16"/>
      <c r="D414" s="16"/>
      <c r="E414" s="17"/>
    </row>
    <row r="415" spans="1:5">
      <c r="A415" s="15">
        <v>79067</v>
      </c>
      <c r="B415" s="16">
        <v>166097</v>
      </c>
      <c r="C415" s="16"/>
      <c r="D415" s="16"/>
      <c r="E415" s="17"/>
    </row>
    <row r="416" spans="1:5">
      <c r="A416" s="15">
        <v>76192</v>
      </c>
      <c r="B416" s="16">
        <v>96200</v>
      </c>
      <c r="C416" s="16"/>
      <c r="D416" s="16"/>
      <c r="E416" s="17"/>
    </row>
    <row r="417" spans="1:5">
      <c r="A417" s="15">
        <v>85444</v>
      </c>
      <c r="B417" s="16">
        <v>84180</v>
      </c>
      <c r="C417" s="16"/>
      <c r="D417" s="16"/>
      <c r="E417" s="17"/>
    </row>
    <row r="418" spans="1:5">
      <c r="A418" s="15">
        <v>101884</v>
      </c>
      <c r="B418" s="16">
        <v>326573</v>
      </c>
      <c r="C418" s="16"/>
      <c r="D418" s="16"/>
      <c r="E418" s="17"/>
    </row>
    <row r="419" spans="1:5">
      <c r="A419" s="15">
        <v>146777</v>
      </c>
      <c r="B419" s="16">
        <v>156885</v>
      </c>
      <c r="C419" s="16"/>
      <c r="D419" s="16"/>
      <c r="E419" s="17"/>
    </row>
    <row r="420" spans="1:5">
      <c r="A420" s="15">
        <v>72436</v>
      </c>
      <c r="B420" s="16">
        <v>586748</v>
      </c>
      <c r="C420" s="16"/>
      <c r="D420" s="16"/>
      <c r="E420" s="17"/>
    </row>
    <row r="421" spans="1:5">
      <c r="A421" s="15">
        <v>92726</v>
      </c>
      <c r="B421" s="16">
        <v>104278</v>
      </c>
      <c r="C421" s="16"/>
      <c r="D421" s="16"/>
      <c r="E421" s="17"/>
    </row>
    <row r="422" spans="1:5">
      <c r="A422" s="15">
        <v>96934</v>
      </c>
      <c r="B422" s="16">
        <v>262835</v>
      </c>
      <c r="C422" s="16"/>
      <c r="D422" s="16"/>
      <c r="E422" s="17"/>
    </row>
    <row r="423" spans="1:5">
      <c r="A423" s="15">
        <v>109343</v>
      </c>
      <c r="B423" s="16">
        <v>141629</v>
      </c>
      <c r="C423" s="16"/>
      <c r="D423" s="16"/>
      <c r="E423" s="17"/>
    </row>
    <row r="424" spans="1:5">
      <c r="A424" s="15">
        <v>83748</v>
      </c>
      <c r="B424" s="16">
        <v>475017</v>
      </c>
      <c r="C424" s="16"/>
      <c r="D424" s="16"/>
      <c r="E424" s="17"/>
    </row>
    <row r="425" spans="1:5">
      <c r="A425" s="15">
        <v>106029</v>
      </c>
      <c r="B425" s="16">
        <v>434965</v>
      </c>
      <c r="C425" s="16"/>
      <c r="D425" s="16"/>
      <c r="E425" s="17"/>
    </row>
    <row r="426" spans="1:5">
      <c r="A426" s="15">
        <v>73802</v>
      </c>
      <c r="B426" s="16">
        <v>374164</v>
      </c>
      <c r="C426" s="16"/>
      <c r="D426" s="16"/>
      <c r="E426" s="17"/>
    </row>
    <row r="427" spans="1:5">
      <c r="A427" s="15">
        <v>145362</v>
      </c>
      <c r="B427" s="16">
        <v>103280</v>
      </c>
      <c r="C427" s="16"/>
      <c r="D427" s="16"/>
      <c r="E427" s="17"/>
    </row>
    <row r="428" spans="1:5">
      <c r="A428" s="15">
        <v>113571</v>
      </c>
      <c r="B428" s="16">
        <v>405411</v>
      </c>
      <c r="C428" s="16"/>
      <c r="D428" s="16"/>
      <c r="E428" s="17"/>
    </row>
    <row r="429" spans="1:5">
      <c r="A429" s="15">
        <v>130427</v>
      </c>
      <c r="B429" s="16">
        <v>272781</v>
      </c>
      <c r="C429" s="16"/>
      <c r="D429" s="16"/>
      <c r="E429" s="17"/>
    </row>
    <row r="430" spans="1:5">
      <c r="A430" s="15">
        <v>95789</v>
      </c>
      <c r="B430" s="16">
        <v>238205</v>
      </c>
      <c r="C430" s="16"/>
      <c r="D430" s="16"/>
      <c r="E430" s="17"/>
    </row>
    <row r="431" spans="1:5">
      <c r="A431" s="15">
        <v>97126</v>
      </c>
      <c r="B431" s="16">
        <v>190052</v>
      </c>
      <c r="C431" s="16"/>
      <c r="D431" s="16"/>
      <c r="E431" s="17"/>
    </row>
    <row r="432" spans="1:5">
      <c r="A432" s="15">
        <v>121877</v>
      </c>
      <c r="B432" s="16">
        <v>10248200</v>
      </c>
      <c r="C432" s="16"/>
      <c r="D432" s="16"/>
      <c r="E432" s="17"/>
    </row>
    <row r="433" spans="1:5">
      <c r="A433" s="15">
        <v>197220</v>
      </c>
      <c r="B433" s="16">
        <v>202151</v>
      </c>
      <c r="C433" s="16"/>
      <c r="D433" s="16"/>
      <c r="E433" s="17"/>
    </row>
    <row r="434" spans="1:5">
      <c r="A434" s="15">
        <v>145497</v>
      </c>
      <c r="B434" s="16">
        <v>46894262</v>
      </c>
      <c r="C434" s="16"/>
      <c r="D434" s="16"/>
      <c r="E434" s="17"/>
    </row>
    <row r="435" spans="1:5">
      <c r="A435" s="15">
        <v>72943</v>
      </c>
      <c r="B435" s="16">
        <v>237832</v>
      </c>
      <c r="C435" s="16"/>
      <c r="D435" s="16"/>
      <c r="E435" s="17"/>
    </row>
    <row r="436" spans="1:5">
      <c r="A436" s="15">
        <v>97777</v>
      </c>
      <c r="B436" s="16">
        <v>121106</v>
      </c>
      <c r="C436" s="16"/>
      <c r="D436" s="16"/>
      <c r="E436" s="17"/>
    </row>
    <row r="437" spans="1:5">
      <c r="A437" s="15">
        <v>99385</v>
      </c>
      <c r="B437" s="16">
        <v>214554</v>
      </c>
      <c r="C437" s="16"/>
      <c r="D437" s="16"/>
      <c r="E437" s="17"/>
    </row>
    <row r="438" spans="1:5">
      <c r="A438" s="15">
        <v>87596</v>
      </c>
      <c r="B438" s="16">
        <v>80903</v>
      </c>
      <c r="C438" s="16"/>
      <c r="D438" s="16"/>
      <c r="E438" s="17"/>
    </row>
    <row r="439" spans="1:5">
      <c r="A439" s="15">
        <v>56318</v>
      </c>
      <c r="B439" s="16">
        <v>191718</v>
      </c>
      <c r="C439" s="16"/>
      <c r="D439" s="16"/>
      <c r="E439" s="17"/>
    </row>
    <row r="440" spans="1:5">
      <c r="A440" s="15">
        <v>112398</v>
      </c>
      <c r="B440" s="16">
        <v>2049549</v>
      </c>
      <c r="C440" s="16"/>
      <c r="D440" s="16"/>
      <c r="E440" s="17"/>
    </row>
    <row r="441" spans="1:5">
      <c r="A441" s="15">
        <v>114249</v>
      </c>
      <c r="B441" s="16">
        <v>149713</v>
      </c>
      <c r="C441" s="16"/>
      <c r="D441" s="16"/>
      <c r="E441" s="17"/>
    </row>
    <row r="442" spans="1:5">
      <c r="A442" s="15">
        <v>97567</v>
      </c>
      <c r="B442" s="16">
        <v>133348</v>
      </c>
      <c r="C442" s="16"/>
      <c r="D442" s="16"/>
      <c r="E442" s="17"/>
    </row>
    <row r="443" spans="1:5">
      <c r="A443" s="15">
        <v>90788</v>
      </c>
      <c r="B443" s="16">
        <v>235216</v>
      </c>
      <c r="C443" s="16"/>
      <c r="D443" s="16"/>
      <c r="E443" s="17"/>
    </row>
    <row r="444" spans="1:5">
      <c r="A444" s="15">
        <v>155924</v>
      </c>
      <c r="B444" s="16">
        <v>177823</v>
      </c>
      <c r="C444" s="16"/>
      <c r="D444" s="16"/>
      <c r="E444" s="17"/>
    </row>
    <row r="445" spans="1:5">
      <c r="A445" s="15">
        <v>170854</v>
      </c>
      <c r="B445" s="16">
        <v>971713</v>
      </c>
      <c r="C445" s="16"/>
      <c r="D445" s="16"/>
      <c r="E445" s="17"/>
    </row>
    <row r="446" spans="1:5">
      <c r="A446" s="15">
        <v>99939</v>
      </c>
      <c r="B446" s="16">
        <v>292725</v>
      </c>
      <c r="C446" s="16"/>
      <c r="D446" s="16"/>
      <c r="E446" s="17"/>
    </row>
    <row r="447" spans="1:5">
      <c r="A447" s="15">
        <v>85521</v>
      </c>
      <c r="B447" s="16">
        <v>149144</v>
      </c>
      <c r="C447" s="16"/>
      <c r="D447" s="16"/>
      <c r="E447" s="17"/>
    </row>
    <row r="448" spans="1:5">
      <c r="A448" s="15">
        <v>98029</v>
      </c>
      <c r="B448" s="16">
        <v>415258</v>
      </c>
      <c r="C448" s="16"/>
      <c r="D448" s="16"/>
      <c r="E448" s="17"/>
    </row>
    <row r="449" spans="1:5">
      <c r="A449" s="15">
        <v>134519</v>
      </c>
      <c r="B449" s="16">
        <v>168390</v>
      </c>
      <c r="C449" s="16"/>
      <c r="D449" s="16"/>
      <c r="E449" s="17"/>
    </row>
    <row r="450" spans="1:5">
      <c r="A450" s="15">
        <v>112009</v>
      </c>
      <c r="B450" s="16">
        <v>95239</v>
      </c>
      <c r="C450" s="16"/>
      <c r="D450" s="16"/>
      <c r="E450" s="17"/>
    </row>
    <row r="451" spans="1:5">
      <c r="A451" s="15">
        <v>191327</v>
      </c>
      <c r="B451" s="16">
        <v>114019</v>
      </c>
      <c r="C451" s="16"/>
      <c r="D451" s="16"/>
      <c r="E451" s="17"/>
    </row>
    <row r="452" spans="1:5">
      <c r="A452" s="15">
        <v>238348</v>
      </c>
      <c r="B452" s="16">
        <v>152878</v>
      </c>
      <c r="C452" s="16"/>
      <c r="D452" s="16"/>
      <c r="E452" s="17"/>
    </row>
    <row r="453" spans="1:5">
      <c r="A453" s="15">
        <v>159201</v>
      </c>
      <c r="B453" s="16">
        <v>351991</v>
      </c>
      <c r="C453" s="16"/>
      <c r="D453" s="16"/>
      <c r="E453" s="17"/>
    </row>
    <row r="454" spans="1:5">
      <c r="A454" s="15">
        <v>89988</v>
      </c>
      <c r="B454" s="16">
        <v>129373</v>
      </c>
      <c r="C454" s="16"/>
      <c r="D454" s="16"/>
      <c r="E454" s="17"/>
    </row>
    <row r="455" spans="1:5">
      <c r="A455" s="15">
        <v>62425</v>
      </c>
      <c r="B455" s="16">
        <v>95388</v>
      </c>
      <c r="C455" s="16"/>
      <c r="D455" s="16"/>
      <c r="E455" s="17"/>
    </row>
    <row r="456" spans="1:5">
      <c r="A456" s="15">
        <v>101960</v>
      </c>
      <c r="B456" s="16">
        <v>226699</v>
      </c>
      <c r="C456" s="16"/>
      <c r="D456" s="16"/>
      <c r="E456" s="17"/>
    </row>
    <row r="457" spans="1:5">
      <c r="A457" s="15">
        <v>104956</v>
      </c>
      <c r="B457" s="16">
        <v>396775</v>
      </c>
      <c r="C457" s="16"/>
      <c r="D457" s="16"/>
      <c r="E457" s="17"/>
    </row>
    <row r="458" spans="1:5">
      <c r="A458" s="15">
        <v>87704</v>
      </c>
      <c r="B458" s="16">
        <v>234759</v>
      </c>
      <c r="C458" s="16"/>
      <c r="D458" s="16"/>
      <c r="E458" s="17"/>
    </row>
    <row r="459" spans="1:5">
      <c r="A459" s="15">
        <v>77153</v>
      </c>
      <c r="B459" s="16">
        <v>381307</v>
      </c>
      <c r="C459" s="16"/>
      <c r="D459" s="16"/>
      <c r="E459" s="17"/>
    </row>
    <row r="460" spans="1:5">
      <c r="A460" s="15">
        <v>64813</v>
      </c>
      <c r="B460" s="16">
        <v>117930</v>
      </c>
      <c r="C460" s="16"/>
      <c r="D460" s="16"/>
      <c r="E460" s="17"/>
    </row>
    <row r="461" spans="1:5">
      <c r="A461" s="15">
        <v>434351</v>
      </c>
      <c r="B461" s="16">
        <v>147986</v>
      </c>
      <c r="C461" s="16"/>
      <c r="D461" s="16"/>
      <c r="E461" s="17"/>
    </row>
    <row r="462" spans="1:5">
      <c r="A462" s="15">
        <v>50894</v>
      </c>
      <c r="B462" s="16">
        <v>213874</v>
      </c>
      <c r="C462" s="16"/>
      <c r="D462" s="16"/>
      <c r="E462" s="17"/>
    </row>
    <row r="463" spans="1:5">
      <c r="A463" s="15">
        <v>211910</v>
      </c>
      <c r="B463" s="16">
        <v>258564</v>
      </c>
      <c r="C463" s="16"/>
      <c r="D463" s="16"/>
      <c r="E463" s="17"/>
    </row>
    <row r="464" spans="1:5">
      <c r="A464" s="15">
        <v>149700</v>
      </c>
      <c r="B464" s="16">
        <v>221445</v>
      </c>
      <c r="C464" s="16"/>
      <c r="D464" s="16"/>
      <c r="E464" s="17"/>
    </row>
    <row r="465" spans="1:5">
      <c r="A465" s="15">
        <v>85519</v>
      </c>
      <c r="B465" s="16">
        <v>530704</v>
      </c>
      <c r="C465" s="16"/>
      <c r="D465" s="16"/>
      <c r="E465" s="17"/>
    </row>
    <row r="466" spans="1:5">
      <c r="A466" s="15">
        <v>78404</v>
      </c>
      <c r="B466" s="16">
        <v>156912</v>
      </c>
      <c r="C466" s="16"/>
      <c r="D466" s="16"/>
      <c r="E466" s="17"/>
    </row>
    <row r="467" spans="1:5">
      <c r="A467" s="15">
        <v>67956</v>
      </c>
      <c r="B467" s="16">
        <v>148689</v>
      </c>
      <c r="C467" s="16"/>
      <c r="D467" s="16"/>
      <c r="E467" s="17"/>
    </row>
    <row r="468" spans="1:5">
      <c r="A468" s="15">
        <v>72502</v>
      </c>
      <c r="B468" s="16">
        <v>161403</v>
      </c>
      <c r="C468" s="16"/>
      <c r="D468" s="16"/>
      <c r="E468" s="17"/>
    </row>
    <row r="469" spans="1:5">
      <c r="A469" s="15">
        <v>65368</v>
      </c>
      <c r="B469" s="16">
        <v>181025</v>
      </c>
      <c r="C469" s="16"/>
      <c r="D469" s="16"/>
      <c r="E469" s="17"/>
    </row>
    <row r="470" spans="1:5">
      <c r="A470" s="15">
        <v>58611</v>
      </c>
      <c r="B470" s="16">
        <v>513523</v>
      </c>
      <c r="C470" s="16"/>
      <c r="D470" s="16"/>
      <c r="E470" s="17"/>
    </row>
    <row r="471" spans="1:5">
      <c r="A471" s="15">
        <v>74075</v>
      </c>
      <c r="B471" s="16">
        <v>140443</v>
      </c>
      <c r="C471" s="16"/>
      <c r="D471" s="16"/>
      <c r="E471" s="17"/>
    </row>
    <row r="472" spans="1:5">
      <c r="A472" s="15">
        <v>57086</v>
      </c>
      <c r="B472" s="16">
        <v>595276</v>
      </c>
      <c r="C472" s="16"/>
      <c r="D472" s="16"/>
      <c r="E472" s="17"/>
    </row>
    <row r="473" spans="1:5">
      <c r="A473" s="15">
        <v>166059</v>
      </c>
      <c r="B473" s="16">
        <v>313897</v>
      </c>
      <c r="C473" s="16"/>
      <c r="D473" s="16"/>
      <c r="E473" s="17"/>
    </row>
    <row r="474" spans="1:5">
      <c r="A474" s="15">
        <v>95136</v>
      </c>
      <c r="B474" s="16">
        <v>855017</v>
      </c>
      <c r="C474" s="16"/>
      <c r="D474" s="16"/>
      <c r="E474" s="17"/>
    </row>
    <row r="475" spans="1:5">
      <c r="A475" s="15">
        <v>50859</v>
      </c>
      <c r="B475" s="16">
        <v>166268</v>
      </c>
      <c r="C475" s="16"/>
      <c r="D475" s="16"/>
      <c r="E475" s="17"/>
    </row>
    <row r="476" spans="1:5">
      <c r="A476" s="15">
        <v>110296</v>
      </c>
      <c r="B476" s="16">
        <v>201695</v>
      </c>
      <c r="C476" s="16"/>
      <c r="D476" s="16"/>
      <c r="E476" s="17"/>
    </row>
    <row r="477" spans="1:5">
      <c r="A477" s="15">
        <v>25416</v>
      </c>
      <c r="B477" s="16">
        <v>173751</v>
      </c>
      <c r="C477" s="16"/>
      <c r="D477" s="16"/>
      <c r="E477" s="17"/>
    </row>
    <row r="478" spans="1:5">
      <c r="A478" s="15">
        <v>79741</v>
      </c>
      <c r="B478" s="16">
        <v>208607</v>
      </c>
      <c r="C478" s="16"/>
      <c r="D478" s="16"/>
      <c r="E478" s="17"/>
    </row>
    <row r="479" spans="1:5">
      <c r="A479" s="15">
        <v>105935</v>
      </c>
      <c r="B479" s="16">
        <v>190609</v>
      </c>
      <c r="C479" s="16"/>
      <c r="D479" s="16"/>
      <c r="E479" s="17"/>
    </row>
    <row r="480" spans="1:5">
      <c r="A480" s="15">
        <v>83992</v>
      </c>
      <c r="B480" s="16">
        <v>197844</v>
      </c>
      <c r="C480" s="16"/>
      <c r="D480" s="16"/>
      <c r="E480" s="17"/>
    </row>
    <row r="481" spans="1:5">
      <c r="A481" s="15">
        <v>100461</v>
      </c>
      <c r="B481" s="16">
        <v>424937</v>
      </c>
      <c r="C481" s="16"/>
      <c r="D481" s="16"/>
      <c r="E481" s="17"/>
    </row>
    <row r="482" spans="1:5">
      <c r="A482" s="15">
        <v>58882</v>
      </c>
      <c r="B482" s="16">
        <v>2702754</v>
      </c>
      <c r="C482" s="16"/>
      <c r="D482" s="16"/>
      <c r="E482" s="17"/>
    </row>
    <row r="483" spans="1:5">
      <c r="A483" s="15">
        <v>106075</v>
      </c>
      <c r="B483" s="16">
        <v>227522</v>
      </c>
      <c r="C483" s="16"/>
      <c r="D483" s="16"/>
      <c r="E483" s="17"/>
    </row>
    <row r="484" spans="1:5">
      <c r="A484" s="15">
        <v>109377</v>
      </c>
      <c r="B484" s="16">
        <v>1169519</v>
      </c>
      <c r="C484" s="16"/>
      <c r="D484" s="16"/>
      <c r="E484" s="17"/>
    </row>
    <row r="485" spans="1:5">
      <c r="A485" s="15">
        <v>80508</v>
      </c>
      <c r="B485" s="16">
        <v>192604</v>
      </c>
      <c r="C485" s="16"/>
      <c r="D485" s="16"/>
      <c r="E485" s="17"/>
    </row>
    <row r="486" spans="1:5">
      <c r="A486" s="15">
        <v>82983</v>
      </c>
      <c r="B486" s="16">
        <v>303233</v>
      </c>
      <c r="C486" s="16"/>
      <c r="D486" s="16"/>
      <c r="E486" s="17"/>
    </row>
    <row r="487" spans="1:5">
      <c r="A487" s="15">
        <v>67309</v>
      </c>
      <c r="B487" s="16">
        <v>137843</v>
      </c>
      <c r="C487" s="16"/>
      <c r="D487" s="16"/>
      <c r="E487" s="17"/>
    </row>
    <row r="488" spans="1:5">
      <c r="A488" s="15">
        <v>55299</v>
      </c>
      <c r="B488" s="16">
        <v>228402</v>
      </c>
      <c r="C488" s="16"/>
      <c r="D488" s="16"/>
      <c r="E488" s="17"/>
    </row>
    <row r="489" spans="1:5">
      <c r="A489" s="15">
        <v>49042</v>
      </c>
      <c r="B489" s="16">
        <v>1686784</v>
      </c>
      <c r="C489" s="16"/>
      <c r="D489" s="16"/>
      <c r="E489" s="17"/>
    </row>
    <row r="490" spans="1:5">
      <c r="A490" s="15">
        <v>85269</v>
      </c>
      <c r="B490" s="16">
        <v>300129</v>
      </c>
      <c r="C490" s="16"/>
      <c r="D490" s="16"/>
      <c r="E490" s="17"/>
    </row>
    <row r="491" spans="1:5">
      <c r="A491" s="15">
        <v>41642</v>
      </c>
      <c r="B491" s="16">
        <v>794030</v>
      </c>
      <c r="C491" s="16"/>
      <c r="D491" s="16"/>
      <c r="E491" s="17"/>
    </row>
    <row r="492" spans="1:5">
      <c r="A492" s="15">
        <v>72927</v>
      </c>
      <c r="B492" s="16">
        <v>626717</v>
      </c>
      <c r="C492" s="16"/>
      <c r="D492" s="16"/>
      <c r="E492" s="17"/>
    </row>
    <row r="493" spans="1:5">
      <c r="A493" s="15">
        <v>41856</v>
      </c>
      <c r="B493" s="16">
        <v>758736</v>
      </c>
      <c r="C493" s="16"/>
      <c r="D493" s="16"/>
      <c r="E493" s="17"/>
    </row>
    <row r="494" spans="1:5">
      <c r="A494" s="15">
        <v>73664</v>
      </c>
      <c r="B494" s="16">
        <v>705420</v>
      </c>
      <c r="C494" s="16"/>
      <c r="D494" s="16"/>
      <c r="E494" s="17"/>
    </row>
    <row r="495" spans="1:5">
      <c r="A495" s="15">
        <v>107873</v>
      </c>
      <c r="B495" s="16">
        <v>359472</v>
      </c>
      <c r="C495" s="16"/>
      <c r="D495" s="16"/>
      <c r="E495" s="17"/>
    </row>
    <row r="496" spans="1:5">
      <c r="A496" s="15">
        <v>113990</v>
      </c>
      <c r="B496" s="16">
        <v>234241</v>
      </c>
      <c r="C496" s="16"/>
      <c r="D496" s="16"/>
      <c r="E496" s="17"/>
    </row>
    <row r="497" spans="1:5">
      <c r="A497" s="15">
        <v>80740</v>
      </c>
      <c r="B497" s="16">
        <v>124250</v>
      </c>
      <c r="C497" s="16"/>
      <c r="D497" s="16"/>
      <c r="E497" s="17"/>
    </row>
    <row r="498" spans="1:5">
      <c r="A498" s="15">
        <v>67660</v>
      </c>
      <c r="B498" s="16">
        <v>5267901</v>
      </c>
      <c r="C498" s="16"/>
      <c r="D498" s="16"/>
      <c r="E498" s="17"/>
    </row>
    <row r="499" spans="1:5">
      <c r="A499" s="15">
        <v>73412</v>
      </c>
      <c r="B499" s="16">
        <v>120991</v>
      </c>
      <c r="C499" s="16"/>
      <c r="D499" s="16"/>
      <c r="E499" s="17"/>
    </row>
    <row r="500" spans="1:5">
      <c r="A500" s="15">
        <v>77534</v>
      </c>
      <c r="B500" s="16">
        <v>174968</v>
      </c>
      <c r="C500" s="16"/>
      <c r="D500" s="16"/>
      <c r="E500" s="17"/>
    </row>
    <row r="501" spans="1:5">
      <c r="A501" s="15">
        <v>53837</v>
      </c>
      <c r="B501" s="16">
        <v>107073</v>
      </c>
      <c r="C501" s="16"/>
      <c r="D501" s="16"/>
      <c r="E501" s="17"/>
    </row>
    <row r="502" spans="1:5">
      <c r="A502" s="15">
        <v>114084</v>
      </c>
      <c r="B502" s="16">
        <v>116662</v>
      </c>
      <c r="C502" s="16"/>
      <c r="D502" s="16"/>
      <c r="E502" s="17"/>
    </row>
    <row r="503" spans="1:5">
      <c r="A503" s="15">
        <v>96033</v>
      </c>
      <c r="B503" s="16">
        <v>134568</v>
      </c>
      <c r="C503" s="16"/>
      <c r="D503" s="16"/>
      <c r="E503" s="17"/>
    </row>
    <row r="504" spans="1:5">
      <c r="A504" s="15">
        <v>90011</v>
      </c>
      <c r="B504" s="16">
        <v>1694381</v>
      </c>
      <c r="C504" s="16"/>
      <c r="D504" s="16"/>
      <c r="E504" s="17"/>
    </row>
    <row r="505" spans="1:5">
      <c r="A505" s="15">
        <v>121179</v>
      </c>
      <c r="B505" s="16">
        <v>498229</v>
      </c>
      <c r="C505" s="16"/>
      <c r="D505" s="16"/>
      <c r="E505" s="17"/>
    </row>
    <row r="506" spans="1:5">
      <c r="A506" s="15">
        <v>91126</v>
      </c>
      <c r="B506" s="16">
        <v>2087547</v>
      </c>
      <c r="C506" s="16"/>
      <c r="D506" s="16"/>
      <c r="E506" s="17"/>
    </row>
    <row r="507" spans="1:5">
      <c r="A507" s="15">
        <v>46976</v>
      </c>
      <c r="B507" s="16">
        <v>387154</v>
      </c>
      <c r="C507" s="16"/>
      <c r="D507" s="16"/>
      <c r="E507" s="17"/>
    </row>
    <row r="508" spans="1:5">
      <c r="A508" s="15">
        <v>139259</v>
      </c>
      <c r="B508" s="16">
        <v>365552</v>
      </c>
      <c r="C508" s="16"/>
      <c r="D508" s="16"/>
      <c r="E508" s="17"/>
    </row>
    <row r="509" spans="1:5">
      <c r="A509" s="15">
        <v>104941</v>
      </c>
      <c r="B509" s="16">
        <v>156304</v>
      </c>
      <c r="C509" s="16"/>
      <c r="D509" s="16"/>
      <c r="E509" s="17"/>
    </row>
    <row r="510" spans="1:5">
      <c r="A510" s="15">
        <v>200716</v>
      </c>
      <c r="B510" s="16">
        <v>127312</v>
      </c>
      <c r="C510" s="16"/>
      <c r="D510" s="16"/>
      <c r="E510" s="17"/>
    </row>
    <row r="511" spans="1:5">
      <c r="A511" s="15">
        <v>51069</v>
      </c>
      <c r="B511" s="16">
        <v>175341</v>
      </c>
      <c r="C511" s="16"/>
      <c r="D511" s="16"/>
      <c r="E511" s="17"/>
    </row>
    <row r="512" spans="1:5">
      <c r="A512" s="15">
        <v>104841</v>
      </c>
      <c r="B512" s="16">
        <v>610132</v>
      </c>
      <c r="C512" s="16"/>
      <c r="D512" s="16"/>
      <c r="E512" s="17"/>
    </row>
    <row r="513" spans="1:5">
      <c r="A513" s="15">
        <v>47274</v>
      </c>
      <c r="B513" s="16">
        <v>2000317</v>
      </c>
      <c r="C513" s="16"/>
      <c r="D513" s="16"/>
      <c r="E513" s="17"/>
    </row>
    <row r="514" spans="1:5">
      <c r="A514" s="15">
        <v>58327</v>
      </c>
      <c r="B514" s="16">
        <v>143466</v>
      </c>
      <c r="C514" s="16"/>
      <c r="D514" s="16"/>
      <c r="E514" s="17"/>
    </row>
    <row r="515" spans="1:5">
      <c r="A515" s="15">
        <v>131506</v>
      </c>
      <c r="B515" s="16">
        <v>117718</v>
      </c>
      <c r="C515" s="16"/>
      <c r="D515" s="16"/>
      <c r="E515" s="17"/>
    </row>
    <row r="516" spans="1:5">
      <c r="A516" s="15">
        <v>130287</v>
      </c>
      <c r="B516" s="16">
        <v>321944</v>
      </c>
      <c r="C516" s="16"/>
      <c r="D516" s="16"/>
      <c r="E516" s="17"/>
    </row>
    <row r="517" spans="1:5">
      <c r="A517" s="15">
        <v>185739</v>
      </c>
      <c r="B517" s="16">
        <v>163909</v>
      </c>
      <c r="C517" s="16"/>
      <c r="D517" s="16"/>
      <c r="E517" s="17"/>
    </row>
    <row r="518" spans="1:5">
      <c r="A518" s="15">
        <v>87692</v>
      </c>
      <c r="B518" s="16">
        <v>140957</v>
      </c>
      <c r="C518" s="16"/>
      <c r="D518" s="16"/>
      <c r="E518" s="17"/>
    </row>
    <row r="519" spans="1:5">
      <c r="A519" s="15">
        <v>118757</v>
      </c>
      <c r="B519" s="16">
        <v>189883</v>
      </c>
      <c r="C519" s="16"/>
      <c r="D519" s="16"/>
      <c r="E519" s="17"/>
    </row>
    <row r="520" spans="1:5">
      <c r="A520" s="15">
        <v>315322</v>
      </c>
      <c r="B520" s="16">
        <v>154175</v>
      </c>
      <c r="C520" s="16"/>
      <c r="D520" s="16"/>
      <c r="E520" s="17"/>
    </row>
    <row r="521" spans="1:5">
      <c r="A521" s="15">
        <v>87969</v>
      </c>
      <c r="B521" s="16">
        <v>148707</v>
      </c>
      <c r="C521" s="16"/>
      <c r="D521" s="16"/>
      <c r="E521" s="17"/>
    </row>
    <row r="522" spans="1:5">
      <c r="A522" s="15">
        <v>56404</v>
      </c>
      <c r="B522" s="16">
        <v>97383</v>
      </c>
      <c r="C522" s="16"/>
      <c r="D522" s="16"/>
      <c r="E522" s="17"/>
    </row>
    <row r="523" spans="1:5">
      <c r="A523" s="15">
        <v>74486</v>
      </c>
      <c r="B523" s="16">
        <v>87058</v>
      </c>
      <c r="C523" s="16"/>
      <c r="D523" s="16"/>
      <c r="E523" s="17"/>
    </row>
    <row r="524" spans="1:5">
      <c r="A524" s="15">
        <v>139450</v>
      </c>
      <c r="B524" s="16">
        <v>132457</v>
      </c>
      <c r="C524" s="16"/>
      <c r="D524" s="16"/>
      <c r="E524" s="17"/>
    </row>
    <row r="525" spans="1:5">
      <c r="A525" s="15">
        <v>79933</v>
      </c>
      <c r="B525" s="16">
        <v>125449</v>
      </c>
      <c r="C525" s="16"/>
      <c r="D525" s="16"/>
      <c r="E525" s="17"/>
    </row>
    <row r="526" spans="1:5">
      <c r="A526" s="15">
        <v>83140</v>
      </c>
      <c r="B526" s="16">
        <v>592746</v>
      </c>
      <c r="C526" s="16"/>
      <c r="D526" s="16"/>
      <c r="E526" s="17"/>
    </row>
    <row r="527" spans="1:5">
      <c r="A527" s="15">
        <v>82885</v>
      </c>
      <c r="B527" s="16">
        <v>1493298</v>
      </c>
      <c r="C527" s="16"/>
      <c r="D527" s="16"/>
      <c r="E527" s="17"/>
    </row>
    <row r="528" spans="1:5">
      <c r="A528" s="15">
        <v>81220</v>
      </c>
      <c r="B528" s="16">
        <v>739894</v>
      </c>
      <c r="C528" s="16"/>
      <c r="D528" s="16"/>
      <c r="E528" s="17"/>
    </row>
    <row r="529" spans="1:5">
      <c r="A529" s="15">
        <v>71620</v>
      </c>
      <c r="B529" s="16">
        <v>412302</v>
      </c>
      <c r="C529" s="16"/>
      <c r="D529" s="16"/>
      <c r="E529" s="17"/>
    </row>
    <row r="530" spans="1:5">
      <c r="A530" s="15">
        <v>232189</v>
      </c>
      <c r="B530" s="16">
        <v>144253</v>
      </c>
      <c r="C530" s="16"/>
      <c r="D530" s="16"/>
      <c r="E530" s="17"/>
    </row>
    <row r="531" spans="1:5">
      <c r="A531" s="15">
        <v>83915</v>
      </c>
      <c r="B531" s="16">
        <v>1427078</v>
      </c>
      <c r="C531" s="16"/>
      <c r="D531" s="16"/>
      <c r="E531" s="17"/>
    </row>
    <row r="532" spans="1:5">
      <c r="A532" s="15">
        <v>170826</v>
      </c>
      <c r="B532" s="16">
        <v>204740</v>
      </c>
      <c r="C532" s="16"/>
      <c r="D532" s="16"/>
      <c r="E532" s="17"/>
    </row>
    <row r="533" spans="1:5">
      <c r="A533" s="15">
        <v>240129</v>
      </c>
      <c r="B533" s="16">
        <v>593651</v>
      </c>
      <c r="C533" s="16"/>
      <c r="D533" s="16"/>
      <c r="E533" s="17"/>
    </row>
    <row r="534" spans="1:5">
      <c r="A534" s="15">
        <v>135021</v>
      </c>
      <c r="B534" s="16">
        <v>73098</v>
      </c>
      <c r="C534" s="16"/>
      <c r="D534" s="16"/>
      <c r="E534" s="17"/>
    </row>
    <row r="535" spans="1:5">
      <c r="A535" s="15">
        <v>190583</v>
      </c>
      <c r="B535" s="16">
        <v>104746</v>
      </c>
      <c r="C535" s="16"/>
      <c r="D535" s="16"/>
      <c r="E535" s="17"/>
    </row>
    <row r="536" spans="1:5">
      <c r="A536" s="15">
        <v>111332</v>
      </c>
      <c r="B536" s="16">
        <v>102021</v>
      </c>
      <c r="C536" s="16"/>
      <c r="D536" s="16"/>
      <c r="E536" s="17"/>
    </row>
    <row r="537" spans="1:5">
      <c r="A537" s="15">
        <v>228888</v>
      </c>
      <c r="B537" s="16">
        <v>194604</v>
      </c>
      <c r="C537" s="16"/>
      <c r="D537" s="16"/>
      <c r="E537" s="17"/>
    </row>
    <row r="538" spans="1:5">
      <c r="A538" s="15">
        <v>125000</v>
      </c>
      <c r="B538" s="16">
        <v>145769</v>
      </c>
      <c r="C538" s="16"/>
      <c r="D538" s="16"/>
      <c r="E538" s="17"/>
    </row>
    <row r="539" spans="1:5">
      <c r="A539" s="15">
        <v>104244</v>
      </c>
      <c r="B539" s="16">
        <v>37705</v>
      </c>
      <c r="C539" s="16"/>
      <c r="D539" s="16"/>
      <c r="E539" s="17"/>
    </row>
    <row r="540" spans="1:5">
      <c r="A540" s="15">
        <v>100761</v>
      </c>
      <c r="B540" s="16">
        <v>78404</v>
      </c>
      <c r="C540" s="16"/>
      <c r="D540" s="16"/>
      <c r="E540" s="17"/>
    </row>
    <row r="541" spans="1:5">
      <c r="A541" s="15">
        <v>114144</v>
      </c>
      <c r="B541" s="16">
        <v>59047</v>
      </c>
      <c r="C541" s="16"/>
      <c r="D541" s="16"/>
      <c r="E541" s="17"/>
    </row>
    <row r="542" spans="1:5">
      <c r="A542" s="15">
        <v>320956</v>
      </c>
      <c r="B542" s="16">
        <v>42064</v>
      </c>
      <c r="C542" s="16"/>
      <c r="D542" s="16"/>
      <c r="E542" s="17"/>
    </row>
    <row r="543" spans="1:5">
      <c r="A543" s="15">
        <v>120676</v>
      </c>
      <c r="B543" s="16">
        <v>63569</v>
      </c>
      <c r="C543" s="16"/>
      <c r="D543" s="16"/>
      <c r="E543" s="17"/>
    </row>
    <row r="544" spans="1:5">
      <c r="A544" s="15">
        <v>74732</v>
      </c>
      <c r="B544" s="16">
        <v>55412</v>
      </c>
      <c r="C544" s="16"/>
      <c r="D544" s="16"/>
      <c r="E544" s="17"/>
    </row>
    <row r="545" spans="1:5">
      <c r="A545" s="15">
        <v>363736</v>
      </c>
      <c r="B545" s="16">
        <v>62607</v>
      </c>
      <c r="C545" s="16"/>
      <c r="D545" s="16"/>
      <c r="E545" s="17"/>
    </row>
    <row r="546" spans="1:5">
      <c r="A546" s="15">
        <v>195499</v>
      </c>
      <c r="B546" s="16">
        <v>83179</v>
      </c>
      <c r="C546" s="16"/>
      <c r="D546" s="16"/>
      <c r="E546" s="17"/>
    </row>
    <row r="547" spans="1:5">
      <c r="A547" s="15">
        <v>102007</v>
      </c>
      <c r="B547" s="16">
        <v>102121</v>
      </c>
      <c r="C547" s="16"/>
      <c r="D547" s="16"/>
      <c r="E547" s="17"/>
    </row>
    <row r="548" spans="1:5">
      <c r="A548" s="15">
        <v>117188</v>
      </c>
      <c r="B548" s="16">
        <v>96176</v>
      </c>
      <c r="C548" s="16"/>
      <c r="D548" s="16"/>
      <c r="E548" s="17"/>
    </row>
    <row r="549" spans="1:5">
      <c r="A549" s="15">
        <v>86945</v>
      </c>
      <c r="B549" s="16">
        <v>121833</v>
      </c>
      <c r="C549" s="16"/>
      <c r="D549" s="16"/>
      <c r="E549" s="17"/>
    </row>
    <row r="550" spans="1:5">
      <c r="A550" s="15">
        <v>129837</v>
      </c>
      <c r="B550" s="16">
        <v>93134</v>
      </c>
      <c r="C550" s="16"/>
      <c r="D550" s="16"/>
      <c r="E550" s="17"/>
    </row>
    <row r="551" spans="1:5">
      <c r="A551" s="15">
        <v>212768</v>
      </c>
      <c r="B551" s="16">
        <v>92535</v>
      </c>
      <c r="C551" s="16"/>
      <c r="D551" s="16"/>
      <c r="E551" s="17"/>
    </row>
    <row r="552" spans="1:5">
      <c r="A552" s="15">
        <v>91279</v>
      </c>
      <c r="B552" s="16">
        <v>84839</v>
      </c>
      <c r="C552" s="16"/>
      <c r="D552" s="16"/>
      <c r="E552" s="17"/>
    </row>
    <row r="553" spans="1:5">
      <c r="A553" s="15">
        <v>65360</v>
      </c>
      <c r="B553" s="16">
        <v>74358</v>
      </c>
      <c r="C553" s="16"/>
      <c r="D553" s="16"/>
      <c r="E553" s="17"/>
    </row>
    <row r="554" spans="1:5">
      <c r="A554" s="15">
        <v>101943</v>
      </c>
      <c r="B554" s="16">
        <v>101790</v>
      </c>
      <c r="C554" s="16"/>
      <c r="D554" s="16"/>
      <c r="E554" s="17"/>
    </row>
    <row r="555" spans="1:5">
      <c r="A555" s="15">
        <v>101837</v>
      </c>
      <c r="B555" s="16">
        <v>61481</v>
      </c>
      <c r="C555" s="16"/>
      <c r="D555" s="16"/>
      <c r="E555" s="17"/>
    </row>
    <row r="556" spans="1:5">
      <c r="A556" s="15">
        <v>110287</v>
      </c>
      <c r="B556" s="16">
        <v>97281</v>
      </c>
      <c r="C556" s="16"/>
      <c r="D556" s="16"/>
      <c r="E556" s="17"/>
    </row>
    <row r="557" spans="1:5">
      <c r="A557" s="15">
        <v>87686</v>
      </c>
      <c r="B557" s="16">
        <v>102806</v>
      </c>
      <c r="C557" s="16"/>
      <c r="D557" s="16"/>
      <c r="E557" s="17"/>
    </row>
    <row r="558" spans="1:5">
      <c r="A558" s="15">
        <v>92207</v>
      </c>
      <c r="B558" s="16">
        <v>164462</v>
      </c>
      <c r="C558" s="16"/>
      <c r="D558" s="16"/>
      <c r="E558" s="17"/>
    </row>
    <row r="559" spans="1:5">
      <c r="A559" s="15">
        <v>89063</v>
      </c>
      <c r="B559" s="16">
        <v>152205</v>
      </c>
      <c r="C559" s="16"/>
      <c r="D559" s="16"/>
      <c r="E559" s="17"/>
    </row>
    <row r="560" spans="1:5">
      <c r="A560" s="15">
        <v>111748</v>
      </c>
      <c r="B560" s="16">
        <v>131742</v>
      </c>
      <c r="C560" s="16"/>
      <c r="D560" s="16"/>
      <c r="E560" s="17"/>
    </row>
    <row r="561" spans="1:5">
      <c r="A561" s="15">
        <v>111647</v>
      </c>
      <c r="B561" s="16">
        <v>114688</v>
      </c>
      <c r="C561" s="16"/>
      <c r="D561" s="16"/>
      <c r="E561" s="17"/>
    </row>
    <row r="562" spans="1:5">
      <c r="A562" s="15">
        <v>246522</v>
      </c>
      <c r="B562" s="16">
        <v>76531</v>
      </c>
      <c r="C562" s="16"/>
      <c r="D562" s="16"/>
      <c r="E562" s="17"/>
    </row>
    <row r="563" spans="1:5">
      <c r="A563" s="15">
        <v>146857</v>
      </c>
      <c r="B563" s="16">
        <v>115673</v>
      </c>
      <c r="C563" s="16"/>
      <c r="D563" s="16"/>
      <c r="E563" s="17"/>
    </row>
    <row r="564" spans="1:5">
      <c r="A564" s="15">
        <v>87362</v>
      </c>
      <c r="B564" s="16">
        <v>103290</v>
      </c>
      <c r="C564" s="16"/>
      <c r="D564" s="16"/>
      <c r="E564" s="17"/>
    </row>
    <row r="565" spans="1:5">
      <c r="A565" s="15">
        <v>298331</v>
      </c>
      <c r="B565" s="16">
        <v>99597</v>
      </c>
      <c r="C565" s="16"/>
      <c r="D565" s="16"/>
      <c r="E565" s="17"/>
    </row>
    <row r="566" spans="1:5">
      <c r="A566" s="15">
        <v>139888</v>
      </c>
      <c r="B566" s="16">
        <v>69586</v>
      </c>
      <c r="C566" s="16"/>
      <c r="D566" s="16"/>
      <c r="E566" s="17"/>
    </row>
    <row r="567" spans="1:5">
      <c r="A567" s="15">
        <v>261827</v>
      </c>
      <c r="B567" s="16">
        <v>82009</v>
      </c>
      <c r="C567" s="16"/>
      <c r="D567" s="16"/>
      <c r="E567" s="17"/>
    </row>
    <row r="568" spans="1:5">
      <c r="A568" s="15">
        <v>87259</v>
      </c>
      <c r="B568" s="16">
        <v>87414</v>
      </c>
      <c r="C568" s="16"/>
      <c r="D568" s="16"/>
      <c r="E568" s="17"/>
    </row>
    <row r="569" spans="1:5">
      <c r="A569" s="15">
        <v>60284</v>
      </c>
      <c r="B569" s="16">
        <v>107071</v>
      </c>
      <c r="C569" s="16"/>
      <c r="D569" s="16"/>
      <c r="E569" s="17"/>
    </row>
    <row r="570" spans="1:5">
      <c r="A570" s="15">
        <v>69163</v>
      </c>
      <c r="B570" s="16">
        <v>105897</v>
      </c>
      <c r="C570" s="16"/>
      <c r="D570" s="16"/>
      <c r="E570" s="17"/>
    </row>
    <row r="571" spans="1:5">
      <c r="A571" s="15">
        <v>143483</v>
      </c>
      <c r="B571" s="16">
        <v>77203</v>
      </c>
      <c r="C571" s="16"/>
      <c r="D571" s="16"/>
      <c r="E571" s="17"/>
    </row>
    <row r="572" spans="1:5">
      <c r="A572" s="15">
        <v>130141</v>
      </c>
      <c r="B572" s="16">
        <v>104951</v>
      </c>
      <c r="C572" s="16"/>
      <c r="D572" s="16"/>
      <c r="E572" s="17"/>
    </row>
    <row r="573" spans="1:5">
      <c r="A573" s="15">
        <v>79293</v>
      </c>
      <c r="B573" s="16">
        <v>106311</v>
      </c>
      <c r="C573" s="16"/>
      <c r="D573" s="16"/>
      <c r="E573" s="17"/>
    </row>
    <row r="574" spans="1:5">
      <c r="A574" s="15">
        <v>149470</v>
      </c>
      <c r="B574" s="16">
        <v>109312</v>
      </c>
      <c r="C574" s="16"/>
      <c r="D574" s="16"/>
      <c r="E574" s="17"/>
    </row>
    <row r="575" spans="1:5">
      <c r="A575" s="15">
        <v>83367</v>
      </c>
      <c r="B575" s="16">
        <v>108719</v>
      </c>
      <c r="C575" s="16"/>
      <c r="D575" s="16"/>
      <c r="E575" s="17"/>
    </row>
    <row r="576" spans="1:5">
      <c r="A576" s="15">
        <v>118124</v>
      </c>
      <c r="B576" s="16">
        <v>108374</v>
      </c>
      <c r="C576" s="16"/>
      <c r="D576" s="16"/>
      <c r="E576" s="17"/>
    </row>
    <row r="577" spans="1:5">
      <c r="A577" s="15">
        <v>51087</v>
      </c>
      <c r="B577" s="16">
        <v>75145</v>
      </c>
      <c r="C577" s="16"/>
      <c r="D577" s="16"/>
      <c r="E577" s="17"/>
    </row>
    <row r="578" spans="1:5">
      <c r="A578" s="15">
        <v>259624</v>
      </c>
      <c r="B578" s="16">
        <v>153218</v>
      </c>
      <c r="C578" s="16"/>
      <c r="D578" s="16"/>
      <c r="E578" s="17"/>
    </row>
    <row r="579" spans="1:5">
      <c r="A579" s="15">
        <v>417362</v>
      </c>
      <c r="B579" s="16">
        <v>90783</v>
      </c>
      <c r="C579" s="16"/>
      <c r="D579" s="16"/>
      <c r="E579" s="17"/>
    </row>
    <row r="580" spans="1:5">
      <c r="A580" s="15">
        <v>88522</v>
      </c>
      <c r="B580" s="16">
        <v>106379</v>
      </c>
      <c r="C580" s="16"/>
      <c r="D580" s="16"/>
      <c r="E580" s="17"/>
    </row>
    <row r="581" spans="1:5">
      <c r="A581" s="15">
        <v>68886</v>
      </c>
      <c r="B581" s="16">
        <v>83825</v>
      </c>
      <c r="C581" s="16"/>
      <c r="D581" s="16"/>
      <c r="E581" s="17"/>
    </row>
    <row r="582" spans="1:5">
      <c r="A582" s="15">
        <v>187436</v>
      </c>
      <c r="B582" s="16">
        <v>90347</v>
      </c>
      <c r="C582" s="16"/>
      <c r="D582" s="16"/>
      <c r="E582" s="17"/>
    </row>
    <row r="583" spans="1:5">
      <c r="A583" s="15">
        <v>135713</v>
      </c>
      <c r="B583" s="16">
        <v>152105</v>
      </c>
      <c r="C583" s="16"/>
      <c r="D583" s="16"/>
      <c r="E583" s="17"/>
    </row>
    <row r="584" spans="1:5">
      <c r="A584" s="15">
        <v>94817</v>
      </c>
      <c r="B584" s="16">
        <v>95059</v>
      </c>
      <c r="C584" s="16"/>
      <c r="D584" s="16"/>
      <c r="E584" s="17"/>
    </row>
    <row r="585" spans="1:5">
      <c r="A585" s="15">
        <v>118158</v>
      </c>
      <c r="B585" s="16">
        <v>139610</v>
      </c>
      <c r="C585" s="16"/>
      <c r="D585" s="16"/>
      <c r="E585" s="17"/>
    </row>
    <row r="586" spans="1:5">
      <c r="A586" s="15">
        <v>84779</v>
      </c>
      <c r="B586" s="16">
        <v>96763</v>
      </c>
      <c r="C586" s="16"/>
      <c r="D586" s="16"/>
      <c r="E586" s="17"/>
    </row>
    <row r="587" spans="1:5">
      <c r="A587" s="15">
        <v>77415</v>
      </c>
      <c r="B587" s="16">
        <v>120536</v>
      </c>
      <c r="C587" s="16"/>
      <c r="D587" s="16"/>
      <c r="E587" s="17"/>
    </row>
    <row r="588" spans="1:5">
      <c r="A588" s="15">
        <v>256567</v>
      </c>
      <c r="B588" s="16">
        <v>132733</v>
      </c>
      <c r="C588" s="16"/>
      <c r="D588" s="16"/>
      <c r="E588" s="17"/>
    </row>
    <row r="589" spans="1:5">
      <c r="A589" s="15">
        <v>82649</v>
      </c>
      <c r="B589" s="16">
        <v>91051</v>
      </c>
      <c r="C589" s="16"/>
      <c r="D589" s="16"/>
      <c r="E589" s="17"/>
    </row>
    <row r="590" spans="1:5">
      <c r="A590" s="15">
        <v>156918</v>
      </c>
      <c r="B590" s="16">
        <v>119869</v>
      </c>
      <c r="C590" s="16"/>
      <c r="D590" s="16"/>
      <c r="E590" s="17"/>
    </row>
    <row r="591" spans="1:5">
      <c r="A591" s="15">
        <v>97388</v>
      </c>
      <c r="B591" s="16">
        <v>102487</v>
      </c>
      <c r="C591" s="16"/>
      <c r="D591" s="16"/>
      <c r="E591" s="17"/>
    </row>
    <row r="592" spans="1:5">
      <c r="A592" s="15">
        <v>98690</v>
      </c>
      <c r="B592" s="16">
        <v>102560</v>
      </c>
      <c r="C592" s="16"/>
      <c r="D592" s="16"/>
      <c r="E592" s="17"/>
    </row>
    <row r="593" spans="1:5">
      <c r="A593" s="15">
        <v>120053</v>
      </c>
      <c r="B593" s="16">
        <v>90838</v>
      </c>
      <c r="C593" s="16"/>
      <c r="D593" s="16"/>
      <c r="E593" s="17"/>
    </row>
    <row r="594" spans="1:5">
      <c r="A594" s="15">
        <v>107872</v>
      </c>
      <c r="B594" s="16">
        <v>107176</v>
      </c>
      <c r="C594" s="16"/>
      <c r="D594" s="16"/>
      <c r="E594" s="17"/>
    </row>
    <row r="595" spans="1:5">
      <c r="A595" s="15">
        <v>69779</v>
      </c>
      <c r="B595" s="16">
        <v>95852</v>
      </c>
      <c r="C595" s="16"/>
      <c r="D595" s="16"/>
      <c r="E595" s="17"/>
    </row>
    <row r="596" spans="1:5">
      <c r="A596" s="15">
        <v>123055</v>
      </c>
      <c r="B596" s="16">
        <v>121542</v>
      </c>
      <c r="C596" s="16"/>
      <c r="D596" s="16"/>
      <c r="E596" s="17"/>
    </row>
    <row r="597" spans="1:5">
      <c r="A597" s="15">
        <v>86364</v>
      </c>
      <c r="B597" s="16">
        <v>130131</v>
      </c>
      <c r="C597" s="16"/>
      <c r="D597" s="16"/>
      <c r="E597" s="17"/>
    </row>
    <row r="598" spans="1:5">
      <c r="A598" s="15">
        <v>114922</v>
      </c>
      <c r="B598" s="16">
        <v>134993</v>
      </c>
      <c r="C598" s="16"/>
      <c r="D598" s="16"/>
      <c r="E598" s="17"/>
    </row>
    <row r="599" spans="1:5">
      <c r="A599" s="15">
        <v>97419</v>
      </c>
      <c r="B599" s="16">
        <v>207083</v>
      </c>
      <c r="C599" s="16"/>
      <c r="D599" s="16"/>
      <c r="E599" s="17"/>
    </row>
    <row r="600" spans="1:5">
      <c r="A600" s="15">
        <v>142090</v>
      </c>
      <c r="B600" s="16">
        <v>122455</v>
      </c>
      <c r="C600" s="16"/>
      <c r="D600" s="16"/>
      <c r="E600" s="17"/>
    </row>
    <row r="601" spans="1:5">
      <c r="A601" s="15">
        <v>134778</v>
      </c>
      <c r="B601" s="16">
        <v>128829</v>
      </c>
      <c r="C601" s="16"/>
      <c r="D601" s="16"/>
      <c r="E601" s="17"/>
    </row>
    <row r="602" spans="1:5">
      <c r="A602" s="15">
        <v>90262</v>
      </c>
      <c r="B602" s="16">
        <v>134419</v>
      </c>
      <c r="C602" s="16"/>
      <c r="D602" s="16"/>
      <c r="E602" s="17"/>
    </row>
    <row r="603" spans="1:5">
      <c r="A603" s="15">
        <v>107784</v>
      </c>
      <c r="B603" s="16">
        <v>163064</v>
      </c>
      <c r="C603" s="16"/>
      <c r="D603" s="16"/>
      <c r="E603" s="17"/>
    </row>
    <row r="604" spans="1:5">
      <c r="A604" s="15">
        <v>117662</v>
      </c>
      <c r="B604" s="16">
        <v>202535</v>
      </c>
      <c r="C604" s="16"/>
      <c r="D604" s="16"/>
      <c r="E604" s="17"/>
    </row>
    <row r="605" spans="1:5">
      <c r="A605" s="15">
        <v>172484</v>
      </c>
      <c r="B605" s="16">
        <v>152092</v>
      </c>
      <c r="C605" s="16"/>
      <c r="D605" s="16"/>
      <c r="E605" s="17"/>
    </row>
    <row r="606" spans="1:5">
      <c r="A606" s="15">
        <v>68541</v>
      </c>
      <c r="B606" s="16">
        <v>103917</v>
      </c>
      <c r="C606" s="16"/>
      <c r="D606" s="16"/>
      <c r="E606" s="17"/>
    </row>
    <row r="607" spans="1:5">
      <c r="A607" s="15">
        <v>130610</v>
      </c>
      <c r="B607" s="16">
        <v>140548</v>
      </c>
      <c r="C607" s="16"/>
      <c r="D607" s="16"/>
      <c r="E607" s="17"/>
    </row>
    <row r="608" spans="1:5">
      <c r="A608" s="15">
        <v>399266</v>
      </c>
      <c r="B608" s="16">
        <v>157176</v>
      </c>
      <c r="C608" s="16"/>
      <c r="D608" s="16"/>
      <c r="E608" s="17"/>
    </row>
    <row r="609" spans="1:5">
      <c r="A609" s="15">
        <v>172568</v>
      </c>
      <c r="B609" s="16">
        <v>169889</v>
      </c>
      <c r="C609" s="16"/>
      <c r="D609" s="16"/>
      <c r="E609" s="17"/>
    </row>
    <row r="610" spans="1:5">
      <c r="A610" s="15">
        <v>98738</v>
      </c>
      <c r="B610" s="16">
        <v>269261</v>
      </c>
      <c r="C610" s="16"/>
      <c r="D610" s="16"/>
      <c r="E610" s="17"/>
    </row>
    <row r="611" spans="1:5">
      <c r="A611" s="15">
        <v>68308</v>
      </c>
      <c r="B611" s="16">
        <v>122533</v>
      </c>
      <c r="C611" s="16"/>
      <c r="D611" s="16"/>
      <c r="E611" s="17"/>
    </row>
    <row r="612" spans="1:5">
      <c r="A612" s="15">
        <v>80069</v>
      </c>
      <c r="B612" s="16">
        <v>138935</v>
      </c>
      <c r="C612" s="16"/>
      <c r="D612" s="16"/>
      <c r="E612" s="17"/>
    </row>
    <row r="613" spans="1:5">
      <c r="A613" s="15">
        <v>76617</v>
      </c>
      <c r="B613" s="16">
        <v>173288</v>
      </c>
      <c r="C613" s="16"/>
      <c r="D613" s="16"/>
      <c r="E613" s="17"/>
    </row>
    <row r="614" spans="1:5">
      <c r="A614" s="15">
        <v>136331</v>
      </c>
      <c r="B614" s="16">
        <v>209993</v>
      </c>
      <c r="C614" s="16"/>
      <c r="D614" s="16"/>
      <c r="E614" s="17"/>
    </row>
    <row r="615" spans="1:5">
      <c r="A615" s="15">
        <v>353282</v>
      </c>
      <c r="B615" s="16">
        <v>177638</v>
      </c>
      <c r="C615" s="16"/>
      <c r="D615" s="16"/>
      <c r="E615" s="17"/>
    </row>
    <row r="616" spans="1:5">
      <c r="A616" s="15">
        <v>85183</v>
      </c>
      <c r="B616" s="16">
        <v>144783</v>
      </c>
      <c r="C616" s="16"/>
      <c r="D616" s="16"/>
      <c r="E616" s="17"/>
    </row>
    <row r="617" spans="1:5">
      <c r="A617" s="15">
        <v>274581</v>
      </c>
      <c r="B617" s="16">
        <v>190907</v>
      </c>
      <c r="C617" s="16"/>
      <c r="D617" s="16"/>
      <c r="E617" s="17"/>
    </row>
    <row r="618" spans="1:5">
      <c r="A618" s="15">
        <v>74370</v>
      </c>
      <c r="B618" s="16">
        <v>110831</v>
      </c>
      <c r="C618" s="16"/>
      <c r="D618" s="16"/>
      <c r="E618" s="17"/>
    </row>
    <row r="619" spans="1:5">
      <c r="A619" s="15">
        <v>80767</v>
      </c>
      <c r="B619" s="16">
        <v>196029</v>
      </c>
      <c r="C619" s="16"/>
      <c r="D619" s="16"/>
      <c r="E619" s="17"/>
    </row>
    <row r="620" spans="1:5">
      <c r="A620" s="15">
        <v>84100</v>
      </c>
      <c r="B620" s="16">
        <v>143351</v>
      </c>
      <c r="C620" s="16"/>
      <c r="D620" s="16"/>
      <c r="E620" s="17"/>
    </row>
    <row r="621" spans="1:5">
      <c r="A621" s="15">
        <v>174798</v>
      </c>
      <c r="B621" s="16">
        <v>170485</v>
      </c>
      <c r="C621" s="16"/>
      <c r="D621" s="16"/>
      <c r="E621" s="17"/>
    </row>
    <row r="622" spans="1:5">
      <c r="A622" s="15">
        <v>123171</v>
      </c>
      <c r="B622" s="16">
        <v>119737</v>
      </c>
      <c r="C622" s="16"/>
      <c r="D622" s="16"/>
      <c r="E622" s="17"/>
    </row>
    <row r="623" spans="1:5">
      <c r="A623" s="15">
        <v>121550</v>
      </c>
      <c r="B623" s="16">
        <v>139613</v>
      </c>
      <c r="C623" s="16"/>
      <c r="D623" s="16"/>
      <c r="E623" s="17"/>
    </row>
    <row r="624" spans="1:5">
      <c r="A624" s="15">
        <v>115041</v>
      </c>
      <c r="B624" s="16">
        <v>167670</v>
      </c>
      <c r="C624" s="16"/>
      <c r="D624" s="16"/>
      <c r="E624" s="17"/>
    </row>
    <row r="625" spans="1:5">
      <c r="A625" s="15">
        <v>245221</v>
      </c>
      <c r="B625" s="16">
        <v>164044</v>
      </c>
      <c r="C625" s="16"/>
      <c r="D625" s="16"/>
      <c r="E625" s="17"/>
    </row>
    <row r="626" spans="1:5">
      <c r="A626" s="15">
        <v>72480</v>
      </c>
      <c r="B626" s="16">
        <v>197458</v>
      </c>
      <c r="C626" s="16"/>
      <c r="D626" s="16"/>
      <c r="E626" s="17"/>
    </row>
    <row r="627" spans="1:5">
      <c r="A627" s="15">
        <v>109561</v>
      </c>
      <c r="B627" s="16">
        <v>139039</v>
      </c>
      <c r="C627" s="16"/>
      <c r="D627" s="16"/>
      <c r="E627" s="17"/>
    </row>
    <row r="628" spans="1:5">
      <c r="A628" s="15">
        <v>93341</v>
      </c>
      <c r="B628" s="16">
        <v>128647</v>
      </c>
      <c r="C628" s="16"/>
      <c r="D628" s="16"/>
      <c r="E628" s="17"/>
    </row>
    <row r="629" spans="1:5">
      <c r="A629" s="15">
        <v>99184</v>
      </c>
      <c r="B629" s="16">
        <v>166131</v>
      </c>
      <c r="C629" s="16"/>
      <c r="D629" s="16"/>
      <c r="E629" s="17"/>
    </row>
    <row r="630" spans="1:5">
      <c r="A630" s="15">
        <v>89158</v>
      </c>
      <c r="B630" s="16">
        <v>162634</v>
      </c>
      <c r="C630" s="16"/>
      <c r="D630" s="16"/>
      <c r="E630" s="17"/>
    </row>
    <row r="631" spans="1:5">
      <c r="A631" s="15">
        <v>110576</v>
      </c>
      <c r="B631" s="16">
        <v>184294</v>
      </c>
      <c r="C631" s="16"/>
      <c r="D631" s="16"/>
      <c r="E631" s="17"/>
    </row>
    <row r="632" spans="1:5">
      <c r="A632" s="15">
        <v>116211</v>
      </c>
      <c r="B632" s="16">
        <v>218546</v>
      </c>
      <c r="C632" s="16"/>
      <c r="D632" s="16"/>
      <c r="E632" s="17"/>
    </row>
    <row r="633" spans="1:5">
      <c r="A633" s="15">
        <v>31698</v>
      </c>
      <c r="B633" s="16">
        <v>203962</v>
      </c>
      <c r="C633" s="16"/>
      <c r="D633" s="16"/>
      <c r="E633" s="17"/>
    </row>
    <row r="634" spans="1:5">
      <c r="A634" s="15">
        <v>193497</v>
      </c>
      <c r="B634" s="16">
        <v>274128</v>
      </c>
      <c r="C634" s="16"/>
      <c r="D634" s="16"/>
      <c r="E634" s="17"/>
    </row>
    <row r="635" spans="1:5">
      <c r="A635" s="15">
        <v>84027</v>
      </c>
      <c r="B635" s="16">
        <v>158847</v>
      </c>
      <c r="C635" s="16"/>
      <c r="D635" s="16"/>
      <c r="E635" s="17"/>
    </row>
    <row r="636" spans="1:5">
      <c r="A636" s="15">
        <v>75415</v>
      </c>
      <c r="B636" s="16">
        <v>223700</v>
      </c>
      <c r="C636" s="16"/>
      <c r="D636" s="16"/>
      <c r="E636" s="17"/>
    </row>
    <row r="637" spans="1:5">
      <c r="A637" s="15">
        <v>98819</v>
      </c>
      <c r="B637" s="16">
        <v>170127</v>
      </c>
      <c r="C637" s="16"/>
      <c r="D637" s="16"/>
      <c r="E637" s="17"/>
    </row>
    <row r="638" spans="1:5">
      <c r="A638" s="15">
        <v>56592</v>
      </c>
      <c r="B638" s="16">
        <v>168091</v>
      </c>
      <c r="C638" s="16"/>
      <c r="D638" s="16"/>
      <c r="E638" s="17"/>
    </row>
    <row r="639" spans="1:5">
      <c r="A639" s="15">
        <v>89980</v>
      </c>
      <c r="B639" s="16">
        <v>211496</v>
      </c>
      <c r="C639" s="16"/>
      <c r="D639" s="16"/>
      <c r="E639" s="17"/>
    </row>
    <row r="640" spans="1:5">
      <c r="A640" s="15">
        <v>116392</v>
      </c>
      <c r="B640" s="16">
        <v>205666</v>
      </c>
      <c r="C640" s="16"/>
      <c r="D640" s="16"/>
      <c r="E640" s="17"/>
    </row>
    <row r="641" spans="1:5">
      <c r="A641" s="15">
        <v>130859</v>
      </c>
      <c r="B641" s="16">
        <v>240214</v>
      </c>
      <c r="C641" s="16"/>
      <c r="D641" s="16"/>
      <c r="E641" s="17"/>
    </row>
    <row r="642" spans="1:5">
      <c r="A642" s="15">
        <v>83764</v>
      </c>
      <c r="B642" s="16">
        <v>193455</v>
      </c>
      <c r="C642" s="16"/>
      <c r="D642" s="16"/>
      <c r="E642" s="17"/>
    </row>
    <row r="643" spans="1:5">
      <c r="A643" s="15">
        <v>74545</v>
      </c>
      <c r="B643" s="16">
        <v>916827</v>
      </c>
      <c r="C643" s="16"/>
      <c r="D643" s="16"/>
      <c r="E643" s="17"/>
    </row>
    <row r="644" spans="1:5">
      <c r="A644" s="15">
        <v>655635</v>
      </c>
      <c r="B644" s="16">
        <v>838330</v>
      </c>
      <c r="C644" s="16"/>
      <c r="D644" s="16"/>
      <c r="E644" s="17"/>
    </row>
    <row r="645" spans="1:5">
      <c r="A645" s="15">
        <v>111475</v>
      </c>
      <c r="B645" s="16">
        <v>1027628</v>
      </c>
      <c r="C645" s="16"/>
      <c r="D645" s="16"/>
      <c r="E645" s="17"/>
    </row>
    <row r="646" spans="1:5">
      <c r="A646" s="15">
        <v>91641</v>
      </c>
      <c r="B646" s="16">
        <v>844740</v>
      </c>
      <c r="C646" s="16"/>
      <c r="D646" s="16"/>
      <c r="E646" s="17"/>
    </row>
    <row r="647" spans="1:5">
      <c r="A647" s="15">
        <v>131936</v>
      </c>
      <c r="B647" s="16">
        <v>887535</v>
      </c>
      <c r="C647" s="16"/>
      <c r="D647" s="16"/>
      <c r="E647" s="17"/>
    </row>
    <row r="648" spans="1:5">
      <c r="A648" s="15">
        <v>86254</v>
      </c>
      <c r="B648" s="16">
        <v>1067881</v>
      </c>
      <c r="C648" s="16"/>
      <c r="D648" s="16"/>
      <c r="E648" s="17"/>
    </row>
    <row r="649" spans="1:5">
      <c r="A649" s="15">
        <v>127401</v>
      </c>
      <c r="B649" s="16">
        <v>882234</v>
      </c>
      <c r="C649" s="16"/>
      <c r="D649" s="16"/>
      <c r="E649" s="17"/>
    </row>
    <row r="650" spans="1:5">
      <c r="A650" s="15">
        <v>69957</v>
      </c>
      <c r="B650" s="16">
        <v>2792435</v>
      </c>
      <c r="C650" s="16"/>
      <c r="D650" s="16"/>
      <c r="E650" s="17"/>
    </row>
    <row r="651" spans="1:5">
      <c r="A651" s="15">
        <v>120368</v>
      </c>
      <c r="B651" s="16">
        <v>1511310</v>
      </c>
      <c r="C651" s="16"/>
      <c r="D651" s="16"/>
      <c r="E651" s="17"/>
    </row>
    <row r="652" spans="1:5">
      <c r="A652" s="15">
        <v>81297</v>
      </c>
      <c r="B652" s="16">
        <v>3223308</v>
      </c>
      <c r="C652" s="16"/>
      <c r="D652" s="16"/>
      <c r="E652" s="17"/>
    </row>
    <row r="653" spans="1:5">
      <c r="A653" s="15">
        <v>85984</v>
      </c>
      <c r="B653" s="16">
        <v>1397954</v>
      </c>
      <c r="C653" s="16"/>
      <c r="D653" s="16"/>
      <c r="E653" s="17"/>
    </row>
    <row r="654" spans="1:5">
      <c r="A654" s="15">
        <v>155600</v>
      </c>
      <c r="B654" s="16">
        <v>1208535</v>
      </c>
      <c r="C654" s="16"/>
      <c r="D654" s="16"/>
      <c r="E654" s="17"/>
    </row>
    <row r="655" spans="1:5">
      <c r="A655" s="15">
        <v>199329</v>
      </c>
      <c r="B655" s="16">
        <v>1271923</v>
      </c>
      <c r="C655" s="16"/>
      <c r="D655" s="16"/>
      <c r="E655" s="17"/>
    </row>
    <row r="656" spans="1:5">
      <c r="A656" s="15">
        <v>105617</v>
      </c>
      <c r="B656" s="16">
        <v>875289</v>
      </c>
      <c r="C656" s="16"/>
      <c r="D656" s="16"/>
      <c r="E656" s="17"/>
    </row>
    <row r="657" spans="1:5">
      <c r="A657" s="15">
        <v>37025</v>
      </c>
      <c r="B657" s="16">
        <v>2630836</v>
      </c>
      <c r="C657" s="16"/>
      <c r="D657" s="16"/>
      <c r="E657" s="17"/>
    </row>
    <row r="658" spans="1:5">
      <c r="A658" s="15">
        <v>103311</v>
      </c>
      <c r="B658" s="16">
        <v>2988730</v>
      </c>
      <c r="C658" s="16"/>
      <c r="D658" s="16"/>
      <c r="E658" s="17"/>
    </row>
    <row r="659" spans="1:5">
      <c r="A659" s="15">
        <v>123246</v>
      </c>
      <c r="B659" s="16">
        <v>1336306</v>
      </c>
      <c r="C659" s="16"/>
      <c r="D659" s="16"/>
      <c r="E659" s="17"/>
    </row>
    <row r="660" spans="1:5">
      <c r="A660" s="15">
        <v>99392</v>
      </c>
      <c r="B660" s="16">
        <v>1470948</v>
      </c>
      <c r="C660" s="16"/>
      <c r="D660" s="16"/>
      <c r="E660" s="17"/>
    </row>
    <row r="661" spans="1:5">
      <c r="A661" s="15">
        <v>108033</v>
      </c>
      <c r="B661" s="16">
        <v>3798995</v>
      </c>
      <c r="C661" s="16"/>
      <c r="D661" s="16"/>
      <c r="E661" s="17"/>
    </row>
    <row r="662" spans="1:5">
      <c r="A662" s="15">
        <v>57394</v>
      </c>
      <c r="B662" s="16">
        <v>1727054</v>
      </c>
      <c r="C662" s="16"/>
      <c r="D662" s="16"/>
      <c r="E662" s="17"/>
    </row>
    <row r="663" spans="1:5">
      <c r="A663" s="15">
        <v>183138</v>
      </c>
      <c r="B663" s="16">
        <v>1045412</v>
      </c>
      <c r="C663" s="16"/>
      <c r="D663" s="16"/>
      <c r="E663" s="17"/>
    </row>
    <row r="664" spans="1:5">
      <c r="A664" s="15">
        <v>115209</v>
      </c>
      <c r="B664" s="16">
        <v>2899996</v>
      </c>
      <c r="C664" s="16"/>
      <c r="D664" s="16"/>
      <c r="E664" s="17"/>
    </row>
    <row r="665" spans="1:5">
      <c r="A665" s="15">
        <v>78833</v>
      </c>
      <c r="B665" s="16">
        <v>1639828</v>
      </c>
      <c r="C665" s="16"/>
      <c r="D665" s="16"/>
      <c r="E665" s="17"/>
    </row>
    <row r="666" spans="1:5">
      <c r="A666" s="15">
        <v>104552</v>
      </c>
      <c r="B666" s="16">
        <v>3483552</v>
      </c>
      <c r="C666" s="16"/>
      <c r="D666" s="16"/>
      <c r="E666" s="17"/>
    </row>
    <row r="667" spans="1:5">
      <c r="A667" s="15">
        <v>79642</v>
      </c>
      <c r="B667" s="16">
        <v>1740764</v>
      </c>
      <c r="C667" s="16"/>
      <c r="D667" s="16"/>
      <c r="E667" s="17"/>
    </row>
    <row r="668" spans="1:5">
      <c r="A668" s="15">
        <v>71768</v>
      </c>
      <c r="B668" s="16">
        <v>1816147</v>
      </c>
      <c r="C668" s="16"/>
      <c r="D668" s="16"/>
      <c r="E668" s="17"/>
    </row>
    <row r="669" spans="1:5">
      <c r="A669" s="15">
        <v>85778</v>
      </c>
      <c r="B669" s="16">
        <v>3096828</v>
      </c>
      <c r="C669" s="16"/>
      <c r="D669" s="16"/>
      <c r="E669" s="17"/>
    </row>
    <row r="670" spans="1:5">
      <c r="A670" s="15">
        <v>77543</v>
      </c>
      <c r="B670" s="16">
        <v>748690</v>
      </c>
      <c r="C670" s="16"/>
      <c r="D670" s="16"/>
      <c r="E670" s="17"/>
    </row>
    <row r="671" spans="1:5">
      <c r="A671" s="15">
        <v>78748</v>
      </c>
      <c r="B671" s="16">
        <v>2170095</v>
      </c>
      <c r="C671" s="16"/>
      <c r="D671" s="16"/>
      <c r="E671" s="17"/>
    </row>
    <row r="672" spans="1:5">
      <c r="A672" s="15">
        <v>76160</v>
      </c>
      <c r="B672" s="16">
        <v>2047965</v>
      </c>
      <c r="C672" s="16"/>
      <c r="D672" s="16"/>
      <c r="E672" s="17"/>
    </row>
    <row r="673" spans="1:5">
      <c r="A673" s="15">
        <v>126100</v>
      </c>
      <c r="B673" s="16">
        <v>3721202</v>
      </c>
      <c r="C673" s="16"/>
      <c r="D673" s="16"/>
      <c r="E673" s="17"/>
    </row>
    <row r="674" spans="1:5">
      <c r="A674" s="15">
        <v>143075</v>
      </c>
      <c r="B674" s="16">
        <v>3843168</v>
      </c>
      <c r="C674" s="16"/>
      <c r="D674" s="16"/>
      <c r="E674" s="17"/>
    </row>
    <row r="675" spans="1:5">
      <c r="A675" s="15">
        <v>121080</v>
      </c>
      <c r="B675" s="16">
        <v>2557799</v>
      </c>
      <c r="C675" s="16"/>
      <c r="D675" s="16"/>
      <c r="E675" s="17"/>
    </row>
    <row r="676" spans="1:5">
      <c r="A676" s="15">
        <v>110951</v>
      </c>
      <c r="B676" s="16">
        <v>5772798</v>
      </c>
      <c r="C676" s="16"/>
      <c r="D676" s="16"/>
      <c r="E676" s="17"/>
    </row>
    <row r="677" spans="1:5">
      <c r="A677" s="15">
        <v>48927</v>
      </c>
      <c r="B677" s="16">
        <v>1538071</v>
      </c>
      <c r="C677" s="16"/>
      <c r="D677" s="16"/>
      <c r="E677" s="17"/>
    </row>
    <row r="678" spans="1:5">
      <c r="A678" s="15">
        <v>70191</v>
      </c>
      <c r="B678" s="16">
        <v>1775214</v>
      </c>
      <c r="C678" s="16"/>
      <c r="D678" s="16"/>
      <c r="E678" s="17"/>
    </row>
    <row r="679" spans="1:5">
      <c r="A679" s="15">
        <v>80375</v>
      </c>
      <c r="B679" s="16">
        <v>1838788</v>
      </c>
      <c r="C679" s="16"/>
      <c r="D679" s="16"/>
      <c r="E679" s="17"/>
    </row>
    <row r="680" spans="1:5">
      <c r="A680" s="15">
        <v>80537</v>
      </c>
      <c r="B680" s="16">
        <v>1467257</v>
      </c>
      <c r="C680" s="16"/>
      <c r="D680" s="16"/>
      <c r="E680" s="17"/>
    </row>
    <row r="681" spans="1:5">
      <c r="A681" s="15">
        <v>82496</v>
      </c>
      <c r="B681" s="16">
        <v>761241</v>
      </c>
      <c r="C681" s="16"/>
      <c r="D681" s="16"/>
      <c r="E681" s="17"/>
    </row>
    <row r="682" spans="1:5">
      <c r="A682" s="15">
        <v>53788</v>
      </c>
      <c r="B682" s="16">
        <v>4883762</v>
      </c>
      <c r="C682" s="16"/>
      <c r="D682" s="16"/>
      <c r="E682" s="17"/>
    </row>
    <row r="683" spans="1:5">
      <c r="A683" s="15">
        <v>119001</v>
      </c>
      <c r="B683" s="16">
        <v>2040214</v>
      </c>
      <c r="C683" s="16"/>
      <c r="D683" s="16"/>
      <c r="E683" s="17"/>
    </row>
    <row r="684" spans="1:5">
      <c r="A684" s="15">
        <v>65424</v>
      </c>
      <c r="B684" s="16">
        <v>714865</v>
      </c>
      <c r="C684" s="16"/>
      <c r="D684" s="16"/>
      <c r="E684" s="17"/>
    </row>
    <row r="685" spans="1:5">
      <c r="A685" s="15">
        <v>67196</v>
      </c>
      <c r="B685" s="16">
        <v>3130424</v>
      </c>
      <c r="C685" s="16"/>
      <c r="D685" s="16"/>
      <c r="E685" s="17"/>
    </row>
    <row r="686" spans="1:5">
      <c r="A686" s="15">
        <v>141243</v>
      </c>
      <c r="B686" s="16">
        <v>1453575</v>
      </c>
      <c r="C686" s="16"/>
      <c r="D686" s="16"/>
      <c r="E686" s="17"/>
    </row>
    <row r="687" spans="1:5">
      <c r="A687" s="15">
        <v>27401</v>
      </c>
      <c r="B687" s="16">
        <v>1039451</v>
      </c>
      <c r="C687" s="16"/>
      <c r="D687" s="16"/>
      <c r="E687" s="17"/>
    </row>
    <row r="688" spans="1:5">
      <c r="A688" s="15">
        <v>49862</v>
      </c>
      <c r="B688" s="16">
        <v>1500322</v>
      </c>
      <c r="C688" s="16"/>
      <c r="D688" s="16"/>
      <c r="E688" s="17"/>
    </row>
    <row r="689" spans="1:5">
      <c r="A689" s="15">
        <v>260346</v>
      </c>
      <c r="B689" s="16">
        <v>1152989</v>
      </c>
      <c r="C689" s="16"/>
      <c r="D689" s="16"/>
      <c r="E689" s="17"/>
    </row>
    <row r="690" spans="1:5">
      <c r="A690" s="15">
        <v>97214</v>
      </c>
      <c r="B690" s="16">
        <v>1330982</v>
      </c>
      <c r="C690" s="16"/>
      <c r="D690" s="16"/>
      <c r="E690" s="17"/>
    </row>
    <row r="691" spans="1:5">
      <c r="A691" s="15">
        <v>235067</v>
      </c>
      <c r="B691" s="16">
        <v>1635259</v>
      </c>
      <c r="C691" s="16"/>
      <c r="D691" s="16"/>
      <c r="E691" s="17"/>
    </row>
    <row r="692" spans="1:5">
      <c r="A692" s="15">
        <v>78226</v>
      </c>
      <c r="B692" s="16">
        <v>1971404</v>
      </c>
      <c r="C692" s="16"/>
      <c r="D692" s="16"/>
      <c r="E692" s="17"/>
    </row>
    <row r="693" spans="1:5">
      <c r="A693" s="15">
        <v>152494</v>
      </c>
      <c r="B693" s="16">
        <v>1572967</v>
      </c>
      <c r="C693" s="16"/>
      <c r="D693" s="16"/>
      <c r="E693" s="17"/>
    </row>
    <row r="694" spans="1:5">
      <c r="A694" s="15">
        <v>109221</v>
      </c>
      <c r="B694" s="16">
        <v>1400445</v>
      </c>
      <c r="C694" s="16"/>
      <c r="D694" s="16"/>
      <c r="E694" s="17"/>
    </row>
    <row r="695" spans="1:5">
      <c r="A695" s="15">
        <v>236643</v>
      </c>
      <c r="B695" s="16">
        <v>1092487</v>
      </c>
      <c r="C695" s="16"/>
      <c r="D695" s="16"/>
      <c r="E695" s="17"/>
    </row>
    <row r="696" spans="1:5">
      <c r="A696" s="15">
        <v>53446</v>
      </c>
      <c r="B696" s="16">
        <v>4173931</v>
      </c>
      <c r="C696" s="16"/>
      <c r="D696" s="16"/>
      <c r="E696" s="17"/>
    </row>
    <row r="697" spans="1:5">
      <c r="A697" s="15">
        <v>96695</v>
      </c>
      <c r="B697" s="16">
        <v>1810624</v>
      </c>
      <c r="C697" s="16"/>
      <c r="D697" s="16"/>
      <c r="E697" s="17"/>
    </row>
    <row r="698" spans="1:5">
      <c r="A698" s="15">
        <v>77280</v>
      </c>
      <c r="B698" s="16">
        <v>2564723</v>
      </c>
      <c r="C698" s="16"/>
      <c r="D698" s="16"/>
      <c r="E698" s="17"/>
    </row>
    <row r="699" spans="1:5">
      <c r="A699" s="15">
        <v>34274</v>
      </c>
      <c r="B699" s="16">
        <v>4788309</v>
      </c>
      <c r="C699" s="16"/>
      <c r="D699" s="16"/>
      <c r="E699" s="17"/>
    </row>
    <row r="700" spans="1:5">
      <c r="A700" s="15">
        <v>81922</v>
      </c>
      <c r="B700" s="16">
        <v>3156599</v>
      </c>
      <c r="C700" s="16"/>
      <c r="D700" s="16"/>
      <c r="E700" s="17"/>
    </row>
    <row r="701" spans="1:5">
      <c r="A701" s="15">
        <v>87128</v>
      </c>
      <c r="B701" s="16">
        <v>1928780</v>
      </c>
      <c r="C701" s="16"/>
      <c r="D701" s="16"/>
      <c r="E701" s="17"/>
    </row>
    <row r="702" spans="1:5">
      <c r="A702" s="15">
        <v>50293</v>
      </c>
      <c r="B702" s="16">
        <v>1794495</v>
      </c>
      <c r="C702" s="16"/>
      <c r="D702" s="16"/>
      <c r="E702" s="17"/>
    </row>
    <row r="703" spans="1:5">
      <c r="A703" s="15">
        <v>88706</v>
      </c>
      <c r="B703" s="16">
        <v>9346425</v>
      </c>
      <c r="C703" s="16"/>
      <c r="D703" s="16"/>
      <c r="E703" s="17"/>
    </row>
    <row r="704" spans="1:5">
      <c r="A704" s="15">
        <v>93591</v>
      </c>
      <c r="B704" s="16">
        <v>1590151</v>
      </c>
      <c r="C704" s="16"/>
      <c r="D704" s="16"/>
      <c r="E704" s="17"/>
    </row>
    <row r="705" spans="1:5">
      <c r="A705" s="15">
        <v>94448</v>
      </c>
      <c r="B705" s="16">
        <v>1088364</v>
      </c>
      <c r="C705" s="16"/>
      <c r="D705" s="16"/>
      <c r="E705" s="17"/>
    </row>
    <row r="706" spans="1:5">
      <c r="A706" s="15">
        <v>55959</v>
      </c>
      <c r="B706" s="16">
        <v>1595390</v>
      </c>
      <c r="C706" s="16"/>
      <c r="D706" s="16"/>
      <c r="E706" s="17"/>
    </row>
    <row r="707" spans="1:5">
      <c r="A707" s="15">
        <v>71456</v>
      </c>
      <c r="B707" s="16">
        <v>1595903</v>
      </c>
      <c r="C707" s="16"/>
      <c r="D707" s="16"/>
      <c r="E707" s="17"/>
    </row>
    <row r="708" spans="1:5">
      <c r="A708" s="15">
        <v>79718</v>
      </c>
      <c r="B708" s="16">
        <v>1847400</v>
      </c>
      <c r="C708" s="16"/>
      <c r="D708" s="16"/>
      <c r="E708" s="17"/>
    </row>
    <row r="709" spans="1:5">
      <c r="A709" s="15">
        <v>81291</v>
      </c>
      <c r="B709" s="16">
        <v>1911786</v>
      </c>
      <c r="C709" s="16"/>
      <c r="D709" s="16"/>
      <c r="E709" s="17"/>
    </row>
    <row r="710" spans="1:5">
      <c r="A710" s="15">
        <v>103052</v>
      </c>
      <c r="B710" s="16">
        <v>1066110</v>
      </c>
      <c r="C710" s="16"/>
      <c r="D710" s="16"/>
      <c r="E710" s="17"/>
    </row>
    <row r="711" spans="1:5">
      <c r="A711" s="15">
        <v>33360</v>
      </c>
      <c r="B711" s="16">
        <v>1063838</v>
      </c>
      <c r="C711" s="16"/>
      <c r="D711" s="16"/>
      <c r="E711" s="17"/>
    </row>
    <row r="712" spans="1:5">
      <c r="A712" s="15">
        <v>105419</v>
      </c>
      <c r="B712" s="16">
        <v>2238087</v>
      </c>
      <c r="C712" s="16"/>
      <c r="D712" s="16"/>
      <c r="E712" s="17"/>
    </row>
    <row r="713" spans="1:5">
      <c r="A713" s="15">
        <v>63468</v>
      </c>
      <c r="B713" s="16">
        <v>1326734</v>
      </c>
      <c r="C713" s="16"/>
      <c r="D713" s="16"/>
      <c r="E713" s="17"/>
    </row>
    <row r="714" spans="1:5">
      <c r="A714" s="15">
        <v>77380</v>
      </c>
      <c r="B714" s="16">
        <v>1389310</v>
      </c>
      <c r="C714" s="16"/>
      <c r="D714" s="16"/>
      <c r="E714" s="17"/>
    </row>
    <row r="715" spans="1:5">
      <c r="A715" s="15">
        <v>77772</v>
      </c>
      <c r="B715" s="16">
        <v>1546242</v>
      </c>
      <c r="C715" s="16"/>
      <c r="D715" s="16"/>
      <c r="E715" s="17"/>
    </row>
    <row r="716" spans="1:5">
      <c r="A716" s="15">
        <v>43294</v>
      </c>
      <c r="B716" s="16">
        <v>1328978</v>
      </c>
      <c r="C716" s="16"/>
      <c r="D716" s="16"/>
      <c r="E716" s="17"/>
    </row>
    <row r="717" spans="1:5">
      <c r="A717" s="15">
        <v>32987</v>
      </c>
      <c r="B717" s="16">
        <v>1424586</v>
      </c>
      <c r="C717" s="16"/>
      <c r="D717" s="16"/>
      <c r="E717" s="17"/>
    </row>
    <row r="718" spans="1:5">
      <c r="A718" s="15">
        <v>53094</v>
      </c>
      <c r="B718" s="16">
        <v>675656</v>
      </c>
      <c r="C718" s="16"/>
      <c r="D718" s="16"/>
      <c r="E718" s="17"/>
    </row>
    <row r="719" spans="1:5">
      <c r="A719" s="15">
        <v>74785</v>
      </c>
      <c r="B719" s="16">
        <v>4590316</v>
      </c>
      <c r="C719" s="16"/>
      <c r="D719" s="16"/>
      <c r="E719" s="17"/>
    </row>
    <row r="720" spans="1:5">
      <c r="A720" s="15">
        <v>81004</v>
      </c>
      <c r="B720" s="16">
        <v>1559666</v>
      </c>
      <c r="C720" s="16"/>
      <c r="D720" s="16"/>
      <c r="E720" s="17"/>
    </row>
    <row r="721" spans="1:5">
      <c r="A721" s="15">
        <v>86783</v>
      </c>
      <c r="B721" s="16">
        <v>1002726</v>
      </c>
      <c r="C721" s="16"/>
      <c r="D721" s="16"/>
      <c r="E721" s="17"/>
    </row>
    <row r="722" spans="1:5">
      <c r="A722" s="15">
        <v>48487</v>
      </c>
      <c r="B722" s="16">
        <v>2413728</v>
      </c>
      <c r="C722" s="16"/>
      <c r="D722" s="16"/>
      <c r="E722" s="17"/>
    </row>
    <row r="723" spans="1:5">
      <c r="A723" s="15">
        <v>165954</v>
      </c>
      <c r="B723" s="16">
        <v>791274</v>
      </c>
      <c r="C723" s="16"/>
      <c r="D723" s="16"/>
      <c r="E723" s="17"/>
    </row>
    <row r="724" spans="1:5">
      <c r="A724" s="15">
        <v>65580</v>
      </c>
      <c r="B724" s="16">
        <v>3601231</v>
      </c>
      <c r="C724" s="16"/>
      <c r="D724" s="16"/>
      <c r="E724" s="17"/>
    </row>
    <row r="725" spans="1:5">
      <c r="A725" s="15">
        <v>24014</v>
      </c>
      <c r="B725" s="16">
        <v>889436</v>
      </c>
      <c r="C725" s="16"/>
      <c r="D725" s="16"/>
      <c r="E725" s="17"/>
    </row>
    <row r="726" spans="1:5">
      <c r="A726" s="15">
        <v>57254</v>
      </c>
      <c r="B726" s="16">
        <v>1016579</v>
      </c>
      <c r="C726" s="16"/>
      <c r="D726" s="16"/>
      <c r="E726" s="17"/>
    </row>
    <row r="727" spans="1:5">
      <c r="A727" s="15">
        <v>176863</v>
      </c>
      <c r="B727" s="16">
        <v>1151247</v>
      </c>
      <c r="C727" s="16"/>
      <c r="D727" s="16"/>
      <c r="E727" s="17"/>
    </row>
    <row r="728" spans="1:5">
      <c r="A728" s="15">
        <v>105323</v>
      </c>
      <c r="B728" s="16">
        <v>1217673</v>
      </c>
      <c r="C728" s="16"/>
      <c r="D728" s="16"/>
      <c r="E728" s="17"/>
    </row>
    <row r="729" spans="1:5">
      <c r="A729" s="15">
        <v>71855</v>
      </c>
      <c r="B729" s="16">
        <v>1325779</v>
      </c>
      <c r="C729" s="16"/>
      <c r="D729" s="16"/>
      <c r="E729" s="17"/>
    </row>
    <row r="730" spans="1:5">
      <c r="A730" s="15">
        <v>109983</v>
      </c>
      <c r="B730" s="16">
        <v>986021</v>
      </c>
      <c r="C730" s="16"/>
      <c r="D730" s="16"/>
      <c r="E730" s="17"/>
    </row>
    <row r="731" spans="1:5">
      <c r="A731" s="15">
        <v>69431</v>
      </c>
      <c r="B731" s="16">
        <v>5581841</v>
      </c>
      <c r="C731" s="16"/>
      <c r="D731" s="16"/>
      <c r="E731" s="17"/>
    </row>
    <row r="732" spans="1:5">
      <c r="A732" s="15">
        <v>81076</v>
      </c>
      <c r="B732" s="16">
        <v>2227621</v>
      </c>
      <c r="C732" s="16"/>
      <c r="D732" s="16"/>
      <c r="E732" s="17"/>
    </row>
    <row r="733" spans="1:5">
      <c r="A733" s="15">
        <v>165741</v>
      </c>
      <c r="B733" s="16">
        <v>5259378</v>
      </c>
      <c r="C733" s="16"/>
      <c r="D733" s="16"/>
      <c r="E733" s="17"/>
    </row>
    <row r="734" spans="1:5">
      <c r="A734" s="15">
        <v>32879</v>
      </c>
      <c r="B734" s="16">
        <v>2702473</v>
      </c>
      <c r="C734" s="16"/>
      <c r="D734" s="16"/>
      <c r="E734" s="17"/>
    </row>
    <row r="735" spans="1:5">
      <c r="A735" s="15">
        <v>111808</v>
      </c>
      <c r="B735" s="16">
        <v>1153503</v>
      </c>
      <c r="C735" s="16"/>
      <c r="D735" s="16"/>
      <c r="E735" s="17"/>
    </row>
    <row r="736" spans="1:5">
      <c r="A736" s="15">
        <v>77184</v>
      </c>
      <c r="B736" s="16">
        <v>1874847</v>
      </c>
      <c r="C736" s="16"/>
      <c r="D736" s="16"/>
      <c r="E736" s="17"/>
    </row>
    <row r="737" spans="1:5">
      <c r="A737" s="15">
        <v>62248</v>
      </c>
      <c r="B737" s="16">
        <v>2433060</v>
      </c>
      <c r="C737" s="16"/>
      <c r="D737" s="16"/>
      <c r="E737" s="17"/>
    </row>
    <row r="738" spans="1:5">
      <c r="A738" s="15">
        <v>70764</v>
      </c>
      <c r="B738" s="16">
        <v>1405794</v>
      </c>
      <c r="C738" s="16"/>
      <c r="D738" s="16"/>
      <c r="E738" s="17"/>
    </row>
    <row r="739" spans="1:5">
      <c r="A739" s="15">
        <v>72031</v>
      </c>
      <c r="B739" s="16">
        <v>1680113</v>
      </c>
      <c r="C739" s="16"/>
      <c r="D739" s="16"/>
      <c r="E739" s="17"/>
    </row>
    <row r="740" spans="1:5">
      <c r="A740" s="15">
        <v>67212</v>
      </c>
      <c r="B740" s="16">
        <v>1725384</v>
      </c>
      <c r="C740" s="16"/>
      <c r="D740" s="16"/>
      <c r="E740" s="17"/>
    </row>
    <row r="741" spans="1:5">
      <c r="A741" s="15">
        <v>91083</v>
      </c>
      <c r="B741" s="16">
        <v>976329</v>
      </c>
      <c r="C741" s="16"/>
      <c r="D741" s="16"/>
      <c r="E741" s="17"/>
    </row>
    <row r="742" spans="1:5">
      <c r="A742" s="15">
        <v>85431</v>
      </c>
      <c r="B742" s="16">
        <v>3062189</v>
      </c>
      <c r="C742" s="16"/>
      <c r="D742" s="16"/>
      <c r="E742" s="17"/>
    </row>
    <row r="743" spans="1:5">
      <c r="A743" s="15">
        <v>119341</v>
      </c>
      <c r="B743" s="16">
        <v>810585</v>
      </c>
      <c r="C743" s="16"/>
      <c r="D743" s="16"/>
      <c r="E743" s="17"/>
    </row>
    <row r="744" spans="1:5">
      <c r="A744" s="15">
        <v>59766</v>
      </c>
      <c r="B744" s="16">
        <v>1505951</v>
      </c>
      <c r="C744" s="16"/>
      <c r="D744" s="16"/>
      <c r="E744" s="17"/>
    </row>
    <row r="745" spans="1:5">
      <c r="A745" s="15">
        <v>46504</v>
      </c>
      <c r="B745" s="16">
        <v>4794694</v>
      </c>
      <c r="C745" s="16"/>
      <c r="D745" s="16"/>
      <c r="E745" s="17"/>
    </row>
    <row r="746" spans="1:5">
      <c r="A746" s="15">
        <v>55648</v>
      </c>
      <c r="B746" s="16">
        <v>1538354</v>
      </c>
      <c r="C746" s="16"/>
      <c r="D746" s="16"/>
      <c r="E746" s="17"/>
    </row>
    <row r="747" spans="1:5">
      <c r="A747" s="15">
        <v>55550</v>
      </c>
      <c r="B747" s="16">
        <v>3895247</v>
      </c>
      <c r="C747" s="16"/>
      <c r="D747" s="16"/>
      <c r="E747" s="17"/>
    </row>
    <row r="748" spans="1:5">
      <c r="A748" s="15">
        <v>38176</v>
      </c>
      <c r="B748" s="16">
        <v>2237513</v>
      </c>
      <c r="C748" s="16"/>
      <c r="D748" s="16"/>
      <c r="E748" s="17"/>
    </row>
    <row r="749" spans="1:5">
      <c r="A749" s="15">
        <v>60387</v>
      </c>
      <c r="B749" s="16">
        <v>3297868</v>
      </c>
      <c r="C749" s="16"/>
      <c r="D749" s="16"/>
      <c r="E749" s="17"/>
    </row>
    <row r="750" spans="1:5">
      <c r="A750" s="15">
        <v>51503</v>
      </c>
      <c r="B750" s="16">
        <v>3374489</v>
      </c>
      <c r="C750" s="16"/>
      <c r="D750" s="16"/>
      <c r="E750" s="17"/>
    </row>
    <row r="751" spans="1:5">
      <c r="A751" s="15">
        <v>112896</v>
      </c>
      <c r="B751" s="16">
        <v>4558808</v>
      </c>
      <c r="C751" s="16"/>
      <c r="D751" s="16"/>
      <c r="E751" s="17"/>
    </row>
    <row r="752" spans="1:5">
      <c r="A752" s="15">
        <v>86014</v>
      </c>
      <c r="B752" s="16">
        <v>1985394</v>
      </c>
      <c r="C752" s="16"/>
      <c r="D752" s="16"/>
      <c r="E752" s="17"/>
    </row>
    <row r="753" spans="1:5">
      <c r="A753" s="15">
        <v>87576</v>
      </c>
      <c r="B753" s="16">
        <v>2090934</v>
      </c>
      <c r="C753" s="16"/>
      <c r="D753" s="16"/>
      <c r="E753" s="17"/>
    </row>
    <row r="754" spans="1:5">
      <c r="A754" s="15">
        <v>132448</v>
      </c>
      <c r="B754" s="16">
        <v>1630655</v>
      </c>
      <c r="C754" s="16"/>
      <c r="D754" s="16"/>
      <c r="E754" s="17"/>
    </row>
    <row r="755" spans="1:5">
      <c r="A755" s="15">
        <v>138548</v>
      </c>
      <c r="B755" s="16">
        <v>1853059</v>
      </c>
      <c r="C755" s="16"/>
      <c r="D755" s="16"/>
      <c r="E755" s="17"/>
    </row>
    <row r="756" spans="1:5">
      <c r="A756" s="15">
        <v>39805</v>
      </c>
      <c r="B756" s="16">
        <v>1849254</v>
      </c>
      <c r="C756" s="16"/>
      <c r="D756" s="16"/>
      <c r="E756" s="17"/>
    </row>
    <row r="757" spans="1:5">
      <c r="A757" s="15">
        <v>139048</v>
      </c>
      <c r="B757" s="16">
        <v>2006915</v>
      </c>
      <c r="C757" s="16"/>
      <c r="D757" s="16"/>
      <c r="E757" s="17"/>
    </row>
    <row r="758" spans="1:5">
      <c r="A758" s="15">
        <v>103472</v>
      </c>
      <c r="B758" s="16">
        <v>2601634</v>
      </c>
      <c r="C758" s="16"/>
      <c r="D758" s="16"/>
      <c r="E758" s="17"/>
    </row>
    <row r="759" spans="1:5">
      <c r="A759" s="15">
        <v>64559</v>
      </c>
      <c r="B759" s="16">
        <v>1531071</v>
      </c>
      <c r="C759" s="16"/>
      <c r="D759" s="16"/>
      <c r="E759" s="17"/>
    </row>
    <row r="760" spans="1:5">
      <c r="A760" s="15">
        <v>223026</v>
      </c>
      <c r="B760" s="16">
        <v>1858546</v>
      </c>
      <c r="C760" s="16"/>
      <c r="D760" s="16"/>
      <c r="E760" s="17"/>
    </row>
    <row r="761" spans="1:5">
      <c r="A761" s="15">
        <v>32219</v>
      </c>
      <c r="B761" s="16">
        <v>1611603</v>
      </c>
      <c r="C761" s="16"/>
      <c r="D761" s="16"/>
      <c r="E761" s="17"/>
    </row>
    <row r="762" spans="1:5">
      <c r="A762" s="15">
        <v>148069</v>
      </c>
      <c r="B762" s="16">
        <v>1505378</v>
      </c>
      <c r="C762" s="16"/>
      <c r="D762" s="16"/>
      <c r="E762" s="17"/>
    </row>
    <row r="763" spans="1:5">
      <c r="A763" s="15">
        <v>285845</v>
      </c>
      <c r="B763" s="16">
        <v>2046693</v>
      </c>
      <c r="C763" s="16"/>
      <c r="D763" s="16"/>
      <c r="E763" s="17"/>
    </row>
    <row r="764" spans="1:5">
      <c r="A764" s="15">
        <v>47794</v>
      </c>
      <c r="B764" s="16">
        <v>1406735</v>
      </c>
      <c r="C764" s="16"/>
      <c r="D764" s="16"/>
      <c r="E764" s="17"/>
    </row>
    <row r="765" spans="1:5">
      <c r="A765" s="15">
        <v>63480</v>
      </c>
      <c r="B765" s="16">
        <v>1823109</v>
      </c>
      <c r="C765" s="16"/>
      <c r="D765" s="16"/>
      <c r="E765" s="17"/>
    </row>
    <row r="766" spans="1:5">
      <c r="A766" s="15">
        <v>53958</v>
      </c>
      <c r="B766" s="16">
        <v>2109066</v>
      </c>
      <c r="C766" s="16"/>
      <c r="D766" s="16"/>
      <c r="E766" s="17"/>
    </row>
    <row r="767" spans="1:5">
      <c r="A767" s="15">
        <v>49010</v>
      </c>
      <c r="B767" s="16">
        <v>2360279</v>
      </c>
      <c r="C767" s="16"/>
      <c r="D767" s="16"/>
      <c r="E767" s="17"/>
    </row>
    <row r="768" spans="1:5">
      <c r="A768" s="15">
        <v>34603</v>
      </c>
      <c r="B768" s="16">
        <v>1783611</v>
      </c>
      <c r="C768" s="16"/>
      <c r="D768" s="16"/>
      <c r="E768" s="17"/>
    </row>
    <row r="769" spans="1:5">
      <c r="A769" s="15">
        <v>85791</v>
      </c>
      <c r="B769" s="16">
        <v>1812178</v>
      </c>
      <c r="C769" s="16"/>
      <c r="D769" s="16"/>
      <c r="E769" s="17"/>
    </row>
    <row r="770" spans="1:5">
      <c r="A770" s="15">
        <v>100893</v>
      </c>
      <c r="B770" s="16">
        <v>2149043</v>
      </c>
      <c r="C770" s="16"/>
      <c r="D770" s="16"/>
      <c r="E770" s="17"/>
    </row>
    <row r="771" spans="1:5">
      <c r="A771" s="15">
        <v>130596</v>
      </c>
      <c r="B771" s="16">
        <v>1444880</v>
      </c>
      <c r="C771" s="16"/>
      <c r="D771" s="16"/>
      <c r="E771" s="17"/>
    </row>
    <row r="772" spans="1:5">
      <c r="A772" s="15">
        <v>342335</v>
      </c>
      <c r="B772" s="16">
        <v>3296434</v>
      </c>
      <c r="C772" s="16"/>
      <c r="D772" s="16"/>
      <c r="E772" s="17"/>
    </row>
    <row r="773" spans="1:5">
      <c r="A773" s="15">
        <v>125349</v>
      </c>
      <c r="B773" s="16">
        <v>2543859</v>
      </c>
      <c r="C773" s="16"/>
      <c r="D773" s="16"/>
      <c r="E773" s="17"/>
    </row>
    <row r="774" spans="1:5">
      <c r="A774" s="15">
        <v>103102</v>
      </c>
      <c r="B774" s="16">
        <v>1425734</v>
      </c>
      <c r="C774" s="16"/>
      <c r="D774" s="16"/>
      <c r="E774" s="17"/>
    </row>
    <row r="775" spans="1:5">
      <c r="A775" s="15">
        <v>84277</v>
      </c>
      <c r="B775" s="16">
        <v>1758711</v>
      </c>
      <c r="C775" s="16"/>
      <c r="D775" s="16"/>
      <c r="E775" s="17"/>
    </row>
    <row r="776" spans="1:5">
      <c r="A776" s="15">
        <v>159082</v>
      </c>
      <c r="B776" s="16">
        <v>2157175</v>
      </c>
      <c r="C776" s="16"/>
      <c r="D776" s="16"/>
      <c r="E776" s="17"/>
    </row>
    <row r="777" spans="1:5">
      <c r="A777" s="15">
        <v>73567</v>
      </c>
      <c r="B777" s="16">
        <v>1295349</v>
      </c>
      <c r="C777" s="16"/>
      <c r="D777" s="16"/>
      <c r="E777" s="17"/>
    </row>
    <row r="778" spans="1:5">
      <c r="A778" s="15">
        <v>83919</v>
      </c>
      <c r="B778" s="16">
        <v>3198002</v>
      </c>
      <c r="C778" s="16"/>
      <c r="D778" s="16"/>
      <c r="E778" s="17"/>
    </row>
    <row r="779" spans="1:5">
      <c r="A779" s="15">
        <v>127475</v>
      </c>
      <c r="B779" s="16">
        <v>5665148</v>
      </c>
      <c r="C779" s="16"/>
      <c r="D779" s="16"/>
      <c r="E779" s="17"/>
    </row>
    <row r="780" spans="1:5">
      <c r="A780" s="15">
        <v>113156</v>
      </c>
      <c r="B780" s="16">
        <v>1532729</v>
      </c>
      <c r="C780" s="16"/>
      <c r="D780" s="16"/>
      <c r="E780" s="17"/>
    </row>
    <row r="781" spans="1:5">
      <c r="A781" s="15">
        <v>125934</v>
      </c>
      <c r="B781" s="16">
        <v>2259457</v>
      </c>
      <c r="C781" s="16"/>
      <c r="D781" s="16"/>
      <c r="E781" s="17"/>
    </row>
    <row r="782" spans="1:5">
      <c r="A782" s="15">
        <v>68515</v>
      </c>
      <c r="B782" s="16">
        <v>1447703</v>
      </c>
      <c r="C782" s="16"/>
      <c r="D782" s="16"/>
      <c r="E782" s="17"/>
    </row>
    <row r="783" spans="1:5">
      <c r="A783" s="15">
        <v>109077</v>
      </c>
      <c r="B783" s="16">
        <v>1892524</v>
      </c>
      <c r="C783" s="16"/>
      <c r="D783" s="16"/>
      <c r="E783" s="17"/>
    </row>
    <row r="784" spans="1:5">
      <c r="A784" s="15">
        <v>102764</v>
      </c>
      <c r="B784" s="16">
        <v>1340065</v>
      </c>
      <c r="C784" s="16"/>
      <c r="D784" s="16"/>
      <c r="E784" s="17"/>
    </row>
    <row r="785" spans="1:5">
      <c r="A785" s="15">
        <v>69581</v>
      </c>
      <c r="B785" s="16">
        <v>1603997</v>
      </c>
      <c r="C785" s="16"/>
      <c r="D785" s="16"/>
      <c r="E785" s="17"/>
    </row>
    <row r="786" spans="1:5">
      <c r="A786" s="15">
        <v>77719</v>
      </c>
      <c r="B786" s="16">
        <v>3779362</v>
      </c>
      <c r="C786" s="16"/>
      <c r="D786" s="16"/>
      <c r="E786" s="17"/>
    </row>
    <row r="787" spans="1:5">
      <c r="A787" s="15">
        <v>124771</v>
      </c>
      <c r="B787" s="16">
        <v>4923289</v>
      </c>
      <c r="C787" s="16"/>
      <c r="D787" s="16"/>
      <c r="E787" s="17"/>
    </row>
    <row r="788" spans="1:5">
      <c r="A788" s="15">
        <v>95034</v>
      </c>
      <c r="B788" s="16">
        <v>2739430</v>
      </c>
      <c r="C788" s="16"/>
      <c r="D788" s="16"/>
      <c r="E788" s="17"/>
    </row>
    <row r="789" spans="1:5">
      <c r="A789" s="15">
        <v>117713</v>
      </c>
      <c r="B789" s="16">
        <v>2227347</v>
      </c>
      <c r="C789" s="16"/>
      <c r="D789" s="16"/>
      <c r="E789" s="17"/>
    </row>
    <row r="790" spans="1:5">
      <c r="A790" s="15">
        <v>163008</v>
      </c>
      <c r="B790" s="16">
        <v>1259436</v>
      </c>
      <c r="C790" s="16"/>
      <c r="D790" s="16"/>
      <c r="E790" s="17"/>
    </row>
    <row r="791" spans="1:5">
      <c r="A791" s="15">
        <v>106372</v>
      </c>
      <c r="B791" s="16">
        <v>1717854</v>
      </c>
      <c r="C791" s="16"/>
      <c r="D791" s="16"/>
      <c r="E791" s="17"/>
    </row>
    <row r="792" spans="1:5">
      <c r="A792" s="15">
        <v>95787</v>
      </c>
      <c r="B792" s="16">
        <v>1623841</v>
      </c>
      <c r="C792" s="16"/>
      <c r="D792" s="16"/>
      <c r="E792" s="17"/>
    </row>
    <row r="793" spans="1:5">
      <c r="A793" s="15">
        <v>78315</v>
      </c>
      <c r="B793" s="16">
        <v>3252996</v>
      </c>
      <c r="C793" s="16"/>
      <c r="D793" s="16"/>
      <c r="E793" s="17"/>
    </row>
    <row r="794" spans="1:5">
      <c r="A794" s="15">
        <v>89262</v>
      </c>
      <c r="B794" s="16">
        <v>1199605</v>
      </c>
      <c r="C794" s="16"/>
      <c r="D794" s="16"/>
      <c r="E794" s="17"/>
    </row>
    <row r="795" spans="1:5">
      <c r="A795" s="15">
        <v>144370</v>
      </c>
      <c r="B795" s="16">
        <v>4156539</v>
      </c>
      <c r="C795" s="16"/>
      <c r="D795" s="16"/>
      <c r="E795" s="17"/>
    </row>
    <row r="796" spans="1:5">
      <c r="A796" s="15">
        <v>77832</v>
      </c>
      <c r="B796" s="16">
        <v>3474064</v>
      </c>
      <c r="C796" s="16"/>
      <c r="D796" s="16"/>
      <c r="E796" s="17"/>
    </row>
    <row r="797" spans="1:5">
      <c r="A797" s="15">
        <v>78416</v>
      </c>
      <c r="B797" s="16">
        <v>819541</v>
      </c>
      <c r="C797" s="16"/>
      <c r="D797" s="16"/>
      <c r="E797" s="17"/>
    </row>
    <row r="798" spans="1:5">
      <c r="A798" s="15">
        <v>48624</v>
      </c>
      <c r="B798" s="16">
        <v>1687183</v>
      </c>
      <c r="C798" s="16"/>
      <c r="D798" s="16"/>
      <c r="E798" s="17"/>
    </row>
    <row r="799" spans="1:5">
      <c r="A799" s="15">
        <v>607132</v>
      </c>
      <c r="B799" s="16">
        <v>611756</v>
      </c>
      <c r="C799" s="16"/>
      <c r="D799" s="16"/>
      <c r="E799" s="17"/>
    </row>
    <row r="800" spans="1:5">
      <c r="A800" s="15">
        <v>74700</v>
      </c>
      <c r="B800" s="16">
        <v>1595202</v>
      </c>
      <c r="C800" s="16"/>
      <c r="D800" s="16"/>
      <c r="E800" s="17"/>
    </row>
    <row r="801" spans="1:5">
      <c r="A801" s="15">
        <v>131095</v>
      </c>
      <c r="B801" s="16">
        <v>1632954</v>
      </c>
      <c r="C801" s="16"/>
      <c r="D801" s="16"/>
      <c r="E801" s="17"/>
    </row>
    <row r="802" spans="1:5">
      <c r="A802" s="15">
        <v>42884</v>
      </c>
      <c r="B802" s="16">
        <v>1212904</v>
      </c>
      <c r="C802" s="16"/>
      <c r="D802" s="16"/>
      <c r="E802" s="17"/>
    </row>
    <row r="803" spans="1:5">
      <c r="A803" s="15">
        <v>186358</v>
      </c>
      <c r="B803" s="16">
        <v>1111517</v>
      </c>
      <c r="C803" s="16"/>
      <c r="D803" s="16"/>
      <c r="E803" s="17"/>
    </row>
    <row r="804" spans="1:5">
      <c r="A804" s="15">
        <v>210699</v>
      </c>
      <c r="B804" s="16">
        <v>1472888</v>
      </c>
      <c r="C804" s="16"/>
      <c r="D804" s="16"/>
      <c r="E804" s="17"/>
    </row>
    <row r="805" spans="1:5">
      <c r="A805" s="15">
        <v>133580</v>
      </c>
      <c r="B805" s="16">
        <v>967324</v>
      </c>
      <c r="C805" s="16"/>
      <c r="D805" s="16"/>
      <c r="E805" s="17"/>
    </row>
    <row r="806" spans="1:5">
      <c r="A806" s="15">
        <v>148687</v>
      </c>
      <c r="B806" s="16">
        <v>1101300</v>
      </c>
      <c r="C806" s="16"/>
      <c r="D806" s="16"/>
      <c r="E806" s="17"/>
    </row>
    <row r="807" spans="1:5">
      <c r="A807" s="15">
        <v>102711</v>
      </c>
      <c r="B807" s="16">
        <v>1214492</v>
      </c>
      <c r="C807" s="16"/>
      <c r="D807" s="16"/>
      <c r="E807" s="17"/>
    </row>
    <row r="808" spans="1:5">
      <c r="A808" s="15">
        <v>48837</v>
      </c>
      <c r="B808" s="16">
        <v>3057954</v>
      </c>
      <c r="C808" s="16"/>
      <c r="D808" s="16"/>
      <c r="E808" s="17"/>
    </row>
    <row r="809" spans="1:5">
      <c r="A809" s="15">
        <v>131808</v>
      </c>
      <c r="B809" s="16">
        <v>1279192</v>
      </c>
      <c r="C809" s="16"/>
      <c r="D809" s="16"/>
      <c r="E809" s="17"/>
    </row>
    <row r="810" spans="1:5">
      <c r="A810" s="15">
        <v>216736</v>
      </c>
      <c r="B810" s="16">
        <v>1315419</v>
      </c>
      <c r="E810" s="18"/>
    </row>
    <row r="811" spans="1:5">
      <c r="A811" s="15">
        <v>110633</v>
      </c>
      <c r="B811" s="16">
        <v>1507733</v>
      </c>
      <c r="E811" s="18"/>
    </row>
    <row r="812" spans="1:5">
      <c r="A812" s="15">
        <v>125330</v>
      </c>
      <c r="B812" s="16">
        <v>1390845</v>
      </c>
      <c r="E812" s="18"/>
    </row>
    <row r="813" spans="1:5">
      <c r="A813" s="15">
        <v>128547</v>
      </c>
      <c r="B813" s="16">
        <v>3607743</v>
      </c>
      <c r="E813" s="18"/>
    </row>
    <row r="814" spans="1:5">
      <c r="A814" s="15">
        <v>219563</v>
      </c>
      <c r="B814" s="16">
        <v>1048969</v>
      </c>
      <c r="E814" s="18"/>
    </row>
    <row r="815" spans="1:5">
      <c r="A815" s="15">
        <v>81032</v>
      </c>
      <c r="B815" s="16">
        <v>1885161</v>
      </c>
      <c r="E815" s="18"/>
    </row>
    <row r="816" spans="1:5">
      <c r="A816" s="15">
        <v>55392</v>
      </c>
      <c r="B816" s="16">
        <v>847704</v>
      </c>
      <c r="E816" s="18"/>
    </row>
    <row r="817" spans="1:5">
      <c r="A817" s="15">
        <v>73998</v>
      </c>
      <c r="B817" s="16">
        <v>1052660</v>
      </c>
      <c r="E817" s="18"/>
    </row>
    <row r="818" spans="1:5">
      <c r="A818" s="15">
        <v>172478</v>
      </c>
      <c r="B818" s="16">
        <v>1192262</v>
      </c>
      <c r="E818" s="18"/>
    </row>
    <row r="819" spans="1:5">
      <c r="A819" s="15">
        <v>204073</v>
      </c>
      <c r="B819" s="16">
        <v>1327374</v>
      </c>
      <c r="E819" s="18"/>
    </row>
    <row r="820" spans="1:5">
      <c r="A820" s="15">
        <v>187867</v>
      </c>
      <c r="B820" s="16">
        <v>3615526</v>
      </c>
      <c r="E820" s="18"/>
    </row>
    <row r="821" spans="1:5">
      <c r="A821" s="15">
        <v>79062</v>
      </c>
      <c r="B821" s="16">
        <v>1250829</v>
      </c>
      <c r="E821" s="18"/>
    </row>
    <row r="822" spans="1:5">
      <c r="A822" s="15">
        <v>96507</v>
      </c>
      <c r="B822" s="16">
        <v>1549169</v>
      </c>
      <c r="E822" s="18"/>
    </row>
    <row r="823" spans="1:5">
      <c r="A823" s="15">
        <v>109347</v>
      </c>
      <c r="B823" s="16">
        <v>1510878</v>
      </c>
      <c r="E823" s="18"/>
    </row>
    <row r="824" spans="1:5">
      <c r="A824" s="15">
        <v>82676</v>
      </c>
      <c r="B824" s="16">
        <v>891506</v>
      </c>
      <c r="E824" s="18"/>
    </row>
    <row r="825" spans="1:5">
      <c r="A825" s="15">
        <v>149320</v>
      </c>
      <c r="B825" s="16">
        <v>1342307</v>
      </c>
      <c r="E825" s="18"/>
    </row>
    <row r="826" spans="1:5">
      <c r="A826" s="15">
        <v>76223</v>
      </c>
      <c r="B826" s="16">
        <v>1134928</v>
      </c>
      <c r="E826" s="18"/>
    </row>
    <row r="827" spans="1:5">
      <c r="A827" s="15">
        <v>622538</v>
      </c>
      <c r="B827" s="16">
        <v>1025383</v>
      </c>
      <c r="E827" s="18"/>
    </row>
    <row r="828" spans="1:5">
      <c r="A828" s="15">
        <v>122907</v>
      </c>
      <c r="B828" s="16">
        <v>1735740</v>
      </c>
      <c r="E828" s="18"/>
    </row>
    <row r="829" spans="1:5">
      <c r="A829" s="15">
        <v>77646</v>
      </c>
      <c r="B829" s="16">
        <v>1854744</v>
      </c>
      <c r="E829" s="18"/>
    </row>
    <row r="830" spans="1:5">
      <c r="A830" s="15">
        <v>77655</v>
      </c>
      <c r="B830" s="16">
        <v>1139326</v>
      </c>
      <c r="E830" s="18"/>
    </row>
    <row r="831" spans="1:5">
      <c r="A831" s="15">
        <v>313827</v>
      </c>
      <c r="B831" s="16">
        <v>4699885</v>
      </c>
      <c r="E831" s="18"/>
    </row>
    <row r="832" spans="1:5">
      <c r="A832" s="15">
        <v>210588</v>
      </c>
      <c r="B832" s="16">
        <v>2301027</v>
      </c>
      <c r="E832" s="18"/>
    </row>
    <row r="833" spans="1:5">
      <c r="A833" s="15">
        <v>80677</v>
      </c>
      <c r="B833" s="16">
        <v>3713630</v>
      </c>
      <c r="E833" s="18"/>
    </row>
    <row r="834" spans="1:5">
      <c r="A834" s="15">
        <v>100195</v>
      </c>
      <c r="B834" s="16">
        <v>3075454</v>
      </c>
      <c r="E834" s="18"/>
    </row>
    <row r="835" spans="1:5">
      <c r="A835" s="15">
        <v>54336</v>
      </c>
      <c r="B835" s="16">
        <v>1452658</v>
      </c>
      <c r="E835" s="18"/>
    </row>
    <row r="836" spans="1:5">
      <c r="A836" s="15">
        <v>87797</v>
      </c>
      <c r="B836" s="16">
        <v>2170156</v>
      </c>
      <c r="E836" s="18"/>
    </row>
    <row r="837" spans="1:5">
      <c r="A837" s="15">
        <v>46957</v>
      </c>
      <c r="B837" s="16">
        <v>853560</v>
      </c>
      <c r="E837" s="18"/>
    </row>
    <row r="838" spans="1:5">
      <c r="A838" s="15">
        <v>72350</v>
      </c>
      <c r="B838" s="16">
        <v>8212323</v>
      </c>
      <c r="E838" s="18"/>
    </row>
    <row r="839" spans="1:5">
      <c r="A839" s="15">
        <v>110156</v>
      </c>
      <c r="B839" s="16">
        <v>1933379</v>
      </c>
      <c r="E839" s="18"/>
    </row>
    <row r="840" spans="1:5">
      <c r="A840" s="15">
        <v>252546</v>
      </c>
      <c r="B840" s="16">
        <v>4261074</v>
      </c>
      <c r="E840" s="18"/>
    </row>
    <row r="841" spans="1:5">
      <c r="A841" s="15">
        <v>31753</v>
      </c>
      <c r="B841" s="16">
        <v>3304892</v>
      </c>
      <c r="E841" s="18"/>
    </row>
    <row r="842" spans="1:5">
      <c r="A842" s="15">
        <v>114209</v>
      </c>
      <c r="B842" s="16">
        <v>1850568</v>
      </c>
      <c r="E842" s="18"/>
    </row>
    <row r="843" spans="1:5">
      <c r="A843" s="15">
        <v>146076</v>
      </c>
      <c r="B843" s="16">
        <v>2418116</v>
      </c>
      <c r="E843" s="18"/>
    </row>
    <row r="844" spans="1:5">
      <c r="A844" s="15">
        <v>157227</v>
      </c>
      <c r="B844" s="16">
        <v>2083487</v>
      </c>
      <c r="E844" s="18"/>
    </row>
    <row r="845" spans="1:5">
      <c r="A845" s="15">
        <v>163304</v>
      </c>
      <c r="B845" s="16">
        <v>1812756</v>
      </c>
      <c r="E845" s="18"/>
    </row>
    <row r="846" spans="1:5">
      <c r="A846" s="15">
        <v>143159</v>
      </c>
      <c r="B846" s="16">
        <v>1753550</v>
      </c>
      <c r="E846" s="18"/>
    </row>
    <row r="847" spans="1:5">
      <c r="A847" s="15">
        <v>347871</v>
      </c>
      <c r="B847" s="16">
        <v>1174295</v>
      </c>
      <c r="E847" s="18"/>
    </row>
    <row r="848" spans="1:5">
      <c r="A848" s="15">
        <v>92246</v>
      </c>
      <c r="B848" s="16">
        <v>1862616</v>
      </c>
      <c r="E848" s="18"/>
    </row>
    <row r="849" spans="1:5">
      <c r="A849" s="15">
        <v>181962</v>
      </c>
      <c r="B849" s="16">
        <v>4819453</v>
      </c>
      <c r="E849" s="18"/>
    </row>
    <row r="850" spans="1:5">
      <c r="A850" s="15">
        <v>340724</v>
      </c>
      <c r="B850" s="16">
        <v>1985837</v>
      </c>
      <c r="E850" s="18"/>
    </row>
    <row r="851" spans="1:5">
      <c r="A851" s="15">
        <v>189039</v>
      </c>
      <c r="B851" s="16">
        <v>1449750</v>
      </c>
      <c r="E851" s="18"/>
    </row>
    <row r="852" spans="1:5">
      <c r="A852" s="15">
        <v>223047</v>
      </c>
      <c r="B852" s="16">
        <v>1936138</v>
      </c>
      <c r="E852" s="18"/>
    </row>
    <row r="853" spans="1:5">
      <c r="A853" s="15">
        <v>73507</v>
      </c>
      <c r="B853" s="16">
        <v>1890028</v>
      </c>
      <c r="E853" s="18"/>
    </row>
    <row r="854" spans="1:5">
      <c r="A854" s="15">
        <v>72562</v>
      </c>
      <c r="B854" s="16">
        <v>2211129</v>
      </c>
      <c r="E854" s="18"/>
    </row>
    <row r="855" spans="1:5">
      <c r="A855" s="15">
        <v>17692</v>
      </c>
      <c r="B855" s="16">
        <v>1874532</v>
      </c>
      <c r="E855" s="18"/>
    </row>
    <row r="856" spans="1:5">
      <c r="A856" s="15">
        <v>338621</v>
      </c>
      <c r="B856" s="16">
        <v>2031137</v>
      </c>
      <c r="E856" s="18"/>
    </row>
    <row r="857" spans="1:5">
      <c r="A857" s="15">
        <v>94821</v>
      </c>
      <c r="B857" s="16">
        <v>3653284</v>
      </c>
      <c r="E857" s="18"/>
    </row>
    <row r="858" spans="1:5">
      <c r="A858" s="15">
        <v>54667</v>
      </c>
      <c r="B858" s="16">
        <v>1899284</v>
      </c>
      <c r="E858" s="18"/>
    </row>
    <row r="859" spans="1:5">
      <c r="A859" s="15">
        <v>138380</v>
      </c>
      <c r="B859" s="16">
        <v>1724837</v>
      </c>
      <c r="E859" s="18"/>
    </row>
    <row r="860" spans="1:5">
      <c r="A860" s="15">
        <v>146398</v>
      </c>
      <c r="B860" s="16">
        <v>1993847</v>
      </c>
      <c r="E860" s="18"/>
    </row>
    <row r="861" spans="1:5">
      <c r="A861" s="15">
        <v>82982</v>
      </c>
      <c r="B861" s="16">
        <v>1973763</v>
      </c>
      <c r="E861" s="18"/>
    </row>
    <row r="862" spans="1:5">
      <c r="A862" s="15">
        <v>138982</v>
      </c>
      <c r="B862" s="16">
        <v>1095702</v>
      </c>
      <c r="E862" s="18"/>
    </row>
    <row r="863" spans="1:5">
      <c r="A863" s="15">
        <v>229028</v>
      </c>
      <c r="B863" s="16">
        <v>1608288</v>
      </c>
      <c r="E863" s="18"/>
    </row>
    <row r="864" spans="1:5">
      <c r="A864" s="15">
        <v>154558</v>
      </c>
      <c r="B864" s="16">
        <v>1290505</v>
      </c>
      <c r="E864" s="18"/>
    </row>
    <row r="865" spans="1:5">
      <c r="A865" s="15">
        <v>214847</v>
      </c>
      <c r="B865" s="16">
        <v>2120961</v>
      </c>
      <c r="E865" s="18"/>
    </row>
    <row r="866" spans="1:5">
      <c r="A866" s="15">
        <v>189292</v>
      </c>
      <c r="B866" s="16">
        <v>1428022</v>
      </c>
      <c r="E866" s="18"/>
    </row>
    <row r="867" spans="1:5">
      <c r="A867" s="15">
        <v>73498</v>
      </c>
      <c r="B867" s="16">
        <v>1843287</v>
      </c>
      <c r="E867" s="18"/>
    </row>
    <row r="868" spans="1:5">
      <c r="A868" s="15">
        <v>160356</v>
      </c>
      <c r="B868" s="16">
        <v>2900778</v>
      </c>
      <c r="E868" s="18"/>
    </row>
    <row r="869" spans="1:5">
      <c r="A869" s="15">
        <v>123119</v>
      </c>
      <c r="B869" s="16">
        <v>894733</v>
      </c>
      <c r="E869" s="18"/>
    </row>
    <row r="870" spans="1:5">
      <c r="A870" s="15">
        <v>147786</v>
      </c>
      <c r="B870" s="16">
        <v>3195881</v>
      </c>
      <c r="E870" s="18"/>
    </row>
    <row r="871" spans="1:5">
      <c r="A871" s="15">
        <v>123126</v>
      </c>
      <c r="B871" s="16">
        <v>1860001</v>
      </c>
      <c r="E871" s="18"/>
    </row>
    <row r="872" spans="1:5">
      <c r="A872" s="15">
        <v>78256</v>
      </c>
      <c r="B872" s="16">
        <v>1847511</v>
      </c>
      <c r="E872" s="18"/>
    </row>
    <row r="873" spans="1:5">
      <c r="A873" s="15">
        <v>129234</v>
      </c>
      <c r="B873" s="16">
        <v>1741346</v>
      </c>
      <c r="E873" s="18"/>
    </row>
    <row r="874" spans="1:5">
      <c r="A874" s="15">
        <v>190119</v>
      </c>
      <c r="B874" s="16">
        <v>1194632</v>
      </c>
      <c r="E874" s="18"/>
    </row>
    <row r="875" spans="1:5">
      <c r="A875" s="15">
        <v>64591</v>
      </c>
      <c r="B875" s="16">
        <v>1596991</v>
      </c>
      <c r="E875" s="18"/>
    </row>
    <row r="876" spans="1:5">
      <c r="A876" s="15">
        <v>210748</v>
      </c>
      <c r="B876" s="16">
        <v>1604817</v>
      </c>
      <c r="E876" s="18"/>
    </row>
    <row r="877" spans="1:5">
      <c r="A877" s="15">
        <v>58125</v>
      </c>
      <c r="B877" s="16">
        <v>1416639</v>
      </c>
      <c r="E877" s="18"/>
    </row>
    <row r="878" spans="1:5">
      <c r="A878" s="15">
        <v>381396</v>
      </c>
      <c r="B878" s="16">
        <v>1071740</v>
      </c>
      <c r="E878" s="18"/>
    </row>
    <row r="879" spans="1:5">
      <c r="A879" s="15">
        <v>117838</v>
      </c>
      <c r="B879" s="16">
        <v>1265901</v>
      </c>
      <c r="E879" s="18"/>
    </row>
    <row r="880" spans="1:5">
      <c r="A880" s="15">
        <v>136450</v>
      </c>
      <c r="B880" s="16">
        <v>1629593</v>
      </c>
      <c r="E880" s="18"/>
    </row>
    <row r="881" spans="1:5">
      <c r="A881" s="15">
        <v>50958</v>
      </c>
      <c r="B881" s="16">
        <v>1084933</v>
      </c>
      <c r="E881" s="18"/>
    </row>
    <row r="882" spans="1:5">
      <c r="A882" s="15">
        <v>479022</v>
      </c>
      <c r="B882" s="16">
        <v>971263</v>
      </c>
      <c r="E882" s="18"/>
    </row>
    <row r="883" spans="1:5">
      <c r="A883" s="15">
        <v>205861</v>
      </c>
      <c r="B883" s="16">
        <v>696408</v>
      </c>
      <c r="E883" s="18"/>
    </row>
    <row r="884" spans="1:5">
      <c r="A884" s="15">
        <v>215659</v>
      </c>
      <c r="B884" s="16">
        <v>816528</v>
      </c>
      <c r="E884" s="18"/>
    </row>
    <row r="885" spans="1:5">
      <c r="A885" s="15">
        <v>106594</v>
      </c>
      <c r="E885" s="18"/>
    </row>
    <row r="886" spans="1:5">
      <c r="A886" s="15">
        <v>137826</v>
      </c>
      <c r="E886" s="18"/>
    </row>
    <row r="887" spans="1:5">
      <c r="A887" s="15">
        <v>185599</v>
      </c>
      <c r="E887" s="18"/>
    </row>
    <row r="888" spans="1:5">
      <c r="A888" s="15">
        <v>130855</v>
      </c>
      <c r="E888" s="18"/>
    </row>
    <row r="889" spans="1:5">
      <c r="A889" s="15">
        <v>178765</v>
      </c>
      <c r="E889" s="18"/>
    </row>
    <row r="890" spans="1:5">
      <c r="A890" s="15">
        <v>108748</v>
      </c>
      <c r="E890" s="18"/>
    </row>
    <row r="891" spans="1:5">
      <c r="A891" s="15">
        <v>54163</v>
      </c>
      <c r="E891" s="18"/>
    </row>
    <row r="892" spans="1:5">
      <c r="A892" s="15">
        <v>140904</v>
      </c>
      <c r="E892" s="18"/>
    </row>
    <row r="893" spans="1:5">
      <c r="A893" s="15">
        <v>618854</v>
      </c>
      <c r="E893" s="18"/>
    </row>
    <row r="894" spans="1:5">
      <c r="A894" s="15">
        <v>125780</v>
      </c>
      <c r="E894" s="18"/>
    </row>
    <row r="895" spans="1:5">
      <c r="A895" s="15">
        <v>56581</v>
      </c>
      <c r="E895" s="18"/>
    </row>
    <row r="896" spans="1:5">
      <c r="A896" s="15">
        <v>148445</v>
      </c>
      <c r="E896" s="18"/>
    </row>
    <row r="897" spans="1:5">
      <c r="A897" s="15">
        <v>72834</v>
      </c>
      <c r="E897" s="18"/>
    </row>
    <row r="898" spans="1:5">
      <c r="A898" s="15">
        <v>491367</v>
      </c>
      <c r="E898" s="18"/>
    </row>
    <row r="899" spans="1:5">
      <c r="A899" s="15">
        <v>140561</v>
      </c>
      <c r="E899" s="18"/>
    </row>
    <row r="900" spans="1:5">
      <c r="A900" s="15">
        <v>84227</v>
      </c>
      <c r="E900" s="18"/>
    </row>
    <row r="901" spans="1:5">
      <c r="A901" s="15">
        <v>85170</v>
      </c>
      <c r="E901" s="18"/>
    </row>
    <row r="902" spans="1:5">
      <c r="A902" s="15">
        <v>242111</v>
      </c>
      <c r="E902" s="18"/>
    </row>
    <row r="903" spans="1:5">
      <c r="A903" s="15">
        <v>230562</v>
      </c>
      <c r="E903" s="18"/>
    </row>
    <row r="904" spans="1:5">
      <c r="A904" s="15">
        <v>261094</v>
      </c>
      <c r="E904" s="18"/>
    </row>
    <row r="905" spans="1:5">
      <c r="A905" s="15">
        <v>137789</v>
      </c>
      <c r="E905" s="18"/>
    </row>
    <row r="906" spans="1:5">
      <c r="A906" s="15">
        <v>182881</v>
      </c>
      <c r="E906" s="18"/>
    </row>
    <row r="907" spans="1:5">
      <c r="A907" s="15">
        <v>313375</v>
      </c>
      <c r="E907" s="18"/>
    </row>
    <row r="908" spans="1:5">
      <c r="A908" s="15">
        <v>240034</v>
      </c>
      <c r="E908" s="18"/>
    </row>
    <row r="909" spans="1:5">
      <c r="A909" s="15">
        <v>189456</v>
      </c>
      <c r="E909" s="18"/>
    </row>
    <row r="910" spans="1:5">
      <c r="A910" s="15">
        <v>152921</v>
      </c>
      <c r="E910" s="18"/>
    </row>
    <row r="911" spans="1:5">
      <c r="A911" s="15">
        <v>112080</v>
      </c>
      <c r="E911" s="18"/>
    </row>
    <row r="912" spans="1:5">
      <c r="A912" s="15">
        <v>38375</v>
      </c>
      <c r="E912" s="18"/>
    </row>
    <row r="913" spans="1:5">
      <c r="A913" s="15">
        <v>208563</v>
      </c>
      <c r="E913" s="18"/>
    </row>
    <row r="914" spans="1:5">
      <c r="A914" s="15">
        <v>160899</v>
      </c>
      <c r="E914" s="18"/>
    </row>
    <row r="915" spans="1:5">
      <c r="A915" s="15">
        <v>121756</v>
      </c>
      <c r="E915" s="18"/>
    </row>
    <row r="916" spans="1:5">
      <c r="A916" s="15">
        <v>62905</v>
      </c>
      <c r="E916" s="18"/>
    </row>
    <row r="917" spans="1:5">
      <c r="A917" s="15">
        <v>58194</v>
      </c>
      <c r="E917" s="18"/>
    </row>
    <row r="918" spans="1:5">
      <c r="A918" s="15">
        <v>129629</v>
      </c>
      <c r="E918" s="18"/>
    </row>
    <row r="919" spans="1:5">
      <c r="A919" s="15">
        <v>70320</v>
      </c>
      <c r="E919" s="18"/>
    </row>
    <row r="920" spans="1:5">
      <c r="A920" s="15">
        <v>108989</v>
      </c>
      <c r="E920" s="18"/>
    </row>
    <row r="921" spans="1:5">
      <c r="A921" s="15">
        <v>64000</v>
      </c>
      <c r="E921" s="18"/>
    </row>
    <row r="922" spans="1:5">
      <c r="A922" s="15">
        <v>207489</v>
      </c>
      <c r="E922" s="18"/>
    </row>
    <row r="923" spans="1:5">
      <c r="A923" s="15">
        <v>151479</v>
      </c>
      <c r="E923" s="18"/>
    </row>
    <row r="924" spans="1:5">
      <c r="A924" s="15">
        <v>220750</v>
      </c>
      <c r="E924" s="18"/>
    </row>
    <row r="925" spans="1:5">
      <c r="A925" s="15">
        <v>164785</v>
      </c>
      <c r="E925" s="18"/>
    </row>
    <row r="926" spans="1:5">
      <c r="A926" s="15">
        <v>81681</v>
      </c>
      <c r="E926" s="18"/>
    </row>
    <row r="927" spans="1:5">
      <c r="A927" s="15">
        <v>264914</v>
      </c>
      <c r="E927" s="18"/>
    </row>
    <row r="928" spans="1:5">
      <c r="A928" s="15">
        <v>185333</v>
      </c>
      <c r="E928" s="18"/>
    </row>
    <row r="929" spans="1:5">
      <c r="A929" s="15">
        <v>180452</v>
      </c>
      <c r="E929" s="18"/>
    </row>
    <row r="930" spans="1:5">
      <c r="A930" s="15">
        <v>169490</v>
      </c>
      <c r="E930" s="18"/>
    </row>
    <row r="931" spans="1:5">
      <c r="A931" s="15">
        <v>148244</v>
      </c>
      <c r="E931" s="18"/>
    </row>
    <row r="932" spans="1:5">
      <c r="A932" s="15">
        <v>59476</v>
      </c>
      <c r="E932" s="18"/>
    </row>
    <row r="933" spans="1:5">
      <c r="A933" s="15">
        <v>148451</v>
      </c>
      <c r="E933" s="18"/>
    </row>
    <row r="934" spans="1:5">
      <c r="A934" s="15">
        <v>132692</v>
      </c>
      <c r="E934" s="18"/>
    </row>
    <row r="935" spans="1:5">
      <c r="A935" s="15">
        <v>63282</v>
      </c>
      <c r="E935" s="18"/>
    </row>
    <row r="936" spans="1:5">
      <c r="A936" s="15">
        <v>148804</v>
      </c>
      <c r="E936" s="18"/>
    </row>
    <row r="937" spans="1:5">
      <c r="A937" s="15">
        <v>175848</v>
      </c>
      <c r="E937" s="18"/>
    </row>
    <row r="938" spans="1:5">
      <c r="A938" s="15">
        <v>74194</v>
      </c>
      <c r="E938" s="18"/>
    </row>
    <row r="939" spans="1:5">
      <c r="A939" s="15">
        <v>79514</v>
      </c>
      <c r="E939" s="18"/>
    </row>
    <row r="940" spans="1:5">
      <c r="A940" s="15">
        <v>78650</v>
      </c>
      <c r="E940" s="18"/>
    </row>
    <row r="941" spans="1:5">
      <c r="A941" s="15">
        <v>294266</v>
      </c>
      <c r="E941" s="18"/>
    </row>
    <row r="942" spans="1:5">
      <c r="A942" s="15">
        <v>138642</v>
      </c>
      <c r="E942" s="18"/>
    </row>
    <row r="943" spans="1:5">
      <c r="A943" s="15">
        <v>79817</v>
      </c>
      <c r="E943" s="18"/>
    </row>
    <row r="944" spans="1:5">
      <c r="A944" s="15">
        <v>124381</v>
      </c>
      <c r="E944" s="18"/>
    </row>
    <row r="945" spans="1:5">
      <c r="A945" s="15">
        <v>99585</v>
      </c>
      <c r="E945" s="18"/>
    </row>
    <row r="946" spans="1:5">
      <c r="A946" s="15">
        <v>94702</v>
      </c>
      <c r="E946" s="18"/>
    </row>
    <row r="947" spans="1:5">
      <c r="A947" s="15">
        <v>94519</v>
      </c>
      <c r="E947" s="18"/>
    </row>
    <row r="948" spans="1:5">
      <c r="A948" s="15">
        <v>66850</v>
      </c>
      <c r="E948" s="18"/>
    </row>
    <row r="949" spans="1:5">
      <c r="A949" s="15">
        <v>388072</v>
      </c>
      <c r="E949" s="18"/>
    </row>
    <row r="950" spans="1:5">
      <c r="A950" s="15">
        <v>137600</v>
      </c>
      <c r="E950" s="18"/>
    </row>
    <row r="951" spans="1:5">
      <c r="A951" s="15">
        <v>139589</v>
      </c>
      <c r="E951" s="18"/>
    </row>
    <row r="952" spans="1:5">
      <c r="A952" s="15">
        <v>121628</v>
      </c>
      <c r="E952" s="18"/>
    </row>
    <row r="953" spans="1:5">
      <c r="A953" s="15">
        <v>80323</v>
      </c>
      <c r="E953" s="18"/>
    </row>
    <row r="954" spans="1:5">
      <c r="A954" s="15">
        <v>32716</v>
      </c>
      <c r="E954" s="18"/>
    </row>
    <row r="955" spans="1:5">
      <c r="A955" s="15">
        <v>167969</v>
      </c>
      <c r="E955" s="18"/>
    </row>
    <row r="956" spans="1:5">
      <c r="A956" s="15">
        <v>82056</v>
      </c>
      <c r="E956" s="18"/>
    </row>
    <row r="957" spans="1:5">
      <c r="A957" s="15">
        <v>196768</v>
      </c>
      <c r="E957" s="18"/>
    </row>
    <row r="958" spans="1:5">
      <c r="A958" s="15">
        <v>222043</v>
      </c>
      <c r="E958" s="18"/>
    </row>
    <row r="959" spans="1:5">
      <c r="A959" s="15">
        <v>49586</v>
      </c>
      <c r="E959" s="18"/>
    </row>
    <row r="960" spans="1:5">
      <c r="A960" s="15">
        <v>99190</v>
      </c>
      <c r="E960" s="18"/>
    </row>
    <row r="961" spans="1:5">
      <c r="A961" s="15">
        <v>45070</v>
      </c>
      <c r="E961" s="18"/>
    </row>
    <row r="962" spans="1:5">
      <c r="A962" s="15">
        <v>106074</v>
      </c>
      <c r="E962" s="18"/>
    </row>
    <row r="963" spans="1:5">
      <c r="A963" s="15">
        <v>96644</v>
      </c>
      <c r="E963" s="18"/>
    </row>
    <row r="964" spans="1:5">
      <c r="A964" s="15">
        <v>132286</v>
      </c>
      <c r="E964" s="18"/>
    </row>
    <row r="965" spans="1:5">
      <c r="A965" s="15">
        <v>204891</v>
      </c>
      <c r="E965" s="18"/>
    </row>
    <row r="966" spans="1:5">
      <c r="A966" s="15">
        <v>129939</v>
      </c>
      <c r="E966" s="18"/>
    </row>
    <row r="967" spans="1:5">
      <c r="A967" s="15">
        <v>213070</v>
      </c>
      <c r="E967" s="18"/>
    </row>
    <row r="968" spans="1:5">
      <c r="A968" s="15">
        <v>203525</v>
      </c>
      <c r="E968" s="18"/>
    </row>
    <row r="969" spans="1:5">
      <c r="A969" s="15">
        <v>40206</v>
      </c>
      <c r="E969" s="18"/>
    </row>
    <row r="970" spans="1:5">
      <c r="A970" s="15">
        <v>111235</v>
      </c>
      <c r="E970" s="18"/>
    </row>
    <row r="971" spans="1:5">
      <c r="A971" s="15">
        <v>112339</v>
      </c>
      <c r="E971" s="18"/>
    </row>
    <row r="972" spans="1:5">
      <c r="A972" s="15">
        <v>186263</v>
      </c>
      <c r="E972" s="18"/>
    </row>
    <row r="973" spans="1:5">
      <c r="A973" s="15">
        <v>168897</v>
      </c>
      <c r="E973" s="18"/>
    </row>
    <row r="974" spans="1:5">
      <c r="A974" s="15">
        <v>106514</v>
      </c>
      <c r="E974" s="18"/>
    </row>
    <row r="975" spans="1:5">
      <c r="A975" s="15">
        <v>52446</v>
      </c>
      <c r="E975" s="18"/>
    </row>
    <row r="976" spans="1:5">
      <c r="A976" s="15">
        <v>125919</v>
      </c>
      <c r="E976" s="18"/>
    </row>
    <row r="977" spans="1:5">
      <c r="A977" s="15">
        <v>422348</v>
      </c>
      <c r="E977" s="18"/>
    </row>
    <row r="978" spans="1:5">
      <c r="A978" s="15">
        <v>88509</v>
      </c>
      <c r="E978" s="18"/>
    </row>
    <row r="979" spans="1:5">
      <c r="A979" s="15">
        <v>187991</v>
      </c>
      <c r="E979" s="18"/>
    </row>
    <row r="980" spans="1:5">
      <c r="A980" s="15">
        <v>161742</v>
      </c>
      <c r="E980" s="18"/>
    </row>
    <row r="981" spans="1:5">
      <c r="A981" s="15">
        <v>162782</v>
      </c>
      <c r="E981" s="18"/>
    </row>
    <row r="982" spans="1:5">
      <c r="A982" s="15">
        <v>249729</v>
      </c>
      <c r="E982" s="18"/>
    </row>
    <row r="983" spans="1:5">
      <c r="A983" s="15">
        <v>81000</v>
      </c>
      <c r="E983" s="18"/>
    </row>
    <row r="984" spans="1:5">
      <c r="A984" s="15">
        <v>78909</v>
      </c>
      <c r="E984" s="18"/>
    </row>
    <row r="985" spans="1:5">
      <c r="A985" s="15">
        <v>61434</v>
      </c>
      <c r="E985" s="18"/>
    </row>
    <row r="986" spans="1:5">
      <c r="A986" s="15">
        <v>197660</v>
      </c>
      <c r="E986" s="18"/>
    </row>
    <row r="987" spans="1:5">
      <c r="A987" s="15">
        <v>65725</v>
      </c>
      <c r="E987" s="18"/>
    </row>
    <row r="988" spans="1:5">
      <c r="A988" s="15">
        <v>116129</v>
      </c>
      <c r="E988" s="18"/>
    </row>
    <row r="989" spans="1:5">
      <c r="A989" s="15">
        <v>109608</v>
      </c>
      <c r="E989" s="18"/>
    </row>
    <row r="990" spans="1:5">
      <c r="A990" s="15">
        <v>172331</v>
      </c>
      <c r="E990" s="18"/>
    </row>
    <row r="991" spans="1:5">
      <c r="A991" s="15">
        <v>70513</v>
      </c>
      <c r="E991" s="18"/>
    </row>
    <row r="992" spans="1:5">
      <c r="A992" s="15">
        <v>145784</v>
      </c>
      <c r="E992" s="18"/>
    </row>
    <row r="993" spans="1:5">
      <c r="A993" s="15">
        <v>94977</v>
      </c>
      <c r="E993" s="18"/>
    </row>
    <row r="994" spans="1:5">
      <c r="A994" s="15">
        <v>166032</v>
      </c>
      <c r="E994" s="18"/>
    </row>
    <row r="995" spans="1:5">
      <c r="A995" s="15">
        <v>156968</v>
      </c>
      <c r="E995" s="18"/>
    </row>
    <row r="996" spans="1:5">
      <c r="A996" s="15">
        <v>201256</v>
      </c>
      <c r="E996" s="18"/>
    </row>
    <row r="997" spans="1:5">
      <c r="A997" s="15">
        <v>141197</v>
      </c>
      <c r="E997" s="18"/>
    </row>
    <row r="998" spans="1:5">
      <c r="A998" s="15">
        <v>141177</v>
      </c>
      <c r="E998" s="18"/>
    </row>
    <row r="999" spans="1:5">
      <c r="A999" s="15">
        <v>99535</v>
      </c>
      <c r="E999" s="18"/>
    </row>
    <row r="1000" spans="1:5">
      <c r="A1000" s="15">
        <v>166108</v>
      </c>
      <c r="E1000" s="18"/>
    </row>
    <row r="1001" spans="1:5">
      <c r="A1001" s="15">
        <v>106844</v>
      </c>
      <c r="E1001" s="18"/>
    </row>
    <row r="1002" spans="1:5">
      <c r="A1002" s="15">
        <v>98236</v>
      </c>
      <c r="E1002" s="18"/>
    </row>
    <row r="1003" spans="1:5">
      <c r="A1003" s="15">
        <v>114380</v>
      </c>
      <c r="E1003" s="18"/>
    </row>
    <row r="1004" spans="1:5">
      <c r="A1004" s="15">
        <v>135919</v>
      </c>
      <c r="E1004" s="18"/>
    </row>
    <row r="1005" spans="1:5">
      <c r="A1005" s="15">
        <v>172937</v>
      </c>
      <c r="E1005" s="18"/>
    </row>
    <row r="1006" spans="1:5">
      <c r="A1006" s="15">
        <v>61977</v>
      </c>
      <c r="E1006" s="18"/>
    </row>
    <row r="1007" spans="1:5">
      <c r="A1007" s="15">
        <v>88920</v>
      </c>
      <c r="E1007" s="18"/>
    </row>
    <row r="1008" spans="1:5">
      <c r="A1008" s="15">
        <v>69377</v>
      </c>
      <c r="E1008" s="18"/>
    </row>
    <row r="1009" spans="1:5">
      <c r="A1009" s="15">
        <v>124177</v>
      </c>
      <c r="E1009" s="18"/>
    </row>
    <row r="1010" spans="1:5">
      <c r="A1010" s="15">
        <v>96762</v>
      </c>
      <c r="E1010" s="18"/>
    </row>
    <row r="1011" spans="1:5">
      <c r="A1011" s="15">
        <v>151596</v>
      </c>
      <c r="E1011" s="18"/>
    </row>
    <row r="1012" spans="1:5">
      <c r="A1012" s="15">
        <v>141109</v>
      </c>
      <c r="E1012" s="18"/>
    </row>
    <row r="1013" spans="1:5">
      <c r="A1013" s="15">
        <v>88350</v>
      </c>
      <c r="E1013" s="18"/>
    </row>
    <row r="1014" spans="1:5">
      <c r="A1014" s="15">
        <v>102512</v>
      </c>
      <c r="E1014" s="18"/>
    </row>
    <row r="1015" spans="1:5">
      <c r="A1015" s="15">
        <v>169781</v>
      </c>
      <c r="E1015" s="18"/>
    </row>
    <row r="1016" spans="1:5">
      <c r="A1016" s="15">
        <v>127835</v>
      </c>
      <c r="E1016" s="18"/>
    </row>
    <row r="1017" spans="1:5">
      <c r="A1017" s="15">
        <v>125123</v>
      </c>
      <c r="E1017" s="18"/>
    </row>
    <row r="1018" spans="1:5">
      <c r="A1018" s="15">
        <v>102734</v>
      </c>
      <c r="E1018" s="18"/>
    </row>
    <row r="1019" spans="1:5">
      <c r="A1019" s="15">
        <v>152401</v>
      </c>
      <c r="E1019" s="18"/>
    </row>
    <row r="1020" spans="1:5">
      <c r="A1020" s="15">
        <v>113629</v>
      </c>
      <c r="E1020" s="18"/>
    </row>
    <row r="1021" spans="1:5">
      <c r="A1021" s="15">
        <v>160181</v>
      </c>
      <c r="E1021" s="18"/>
    </row>
    <row r="1022" spans="1:5">
      <c r="A1022" s="15">
        <v>142087</v>
      </c>
      <c r="E1022" s="18"/>
    </row>
    <row r="1023" spans="1:5">
      <c r="A1023" s="15">
        <v>78775</v>
      </c>
      <c r="E1023" s="18"/>
    </row>
    <row r="1024" spans="1:5">
      <c r="A1024" s="15">
        <v>125993</v>
      </c>
      <c r="E1024" s="18"/>
    </row>
    <row r="1025" spans="1:5">
      <c r="A1025" s="15">
        <v>253001</v>
      </c>
      <c r="E1025" s="18"/>
    </row>
    <row r="1026" spans="1:5">
      <c r="A1026" s="15">
        <v>77025</v>
      </c>
      <c r="E1026" s="18"/>
    </row>
    <row r="1027" spans="1:5">
      <c r="A1027" s="15">
        <v>134453</v>
      </c>
      <c r="E1027" s="18"/>
    </row>
    <row r="1028" spans="1:5">
      <c r="A1028" s="15">
        <v>175345</v>
      </c>
      <c r="E1028" s="18"/>
    </row>
    <row r="1029" spans="1:5">
      <c r="A1029" s="15">
        <v>158017</v>
      </c>
      <c r="E1029" s="18"/>
    </row>
    <row r="1030" spans="1:5">
      <c r="A1030" s="15">
        <v>390161</v>
      </c>
      <c r="E1030" s="18"/>
    </row>
    <row r="1031" spans="1:5">
      <c r="A1031" s="15">
        <v>221364</v>
      </c>
      <c r="E1031" s="18"/>
    </row>
    <row r="1032" spans="1:5">
      <c r="A1032" s="15">
        <v>125032</v>
      </c>
      <c r="E1032" s="18"/>
    </row>
    <row r="1033" spans="1:5">
      <c r="A1033" s="15">
        <v>69568</v>
      </c>
      <c r="E1033" s="18"/>
    </row>
    <row r="1034" spans="1:5">
      <c r="A1034" s="15">
        <v>81528</v>
      </c>
      <c r="E1034" s="18"/>
    </row>
    <row r="1035" spans="1:5">
      <c r="A1035" s="15">
        <v>127366</v>
      </c>
      <c r="E1035" s="18"/>
    </row>
    <row r="1036" spans="1:5">
      <c r="A1036" s="15">
        <v>110928</v>
      </c>
      <c r="E1036" s="18"/>
    </row>
    <row r="1037" spans="1:5">
      <c r="A1037" s="15">
        <v>57988</v>
      </c>
      <c r="E1037" s="18"/>
    </row>
    <row r="1038" spans="1:5">
      <c r="A1038" s="15">
        <v>73550</v>
      </c>
      <c r="E1038" s="18"/>
    </row>
    <row r="1039" spans="1:5">
      <c r="A1039" s="15">
        <v>101799</v>
      </c>
      <c r="E1039" s="18"/>
    </row>
    <row r="1040" spans="1:5">
      <c r="A1040" s="15">
        <v>103534</v>
      </c>
      <c r="E1040" s="18"/>
    </row>
    <row r="1041" spans="1:5">
      <c r="A1041" s="15">
        <v>237567</v>
      </c>
      <c r="E1041" s="18"/>
    </row>
    <row r="1042" spans="1:5">
      <c r="A1042" s="15">
        <v>214126</v>
      </c>
      <c r="E1042" s="18"/>
    </row>
    <row r="1043" spans="1:5">
      <c r="A1043" s="15">
        <v>29683</v>
      </c>
      <c r="E1043" s="18"/>
    </row>
    <row r="1044" spans="1:5">
      <c r="A1044" s="15">
        <v>124571</v>
      </c>
      <c r="E1044" s="18"/>
    </row>
    <row r="1045" spans="1:5">
      <c r="A1045" s="15">
        <v>196243</v>
      </c>
      <c r="E1045" s="18"/>
    </row>
    <row r="1046" spans="1:5">
      <c r="A1046" s="15">
        <v>101868</v>
      </c>
      <c r="E1046" s="18"/>
    </row>
    <row r="1047" spans="1:5">
      <c r="A1047" s="15">
        <v>86309</v>
      </c>
      <c r="E1047" s="18"/>
    </row>
    <row r="1048" spans="1:5">
      <c r="A1048" s="15">
        <v>128247</v>
      </c>
      <c r="E1048" s="18"/>
    </row>
    <row r="1049" spans="1:5">
      <c r="A1049" s="15">
        <v>214663</v>
      </c>
      <c r="E1049" s="18"/>
    </row>
    <row r="1050" spans="1:5">
      <c r="A1050" s="15">
        <v>41370</v>
      </c>
      <c r="E1050" s="18"/>
    </row>
    <row r="1051" spans="1:5">
      <c r="A1051" s="15">
        <v>269863</v>
      </c>
      <c r="E1051" s="18"/>
    </row>
    <row r="1052" spans="1:5">
      <c r="A1052" s="15">
        <v>166074</v>
      </c>
      <c r="E1052" s="18"/>
    </row>
    <row r="1053" spans="1:5">
      <c r="A1053" s="15">
        <v>78438</v>
      </c>
      <c r="E1053" s="18"/>
    </row>
    <row r="1054" spans="1:5">
      <c r="A1054" s="15">
        <v>66913</v>
      </c>
      <c r="E1054" s="18"/>
    </row>
    <row r="1055" spans="1:5">
      <c r="A1055" s="15">
        <v>197802</v>
      </c>
      <c r="E1055" s="18"/>
    </row>
    <row r="1056" spans="1:5">
      <c r="A1056" s="15">
        <v>186083</v>
      </c>
      <c r="E1056" s="18"/>
    </row>
    <row r="1057" spans="1:5">
      <c r="A1057" s="15">
        <v>137283</v>
      </c>
      <c r="E1057" s="18"/>
    </row>
    <row r="1058" spans="1:5">
      <c r="A1058" s="15">
        <v>272495</v>
      </c>
      <c r="E1058" s="18"/>
    </row>
    <row r="1059" spans="1:5">
      <c r="A1059" s="15">
        <v>336440</v>
      </c>
      <c r="E1059" s="18"/>
    </row>
    <row r="1060" spans="1:5">
      <c r="A1060" s="15">
        <v>108760</v>
      </c>
      <c r="E1060" s="18"/>
    </row>
    <row r="1061" spans="1:5">
      <c r="A1061" s="15">
        <v>100410</v>
      </c>
      <c r="E1061" s="18"/>
    </row>
    <row r="1062" spans="1:5">
      <c r="A1062" s="15">
        <v>90330</v>
      </c>
      <c r="E1062" s="18"/>
    </row>
    <row r="1063" spans="1:5">
      <c r="A1063" s="15">
        <v>106278</v>
      </c>
      <c r="E1063" s="18"/>
    </row>
    <row r="1064" spans="1:5">
      <c r="A1064" s="15">
        <v>138046</v>
      </c>
      <c r="E1064" s="18"/>
    </row>
    <row r="1065" spans="1:5">
      <c r="A1065" s="15">
        <v>186496</v>
      </c>
      <c r="E1065" s="18"/>
    </row>
    <row r="1066" spans="1:5">
      <c r="A1066" s="15">
        <v>137455</v>
      </c>
      <c r="E1066" s="18"/>
    </row>
    <row r="1067" spans="1:5">
      <c r="A1067" s="15">
        <v>51928</v>
      </c>
      <c r="E1067" s="18"/>
    </row>
    <row r="1068" spans="1:5">
      <c r="A1068" s="15">
        <v>165629</v>
      </c>
      <c r="E1068" s="18"/>
    </row>
    <row r="1069" spans="1:5">
      <c r="A1069" s="15">
        <v>104475</v>
      </c>
      <c r="E1069" s="18"/>
    </row>
    <row r="1070" spans="1:5">
      <c r="A1070" s="15">
        <v>181970</v>
      </c>
      <c r="E1070" s="18"/>
    </row>
    <row r="1071" spans="1:5">
      <c r="A1071" s="15">
        <v>114908</v>
      </c>
      <c r="E1071" s="18"/>
    </row>
    <row r="1072" spans="1:5">
      <c r="A1072" s="15">
        <v>96801</v>
      </c>
      <c r="E1072" s="18"/>
    </row>
    <row r="1073" spans="1:5">
      <c r="A1073" s="15">
        <v>56952</v>
      </c>
      <c r="E1073" s="18"/>
    </row>
    <row r="1074" spans="1:5">
      <c r="A1074" s="15">
        <v>61760</v>
      </c>
      <c r="E1074" s="18"/>
    </row>
    <row r="1075" spans="1:5">
      <c r="A1075" s="15">
        <v>128688</v>
      </c>
      <c r="E1075" s="18"/>
    </row>
    <row r="1076" spans="1:5">
      <c r="A1076" s="15">
        <v>74079</v>
      </c>
      <c r="E1076" s="18"/>
    </row>
    <row r="1077" spans="1:5">
      <c r="A1077" s="15">
        <v>117495</v>
      </c>
      <c r="E1077" s="18"/>
    </row>
    <row r="1078" spans="1:5">
      <c r="A1078" s="15">
        <v>163958</v>
      </c>
      <c r="E1078" s="18"/>
    </row>
    <row r="1079" spans="1:5">
      <c r="A1079" s="15">
        <v>79463</v>
      </c>
      <c r="E1079" s="18"/>
    </row>
    <row r="1080" spans="1:5">
      <c r="A1080" s="15">
        <v>65845</v>
      </c>
      <c r="E1080" s="18"/>
    </row>
    <row r="1081" spans="1:5">
      <c r="A1081" s="15">
        <v>82804</v>
      </c>
      <c r="E1081" s="18"/>
    </row>
    <row r="1082" spans="1:5">
      <c r="A1082" s="15">
        <v>52309</v>
      </c>
      <c r="E1082" s="18"/>
    </row>
    <row r="1083" spans="1:5">
      <c r="A1083" s="15">
        <v>63232</v>
      </c>
      <c r="E1083" s="18"/>
    </row>
    <row r="1084" spans="1:5">
      <c r="A1084" s="15">
        <v>178900</v>
      </c>
      <c r="E1084" s="18"/>
    </row>
    <row r="1085" spans="1:5">
      <c r="A1085" s="15">
        <v>102743</v>
      </c>
      <c r="E1085" s="18"/>
    </row>
    <row r="1086" spans="1:5">
      <c r="A1086" s="15">
        <v>142812</v>
      </c>
      <c r="E1086" s="18"/>
    </row>
    <row r="1087" spans="1:5">
      <c r="A1087" s="15">
        <v>101418</v>
      </c>
      <c r="E1087" s="18"/>
    </row>
    <row r="1088" spans="1:5">
      <c r="A1088" s="15">
        <v>113473</v>
      </c>
      <c r="E1088" s="18"/>
    </row>
    <row r="1089" spans="1:5">
      <c r="A1089" s="15">
        <v>175479</v>
      </c>
      <c r="E1089" s="18"/>
    </row>
    <row r="1090" spans="1:5">
      <c r="A1090" s="15">
        <v>48862</v>
      </c>
      <c r="E1090" s="18"/>
    </row>
    <row r="1091" spans="1:5">
      <c r="A1091" s="15">
        <v>91067</v>
      </c>
      <c r="E1091" s="18"/>
    </row>
    <row r="1092" spans="1:5">
      <c r="A1092" s="15">
        <v>115750</v>
      </c>
      <c r="E1092" s="18"/>
    </row>
    <row r="1093" spans="1:5">
      <c r="A1093" s="15">
        <v>117738</v>
      </c>
      <c r="E1093" s="18"/>
    </row>
    <row r="1094" spans="1:5">
      <c r="A1094" s="15">
        <v>95057</v>
      </c>
      <c r="E1094" s="18"/>
    </row>
    <row r="1095" spans="1:5">
      <c r="A1095" s="15">
        <v>118568</v>
      </c>
      <c r="E1095" s="18"/>
    </row>
    <row r="1096" spans="1:5">
      <c r="A1096" s="15">
        <v>68521</v>
      </c>
      <c r="E1096" s="18"/>
    </row>
    <row r="1097" spans="1:5">
      <c r="A1097" s="15">
        <v>82139</v>
      </c>
      <c r="E1097" s="18"/>
    </row>
    <row r="1098" spans="1:5">
      <c r="A1098" s="15">
        <v>92400</v>
      </c>
      <c r="E1098" s="18"/>
    </row>
    <row r="1099" spans="1:5">
      <c r="A1099" s="15">
        <v>98248</v>
      </c>
      <c r="E1099" s="18"/>
    </row>
    <row r="1100" spans="1:5">
      <c r="A1100" s="15">
        <v>65321</v>
      </c>
      <c r="E1100" s="18"/>
    </row>
    <row r="1101" spans="1:5">
      <c r="A1101" s="15">
        <v>110577</v>
      </c>
      <c r="E1101" s="18"/>
    </row>
    <row r="1102" spans="1:5">
      <c r="A1102" s="15">
        <v>65556</v>
      </c>
      <c r="E1102" s="18"/>
    </row>
    <row r="1103" spans="1:5">
      <c r="A1103" s="15">
        <v>65737</v>
      </c>
      <c r="E1103" s="18"/>
    </row>
    <row r="1104" spans="1:5">
      <c r="A1104" s="15">
        <v>181163</v>
      </c>
      <c r="E1104" s="18"/>
    </row>
    <row r="1105" spans="1:5">
      <c r="A1105" s="15">
        <v>57355</v>
      </c>
      <c r="E1105" s="18"/>
    </row>
    <row r="1106" spans="1:5">
      <c r="A1106" s="15">
        <v>178383</v>
      </c>
      <c r="E1106" s="18"/>
    </row>
    <row r="1107" spans="1:5">
      <c r="A1107" s="15">
        <v>373742</v>
      </c>
      <c r="E1107" s="18"/>
    </row>
    <row r="1108" spans="1:5">
      <c r="A1108" s="15">
        <v>184006</v>
      </c>
      <c r="E1108" s="18"/>
    </row>
    <row r="1109" spans="1:5">
      <c r="A1109" s="15">
        <v>118452</v>
      </c>
      <c r="E1109" s="18"/>
    </row>
    <row r="1110" spans="1:5">
      <c r="A1110" s="15">
        <v>45193</v>
      </c>
      <c r="E1110" s="18"/>
    </row>
    <row r="1111" spans="1:5">
      <c r="A1111" s="15">
        <v>156157</v>
      </c>
      <c r="E1111" s="18"/>
    </row>
    <row r="1112" spans="1:5">
      <c r="A1112" s="15">
        <v>114199</v>
      </c>
      <c r="E1112" s="18"/>
    </row>
    <row r="1113" spans="1:5">
      <c r="A1113" s="15">
        <v>194683</v>
      </c>
      <c r="E1113" s="18"/>
    </row>
    <row r="1114" spans="1:5">
      <c r="A1114" s="15">
        <v>156708</v>
      </c>
      <c r="E1114" s="18"/>
    </row>
    <row r="1115" spans="1:5">
      <c r="A1115" s="15">
        <v>162290</v>
      </c>
      <c r="E1115" s="18"/>
    </row>
    <row r="1116" spans="1:5">
      <c r="A1116" s="15">
        <v>122761</v>
      </c>
      <c r="E1116" s="18"/>
    </row>
    <row r="1117" spans="1:5">
      <c r="A1117" s="15">
        <v>213663</v>
      </c>
      <c r="E1117" s="18"/>
    </row>
    <row r="1118" spans="1:5">
      <c r="A1118" s="15">
        <v>97842</v>
      </c>
      <c r="E1118" s="18"/>
    </row>
    <row r="1119" spans="1:5">
      <c r="A1119" s="15">
        <v>78842</v>
      </c>
      <c r="E1119" s="18"/>
    </row>
    <row r="1120" spans="1:5">
      <c r="A1120" s="15">
        <v>213923</v>
      </c>
      <c r="E1120" s="18"/>
    </row>
    <row r="1121" spans="1:5">
      <c r="A1121" s="15">
        <v>88584</v>
      </c>
      <c r="E1121" s="18"/>
    </row>
    <row r="1122" spans="1:5">
      <c r="A1122" s="15">
        <v>125445</v>
      </c>
      <c r="E1122" s="18"/>
    </row>
    <row r="1123" spans="1:5">
      <c r="A1123" s="15">
        <v>138719</v>
      </c>
      <c r="E1123" s="18"/>
    </row>
    <row r="1124" spans="1:5">
      <c r="A1124" s="15">
        <v>631718</v>
      </c>
      <c r="E1124" s="18"/>
    </row>
    <row r="1125" spans="1:5">
      <c r="A1125" s="15">
        <v>203782</v>
      </c>
      <c r="E1125" s="18"/>
    </row>
    <row r="1126" spans="1:5">
      <c r="A1126" s="15">
        <v>205015</v>
      </c>
      <c r="E1126" s="18"/>
    </row>
    <row r="1127" spans="1:5">
      <c r="A1127" s="15">
        <v>176499</v>
      </c>
      <c r="E1127" s="18"/>
    </row>
    <row r="1128" spans="1:5">
      <c r="A1128" s="15">
        <v>179716</v>
      </c>
      <c r="E1128" s="18"/>
    </row>
    <row r="1129" spans="1:5">
      <c r="A1129" s="15">
        <v>102172</v>
      </c>
      <c r="E1129" s="18"/>
    </row>
    <row r="1130" spans="1:5">
      <c r="A1130" s="15">
        <v>160361</v>
      </c>
      <c r="E1130" s="18"/>
    </row>
    <row r="1131" spans="1:5">
      <c r="A1131" s="15">
        <v>174940</v>
      </c>
      <c r="E1131" s="18"/>
    </row>
    <row r="1132" spans="1:5">
      <c r="A1132" s="15">
        <v>162371</v>
      </c>
      <c r="E1132" s="18"/>
    </row>
    <row r="1133" spans="1:5">
      <c r="A1133" s="15">
        <v>72385</v>
      </c>
      <c r="E1133" s="18"/>
    </row>
    <row r="1134" spans="1:5">
      <c r="A1134" s="15">
        <v>140054</v>
      </c>
      <c r="E1134" s="18"/>
    </row>
    <row r="1135" spans="1:5">
      <c r="A1135" s="15">
        <v>53896</v>
      </c>
      <c r="E1135" s="18"/>
    </row>
    <row r="1136" spans="1:5">
      <c r="A1136" s="15">
        <v>166918</v>
      </c>
      <c r="E1136" s="18"/>
    </row>
    <row r="1137" spans="1:5">
      <c r="A1137" s="15">
        <v>128422</v>
      </c>
      <c r="E1137" s="18"/>
    </row>
    <row r="1138" spans="1:5">
      <c r="A1138" s="15">
        <v>121044</v>
      </c>
      <c r="E1138" s="18"/>
    </row>
    <row r="1139" spans="1:5">
      <c r="A1139" s="15">
        <v>202124</v>
      </c>
      <c r="E1139" s="18"/>
    </row>
    <row r="1140" spans="1:5">
      <c r="A1140" s="15">
        <v>213684</v>
      </c>
      <c r="E1140" s="18"/>
    </row>
    <row r="1141" spans="1:5">
      <c r="A1141" s="15">
        <v>133737</v>
      </c>
      <c r="E1141" s="18"/>
    </row>
    <row r="1142" spans="1:5">
      <c r="A1142" s="15">
        <v>106977</v>
      </c>
      <c r="E1142" s="18"/>
    </row>
    <row r="1143" spans="1:5">
      <c r="A1143" s="15">
        <v>246566</v>
      </c>
      <c r="E1143" s="18"/>
    </row>
    <row r="1144" spans="1:5">
      <c r="A1144" s="15">
        <v>153041</v>
      </c>
      <c r="E1144" s="18"/>
    </row>
    <row r="1145" spans="1:5">
      <c r="A1145" s="15">
        <v>86522</v>
      </c>
      <c r="E1145" s="18"/>
    </row>
    <row r="1146" spans="1:5">
      <c r="A1146" s="15">
        <v>212582</v>
      </c>
      <c r="E1146" s="18"/>
    </row>
    <row r="1147" spans="1:5">
      <c r="A1147" s="15">
        <v>108831</v>
      </c>
      <c r="E1147" s="18"/>
    </row>
    <row r="1148" spans="1:5">
      <c r="A1148" s="15">
        <v>105607</v>
      </c>
      <c r="E1148" s="18"/>
    </row>
    <row r="1149" spans="1:5">
      <c r="A1149" s="15">
        <v>241290</v>
      </c>
      <c r="E1149" s="18"/>
    </row>
    <row r="1150" spans="1:5">
      <c r="A1150" s="15">
        <v>156954</v>
      </c>
      <c r="E1150" s="18"/>
    </row>
    <row r="1151" spans="1:5">
      <c r="A1151" s="15">
        <v>178199</v>
      </c>
      <c r="E1151" s="18"/>
    </row>
    <row r="1152" spans="1:5">
      <c r="A1152" s="15">
        <v>104888</v>
      </c>
      <c r="E1152" s="18"/>
    </row>
    <row r="1153" spans="1:5">
      <c r="A1153" s="15">
        <v>158360</v>
      </c>
      <c r="E1153" s="18"/>
    </row>
    <row r="1154" spans="1:5">
      <c r="A1154" s="15">
        <v>36377</v>
      </c>
      <c r="E1154" s="18"/>
    </row>
    <row r="1155" spans="1:5">
      <c r="A1155" s="15">
        <v>236667</v>
      </c>
      <c r="E1155" s="18"/>
    </row>
    <row r="1156" spans="1:5">
      <c r="A1156" s="15">
        <v>122253</v>
      </c>
      <c r="E1156" s="18"/>
    </row>
    <row r="1157" spans="1:5">
      <c r="A1157" s="15">
        <v>368643</v>
      </c>
      <c r="E1157" s="18"/>
    </row>
    <row r="1158" spans="1:5">
      <c r="A1158" s="15">
        <v>267886</v>
      </c>
      <c r="E1158" s="18"/>
    </row>
    <row r="1159" spans="1:5">
      <c r="A1159" s="15">
        <v>103891</v>
      </c>
      <c r="E1159" s="18"/>
    </row>
    <row r="1160" spans="1:5">
      <c r="A1160" s="15">
        <v>209574</v>
      </c>
      <c r="E1160" s="18"/>
    </row>
    <row r="1161" spans="1:5">
      <c r="A1161" s="15">
        <v>106435</v>
      </c>
      <c r="E1161" s="18"/>
    </row>
    <row r="1162" spans="1:5">
      <c r="A1162" s="15">
        <v>137806</v>
      </c>
      <c r="E1162" s="18"/>
    </row>
    <row r="1163" spans="1:5">
      <c r="A1163" s="15">
        <v>79241</v>
      </c>
      <c r="E1163" s="18"/>
    </row>
    <row r="1164" spans="1:5">
      <c r="A1164" s="15">
        <v>85691</v>
      </c>
      <c r="E1164" s="18"/>
    </row>
    <row r="1165" spans="1:5">
      <c r="A1165" s="15">
        <v>190865</v>
      </c>
      <c r="E1165" s="18"/>
    </row>
    <row r="1166" spans="1:5">
      <c r="A1166" s="15">
        <v>89111</v>
      </c>
      <c r="E1166" s="18"/>
    </row>
    <row r="1167" spans="1:5">
      <c r="A1167" s="15">
        <v>169865</v>
      </c>
      <c r="E1167" s="18"/>
    </row>
    <row r="1168" spans="1:5">
      <c r="A1168" s="15">
        <v>104494</v>
      </c>
      <c r="E1168" s="18"/>
    </row>
    <row r="1169" spans="1:5">
      <c r="A1169" s="15">
        <v>176339</v>
      </c>
      <c r="E1169" s="18"/>
    </row>
    <row r="1170" spans="1:5">
      <c r="A1170" s="15">
        <v>146237</v>
      </c>
      <c r="E1170" s="18"/>
    </row>
    <row r="1171" spans="1:5">
      <c r="A1171" s="15">
        <v>241817</v>
      </c>
      <c r="E1171" s="18"/>
    </row>
    <row r="1172" spans="1:5">
      <c r="A1172" s="15">
        <v>147939</v>
      </c>
      <c r="E1172" s="18"/>
    </row>
    <row r="1173" spans="1:5">
      <c r="A1173" s="15">
        <v>276074</v>
      </c>
      <c r="E1173" s="18"/>
    </row>
    <row r="1174" spans="1:5">
      <c r="A1174" s="15">
        <v>162835</v>
      </c>
      <c r="E1174" s="18"/>
    </row>
    <row r="1175" spans="1:5">
      <c r="A1175" s="15">
        <v>137591</v>
      </c>
      <c r="E1175" s="18"/>
    </row>
    <row r="1176" spans="1:5">
      <c r="A1176" s="15">
        <v>120224</v>
      </c>
      <c r="E1176" s="18"/>
    </row>
    <row r="1177" spans="1:5">
      <c r="A1177" s="15">
        <v>173815</v>
      </c>
      <c r="E1177" s="18"/>
    </row>
    <row r="1178" spans="1:5">
      <c r="A1178" s="15">
        <v>113361</v>
      </c>
      <c r="E1178" s="18"/>
    </row>
    <row r="1179" spans="1:5">
      <c r="A1179" s="15">
        <v>117399</v>
      </c>
      <c r="E1179" s="18"/>
    </row>
    <row r="1180" spans="1:5">
      <c r="A1180" s="15">
        <v>150498</v>
      </c>
      <c r="E1180" s="18"/>
    </row>
    <row r="1181" spans="1:5">
      <c r="A1181" s="15">
        <v>184824</v>
      </c>
      <c r="E1181" s="18"/>
    </row>
    <row r="1182" spans="1:5">
      <c r="A1182" s="15">
        <v>116036</v>
      </c>
      <c r="E1182" s="18"/>
    </row>
    <row r="1183" spans="1:5">
      <c r="A1183" s="15">
        <v>97051</v>
      </c>
      <c r="E1183" s="18"/>
    </row>
    <row r="1184" spans="1:5">
      <c r="A1184" s="15">
        <v>73291</v>
      </c>
      <c r="E1184" s="18"/>
    </row>
    <row r="1185" spans="1:5">
      <c r="A1185" s="15">
        <v>300742</v>
      </c>
      <c r="E1185" s="18"/>
    </row>
    <row r="1186" spans="1:5">
      <c r="A1186" s="15">
        <v>116478</v>
      </c>
      <c r="E1186" s="18"/>
    </row>
    <row r="1187" spans="1:5">
      <c r="A1187" s="15">
        <v>237223</v>
      </c>
      <c r="E1187" s="18"/>
    </row>
    <row r="1188" spans="1:5">
      <c r="A1188" s="15">
        <v>125703</v>
      </c>
      <c r="E1188" s="18"/>
    </row>
    <row r="1189" spans="1:5">
      <c r="A1189" s="15">
        <v>64612</v>
      </c>
      <c r="E1189" s="18"/>
    </row>
    <row r="1190" spans="1:5">
      <c r="A1190" s="15">
        <v>97742</v>
      </c>
      <c r="E1190" s="18"/>
    </row>
    <row r="1191" spans="1:5">
      <c r="A1191" s="15">
        <v>150144</v>
      </c>
      <c r="E1191" s="18"/>
    </row>
    <row r="1192" spans="1:5">
      <c r="A1192" s="15">
        <v>55358</v>
      </c>
      <c r="E1192" s="18"/>
    </row>
    <row r="1193" spans="1:5">
      <c r="A1193" s="15">
        <v>167218</v>
      </c>
      <c r="E1193" s="18"/>
    </row>
    <row r="1194" spans="1:5">
      <c r="A1194" s="15">
        <v>75280</v>
      </c>
      <c r="E1194" s="18"/>
    </row>
    <row r="1195" spans="1:5">
      <c r="A1195" s="15">
        <v>236593</v>
      </c>
      <c r="E1195" s="18"/>
    </row>
    <row r="1196" spans="1:5">
      <c r="A1196" s="15">
        <v>70908</v>
      </c>
      <c r="E1196" s="18"/>
    </row>
    <row r="1197" spans="1:5">
      <c r="A1197" s="15">
        <v>173728</v>
      </c>
      <c r="E1197" s="18"/>
    </row>
    <row r="1198" spans="1:5">
      <c r="A1198" s="15">
        <v>109491</v>
      </c>
      <c r="E1198" s="18"/>
    </row>
    <row r="1199" spans="1:5">
      <c r="A1199" s="15">
        <v>99595</v>
      </c>
      <c r="E1199" s="18"/>
    </row>
    <row r="1200" spans="1:5">
      <c r="A1200" s="15">
        <v>85354</v>
      </c>
      <c r="E1200" s="18"/>
    </row>
    <row r="1201" spans="1:5">
      <c r="A1201" s="15">
        <v>117064</v>
      </c>
      <c r="E1201" s="18"/>
    </row>
    <row r="1202" spans="1:5">
      <c r="A1202" s="15">
        <v>220226</v>
      </c>
      <c r="E1202" s="18"/>
    </row>
    <row r="1203" spans="1:5">
      <c r="A1203" s="15">
        <v>83551</v>
      </c>
      <c r="E1203" s="18"/>
    </row>
    <row r="1204" spans="1:5">
      <c r="A1204" s="15">
        <v>98957</v>
      </c>
      <c r="E1204" s="18"/>
    </row>
    <row r="1205" spans="1:5">
      <c r="A1205" s="15">
        <v>233273</v>
      </c>
      <c r="E1205" s="18"/>
    </row>
    <row r="1206" spans="1:5">
      <c r="A1206" s="15">
        <v>354054</v>
      </c>
      <c r="E1206" s="18"/>
    </row>
    <row r="1207" spans="1:5">
      <c r="A1207" s="15">
        <v>129900</v>
      </c>
      <c r="E1207" s="18"/>
    </row>
    <row r="1208" spans="1:5">
      <c r="A1208" s="15">
        <v>190743</v>
      </c>
      <c r="E1208" s="18"/>
    </row>
    <row r="1209" spans="1:5">
      <c r="A1209" s="15">
        <v>126398</v>
      </c>
      <c r="E1209" s="18"/>
    </row>
    <row r="1210" spans="1:5">
      <c r="A1210" s="15">
        <v>174200</v>
      </c>
      <c r="E1210" s="18"/>
    </row>
    <row r="1211" spans="1:5">
      <c r="A1211" s="15">
        <v>113335</v>
      </c>
      <c r="E1211" s="18"/>
    </row>
    <row r="1212" spans="1:5">
      <c r="A1212" s="15">
        <v>244283</v>
      </c>
      <c r="E1212" s="18"/>
    </row>
    <row r="1213" spans="1:5">
      <c r="A1213" s="15">
        <v>277075</v>
      </c>
      <c r="E1213" s="18"/>
    </row>
    <row r="1214" spans="1:5">
      <c r="A1214" s="15">
        <v>88941</v>
      </c>
      <c r="E1214" s="18"/>
    </row>
    <row r="1215" spans="1:5">
      <c r="A1215" s="15">
        <v>208844</v>
      </c>
      <c r="E1215" s="18"/>
    </row>
    <row r="1216" spans="1:5">
      <c r="A1216" s="15">
        <v>128766</v>
      </c>
      <c r="E1216" s="18"/>
    </row>
    <row r="1217" spans="1:5">
      <c r="A1217" s="15">
        <v>274844</v>
      </c>
      <c r="E1217" s="18"/>
    </row>
    <row r="1218" spans="1:5">
      <c r="A1218" s="15">
        <v>149563</v>
      </c>
      <c r="E1218" s="18"/>
    </row>
    <row r="1219" spans="1:5">
      <c r="A1219" s="15">
        <v>148180</v>
      </c>
      <c r="E1219" s="18"/>
    </row>
    <row r="1220" spans="1:5">
      <c r="A1220" s="15">
        <v>70596</v>
      </c>
      <c r="E1220" s="18"/>
    </row>
    <row r="1221" spans="1:5">
      <c r="A1221" s="15">
        <v>144385</v>
      </c>
      <c r="E1221" s="18"/>
    </row>
    <row r="1222" spans="1:5">
      <c r="A1222" s="15">
        <v>273715</v>
      </c>
      <c r="E1222" s="18"/>
    </row>
    <row r="1223" spans="1:5">
      <c r="A1223" s="15">
        <v>597639</v>
      </c>
      <c r="E1223" s="18"/>
    </row>
    <row r="1224" spans="1:5">
      <c r="A1224" s="15">
        <v>122949</v>
      </c>
      <c r="E1224" s="18"/>
    </row>
    <row r="1225" spans="1:5">
      <c r="A1225" s="15">
        <v>148344</v>
      </c>
      <c r="E1225" s="18"/>
    </row>
    <row r="1226" spans="1:5">
      <c r="A1226" s="15">
        <v>75594</v>
      </c>
      <c r="E1226" s="18"/>
    </row>
    <row r="1227" spans="1:5">
      <c r="A1227" s="15">
        <v>148298</v>
      </c>
      <c r="E1227" s="18"/>
    </row>
    <row r="1228" spans="1:5">
      <c r="A1228" s="15">
        <v>100619</v>
      </c>
      <c r="E1228" s="18"/>
    </row>
    <row r="1229" spans="1:5">
      <c r="A1229" s="15">
        <v>248121</v>
      </c>
      <c r="E1229" s="18"/>
    </row>
    <row r="1230" spans="1:5">
      <c r="A1230" s="15">
        <v>190341</v>
      </c>
      <c r="E1230" s="18"/>
    </row>
    <row r="1231" spans="1:5">
      <c r="A1231" s="15">
        <v>153843</v>
      </c>
      <c r="E1231" s="18"/>
    </row>
    <row r="1232" spans="1:5">
      <c r="A1232" s="15">
        <v>72624</v>
      </c>
      <c r="E1232" s="18"/>
    </row>
    <row r="1233" spans="1:5">
      <c r="A1233" s="15">
        <v>124118</v>
      </c>
      <c r="E1233" s="18"/>
    </row>
    <row r="1234" spans="1:5">
      <c r="A1234" s="15">
        <v>128289</v>
      </c>
      <c r="E1234" s="18"/>
    </row>
    <row r="1235" spans="1:5">
      <c r="A1235" s="15">
        <v>63057</v>
      </c>
      <c r="E1235" s="18"/>
    </row>
    <row r="1236" spans="1:5">
      <c r="A1236" s="15">
        <v>98317</v>
      </c>
      <c r="E1236" s="18"/>
    </row>
    <row r="1237" spans="1:5">
      <c r="A1237" s="15">
        <v>189352</v>
      </c>
      <c r="E1237" s="18"/>
    </row>
    <row r="1238" spans="1:5">
      <c r="A1238" s="15">
        <v>299852</v>
      </c>
      <c r="E1238" s="18"/>
    </row>
    <row r="1239" spans="1:5">
      <c r="A1239" s="15">
        <v>79444</v>
      </c>
      <c r="E1239" s="18"/>
    </row>
    <row r="1240" spans="1:5">
      <c r="A1240" s="15">
        <v>114500</v>
      </c>
      <c r="E1240" s="18"/>
    </row>
    <row r="1241" spans="1:5">
      <c r="A1241" s="15">
        <v>227113</v>
      </c>
      <c r="E1241" s="18"/>
    </row>
    <row r="1242" spans="1:5">
      <c r="A1242" s="15">
        <v>204974</v>
      </c>
      <c r="E1242" s="18"/>
    </row>
    <row r="1243" spans="1:5">
      <c r="A1243" s="15">
        <v>1247257</v>
      </c>
      <c r="E1243" s="18"/>
    </row>
    <row r="1244" spans="1:5">
      <c r="A1244" s="15">
        <v>87766</v>
      </c>
      <c r="E1244" s="18"/>
    </row>
    <row r="1245" spans="1:5">
      <c r="A1245" s="15">
        <v>173601</v>
      </c>
      <c r="E1245" s="18"/>
    </row>
    <row r="1246" spans="1:5">
      <c r="A1246" s="15">
        <v>314853</v>
      </c>
      <c r="E1246" s="18"/>
    </row>
    <row r="1247" spans="1:5">
      <c r="A1247" s="15">
        <v>67814</v>
      </c>
      <c r="E1247" s="18"/>
    </row>
    <row r="1248" spans="1:5">
      <c r="A1248" s="15">
        <v>366709</v>
      </c>
      <c r="E1248" s="18"/>
    </row>
    <row r="1249" spans="1:5">
      <c r="A1249" s="15">
        <v>198413</v>
      </c>
      <c r="E1249" s="18"/>
    </row>
    <row r="1250" spans="1:5">
      <c r="A1250" s="15">
        <v>78159</v>
      </c>
      <c r="E1250" s="18"/>
    </row>
    <row r="1251" spans="1:5">
      <c r="A1251" s="15">
        <v>214219</v>
      </c>
      <c r="E1251" s="18"/>
    </row>
    <row r="1252" spans="1:5">
      <c r="A1252" s="15">
        <v>197306</v>
      </c>
      <c r="E1252" s="18"/>
    </row>
    <row r="1253" spans="1:5">
      <c r="A1253" s="15">
        <v>200811</v>
      </c>
      <c r="E1253" s="18"/>
    </row>
    <row r="1254" spans="1:5">
      <c r="A1254" s="15">
        <v>107585</v>
      </c>
      <c r="E1254" s="18"/>
    </row>
    <row r="1255" spans="1:5">
      <c r="A1255" s="15">
        <v>114825</v>
      </c>
      <c r="E1255" s="18"/>
    </row>
    <row r="1256" spans="1:5">
      <c r="A1256" s="15">
        <v>118609</v>
      </c>
      <c r="E1256" s="18"/>
    </row>
    <row r="1257" spans="1:5">
      <c r="A1257" s="15">
        <v>124836</v>
      </c>
      <c r="E1257" s="18"/>
    </row>
    <row r="1258" spans="1:5">
      <c r="A1258" s="15">
        <v>132921</v>
      </c>
      <c r="E1258" s="18"/>
    </row>
    <row r="1259" spans="1:5">
      <c r="A1259" s="15">
        <v>229524</v>
      </c>
      <c r="E1259" s="18"/>
    </row>
    <row r="1260" spans="1:5">
      <c r="A1260" s="15">
        <v>91136</v>
      </c>
      <c r="E1260" s="18"/>
    </row>
    <row r="1261" spans="1:5">
      <c r="A1261" s="15">
        <v>175459</v>
      </c>
      <c r="E1261" s="18"/>
    </row>
    <row r="1262" spans="1:5">
      <c r="A1262" s="15">
        <v>411949</v>
      </c>
      <c r="E1262" s="18"/>
    </row>
    <row r="1263" spans="1:5">
      <c r="A1263" s="15">
        <v>122336</v>
      </c>
      <c r="E1263" s="18"/>
    </row>
    <row r="1264" spans="1:5">
      <c r="A1264" s="15">
        <v>267666</v>
      </c>
      <c r="E1264" s="18"/>
    </row>
    <row r="1265" spans="1:5">
      <c r="A1265" s="15">
        <v>205876</v>
      </c>
      <c r="E1265" s="18"/>
    </row>
    <row r="1266" spans="1:5">
      <c r="A1266" s="15">
        <v>84994</v>
      </c>
      <c r="E1266" s="18"/>
    </row>
    <row r="1267" spans="1:5">
      <c r="A1267" s="15">
        <v>84714</v>
      </c>
      <c r="E1267" s="18"/>
    </row>
    <row r="1268" spans="1:5">
      <c r="A1268" s="15">
        <v>192847</v>
      </c>
      <c r="E1268" s="18"/>
    </row>
    <row r="1269" spans="1:5">
      <c r="A1269" s="15">
        <v>162756</v>
      </c>
      <c r="E1269" s="18"/>
    </row>
    <row r="1270" spans="1:5">
      <c r="A1270" s="15">
        <v>236916</v>
      </c>
      <c r="E1270" s="18"/>
    </row>
    <row r="1271" spans="1:5">
      <c r="A1271" s="15">
        <v>224892</v>
      </c>
      <c r="E1271" s="18"/>
    </row>
    <row r="1272" spans="1:5">
      <c r="A1272" s="15">
        <v>270325</v>
      </c>
      <c r="E1272" s="18"/>
    </row>
    <row r="1273" spans="1:5">
      <c r="A1273" s="15">
        <v>137293</v>
      </c>
      <c r="E1273" s="18"/>
    </row>
    <row r="1274" spans="1:5">
      <c r="A1274" s="15">
        <v>200283</v>
      </c>
      <c r="E1274" s="18"/>
    </row>
    <row r="1275" spans="1:5">
      <c r="A1275" s="15">
        <v>110630</v>
      </c>
      <c r="E1275" s="18"/>
    </row>
    <row r="1276" spans="1:5">
      <c r="A1276" s="15">
        <v>122172</v>
      </c>
      <c r="E1276" s="18"/>
    </row>
    <row r="1277" spans="1:5">
      <c r="A1277" s="15">
        <v>264450</v>
      </c>
      <c r="E1277" s="18"/>
    </row>
    <row r="1278" spans="1:5">
      <c r="A1278" s="15">
        <v>187744</v>
      </c>
      <c r="E1278" s="18"/>
    </row>
    <row r="1279" spans="1:5">
      <c r="A1279" s="15">
        <v>149892</v>
      </c>
      <c r="E1279" s="18"/>
    </row>
    <row r="1280" spans="1:5">
      <c r="A1280" s="15">
        <v>138049</v>
      </c>
      <c r="E1280" s="18"/>
    </row>
    <row r="1281" spans="1:5">
      <c r="A1281" s="15">
        <v>119346</v>
      </c>
      <c r="E1281" s="18"/>
    </row>
    <row r="1282" spans="1:5">
      <c r="A1282" s="15">
        <v>175865</v>
      </c>
      <c r="E1282" s="18"/>
    </row>
    <row r="1283" spans="1:5">
      <c r="A1283" s="15">
        <v>249422</v>
      </c>
      <c r="E1283" s="18"/>
    </row>
    <row r="1284" spans="1:5">
      <c r="A1284" s="15">
        <v>211261</v>
      </c>
      <c r="E1284" s="18"/>
    </row>
    <row r="1285" spans="1:5">
      <c r="A1285" s="15">
        <v>196363</v>
      </c>
      <c r="E1285" s="18"/>
    </row>
    <row r="1286" spans="1:5">
      <c r="A1286" s="15">
        <v>229333</v>
      </c>
      <c r="E1286" s="18"/>
    </row>
    <row r="1287" spans="1:5">
      <c r="A1287" s="15">
        <v>138832</v>
      </c>
      <c r="E1287" s="18"/>
    </row>
    <row r="1288" spans="1:5">
      <c r="A1288" s="15">
        <v>170305</v>
      </c>
      <c r="E1288" s="18"/>
    </row>
    <row r="1289" spans="1:5">
      <c r="A1289" s="15">
        <v>321783</v>
      </c>
      <c r="E1289" s="18"/>
    </row>
    <row r="1290" spans="1:5">
      <c r="A1290" s="15">
        <v>118342</v>
      </c>
      <c r="E1290" s="18"/>
    </row>
    <row r="1291" spans="1:5">
      <c r="A1291" s="15">
        <v>117710</v>
      </c>
      <c r="E1291" s="18"/>
    </row>
    <row r="1292" spans="1:5">
      <c r="A1292" s="15">
        <v>167641</v>
      </c>
      <c r="E1292" s="18"/>
    </row>
    <row r="1293" spans="1:5">
      <c r="A1293" s="15">
        <v>231994</v>
      </c>
      <c r="E1293" s="18"/>
    </row>
    <row r="1294" spans="1:5">
      <c r="A1294" s="15">
        <v>166987</v>
      </c>
      <c r="E1294" s="18"/>
    </row>
    <row r="1295" spans="1:5">
      <c r="A1295" s="15">
        <v>266456</v>
      </c>
      <c r="E1295" s="18"/>
    </row>
    <row r="1296" spans="1:5">
      <c r="A1296" s="15">
        <v>300597</v>
      </c>
      <c r="E1296" s="18"/>
    </row>
    <row r="1297" spans="1:5">
      <c r="A1297" s="15">
        <v>189665</v>
      </c>
      <c r="E1297" s="18"/>
    </row>
    <row r="1298" spans="1:5">
      <c r="A1298" s="15">
        <v>93848</v>
      </c>
      <c r="E1298" s="18"/>
    </row>
    <row r="1299" spans="1:5">
      <c r="A1299" s="15">
        <v>354485</v>
      </c>
      <c r="E1299" s="18"/>
    </row>
    <row r="1300" spans="1:5">
      <c r="A1300" s="15">
        <v>193881</v>
      </c>
      <c r="E1300" s="18"/>
    </row>
    <row r="1301" spans="1:5">
      <c r="A1301" s="15">
        <v>154402</v>
      </c>
      <c r="E1301" s="18"/>
    </row>
    <row r="1302" spans="1:5">
      <c r="A1302" s="15">
        <v>114865</v>
      </c>
      <c r="E1302" s="18"/>
    </row>
    <row r="1303" spans="1:5">
      <c r="A1303" s="15">
        <v>189099</v>
      </c>
      <c r="E1303" s="18"/>
    </row>
    <row r="1304" spans="1:5">
      <c r="A1304" s="15">
        <v>139030</v>
      </c>
      <c r="E1304" s="18"/>
    </row>
    <row r="1305" spans="1:5">
      <c r="A1305" s="15">
        <v>210939</v>
      </c>
      <c r="E1305" s="18"/>
    </row>
    <row r="1306" spans="1:5">
      <c r="A1306" s="15">
        <v>173810</v>
      </c>
      <c r="E1306" s="18"/>
    </row>
    <row r="1307" spans="1:5">
      <c r="A1307" s="15">
        <v>162513</v>
      </c>
      <c r="E1307" s="18"/>
    </row>
    <row r="1308" spans="1:5">
      <c r="A1308" s="15">
        <v>148855</v>
      </c>
      <c r="E1308" s="18"/>
    </row>
    <row r="1309" spans="1:5">
      <c r="A1309" s="15">
        <v>135398</v>
      </c>
      <c r="E1309" s="18"/>
    </row>
    <row r="1310" spans="1:5">
      <c r="A1310" s="15">
        <v>277320</v>
      </c>
      <c r="E1310" s="18"/>
    </row>
    <row r="1311" spans="1:5">
      <c r="A1311" s="15">
        <v>197225</v>
      </c>
      <c r="E1311" s="18"/>
    </row>
    <row r="1312" spans="1:5">
      <c r="A1312" s="15">
        <v>265552</v>
      </c>
      <c r="E1312" s="18"/>
    </row>
    <row r="1313" spans="1:5">
      <c r="A1313" s="15">
        <v>153573</v>
      </c>
      <c r="E1313" s="18"/>
    </row>
    <row r="1314" spans="1:5">
      <c r="A1314" s="15">
        <v>147505</v>
      </c>
      <c r="E1314" s="18"/>
    </row>
    <row r="1315" spans="1:5">
      <c r="A1315" s="15">
        <v>136995</v>
      </c>
      <c r="E1315" s="18"/>
    </row>
    <row r="1316" spans="1:5">
      <c r="A1316" s="15">
        <v>152596</v>
      </c>
      <c r="E1316" s="18"/>
    </row>
    <row r="1317" spans="1:5">
      <c r="A1317" s="15">
        <v>89625</v>
      </c>
      <c r="E1317" s="18"/>
    </row>
    <row r="1318" spans="1:5">
      <c r="A1318" s="15">
        <v>86896</v>
      </c>
      <c r="E1318" s="18"/>
    </row>
    <row r="1319" spans="1:5">
      <c r="A1319" s="15">
        <v>125693</v>
      </c>
      <c r="E1319" s="18"/>
    </row>
    <row r="1320" spans="1:5">
      <c r="A1320" s="15">
        <v>243753</v>
      </c>
      <c r="E1320" s="18"/>
    </row>
    <row r="1321" spans="1:5">
      <c r="A1321" s="15">
        <v>406841</v>
      </c>
      <c r="E1321" s="18"/>
    </row>
    <row r="1322" spans="1:5">
      <c r="A1322" s="15">
        <v>143238</v>
      </c>
      <c r="E1322" s="18"/>
    </row>
    <row r="1323" spans="1:5">
      <c r="A1323" s="15">
        <v>102339</v>
      </c>
      <c r="E1323" s="18"/>
    </row>
    <row r="1324" spans="1:5">
      <c r="A1324" s="15">
        <v>161914</v>
      </c>
      <c r="E1324" s="18"/>
    </row>
    <row r="1325" spans="1:5">
      <c r="A1325" s="15">
        <v>195094</v>
      </c>
      <c r="E1325" s="18"/>
    </row>
    <row r="1326" spans="1:5">
      <c r="A1326" s="15">
        <v>254655</v>
      </c>
      <c r="E1326" s="18"/>
    </row>
    <row r="1327" spans="1:5">
      <c r="A1327" s="15">
        <v>227681</v>
      </c>
      <c r="E1327" s="18"/>
    </row>
    <row r="1328" spans="1:5">
      <c r="A1328" s="15">
        <v>212534</v>
      </c>
      <c r="E1328" s="18"/>
    </row>
    <row r="1329" spans="1:5">
      <c r="A1329" s="15">
        <v>189383</v>
      </c>
      <c r="E1329" s="18"/>
    </row>
    <row r="1330" spans="1:5">
      <c r="A1330" s="15">
        <v>86202</v>
      </c>
      <c r="E1330" s="18"/>
    </row>
    <row r="1331" spans="1:5">
      <c r="A1331" s="15">
        <v>88936</v>
      </c>
      <c r="E1331" s="18"/>
    </row>
    <row r="1332" spans="1:5">
      <c r="A1332" s="15">
        <v>339937</v>
      </c>
      <c r="E1332" s="18"/>
    </row>
    <row r="1333" spans="1:5">
      <c r="A1333" s="15">
        <v>325995</v>
      </c>
      <c r="E1333" s="18"/>
    </row>
    <row r="1334" spans="1:5">
      <c r="A1334" s="15">
        <v>312596</v>
      </c>
      <c r="E1334" s="18"/>
    </row>
    <row r="1335" spans="1:5">
      <c r="A1335" s="15">
        <v>165087</v>
      </c>
      <c r="E1335" s="18"/>
    </row>
    <row r="1336" spans="1:5">
      <c r="A1336" s="15">
        <v>203305</v>
      </c>
      <c r="E1336" s="18"/>
    </row>
    <row r="1337" spans="1:5">
      <c r="A1337" s="15">
        <v>281071</v>
      </c>
      <c r="E1337" s="18"/>
    </row>
    <row r="1338" spans="1:5">
      <c r="A1338" s="15">
        <v>146295</v>
      </c>
      <c r="E1338" s="18"/>
    </row>
    <row r="1339" spans="1:5">
      <c r="A1339" s="15">
        <v>254086</v>
      </c>
      <c r="E1339" s="18"/>
    </row>
    <row r="1340" spans="1:5">
      <c r="A1340" s="15">
        <v>193219</v>
      </c>
      <c r="E1340" s="18"/>
    </row>
    <row r="1341" spans="1:5">
      <c r="A1341" s="15">
        <v>288543</v>
      </c>
      <c r="E1341" s="18"/>
    </row>
    <row r="1342" spans="1:5">
      <c r="A1342" s="15">
        <v>218498</v>
      </c>
      <c r="E1342" s="18"/>
    </row>
    <row r="1343" spans="1:5">
      <c r="A1343" s="15">
        <v>280637</v>
      </c>
      <c r="E1343" s="18"/>
    </row>
    <row r="1344" spans="1:5">
      <c r="A1344" s="15">
        <v>157730</v>
      </c>
      <c r="E1344" s="18"/>
    </row>
    <row r="1345" spans="1:5">
      <c r="A1345" s="15">
        <v>101632</v>
      </c>
      <c r="E1345" s="18"/>
    </row>
    <row r="1346" spans="1:5">
      <c r="A1346" s="15">
        <v>280650</v>
      </c>
      <c r="E1346" s="18"/>
    </row>
    <row r="1347" spans="1:5">
      <c r="A1347" s="15">
        <v>207314</v>
      </c>
      <c r="E1347" s="18"/>
    </row>
    <row r="1348" spans="1:5">
      <c r="A1348" s="15">
        <v>173231</v>
      </c>
      <c r="E1348" s="18"/>
    </row>
    <row r="1349" spans="1:5">
      <c r="A1349" s="15">
        <v>233424</v>
      </c>
      <c r="E1349" s="18"/>
    </row>
    <row r="1350" spans="1:5">
      <c r="A1350" s="15">
        <v>126452</v>
      </c>
      <c r="E1350" s="18"/>
    </row>
    <row r="1351" spans="1:5">
      <c r="A1351" s="15">
        <v>284952</v>
      </c>
      <c r="E1351" s="18"/>
    </row>
    <row r="1352" spans="1:5">
      <c r="A1352" s="15">
        <v>156744</v>
      </c>
      <c r="E1352" s="18"/>
    </row>
    <row r="1353" spans="1:5">
      <c r="A1353" s="15">
        <v>181385</v>
      </c>
      <c r="E1353" s="18"/>
    </row>
    <row r="1354" spans="1:5">
      <c r="A1354" s="15">
        <v>80344</v>
      </c>
      <c r="E1354" s="18"/>
    </row>
    <row r="1355" spans="1:5">
      <c r="A1355" s="15">
        <v>213699</v>
      </c>
      <c r="E1355" s="18"/>
    </row>
    <row r="1356" spans="1:5">
      <c r="A1356" s="15">
        <v>361136</v>
      </c>
      <c r="E1356" s="18"/>
    </row>
    <row r="1357" spans="1:5">
      <c r="A1357" s="15">
        <v>261790</v>
      </c>
      <c r="E1357" s="18"/>
    </row>
    <row r="1358" spans="1:5">
      <c r="A1358" s="15">
        <v>84112</v>
      </c>
      <c r="E1358" s="18"/>
    </row>
    <row r="1359" spans="1:5">
      <c r="A1359" s="15">
        <v>133475</v>
      </c>
      <c r="E1359" s="18"/>
    </row>
    <row r="1360" spans="1:5">
      <c r="A1360" s="15">
        <v>192854</v>
      </c>
      <c r="E1360" s="18"/>
    </row>
    <row r="1361" spans="1:5">
      <c r="A1361" s="15">
        <v>198701</v>
      </c>
      <c r="E1361" s="18"/>
    </row>
    <row r="1362" spans="1:5">
      <c r="A1362" s="15">
        <v>453531</v>
      </c>
      <c r="E1362" s="18"/>
    </row>
    <row r="1363" spans="1:5">
      <c r="A1363" s="15">
        <v>201533</v>
      </c>
      <c r="E1363" s="18"/>
    </row>
    <row r="1364" spans="1:5">
      <c r="A1364" s="15">
        <v>100146</v>
      </c>
      <c r="E1364" s="18"/>
    </row>
    <row r="1365" spans="1:5">
      <c r="A1365" s="15">
        <v>228387</v>
      </c>
      <c r="E1365" s="18"/>
    </row>
    <row r="1366" spans="1:5">
      <c r="A1366" s="15">
        <v>46220</v>
      </c>
      <c r="E1366" s="18"/>
    </row>
    <row r="1367" spans="1:5">
      <c r="A1367" s="15">
        <v>199822</v>
      </c>
      <c r="E1367" s="18"/>
    </row>
    <row r="1368" spans="1:5">
      <c r="A1368" s="15">
        <v>112702</v>
      </c>
      <c r="E1368" s="18"/>
    </row>
    <row r="1369" spans="1:5">
      <c r="A1369" s="15">
        <v>133218</v>
      </c>
      <c r="E1369" s="18"/>
    </row>
    <row r="1370" spans="1:5">
      <c r="A1370" s="15">
        <v>149754</v>
      </c>
      <c r="E1370" s="18"/>
    </row>
    <row r="1371" spans="1:5">
      <c r="A1371" s="15">
        <v>151027</v>
      </c>
      <c r="E1371" s="18"/>
    </row>
    <row r="1372" spans="1:5">
      <c r="A1372" s="15">
        <v>141859</v>
      </c>
      <c r="E1372" s="18"/>
    </row>
    <row r="1373" spans="1:5">
      <c r="A1373" s="15">
        <v>210514</v>
      </c>
      <c r="E1373" s="18"/>
    </row>
    <row r="1374" spans="1:5">
      <c r="A1374" s="15">
        <v>157939</v>
      </c>
      <c r="E1374" s="18"/>
    </row>
    <row r="1375" spans="1:5">
      <c r="A1375" s="15">
        <v>171142</v>
      </c>
      <c r="E1375" s="18"/>
    </row>
    <row r="1376" spans="1:5">
      <c r="A1376" s="15">
        <v>170500</v>
      </c>
      <c r="E1376" s="18"/>
    </row>
    <row r="1377" spans="1:5">
      <c r="A1377" s="15">
        <v>101052</v>
      </c>
      <c r="E1377" s="18"/>
    </row>
    <row r="1378" spans="1:5">
      <c r="A1378" s="15">
        <v>189936</v>
      </c>
      <c r="E1378" s="18"/>
    </row>
    <row r="1379" spans="1:5">
      <c r="A1379" s="15">
        <v>131601</v>
      </c>
      <c r="E1379" s="18"/>
    </row>
    <row r="1380" spans="1:5">
      <c r="A1380" s="15">
        <v>88146</v>
      </c>
      <c r="E1380" s="18"/>
    </row>
    <row r="1381" spans="1:5">
      <c r="A1381" s="15">
        <v>232931</v>
      </c>
      <c r="E1381" s="18"/>
    </row>
    <row r="1382" spans="1:5">
      <c r="A1382" s="15">
        <v>202869</v>
      </c>
      <c r="E1382" s="18"/>
    </row>
    <row r="1383" spans="1:5">
      <c r="A1383" s="15">
        <v>87974</v>
      </c>
      <c r="E1383" s="18"/>
    </row>
    <row r="1384" spans="1:5">
      <c r="A1384" s="15">
        <v>190973</v>
      </c>
      <c r="E1384" s="18"/>
    </row>
    <row r="1385" spans="1:5">
      <c r="A1385" s="15">
        <v>211469</v>
      </c>
      <c r="E1385" s="18"/>
    </row>
    <row r="1386" spans="1:5">
      <c r="A1386" s="15">
        <v>174286</v>
      </c>
      <c r="E1386" s="18"/>
    </row>
    <row r="1387" spans="1:5">
      <c r="A1387" s="15">
        <v>134259</v>
      </c>
      <c r="E1387" s="18"/>
    </row>
    <row r="1388" spans="1:5">
      <c r="A1388" s="15">
        <v>179141</v>
      </c>
      <c r="E1388" s="18"/>
    </row>
    <row r="1389" spans="1:5">
      <c r="A1389" s="15">
        <v>116787</v>
      </c>
      <c r="E1389" s="18"/>
    </row>
    <row r="1390" spans="1:5">
      <c r="A1390" s="15">
        <v>100998</v>
      </c>
      <c r="E1390" s="18"/>
    </row>
    <row r="1391" spans="1:5">
      <c r="A1391" s="15">
        <v>122306</v>
      </c>
      <c r="E1391" s="18"/>
    </row>
    <row r="1392" spans="1:5">
      <c r="A1392" s="15">
        <v>225474</v>
      </c>
      <c r="E1392" s="18"/>
    </row>
    <row r="1393" spans="1:5">
      <c r="A1393" s="15">
        <v>117482</v>
      </c>
      <c r="E1393" s="18"/>
    </row>
    <row r="1394" spans="1:5">
      <c r="A1394" s="15">
        <v>71035</v>
      </c>
      <c r="E1394" s="18"/>
    </row>
    <row r="1395" spans="1:5">
      <c r="A1395" s="15">
        <v>174456</v>
      </c>
      <c r="E1395" s="18"/>
    </row>
    <row r="1396" spans="1:5">
      <c r="A1396" s="15">
        <v>42673</v>
      </c>
      <c r="E1396" s="18"/>
    </row>
    <row r="1397" spans="1:5">
      <c r="A1397" s="15">
        <v>112350</v>
      </c>
      <c r="E1397" s="18"/>
    </row>
    <row r="1398" spans="1:5">
      <c r="A1398" s="15">
        <v>199569</v>
      </c>
      <c r="E1398" s="18"/>
    </row>
    <row r="1399" spans="1:5">
      <c r="A1399" s="15">
        <v>233267</v>
      </c>
      <c r="E1399" s="18"/>
    </row>
    <row r="1400" spans="1:5">
      <c r="A1400" s="15">
        <v>231535</v>
      </c>
      <c r="E1400" s="18"/>
    </row>
    <row r="1401" spans="1:5">
      <c r="A1401" s="15">
        <v>321911</v>
      </c>
      <c r="E1401" s="18"/>
    </row>
    <row r="1402" spans="1:5">
      <c r="A1402" s="15">
        <v>179071</v>
      </c>
      <c r="E1402" s="18"/>
    </row>
    <row r="1403" spans="1:5">
      <c r="A1403" s="15">
        <v>216639</v>
      </c>
      <c r="E1403" s="18"/>
    </row>
    <row r="1404" spans="1:5">
      <c r="A1404" s="15">
        <v>92924</v>
      </c>
      <c r="E1404" s="18"/>
    </row>
    <row r="1405" spans="1:5">
      <c r="A1405" s="15">
        <v>144402</v>
      </c>
      <c r="E1405" s="18"/>
    </row>
    <row r="1406" spans="1:5">
      <c r="A1406" s="15">
        <v>273081</v>
      </c>
      <c r="E1406" s="18"/>
    </row>
    <row r="1407" spans="1:5">
      <c r="A1407" s="15">
        <v>125164</v>
      </c>
      <c r="E1407" s="18"/>
    </row>
    <row r="1408" spans="1:5">
      <c r="A1408" s="15">
        <v>104920</v>
      </c>
      <c r="E1408" s="18"/>
    </row>
    <row r="1409" spans="1:5">
      <c r="A1409" s="15">
        <v>94190</v>
      </c>
      <c r="E1409" s="18"/>
    </row>
    <row r="1410" spans="1:5">
      <c r="A1410" s="15">
        <v>284162</v>
      </c>
      <c r="E1410" s="18"/>
    </row>
    <row r="1411" spans="1:5">
      <c r="A1411" s="15">
        <v>270752</v>
      </c>
      <c r="E1411" s="18"/>
    </row>
    <row r="1412" spans="1:5">
      <c r="A1412" s="15">
        <v>123467</v>
      </c>
      <c r="E1412" s="18"/>
    </row>
    <row r="1413" spans="1:5">
      <c r="A1413" s="15">
        <v>197445</v>
      </c>
      <c r="E1413" s="18"/>
    </row>
    <row r="1414" spans="1:5">
      <c r="A1414" s="15">
        <v>196289</v>
      </c>
      <c r="E1414" s="18"/>
    </row>
    <row r="1415" spans="1:5">
      <c r="A1415" s="15">
        <v>152127</v>
      </c>
      <c r="E1415" s="18"/>
    </row>
    <row r="1416" spans="1:5">
      <c r="A1416" s="15">
        <v>66929</v>
      </c>
      <c r="E1416" s="18"/>
    </row>
    <row r="1417" spans="1:5">
      <c r="A1417" s="15">
        <v>222371</v>
      </c>
      <c r="E1417" s="18"/>
    </row>
    <row r="1418" spans="1:5">
      <c r="A1418" s="15">
        <v>129559</v>
      </c>
      <c r="E1418" s="18"/>
    </row>
    <row r="1419" spans="1:5">
      <c r="A1419" s="15">
        <v>160779</v>
      </c>
      <c r="E1419" s="18"/>
    </row>
    <row r="1420" spans="1:5">
      <c r="A1420" s="15">
        <v>151031</v>
      </c>
      <c r="E1420" s="18"/>
    </row>
    <row r="1421" spans="1:5">
      <c r="A1421" s="15">
        <v>214392</v>
      </c>
      <c r="E1421" s="18"/>
    </row>
    <row r="1422" spans="1:5">
      <c r="A1422" s="15">
        <v>84764</v>
      </c>
      <c r="E1422" s="18"/>
    </row>
    <row r="1423" spans="1:5">
      <c r="A1423" s="15">
        <v>56407</v>
      </c>
      <c r="E1423" s="18"/>
    </row>
    <row r="1424" spans="1:5">
      <c r="A1424" s="15">
        <v>187176</v>
      </c>
      <c r="E1424" s="18"/>
    </row>
    <row r="1425" spans="1:5">
      <c r="A1425" s="15">
        <v>118527</v>
      </c>
      <c r="E1425" s="18"/>
    </row>
    <row r="1426" spans="1:5">
      <c r="A1426" s="15">
        <v>144157</v>
      </c>
      <c r="E1426" s="18"/>
    </row>
    <row r="1427" spans="1:5">
      <c r="A1427" s="15">
        <v>172490</v>
      </c>
      <c r="E1427" s="18"/>
    </row>
    <row r="1428" spans="1:5">
      <c r="A1428" s="15">
        <v>143539</v>
      </c>
      <c r="E1428" s="18"/>
    </row>
    <row r="1429" spans="1:5">
      <c r="A1429" s="15">
        <v>150752</v>
      </c>
      <c r="E1429" s="18"/>
    </row>
    <row r="1430" spans="1:5">
      <c r="A1430" s="15">
        <v>211746</v>
      </c>
      <c r="E1430" s="18"/>
    </row>
    <row r="1431" spans="1:5">
      <c r="A1431" s="15">
        <v>51958</v>
      </c>
      <c r="E1431" s="18"/>
    </row>
    <row r="1432" spans="1:5">
      <c r="A1432" s="15">
        <v>226285</v>
      </c>
      <c r="E1432" s="18"/>
    </row>
    <row r="1433" spans="1:5">
      <c r="A1433" s="15">
        <v>75872</v>
      </c>
      <c r="E1433" s="18"/>
    </row>
    <row r="1434" spans="1:5">
      <c r="A1434" s="15">
        <v>309632</v>
      </c>
      <c r="E1434" s="18"/>
    </row>
    <row r="1435" spans="1:5">
      <c r="A1435" s="15">
        <v>134044</v>
      </c>
      <c r="E1435" s="18"/>
    </row>
    <row r="1436" spans="1:5">
      <c r="A1436" s="15">
        <v>86829</v>
      </c>
      <c r="E1436" s="18"/>
    </row>
    <row r="1437" spans="1:5">
      <c r="A1437" s="15">
        <v>192198</v>
      </c>
      <c r="E1437" s="18"/>
    </row>
    <row r="1438" spans="1:5">
      <c r="A1438" s="15">
        <v>177505</v>
      </c>
      <c r="E1438" s="18"/>
    </row>
    <row r="1439" spans="1:5">
      <c r="A1439" s="15">
        <v>168245</v>
      </c>
      <c r="E1439" s="18"/>
    </row>
    <row r="1440" spans="1:5">
      <c r="A1440" s="15">
        <v>62619</v>
      </c>
      <c r="E1440" s="18"/>
    </row>
    <row r="1441" spans="1:5">
      <c r="A1441" s="15">
        <v>182397</v>
      </c>
      <c r="E1441" s="18"/>
    </row>
    <row r="1442" spans="1:5">
      <c r="A1442" s="15">
        <v>103127</v>
      </c>
      <c r="E1442" s="18"/>
    </row>
    <row r="1443" spans="1:5">
      <c r="A1443" s="15">
        <v>134452</v>
      </c>
      <c r="E1443" s="18"/>
    </row>
    <row r="1444" spans="1:5">
      <c r="A1444" s="15">
        <v>138459</v>
      </c>
      <c r="E1444" s="18"/>
    </row>
    <row r="1445" spans="1:5">
      <c r="A1445" s="15">
        <v>71028</v>
      </c>
      <c r="E1445" s="18"/>
    </row>
    <row r="1446" spans="1:5">
      <c r="A1446" s="15">
        <v>46398</v>
      </c>
      <c r="E1446" s="18"/>
    </row>
    <row r="1447" spans="1:5">
      <c r="A1447" s="15">
        <v>78112</v>
      </c>
      <c r="E1447" s="18"/>
    </row>
    <row r="1448" spans="1:5">
      <c r="A1448" s="15">
        <v>205914</v>
      </c>
      <c r="E1448" s="18"/>
    </row>
    <row r="1449" spans="1:5">
      <c r="A1449" s="15">
        <v>96952</v>
      </c>
      <c r="E1449" s="18"/>
    </row>
    <row r="1450" spans="1:5">
      <c r="A1450" s="15">
        <v>303536</v>
      </c>
      <c r="E1450" s="18"/>
    </row>
    <row r="1451" spans="1:5">
      <c r="A1451" s="15">
        <v>178241</v>
      </c>
      <c r="E1451" s="18"/>
    </row>
    <row r="1452" spans="1:5">
      <c r="A1452" s="15">
        <v>368686</v>
      </c>
      <c r="E1452" s="18"/>
    </row>
    <row r="1453" spans="1:5">
      <c r="A1453" s="15">
        <v>139266</v>
      </c>
      <c r="E1453" s="18"/>
    </row>
    <row r="1454" spans="1:5">
      <c r="A1454" s="15">
        <v>74734</v>
      </c>
      <c r="E1454" s="18"/>
    </row>
    <row r="1455" spans="1:5">
      <c r="A1455" s="15">
        <v>58798</v>
      </c>
      <c r="E1455" s="18"/>
    </row>
    <row r="1456" spans="1:5">
      <c r="A1456" s="15">
        <v>77707</v>
      </c>
      <c r="E1456" s="18"/>
    </row>
    <row r="1457" spans="1:5">
      <c r="A1457" s="15">
        <v>98747</v>
      </c>
      <c r="E1457" s="18"/>
    </row>
    <row r="1458" spans="1:5">
      <c r="A1458" s="15">
        <v>83649</v>
      </c>
      <c r="E1458" s="18"/>
    </row>
    <row r="1459" spans="1:5">
      <c r="A1459" s="15">
        <v>204087</v>
      </c>
      <c r="E1459" s="18"/>
    </row>
    <row r="1460" spans="1:5">
      <c r="A1460" s="15">
        <v>94652</v>
      </c>
      <c r="E1460" s="18"/>
    </row>
    <row r="1461" spans="1:5">
      <c r="A1461" s="15">
        <v>115167</v>
      </c>
      <c r="E1461" s="18"/>
    </row>
    <row r="1462" spans="1:5">
      <c r="A1462" s="15">
        <v>61454</v>
      </c>
      <c r="E1462" s="18"/>
    </row>
    <row r="1463" spans="1:5">
      <c r="A1463" s="15">
        <v>195988</v>
      </c>
      <c r="E1463" s="18"/>
    </row>
    <row r="1464" spans="1:5">
      <c r="A1464" s="15">
        <v>238456</v>
      </c>
      <c r="E1464" s="18"/>
    </row>
    <row r="1465" spans="1:5">
      <c r="A1465" s="15">
        <v>162205</v>
      </c>
      <c r="E1465" s="18"/>
    </row>
    <row r="1466" spans="1:5">
      <c r="A1466" s="15">
        <v>77990</v>
      </c>
      <c r="E1466" s="18"/>
    </row>
    <row r="1467" spans="1:5">
      <c r="A1467" s="15">
        <v>288402</v>
      </c>
      <c r="E1467" s="18"/>
    </row>
    <row r="1468" spans="1:5">
      <c r="A1468" s="15">
        <v>81677</v>
      </c>
      <c r="E1468" s="18"/>
    </row>
    <row r="1469" spans="1:5">
      <c r="A1469" s="15">
        <v>278867</v>
      </c>
      <c r="E1469" s="18"/>
    </row>
    <row r="1470" spans="1:5">
      <c r="A1470" s="15">
        <v>141189</v>
      </c>
      <c r="E1470" s="18"/>
    </row>
    <row r="1471" spans="1:5">
      <c r="A1471" s="15">
        <v>50465</v>
      </c>
      <c r="E1471" s="18"/>
    </row>
    <row r="1472" spans="1:5">
      <c r="A1472" s="15">
        <v>137365</v>
      </c>
      <c r="E1472" s="18"/>
    </row>
    <row r="1473" spans="1:5">
      <c r="A1473" s="15">
        <v>399295</v>
      </c>
      <c r="E1473" s="18"/>
    </row>
    <row r="1474" spans="1:5">
      <c r="A1474" s="15">
        <v>161216</v>
      </c>
      <c r="E1474" s="18"/>
    </row>
    <row r="1475" spans="1:5">
      <c r="A1475" s="15">
        <v>57139</v>
      </c>
      <c r="E1475" s="18"/>
    </row>
    <row r="1476" spans="1:5">
      <c r="A1476" s="15">
        <v>99266</v>
      </c>
      <c r="E1476" s="18"/>
    </row>
    <row r="1477" spans="1:5">
      <c r="A1477" s="15">
        <v>294663</v>
      </c>
      <c r="E1477" s="18"/>
    </row>
    <row r="1478" spans="1:5">
      <c r="A1478" s="15">
        <v>111308</v>
      </c>
      <c r="E1478" s="18"/>
    </row>
    <row r="1479" spans="1:5">
      <c r="A1479" s="15">
        <v>135835</v>
      </c>
      <c r="E1479" s="18"/>
    </row>
    <row r="1480" spans="1:5">
      <c r="A1480" s="15">
        <v>70558</v>
      </c>
      <c r="E1480" s="18"/>
    </row>
    <row r="1481" spans="1:5">
      <c r="A1481" s="15">
        <v>332753</v>
      </c>
      <c r="E1481" s="18"/>
    </row>
    <row r="1482" spans="1:5">
      <c r="A1482" s="15">
        <v>107722</v>
      </c>
      <c r="E1482" s="18"/>
    </row>
    <row r="1483" spans="1:5">
      <c r="A1483" s="15">
        <v>189741</v>
      </c>
      <c r="E1483" s="18"/>
    </row>
    <row r="1484" spans="1:5">
      <c r="A1484" s="15">
        <v>148140</v>
      </c>
      <c r="E1484" s="18"/>
    </row>
    <row r="1485" spans="1:5">
      <c r="A1485" s="15">
        <v>345874</v>
      </c>
      <c r="E1485" s="18"/>
    </row>
    <row r="1486" spans="1:5">
      <c r="A1486" s="15">
        <v>51680</v>
      </c>
      <c r="E1486" s="18"/>
    </row>
    <row r="1487" spans="1:5">
      <c r="A1487" s="15">
        <v>171436</v>
      </c>
      <c r="E1487" s="18"/>
    </row>
    <row r="1488" spans="1:5">
      <c r="A1488" s="15">
        <v>113960</v>
      </c>
      <c r="E1488" s="18"/>
    </row>
    <row r="1489" spans="1:5">
      <c r="A1489" s="15">
        <v>353292</v>
      </c>
      <c r="E1489" s="18"/>
    </row>
    <row r="1490" spans="1:5">
      <c r="A1490" s="15">
        <v>132119</v>
      </c>
      <c r="E1490" s="18"/>
    </row>
    <row r="1491" spans="1:5">
      <c r="A1491" s="15">
        <v>121277</v>
      </c>
      <c r="E1491" s="18"/>
    </row>
    <row r="1492" spans="1:5">
      <c r="A1492" s="15">
        <v>15227</v>
      </c>
      <c r="E1492" s="18"/>
    </row>
    <row r="1493" spans="1:5">
      <c r="A1493" s="15">
        <v>94287</v>
      </c>
      <c r="E1493" s="18"/>
    </row>
    <row r="1494" spans="1:5">
      <c r="A1494" s="15">
        <v>84201</v>
      </c>
      <c r="E1494" s="18"/>
    </row>
    <row r="1495" spans="1:5">
      <c r="A1495" s="15">
        <v>266460</v>
      </c>
      <c r="E1495" s="18"/>
    </row>
    <row r="1496" spans="1:5">
      <c r="A1496" s="15">
        <v>61635</v>
      </c>
      <c r="E1496" s="18"/>
    </row>
    <row r="1497" spans="1:5">
      <c r="A1497" s="15">
        <v>134148</v>
      </c>
      <c r="E1497" s="18"/>
    </row>
    <row r="1498" spans="1:5">
      <c r="A1498" s="15">
        <v>149673</v>
      </c>
      <c r="E1498" s="18"/>
    </row>
    <row r="1499" spans="1:5">
      <c r="A1499" s="15">
        <v>98532</v>
      </c>
      <c r="E1499" s="18"/>
    </row>
    <row r="1500" spans="1:5">
      <c r="A1500" s="15">
        <v>56231</v>
      </c>
      <c r="E1500" s="18"/>
    </row>
    <row r="1501" spans="1:5">
      <c r="A1501" s="15">
        <v>62400</v>
      </c>
      <c r="E1501" s="18"/>
    </row>
    <row r="1502" spans="1:5">
      <c r="A1502" s="15">
        <v>68377</v>
      </c>
      <c r="E1502" s="18"/>
    </row>
    <row r="1503" spans="1:5">
      <c r="A1503" s="15">
        <v>74542</v>
      </c>
      <c r="E1503" s="18"/>
    </row>
    <row r="1504" spans="1:5">
      <c r="A1504" s="15">
        <v>103693</v>
      </c>
      <c r="E1504" s="18"/>
    </row>
    <row r="1505" spans="1:5">
      <c r="A1505" s="15">
        <v>388781</v>
      </c>
      <c r="E1505" s="18"/>
    </row>
    <row r="1506" spans="1:5">
      <c r="A1506" s="15">
        <v>134754</v>
      </c>
      <c r="E1506" s="18"/>
    </row>
    <row r="1507" spans="1:5">
      <c r="A1507" s="15">
        <v>119549</v>
      </c>
      <c r="E1507" s="18"/>
    </row>
    <row r="1508" spans="1:5">
      <c r="A1508" s="15">
        <v>169326</v>
      </c>
      <c r="E1508" s="18"/>
    </row>
    <row r="1509" spans="1:5">
      <c r="A1509" s="15">
        <v>156983</v>
      </c>
      <c r="E1509" s="18"/>
    </row>
    <row r="1510" spans="1:5">
      <c r="A1510" s="15">
        <v>84360</v>
      </c>
      <c r="E1510" s="18"/>
    </row>
    <row r="1511" spans="1:5">
      <c r="A1511" s="15">
        <v>347333</v>
      </c>
      <c r="E1511" s="18"/>
    </row>
    <row r="1512" spans="1:5">
      <c r="A1512" s="15">
        <v>131354</v>
      </c>
      <c r="E1512" s="18"/>
    </row>
    <row r="1513" spans="1:5">
      <c r="A1513" s="15">
        <v>97108</v>
      </c>
      <c r="E1513" s="18"/>
    </row>
    <row r="1514" spans="1:5">
      <c r="A1514" s="15">
        <v>142035</v>
      </c>
      <c r="E1514" s="18"/>
    </row>
    <row r="1515" spans="1:5">
      <c r="A1515" s="15">
        <v>242800</v>
      </c>
      <c r="E1515" s="18"/>
    </row>
    <row r="1516" spans="1:5">
      <c r="A1516" s="15">
        <v>211071</v>
      </c>
      <c r="E1516" s="18"/>
    </row>
    <row r="1517" spans="1:5">
      <c r="A1517" s="15">
        <v>63804</v>
      </c>
      <c r="E1517" s="18"/>
    </row>
    <row r="1518" spans="1:5">
      <c r="A1518" s="15">
        <v>172342</v>
      </c>
      <c r="E1518" s="18"/>
    </row>
    <row r="1519" spans="1:5">
      <c r="A1519" s="15">
        <v>85967</v>
      </c>
      <c r="E1519" s="18"/>
    </row>
    <row r="1520" spans="1:5">
      <c r="A1520" s="15">
        <v>159694</v>
      </c>
      <c r="E1520" s="18"/>
    </row>
    <row r="1521" spans="1:5" ht="16.5" thickBot="1">
      <c r="A1521" s="19">
        <v>98389</v>
      </c>
      <c r="B1521" s="20"/>
      <c r="C1521" s="20"/>
      <c r="D1521" s="20"/>
      <c r="E1521" s="21"/>
    </row>
  </sheetData>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52"/>
  <sheetViews>
    <sheetView topLeftCell="B1" zoomScale="106" zoomScaleNormal="106" workbookViewId="0">
      <selection activeCell="M11" sqref="M11"/>
    </sheetView>
  </sheetViews>
  <sheetFormatPr defaultColWidth="11" defaultRowHeight="15.75"/>
  <cols>
    <col min="9" max="9" width="16.875" customWidth="1"/>
    <col min="10" max="10" width="14.375" customWidth="1"/>
    <col min="11" max="11" width="16" customWidth="1"/>
  </cols>
  <sheetData>
    <row r="1" spans="1:11">
      <c r="A1" s="7" t="s">
        <v>14812</v>
      </c>
    </row>
    <row r="2" spans="1:11">
      <c r="A2" s="7"/>
    </row>
    <row r="3" spans="1:11">
      <c r="A3" s="34" t="s">
        <v>103</v>
      </c>
    </row>
    <row r="4" spans="1:11">
      <c r="A4" s="3"/>
    </row>
    <row r="5" spans="1:11" ht="16.5" thickBot="1">
      <c r="A5" s="91" t="s">
        <v>15</v>
      </c>
      <c r="B5" s="91"/>
      <c r="C5" s="91"/>
      <c r="D5" s="91"/>
      <c r="E5" s="91"/>
      <c r="F5" s="91"/>
      <c r="G5" s="91"/>
    </row>
    <row r="6" spans="1:11">
      <c r="A6" s="411" t="s">
        <v>107</v>
      </c>
      <c r="B6" s="460" t="s">
        <v>108</v>
      </c>
      <c r="C6" s="460"/>
      <c r="D6" s="460"/>
      <c r="E6" s="460" t="s">
        <v>109</v>
      </c>
      <c r="F6" s="460"/>
      <c r="G6" s="460"/>
      <c r="I6" s="399"/>
      <c r="J6" s="400" t="s">
        <v>108</v>
      </c>
      <c r="K6" s="401" t="s">
        <v>109</v>
      </c>
    </row>
    <row r="7" spans="1:11">
      <c r="A7" s="91"/>
      <c r="B7" s="91" t="s">
        <v>5721</v>
      </c>
      <c r="C7" s="91" t="s">
        <v>5798</v>
      </c>
      <c r="D7" s="91" t="s">
        <v>14793</v>
      </c>
      <c r="E7" s="91" t="s">
        <v>5721</v>
      </c>
      <c r="F7" s="91" t="s">
        <v>5798</v>
      </c>
      <c r="G7" s="91" t="s">
        <v>14793</v>
      </c>
      <c r="I7" s="402" t="s">
        <v>111</v>
      </c>
      <c r="J7" s="1"/>
      <c r="K7" s="403"/>
    </row>
    <row r="8" spans="1:11">
      <c r="A8" s="412">
        <v>0</v>
      </c>
      <c r="B8" s="412">
        <v>100</v>
      </c>
      <c r="C8" s="412">
        <v>2.270416</v>
      </c>
      <c r="D8" s="412">
        <v>3</v>
      </c>
      <c r="E8" s="412">
        <v>100</v>
      </c>
      <c r="F8" s="412">
        <v>1.3296140000000001</v>
      </c>
      <c r="G8" s="412">
        <v>3</v>
      </c>
      <c r="I8" s="402" t="s">
        <v>112</v>
      </c>
      <c r="J8" s="1"/>
      <c r="K8" s="403"/>
    </row>
    <row r="9" spans="1:11">
      <c r="A9" s="412">
        <v>1</v>
      </c>
      <c r="B9" s="412">
        <v>114.9819</v>
      </c>
      <c r="C9" s="412">
        <v>7.1531149999999997</v>
      </c>
      <c r="D9" s="412">
        <v>3</v>
      </c>
      <c r="E9" s="412">
        <v>101.98655100000001</v>
      </c>
      <c r="F9" s="412">
        <v>1.428633</v>
      </c>
      <c r="G9" s="412">
        <v>3</v>
      </c>
      <c r="I9" s="402" t="s">
        <v>113</v>
      </c>
      <c r="J9" s="1">
        <v>13.6</v>
      </c>
      <c r="K9" s="403">
        <v>1959</v>
      </c>
    </row>
    <row r="10" spans="1:11">
      <c r="A10" s="412">
        <v>5</v>
      </c>
      <c r="B10" s="412">
        <v>42.385420000000003</v>
      </c>
      <c r="C10" s="412">
        <v>1.339815</v>
      </c>
      <c r="D10" s="412">
        <v>3</v>
      </c>
      <c r="E10" s="412">
        <v>74.191119200000003</v>
      </c>
      <c r="F10" s="412">
        <v>1.0467679999999999</v>
      </c>
      <c r="G10" s="412">
        <v>3</v>
      </c>
      <c r="I10" s="402" t="s">
        <v>114</v>
      </c>
      <c r="J10" s="1">
        <v>-0.48409999999999997</v>
      </c>
      <c r="K10" s="403">
        <v>-0.22450000000000001</v>
      </c>
    </row>
    <row r="11" spans="1:11">
      <c r="A11" s="412">
        <v>10</v>
      </c>
      <c r="B11" s="412">
        <v>44.385469999999998</v>
      </c>
      <c r="C11" s="412">
        <v>1.124727</v>
      </c>
      <c r="D11" s="412">
        <v>3</v>
      </c>
      <c r="E11" s="412">
        <v>71.0748696</v>
      </c>
      <c r="F11" s="412">
        <v>1.6757340000000001</v>
      </c>
      <c r="G11" s="412">
        <v>3</v>
      </c>
      <c r="I11" s="402" t="s">
        <v>115</v>
      </c>
      <c r="J11" s="1">
        <v>1.133</v>
      </c>
      <c r="K11" s="403">
        <v>3.2919999999999998</v>
      </c>
    </row>
    <row r="12" spans="1:11">
      <c r="A12" s="412">
        <v>50</v>
      </c>
      <c r="B12" s="412">
        <v>26.52533</v>
      </c>
      <c r="C12" s="412">
        <v>1.119677</v>
      </c>
      <c r="D12" s="412">
        <v>3</v>
      </c>
      <c r="E12" s="412">
        <v>65.838164199999994</v>
      </c>
      <c r="F12" s="412">
        <v>2.6138189999999999</v>
      </c>
      <c r="G12" s="412">
        <v>3</v>
      </c>
      <c r="I12" s="402" t="s">
        <v>116</v>
      </c>
      <c r="J12" s="1"/>
      <c r="K12" s="403"/>
    </row>
    <row r="13" spans="1:11">
      <c r="A13" s="412">
        <v>100</v>
      </c>
      <c r="B13" s="412">
        <v>24.682569999999998</v>
      </c>
      <c r="C13" s="412">
        <v>0.31964029999999999</v>
      </c>
      <c r="D13" s="412">
        <v>3</v>
      </c>
      <c r="E13" s="412">
        <v>63.552454500000003</v>
      </c>
      <c r="F13" s="412">
        <v>3.1398799999999998</v>
      </c>
      <c r="G13" s="412">
        <v>3</v>
      </c>
      <c r="I13" s="402" t="s">
        <v>113</v>
      </c>
      <c r="J13" s="1" t="s">
        <v>134</v>
      </c>
      <c r="K13" s="403" t="s">
        <v>135</v>
      </c>
    </row>
    <row r="14" spans="1:11">
      <c r="A14" s="412">
        <v>250</v>
      </c>
      <c r="B14" s="412">
        <v>19.277670000000001</v>
      </c>
      <c r="C14" s="412">
        <v>0.79250050000000005</v>
      </c>
      <c r="D14" s="412">
        <v>3</v>
      </c>
      <c r="E14" s="412">
        <v>56.719497400000002</v>
      </c>
      <c r="F14" s="412">
        <v>2.3496160000000001</v>
      </c>
      <c r="G14" s="412">
        <v>3</v>
      </c>
      <c r="I14" s="402" t="s">
        <v>114</v>
      </c>
      <c r="J14" s="1" t="s">
        <v>136</v>
      </c>
      <c r="K14" s="403" t="s">
        <v>137</v>
      </c>
    </row>
    <row r="15" spans="1:11">
      <c r="A15" s="412">
        <v>500</v>
      </c>
      <c r="B15" s="412">
        <v>23.343499999999999</v>
      </c>
      <c r="C15" s="412">
        <v>2.304443</v>
      </c>
      <c r="D15" s="412">
        <v>3</v>
      </c>
      <c r="E15" s="412">
        <v>56.275380699999999</v>
      </c>
      <c r="F15" s="412">
        <v>3.6517729999999999</v>
      </c>
      <c r="G15" s="412">
        <v>3</v>
      </c>
      <c r="I15" s="402" t="s">
        <v>115</v>
      </c>
      <c r="J15" s="1" t="s">
        <v>138</v>
      </c>
      <c r="K15" s="403" t="s">
        <v>139</v>
      </c>
    </row>
    <row r="16" spans="1:11">
      <c r="A16" s="412">
        <v>1000</v>
      </c>
      <c r="B16" s="412">
        <v>19.603590000000001</v>
      </c>
      <c r="C16" s="412">
        <v>0.45837529999999999</v>
      </c>
      <c r="D16" s="412">
        <v>3</v>
      </c>
      <c r="E16" s="412">
        <v>58.1596422</v>
      </c>
      <c r="F16" s="412">
        <v>3.949227</v>
      </c>
      <c r="G16" s="412">
        <v>3</v>
      </c>
      <c r="I16" s="402" t="s">
        <v>123</v>
      </c>
      <c r="J16" s="1"/>
      <c r="K16" s="403"/>
    </row>
    <row r="17" spans="1:11">
      <c r="A17" s="412">
        <v>2000</v>
      </c>
      <c r="B17" s="412">
        <v>24.762650000000001</v>
      </c>
      <c r="C17" s="412">
        <v>0.94043589999999999</v>
      </c>
      <c r="D17" s="412">
        <v>3</v>
      </c>
      <c r="E17" s="412">
        <v>50.51599696472374</v>
      </c>
      <c r="F17" s="412">
        <v>7.6763364429412002</v>
      </c>
      <c r="G17" s="412">
        <v>3</v>
      </c>
      <c r="I17" s="402" t="s">
        <v>124</v>
      </c>
      <c r="J17" s="1">
        <v>28</v>
      </c>
      <c r="K17" s="403">
        <v>28</v>
      </c>
    </row>
    <row r="18" spans="1:11">
      <c r="A18" s="412">
        <v>3000</v>
      </c>
      <c r="B18" s="412">
        <v>21.974689999999999</v>
      </c>
      <c r="C18" s="412">
        <v>0.84431020000000001</v>
      </c>
      <c r="D18" s="412">
        <v>3</v>
      </c>
      <c r="E18" s="412">
        <v>52.5260356</v>
      </c>
      <c r="F18" s="412">
        <v>3.3274590000000002</v>
      </c>
      <c r="G18" s="412">
        <v>3</v>
      </c>
      <c r="I18" s="402" t="s">
        <v>125</v>
      </c>
      <c r="J18" s="1">
        <v>0.76900000000000002</v>
      </c>
      <c r="K18" s="403">
        <v>0.82769999999999999</v>
      </c>
    </row>
    <row r="19" spans="1:11">
      <c r="I19" s="402" t="s">
        <v>126</v>
      </c>
      <c r="J19" s="1">
        <v>7595</v>
      </c>
      <c r="K19" s="403">
        <v>1477</v>
      </c>
    </row>
    <row r="20" spans="1:11" ht="16.5" thickBot="1">
      <c r="I20" s="413" t="s">
        <v>127</v>
      </c>
      <c r="J20" s="409">
        <v>16.47</v>
      </c>
      <c r="K20" s="410">
        <v>7.2629999999999999</v>
      </c>
    </row>
    <row r="21" spans="1:11" ht="16.5" thickBot="1">
      <c r="A21" s="91" t="s">
        <v>31</v>
      </c>
      <c r="B21" s="91"/>
      <c r="C21" s="91"/>
      <c r="D21" s="91"/>
      <c r="E21" s="91"/>
      <c r="F21" s="91"/>
      <c r="G21" s="91"/>
      <c r="I21" s="2"/>
      <c r="J21" s="1"/>
      <c r="K21" s="1"/>
    </row>
    <row r="22" spans="1:11">
      <c r="A22" s="411" t="s">
        <v>107</v>
      </c>
      <c r="B22" s="460" t="s">
        <v>108</v>
      </c>
      <c r="C22" s="460"/>
      <c r="D22" s="460"/>
      <c r="E22" s="460" t="s">
        <v>109</v>
      </c>
      <c r="F22" s="460"/>
      <c r="G22" s="460"/>
      <c r="I22" s="399"/>
      <c r="J22" s="400" t="s">
        <v>108</v>
      </c>
      <c r="K22" s="401" t="s">
        <v>109</v>
      </c>
    </row>
    <row r="23" spans="1:11">
      <c r="A23" s="91"/>
      <c r="B23" s="91" t="s">
        <v>5721</v>
      </c>
      <c r="C23" s="91" t="s">
        <v>5798</v>
      </c>
      <c r="D23" s="91" t="s">
        <v>14793</v>
      </c>
      <c r="E23" s="91" t="s">
        <v>5721</v>
      </c>
      <c r="F23" s="91" t="s">
        <v>5798</v>
      </c>
      <c r="G23" s="91" t="s">
        <v>14793</v>
      </c>
      <c r="I23" s="402" t="s">
        <v>111</v>
      </c>
      <c r="J23" s="1"/>
      <c r="K23" s="403"/>
    </row>
    <row r="24" spans="1:11">
      <c r="A24" s="412">
        <v>0</v>
      </c>
      <c r="B24" s="412">
        <v>100</v>
      </c>
      <c r="C24" s="412">
        <v>4.2716889091440926</v>
      </c>
      <c r="D24" s="412">
        <v>3</v>
      </c>
      <c r="E24" s="412">
        <v>100</v>
      </c>
      <c r="F24" s="412">
        <v>5.4180609640000004</v>
      </c>
      <c r="G24" s="412">
        <v>3</v>
      </c>
      <c r="I24" s="402" t="s">
        <v>112</v>
      </c>
      <c r="J24" s="1"/>
      <c r="K24" s="403"/>
    </row>
    <row r="25" spans="1:11">
      <c r="A25" s="412">
        <v>1</v>
      </c>
      <c r="B25" s="412">
        <v>100.501713</v>
      </c>
      <c r="C25" s="412">
        <v>4.5273518399999997</v>
      </c>
      <c r="D25" s="412">
        <v>3</v>
      </c>
      <c r="E25" s="412">
        <v>96.831291800000002</v>
      </c>
      <c r="F25" s="412">
        <v>3.2995556100000001</v>
      </c>
      <c r="G25" s="412">
        <v>3</v>
      </c>
      <c r="I25" s="402" t="s">
        <v>113</v>
      </c>
      <c r="J25" s="1">
        <v>219.1</v>
      </c>
      <c r="K25" s="403">
        <v>722.8</v>
      </c>
    </row>
    <row r="26" spans="1:11">
      <c r="A26" s="412">
        <v>5</v>
      </c>
      <c r="B26" s="412">
        <v>93.030474900000002</v>
      </c>
      <c r="C26" s="412">
        <v>7.0016930899999998</v>
      </c>
      <c r="D26" s="412">
        <v>3</v>
      </c>
      <c r="E26" s="412">
        <v>93.927135100000001</v>
      </c>
      <c r="F26" s="412">
        <v>7.2343153999999998</v>
      </c>
      <c r="G26" s="412">
        <v>3</v>
      </c>
      <c r="I26" s="402" t="s">
        <v>114</v>
      </c>
      <c r="J26" s="1">
        <v>-0.37380000000000002</v>
      </c>
      <c r="K26" s="403">
        <v>-0.53939999999999999</v>
      </c>
    </row>
    <row r="27" spans="1:11">
      <c r="A27" s="412">
        <v>10</v>
      </c>
      <c r="B27" s="412">
        <v>76.595683699999995</v>
      </c>
      <c r="C27" s="412">
        <v>5.0466423499999999</v>
      </c>
      <c r="D27" s="412">
        <v>3</v>
      </c>
      <c r="E27" s="412">
        <v>94.467157799999995</v>
      </c>
      <c r="F27" s="412">
        <v>6.5301245899999998</v>
      </c>
      <c r="G27" s="412">
        <v>3</v>
      </c>
      <c r="I27" s="402" t="s">
        <v>115</v>
      </c>
      <c r="J27" s="1">
        <v>2.3410000000000002</v>
      </c>
      <c r="K27" s="403">
        <v>2.859</v>
      </c>
    </row>
    <row r="28" spans="1:11">
      <c r="A28" s="412">
        <v>50</v>
      </c>
      <c r="B28" s="412">
        <v>49.282339299999997</v>
      </c>
      <c r="C28" s="412">
        <v>2.2394857699999999</v>
      </c>
      <c r="D28" s="412">
        <v>3</v>
      </c>
      <c r="E28" s="412">
        <v>75.631287499999999</v>
      </c>
      <c r="F28" s="412">
        <v>5.2312791199999999</v>
      </c>
      <c r="G28" s="412">
        <v>3</v>
      </c>
      <c r="I28" s="402" t="s">
        <v>116</v>
      </c>
      <c r="J28" s="1"/>
      <c r="K28" s="403"/>
    </row>
    <row r="29" spans="1:11">
      <c r="A29" s="412">
        <v>100</v>
      </c>
      <c r="B29" s="412">
        <v>44.378672700000003</v>
      </c>
      <c r="C29" s="412">
        <v>1.6532443100000001</v>
      </c>
      <c r="D29" s="412">
        <v>3</v>
      </c>
      <c r="E29" s="412">
        <v>67.624273900000006</v>
      </c>
      <c r="F29" s="412">
        <v>1.6973117</v>
      </c>
      <c r="G29" s="412">
        <v>3</v>
      </c>
      <c r="I29" s="402" t="s">
        <v>113</v>
      </c>
      <c r="J29" s="1" t="s">
        <v>128</v>
      </c>
      <c r="K29" s="403" t="s">
        <v>129</v>
      </c>
    </row>
    <row r="30" spans="1:11">
      <c r="A30" s="412">
        <v>250</v>
      </c>
      <c r="B30" s="412">
        <v>46.410047800000001</v>
      </c>
      <c r="C30" s="412">
        <v>3.3015702999999998</v>
      </c>
      <c r="D30" s="412">
        <v>3</v>
      </c>
      <c r="E30" s="412">
        <v>69.4429552</v>
      </c>
      <c r="F30" s="412">
        <v>9.3294789599999994</v>
      </c>
      <c r="G30" s="412">
        <v>3</v>
      </c>
      <c r="I30" s="402" t="s">
        <v>114</v>
      </c>
      <c r="J30" s="1" t="s">
        <v>130</v>
      </c>
      <c r="K30" s="403" t="s">
        <v>131</v>
      </c>
    </row>
    <row r="31" spans="1:11">
      <c r="A31" s="412">
        <v>500</v>
      </c>
      <c r="B31" s="412">
        <v>44.885779399999997</v>
      </c>
      <c r="C31" s="412">
        <v>3.2926313700000001</v>
      </c>
      <c r="D31" s="412">
        <v>3</v>
      </c>
      <c r="E31" s="412">
        <v>64.532689700000006</v>
      </c>
      <c r="F31" s="412">
        <v>3.5915512199999999</v>
      </c>
      <c r="G31" s="412">
        <v>3</v>
      </c>
      <c r="I31" s="402" t="s">
        <v>115</v>
      </c>
      <c r="J31" s="1" t="s">
        <v>132</v>
      </c>
      <c r="K31" s="403" t="s">
        <v>133</v>
      </c>
    </row>
    <row r="32" spans="1:11">
      <c r="A32" s="412">
        <v>1000</v>
      </c>
      <c r="B32" s="412">
        <v>37.453104099999997</v>
      </c>
      <c r="C32" s="412">
        <v>5.72374034</v>
      </c>
      <c r="D32" s="412">
        <v>3</v>
      </c>
      <c r="E32" s="412">
        <v>40.395186299999999</v>
      </c>
      <c r="F32" s="412">
        <v>12.8974934</v>
      </c>
      <c r="G32" s="412">
        <v>3</v>
      </c>
      <c r="I32" s="402" t="s">
        <v>123</v>
      </c>
      <c r="J32" s="1"/>
      <c r="K32" s="403"/>
    </row>
    <row r="33" spans="1:11">
      <c r="A33" s="412">
        <v>2000</v>
      </c>
      <c r="B33" s="412">
        <v>39.160464099999999</v>
      </c>
      <c r="C33" s="412">
        <v>2.4143362000000002</v>
      </c>
      <c r="D33" s="412">
        <v>3</v>
      </c>
      <c r="E33" s="412">
        <v>36.994840000000003</v>
      </c>
      <c r="F33" s="412">
        <v>8.8705961999999996</v>
      </c>
      <c r="G33" s="412">
        <v>3</v>
      </c>
      <c r="I33" s="402" t="s">
        <v>124</v>
      </c>
      <c r="J33" s="1">
        <v>31</v>
      </c>
      <c r="K33" s="403">
        <v>31</v>
      </c>
    </row>
    <row r="34" spans="1:11">
      <c r="A34" s="412">
        <v>3000</v>
      </c>
      <c r="B34" s="412">
        <v>31.918607000000002</v>
      </c>
      <c r="C34" s="412">
        <v>5.4428490700000003</v>
      </c>
      <c r="D34" s="412">
        <v>3</v>
      </c>
      <c r="E34" s="412">
        <v>28.795226400000001</v>
      </c>
      <c r="F34" s="412">
        <v>4.0299472999999999</v>
      </c>
      <c r="G34" s="412">
        <v>3</v>
      </c>
      <c r="I34" s="402" t="s">
        <v>125</v>
      </c>
      <c r="J34" s="1">
        <v>0.87319999999999998</v>
      </c>
      <c r="K34" s="403">
        <v>0.91590000000000005</v>
      </c>
    </row>
    <row r="35" spans="1:11">
      <c r="I35" s="402" t="s">
        <v>126</v>
      </c>
      <c r="J35" s="1">
        <v>2754</v>
      </c>
      <c r="K35" s="403">
        <v>1730</v>
      </c>
    </row>
    <row r="36" spans="1:11" ht="16.5" thickBot="1">
      <c r="A36" s="91" t="s">
        <v>110</v>
      </c>
      <c r="B36" s="91"/>
      <c r="C36" s="91"/>
      <c r="D36" s="91"/>
      <c r="E36" s="91"/>
      <c r="F36" s="91"/>
      <c r="G36" s="91"/>
      <c r="I36" s="413" t="s">
        <v>127</v>
      </c>
      <c r="J36" s="409">
        <v>9.4250000000000007</v>
      </c>
      <c r="K36" s="410">
        <v>7.47</v>
      </c>
    </row>
    <row r="37" spans="1:11" ht="16.5" thickBot="1">
      <c r="A37" s="411" t="s">
        <v>107</v>
      </c>
      <c r="B37" s="460" t="s">
        <v>108</v>
      </c>
      <c r="C37" s="460"/>
      <c r="D37" s="460"/>
      <c r="E37" s="460" t="s">
        <v>109</v>
      </c>
      <c r="F37" s="460"/>
      <c r="G37" s="460"/>
    </row>
    <row r="38" spans="1:11">
      <c r="A38" s="91"/>
      <c r="B38" s="91" t="s">
        <v>5721</v>
      </c>
      <c r="C38" s="91" t="s">
        <v>5798</v>
      </c>
      <c r="D38" s="91" t="s">
        <v>14793</v>
      </c>
      <c r="E38" s="91" t="s">
        <v>5721</v>
      </c>
      <c r="F38" s="91" t="s">
        <v>5798</v>
      </c>
      <c r="G38" s="91" t="s">
        <v>14793</v>
      </c>
      <c r="I38" s="399"/>
      <c r="J38" s="400" t="s">
        <v>108</v>
      </c>
      <c r="K38" s="401" t="s">
        <v>109</v>
      </c>
    </row>
    <row r="39" spans="1:11">
      <c r="A39" s="412">
        <v>0</v>
      </c>
      <c r="B39" s="412">
        <v>100</v>
      </c>
      <c r="C39" s="412">
        <v>4.8736887590537137</v>
      </c>
      <c r="D39" s="412">
        <v>3</v>
      </c>
      <c r="E39" s="412">
        <v>100</v>
      </c>
      <c r="F39" s="412">
        <v>0.97501129273518794</v>
      </c>
      <c r="G39" s="412">
        <v>3</v>
      </c>
      <c r="I39" s="402" t="s">
        <v>111</v>
      </c>
      <c r="J39" s="1"/>
      <c r="K39" s="403"/>
    </row>
    <row r="40" spans="1:11">
      <c r="A40" s="412">
        <v>1</v>
      </c>
      <c r="B40" s="412">
        <v>88.414707199999995</v>
      </c>
      <c r="C40" s="412">
        <v>2.5217416699999999</v>
      </c>
      <c r="D40" s="412">
        <v>3</v>
      </c>
      <c r="E40" s="412">
        <v>81.633156600000007</v>
      </c>
      <c r="F40" s="412">
        <v>13.162755000000001</v>
      </c>
      <c r="G40" s="412">
        <v>3</v>
      </c>
      <c r="I40" s="402" t="s">
        <v>112</v>
      </c>
      <c r="J40" s="1"/>
      <c r="K40" s="403"/>
    </row>
    <row r="41" spans="1:11">
      <c r="A41" s="412">
        <v>5</v>
      </c>
      <c r="B41" s="412">
        <v>63.046349499999998</v>
      </c>
      <c r="C41" s="412">
        <v>3.12755794</v>
      </c>
      <c r="D41" s="412">
        <v>3</v>
      </c>
      <c r="E41" s="412">
        <v>67.254388399999996</v>
      </c>
      <c r="F41" s="412">
        <v>5.3534179200000001</v>
      </c>
      <c r="G41" s="412">
        <v>3</v>
      </c>
      <c r="I41" s="402" t="s">
        <v>113</v>
      </c>
      <c r="J41" s="1">
        <v>13.5</v>
      </c>
      <c r="K41" s="403">
        <v>43.4</v>
      </c>
    </row>
    <row r="42" spans="1:11">
      <c r="A42" s="412">
        <v>10</v>
      </c>
      <c r="B42" s="412">
        <v>47.987697300000001</v>
      </c>
      <c r="C42" s="412">
        <v>5.0175710000000002</v>
      </c>
      <c r="D42" s="412">
        <v>3</v>
      </c>
      <c r="E42" s="412">
        <v>58.1160006</v>
      </c>
      <c r="F42" s="412">
        <v>1.16743526</v>
      </c>
      <c r="G42" s="412">
        <v>3</v>
      </c>
      <c r="I42" s="402" t="s">
        <v>114</v>
      </c>
      <c r="J42" s="1">
        <v>-0.51649999999999996</v>
      </c>
      <c r="K42" s="403">
        <v>-0.3024</v>
      </c>
    </row>
    <row r="43" spans="1:11">
      <c r="A43" s="412">
        <v>50</v>
      </c>
      <c r="B43" s="412">
        <v>30.1213801</v>
      </c>
      <c r="C43" s="412">
        <v>1.8657588300000001</v>
      </c>
      <c r="D43" s="412">
        <v>3</v>
      </c>
      <c r="E43" s="412">
        <v>44.814898499999998</v>
      </c>
      <c r="F43" s="412">
        <v>4.72443759</v>
      </c>
      <c r="G43" s="412">
        <v>3</v>
      </c>
      <c r="I43" s="402" t="s">
        <v>115</v>
      </c>
      <c r="J43" s="1">
        <v>1.1299999999999999</v>
      </c>
      <c r="K43" s="403">
        <v>1.637</v>
      </c>
    </row>
    <row r="44" spans="1:11">
      <c r="A44" s="412">
        <v>100</v>
      </c>
      <c r="B44" s="412">
        <v>22.953614200000001</v>
      </c>
      <c r="C44" s="412">
        <v>0.56925599999999998</v>
      </c>
      <c r="D44" s="412">
        <v>3</v>
      </c>
      <c r="E44" s="412">
        <v>39.392848399999998</v>
      </c>
      <c r="F44" s="412">
        <v>5.9799363799999998</v>
      </c>
      <c r="G44" s="412">
        <v>3</v>
      </c>
      <c r="I44" s="402" t="s">
        <v>116</v>
      </c>
      <c r="J44" s="1"/>
      <c r="K44" s="403"/>
    </row>
    <row r="45" spans="1:11">
      <c r="A45" s="412">
        <v>250</v>
      </c>
      <c r="B45" s="412">
        <v>18.230157699999999</v>
      </c>
      <c r="C45" s="412">
        <v>1.66090172</v>
      </c>
      <c r="D45" s="412">
        <v>3</v>
      </c>
      <c r="E45" s="412">
        <v>36.626779599999999</v>
      </c>
      <c r="F45" s="412">
        <v>5.5274975900000003</v>
      </c>
      <c r="G45" s="412">
        <v>3</v>
      </c>
      <c r="I45" s="402" t="s">
        <v>113</v>
      </c>
      <c r="J45" s="1" t="s">
        <v>117</v>
      </c>
      <c r="K45" s="403" t="s">
        <v>118</v>
      </c>
    </row>
    <row r="46" spans="1:11">
      <c r="A46" s="412">
        <v>500</v>
      </c>
      <c r="B46" s="412">
        <v>18.5423835</v>
      </c>
      <c r="C46" s="412">
        <v>2.6194367399999998</v>
      </c>
      <c r="D46" s="412">
        <v>3</v>
      </c>
      <c r="E46" s="412">
        <v>35.996313299999997</v>
      </c>
      <c r="F46" s="412">
        <v>7.7586498700000002</v>
      </c>
      <c r="G46" s="412">
        <v>3</v>
      </c>
      <c r="I46" s="402" t="s">
        <v>114</v>
      </c>
      <c r="J46" s="1" t="s">
        <v>119</v>
      </c>
      <c r="K46" s="403" t="s">
        <v>120</v>
      </c>
    </row>
    <row r="47" spans="1:11">
      <c r="A47" s="412">
        <v>1000</v>
      </c>
      <c r="B47" s="412">
        <v>15.463765199999999</v>
      </c>
      <c r="C47" s="412">
        <v>0.76345775999999999</v>
      </c>
      <c r="D47" s="412">
        <v>3</v>
      </c>
      <c r="E47" s="412">
        <v>25.761224200000001</v>
      </c>
      <c r="F47" s="412">
        <v>6.3339922299999998</v>
      </c>
      <c r="G47" s="412">
        <v>3</v>
      </c>
      <c r="I47" s="402" t="s">
        <v>115</v>
      </c>
      <c r="J47" s="1" t="s">
        <v>121</v>
      </c>
      <c r="K47" s="403" t="s">
        <v>122</v>
      </c>
    </row>
    <row r="48" spans="1:11">
      <c r="A48" s="412">
        <v>2000</v>
      </c>
      <c r="B48" s="412">
        <v>11.349597299999999</v>
      </c>
      <c r="C48" s="412">
        <v>0.99514351000000001</v>
      </c>
      <c r="D48" s="412">
        <v>3</v>
      </c>
      <c r="E48" s="412">
        <v>26.482844</v>
      </c>
      <c r="F48" s="412">
        <v>5.1072193700000001</v>
      </c>
      <c r="G48" s="412">
        <v>3</v>
      </c>
      <c r="I48" s="402" t="s">
        <v>123</v>
      </c>
      <c r="J48" s="1"/>
      <c r="K48" s="403"/>
    </row>
    <row r="49" spans="1:11">
      <c r="A49" s="412">
        <v>3000</v>
      </c>
      <c r="B49" s="412">
        <v>11.025350599999999</v>
      </c>
      <c r="C49" s="412">
        <v>1.17469975</v>
      </c>
      <c r="D49" s="412">
        <v>3</v>
      </c>
      <c r="E49" s="412">
        <v>25.3319823</v>
      </c>
      <c r="F49" s="412">
        <v>2.9722693499999999</v>
      </c>
      <c r="G49" s="412">
        <v>3</v>
      </c>
      <c r="I49" s="402" t="s">
        <v>124</v>
      </c>
      <c r="J49" s="1">
        <v>29</v>
      </c>
      <c r="K49" s="403">
        <v>31</v>
      </c>
    </row>
    <row r="50" spans="1:11">
      <c r="I50" s="402" t="s">
        <v>125</v>
      </c>
      <c r="J50" s="1">
        <v>0.97340000000000004</v>
      </c>
      <c r="K50" s="403">
        <v>0.93700000000000006</v>
      </c>
    </row>
    <row r="51" spans="1:11">
      <c r="I51" s="402" t="s">
        <v>126</v>
      </c>
      <c r="J51" s="1">
        <v>787.2</v>
      </c>
      <c r="K51" s="403">
        <v>1212</v>
      </c>
    </row>
    <row r="52" spans="1:11" ht="16.5" thickBot="1">
      <c r="I52" s="413" t="s">
        <v>127</v>
      </c>
      <c r="J52" s="409">
        <v>5.21</v>
      </c>
      <c r="K52" s="410">
        <v>6.2519999999999998</v>
      </c>
    </row>
  </sheetData>
  <mergeCells count="6">
    <mergeCell ref="B6:D6"/>
    <mergeCell ref="E6:G6"/>
    <mergeCell ref="B22:D22"/>
    <mergeCell ref="E22:G22"/>
    <mergeCell ref="B37:D37"/>
    <mergeCell ref="E37:G37"/>
  </mergeCells>
  <pageMargins left="0.7" right="0.7" top="0.75" bottom="0.75" header="0.3" footer="0.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F90"/>
  <sheetViews>
    <sheetView zoomScale="50" workbookViewId="0"/>
  </sheetViews>
  <sheetFormatPr defaultColWidth="11" defaultRowHeight="15.75"/>
  <sheetData>
    <row r="1" spans="1:32">
      <c r="A1" s="7" t="s">
        <v>14811</v>
      </c>
    </row>
    <row r="3" spans="1:32">
      <c r="A3" s="34" t="s">
        <v>104</v>
      </c>
    </row>
    <row r="5" spans="1:32" ht="15.95" customHeight="1">
      <c r="A5" s="464" t="s">
        <v>109</v>
      </c>
      <c r="B5" s="464"/>
      <c r="C5" s="464"/>
      <c r="D5" s="464"/>
      <c r="E5" s="464"/>
      <c r="F5" s="464"/>
      <c r="G5" s="464"/>
      <c r="H5" s="464"/>
      <c r="I5" s="464"/>
      <c r="J5" s="464"/>
      <c r="K5" s="464"/>
      <c r="L5" s="464"/>
      <c r="M5" s="464"/>
      <c r="N5" s="464"/>
      <c r="O5" s="464"/>
      <c r="P5" s="464"/>
      <c r="Q5" s="462" t="s">
        <v>108</v>
      </c>
      <c r="R5" s="462"/>
      <c r="S5" s="462"/>
      <c r="T5" s="462"/>
      <c r="U5" s="462"/>
      <c r="V5" s="462"/>
      <c r="W5" s="462"/>
      <c r="X5" s="462"/>
      <c r="Y5" s="462"/>
      <c r="Z5" s="462"/>
      <c r="AA5" s="462"/>
      <c r="AB5" s="462"/>
      <c r="AC5" s="462"/>
      <c r="AD5" s="462"/>
      <c r="AE5" s="462"/>
      <c r="AF5" s="462"/>
    </row>
    <row r="6" spans="1:32" ht="15.95" customHeight="1">
      <c r="A6" s="463" t="s">
        <v>14806</v>
      </c>
      <c r="B6" s="464" t="s">
        <v>24</v>
      </c>
      <c r="C6" s="464"/>
      <c r="D6" s="464"/>
      <c r="E6" s="464" t="s">
        <v>14807</v>
      </c>
      <c r="F6" s="464"/>
      <c r="G6" s="464"/>
      <c r="H6" s="464" t="s">
        <v>14808</v>
      </c>
      <c r="I6" s="464"/>
      <c r="J6" s="464"/>
      <c r="K6" s="461" t="s">
        <v>14809</v>
      </c>
      <c r="L6" s="461"/>
      <c r="M6" s="461"/>
      <c r="N6" s="461" t="s">
        <v>14810</v>
      </c>
      <c r="O6" s="461"/>
      <c r="P6" s="461"/>
      <c r="Q6" s="463" t="s">
        <v>14806</v>
      </c>
      <c r="R6" s="464" t="s">
        <v>24</v>
      </c>
      <c r="S6" s="464"/>
      <c r="T6" s="464"/>
      <c r="U6" s="464" t="s">
        <v>14807</v>
      </c>
      <c r="V6" s="464"/>
      <c r="W6" s="464"/>
      <c r="X6" s="464" t="s">
        <v>14808</v>
      </c>
      <c r="Y6" s="464"/>
      <c r="Z6" s="464"/>
      <c r="AA6" s="461" t="s">
        <v>14809</v>
      </c>
      <c r="AB6" s="461"/>
      <c r="AC6" s="461"/>
      <c r="AD6" s="461" t="s">
        <v>14810</v>
      </c>
      <c r="AE6" s="461"/>
      <c r="AF6" s="461"/>
    </row>
    <row r="7" spans="1:32">
      <c r="A7" s="463"/>
      <c r="B7" s="89" t="s">
        <v>5726</v>
      </c>
      <c r="C7" s="89" t="s">
        <v>5798</v>
      </c>
      <c r="D7" s="89" t="s">
        <v>14793</v>
      </c>
      <c r="E7" s="89" t="s">
        <v>5726</v>
      </c>
      <c r="F7" s="89" t="s">
        <v>5798</v>
      </c>
      <c r="G7" s="89" t="s">
        <v>14793</v>
      </c>
      <c r="H7" s="89" t="s">
        <v>5726</v>
      </c>
      <c r="I7" s="89" t="s">
        <v>5798</v>
      </c>
      <c r="J7" s="89" t="s">
        <v>14793</v>
      </c>
      <c r="K7" s="89" t="s">
        <v>5726</v>
      </c>
      <c r="L7" s="89" t="s">
        <v>5798</v>
      </c>
      <c r="M7" s="89" t="s">
        <v>14793</v>
      </c>
      <c r="N7" s="89" t="s">
        <v>5726</v>
      </c>
      <c r="O7" s="89" t="s">
        <v>5798</v>
      </c>
      <c r="P7" s="89" t="s">
        <v>14793</v>
      </c>
      <c r="Q7" s="463"/>
      <c r="R7" s="89" t="s">
        <v>5726</v>
      </c>
      <c r="S7" s="89" t="s">
        <v>5798</v>
      </c>
      <c r="T7" s="89" t="s">
        <v>14793</v>
      </c>
      <c r="U7" s="89" t="s">
        <v>5726</v>
      </c>
      <c r="V7" s="89" t="s">
        <v>5798</v>
      </c>
      <c r="W7" s="89" t="s">
        <v>14793</v>
      </c>
      <c r="X7" s="89" t="s">
        <v>5726</v>
      </c>
      <c r="Y7" s="89" t="s">
        <v>5798</v>
      </c>
      <c r="Z7" s="89" t="s">
        <v>14793</v>
      </c>
      <c r="AA7" s="89" t="s">
        <v>5726</v>
      </c>
      <c r="AB7" s="89" t="s">
        <v>5798</v>
      </c>
      <c r="AC7" s="89" t="s">
        <v>14793</v>
      </c>
      <c r="AD7" s="89" t="s">
        <v>5726</v>
      </c>
      <c r="AE7" s="89" t="s">
        <v>5798</v>
      </c>
      <c r="AF7" s="89" t="s">
        <v>14793</v>
      </c>
    </row>
    <row r="8" spans="1:32">
      <c r="A8" s="88">
        <v>0</v>
      </c>
      <c r="B8" s="88">
        <v>15.889939999999999</v>
      </c>
      <c r="C8" s="88">
        <v>0.98025910000000005</v>
      </c>
      <c r="D8" s="244">
        <v>3</v>
      </c>
      <c r="E8" s="88">
        <v>17.1768</v>
      </c>
      <c r="F8" s="88">
        <v>1.7620229999999999</v>
      </c>
      <c r="G8" s="244">
        <v>3</v>
      </c>
      <c r="H8" s="88">
        <v>15.9619</v>
      </c>
      <c r="I8" s="88">
        <v>1.563215</v>
      </c>
      <c r="J8" s="244">
        <v>3</v>
      </c>
      <c r="K8" s="88">
        <v>12.8689</v>
      </c>
      <c r="L8" s="88">
        <v>0.77751360000000003</v>
      </c>
      <c r="M8" s="88"/>
      <c r="N8" s="88">
        <v>12.80677</v>
      </c>
      <c r="O8" s="88">
        <v>0.55970220000000004</v>
      </c>
      <c r="P8" s="244">
        <v>3</v>
      </c>
      <c r="Q8" s="88">
        <v>0</v>
      </c>
      <c r="R8" s="88">
        <v>7.4638600000000004</v>
      </c>
      <c r="S8" s="88">
        <v>0.52843260000000003</v>
      </c>
      <c r="T8" s="244">
        <v>3</v>
      </c>
      <c r="U8" s="88">
        <v>6.969322</v>
      </c>
      <c r="V8" s="88">
        <v>0.49718010000000001</v>
      </c>
      <c r="W8" s="244">
        <v>3</v>
      </c>
      <c r="X8" s="88">
        <v>5.2328150000000004</v>
      </c>
      <c r="Y8" s="88">
        <v>0.48582989999999998</v>
      </c>
      <c r="Z8" s="244">
        <v>3</v>
      </c>
      <c r="AA8" s="88">
        <v>7.134728</v>
      </c>
      <c r="AB8" s="88">
        <v>0.88833839999999997</v>
      </c>
      <c r="AC8" s="88"/>
      <c r="AD8" s="88">
        <v>6.1350009999999999</v>
      </c>
      <c r="AE8" s="88">
        <v>0.47643479999999999</v>
      </c>
      <c r="AF8" s="244">
        <v>3</v>
      </c>
    </row>
    <row r="9" spans="1:32">
      <c r="A9" s="88">
        <v>2</v>
      </c>
      <c r="B9" s="88">
        <v>18.394259999999999</v>
      </c>
      <c r="C9" s="88">
        <v>1.391864</v>
      </c>
      <c r="D9" s="244">
        <v>3</v>
      </c>
      <c r="E9" s="88">
        <v>18.557189999999999</v>
      </c>
      <c r="F9" s="88">
        <v>2.0074869999999998</v>
      </c>
      <c r="G9" s="244">
        <v>3</v>
      </c>
      <c r="H9" s="88">
        <v>17.303090000000001</v>
      </c>
      <c r="I9" s="88">
        <v>1.6948620000000001</v>
      </c>
      <c r="J9" s="244">
        <v>3</v>
      </c>
      <c r="K9" s="88">
        <v>13.50309</v>
      </c>
      <c r="L9" s="88">
        <v>0.76798880000000003</v>
      </c>
      <c r="M9" s="88"/>
      <c r="N9" s="88">
        <v>13.80279</v>
      </c>
      <c r="O9" s="88">
        <v>0.7976993</v>
      </c>
      <c r="P9" s="244">
        <v>3</v>
      </c>
      <c r="Q9" s="88">
        <v>2</v>
      </c>
      <c r="R9" s="88">
        <v>8.2436740000000004</v>
      </c>
      <c r="S9" s="88">
        <v>0.60346469999999997</v>
      </c>
      <c r="T9" s="244">
        <v>3</v>
      </c>
      <c r="U9" s="88">
        <v>6.8829089999999997</v>
      </c>
      <c r="V9" s="88">
        <v>0.51954940000000005</v>
      </c>
      <c r="W9" s="244">
        <v>3</v>
      </c>
      <c r="X9" s="88">
        <v>4.9781890000000004</v>
      </c>
      <c r="Y9" s="88">
        <v>0.49165560000000003</v>
      </c>
      <c r="Z9" s="244">
        <v>3</v>
      </c>
      <c r="AA9" s="88">
        <v>7.5172759999999998</v>
      </c>
      <c r="AB9" s="88">
        <v>0.90782819999999997</v>
      </c>
      <c r="AC9" s="88"/>
      <c r="AD9" s="88">
        <v>6.1615260000000003</v>
      </c>
      <c r="AE9" s="88">
        <v>0.52461420000000003</v>
      </c>
      <c r="AF9" s="244">
        <v>3</v>
      </c>
    </row>
    <row r="10" spans="1:32">
      <c r="A10" s="88">
        <v>4</v>
      </c>
      <c r="B10" s="88">
        <v>22.33549</v>
      </c>
      <c r="C10" s="88">
        <v>1.380539</v>
      </c>
      <c r="D10" s="244">
        <v>3</v>
      </c>
      <c r="E10" s="88">
        <v>20.07647</v>
      </c>
      <c r="F10" s="88">
        <v>1.939144</v>
      </c>
      <c r="G10" s="244">
        <v>3</v>
      </c>
      <c r="H10" s="88">
        <v>17.26557</v>
      </c>
      <c r="I10" s="88">
        <v>2.1481849999999998</v>
      </c>
      <c r="J10" s="244">
        <v>3</v>
      </c>
      <c r="K10" s="88">
        <v>14.415050000000001</v>
      </c>
      <c r="L10" s="88">
        <v>0.62316720000000003</v>
      </c>
      <c r="M10" s="88"/>
      <c r="N10" s="88">
        <v>14.1747</v>
      </c>
      <c r="O10" s="88">
        <v>0.40021050000000002</v>
      </c>
      <c r="P10" s="244">
        <v>3</v>
      </c>
      <c r="Q10" s="88">
        <v>4</v>
      </c>
      <c r="R10" s="88">
        <v>8.904299</v>
      </c>
      <c r="S10" s="88">
        <v>0.68876300000000001</v>
      </c>
      <c r="T10" s="244">
        <v>3</v>
      </c>
      <c r="U10" s="88">
        <v>7.023015</v>
      </c>
      <c r="V10" s="88">
        <v>0.5359739</v>
      </c>
      <c r="W10" s="244">
        <v>3</v>
      </c>
      <c r="X10" s="88">
        <v>4.9051340000000003</v>
      </c>
      <c r="Y10" s="88">
        <v>0.63279929999999995</v>
      </c>
      <c r="Z10" s="244">
        <v>3</v>
      </c>
      <c r="AA10" s="88">
        <v>7.11517</v>
      </c>
      <c r="AB10" s="88">
        <v>0.73729880000000003</v>
      </c>
      <c r="AC10" s="88"/>
      <c r="AD10" s="88">
        <v>6.2637689999999999</v>
      </c>
      <c r="AE10" s="88">
        <v>0.7167654</v>
      </c>
      <c r="AF10" s="244">
        <v>3</v>
      </c>
    </row>
    <row r="11" spans="1:32">
      <c r="A11" s="88">
        <v>6</v>
      </c>
      <c r="B11" s="88">
        <v>21.33745</v>
      </c>
      <c r="C11" s="88">
        <v>1.3361400000000001</v>
      </c>
      <c r="D11" s="244">
        <v>3</v>
      </c>
      <c r="E11" s="88">
        <v>20.954329999999999</v>
      </c>
      <c r="F11" s="88">
        <v>2.2666689999999998</v>
      </c>
      <c r="G11" s="244">
        <v>3</v>
      </c>
      <c r="H11" s="88">
        <v>19.08747</v>
      </c>
      <c r="I11" s="88">
        <v>1.889375</v>
      </c>
      <c r="J11" s="244">
        <v>3</v>
      </c>
      <c r="K11" s="88">
        <v>15.45776</v>
      </c>
      <c r="L11" s="88">
        <v>0.95836560000000004</v>
      </c>
      <c r="M11" s="88"/>
      <c r="N11" s="88">
        <v>14.835559999999999</v>
      </c>
      <c r="O11" s="88">
        <v>0.44319520000000001</v>
      </c>
      <c r="P11" s="244">
        <v>3</v>
      </c>
      <c r="Q11" s="88">
        <v>6</v>
      </c>
      <c r="R11" s="88">
        <v>9.5007570000000001</v>
      </c>
      <c r="S11" s="88">
        <v>0.71838840000000004</v>
      </c>
      <c r="T11" s="244">
        <v>3</v>
      </c>
      <c r="U11" s="88">
        <v>7.0902880000000001</v>
      </c>
      <c r="V11" s="88">
        <v>0.58829189999999998</v>
      </c>
      <c r="W11" s="244">
        <v>3</v>
      </c>
      <c r="X11" s="88">
        <v>5.3341200000000004</v>
      </c>
      <c r="Y11" s="88">
        <v>0.59250409999999998</v>
      </c>
      <c r="Z11" s="244">
        <v>3</v>
      </c>
      <c r="AA11" s="88">
        <v>6.9965960000000003</v>
      </c>
      <c r="AB11" s="88">
        <v>0.84270440000000002</v>
      </c>
      <c r="AC11" s="88"/>
      <c r="AD11" s="88">
        <v>6.3937340000000003</v>
      </c>
      <c r="AE11" s="88">
        <v>0.51027449999999996</v>
      </c>
      <c r="AF11" s="244">
        <v>3</v>
      </c>
    </row>
    <row r="12" spans="1:32">
      <c r="A12" s="88">
        <v>8</v>
      </c>
      <c r="B12" s="88">
        <v>22.884779999999999</v>
      </c>
      <c r="C12" s="88">
        <v>1.5445390000000001</v>
      </c>
      <c r="D12" s="244">
        <v>3</v>
      </c>
      <c r="E12" s="88">
        <v>21.332619999999999</v>
      </c>
      <c r="F12" s="88">
        <v>2.1802570000000001</v>
      </c>
      <c r="G12" s="244">
        <v>3</v>
      </c>
      <c r="H12" s="88">
        <v>20.180969999999999</v>
      </c>
      <c r="I12" s="88">
        <v>2.0408379999999999</v>
      </c>
      <c r="J12" s="244">
        <v>3</v>
      </c>
      <c r="K12" s="88">
        <v>16.46987</v>
      </c>
      <c r="L12" s="88">
        <v>0.98794820000000005</v>
      </c>
      <c r="M12" s="88"/>
      <c r="N12" s="88">
        <v>15.90268</v>
      </c>
      <c r="O12" s="88">
        <v>0.46783520000000001</v>
      </c>
      <c r="P12" s="244">
        <v>3</v>
      </c>
      <c r="Q12" s="88">
        <v>8</v>
      </c>
      <c r="R12" s="88">
        <v>10.21358</v>
      </c>
      <c r="S12" s="88">
        <v>0.83684340000000002</v>
      </c>
      <c r="T12" s="244">
        <v>3</v>
      </c>
      <c r="U12" s="88">
        <v>6.9714970000000003</v>
      </c>
      <c r="V12" s="88">
        <v>0.70856629999999998</v>
      </c>
      <c r="W12" s="244">
        <v>3</v>
      </c>
      <c r="X12" s="88">
        <v>4.8473420000000003</v>
      </c>
      <c r="Y12" s="88">
        <v>0.47914620000000002</v>
      </c>
      <c r="Z12" s="244">
        <v>3</v>
      </c>
      <c r="AA12" s="88">
        <v>7.575094</v>
      </c>
      <c r="AB12" s="88">
        <v>0.94323869999999999</v>
      </c>
      <c r="AC12" s="88"/>
      <c r="AD12" s="88">
        <v>6.1597330000000001</v>
      </c>
      <c r="AE12" s="88">
        <v>0.65836810000000001</v>
      </c>
      <c r="AF12" s="244">
        <v>3</v>
      </c>
    </row>
    <row r="13" spans="1:32">
      <c r="A13" s="88">
        <v>10</v>
      </c>
      <c r="B13" s="88">
        <v>27.230509999999999</v>
      </c>
      <c r="C13" s="88">
        <v>2.0424190000000002</v>
      </c>
      <c r="D13" s="244">
        <v>3</v>
      </c>
      <c r="E13" s="88">
        <v>22.524560000000001</v>
      </c>
      <c r="F13" s="88">
        <v>2.3039770000000002</v>
      </c>
      <c r="G13" s="244">
        <v>3</v>
      </c>
      <c r="H13" s="88">
        <v>21.752020000000002</v>
      </c>
      <c r="I13" s="88">
        <v>2.248354</v>
      </c>
      <c r="J13" s="244">
        <v>3</v>
      </c>
      <c r="K13" s="88">
        <v>17.25433</v>
      </c>
      <c r="L13" s="88">
        <v>1.0703530000000001</v>
      </c>
      <c r="M13" s="88"/>
      <c r="N13" s="88">
        <v>17.411940000000001</v>
      </c>
      <c r="O13" s="88">
        <v>1.022964</v>
      </c>
      <c r="P13" s="244">
        <v>3</v>
      </c>
      <c r="Q13" s="88">
        <v>10</v>
      </c>
      <c r="R13" s="88">
        <v>10.92915</v>
      </c>
      <c r="S13" s="88">
        <v>0.97602370000000005</v>
      </c>
      <c r="T13" s="244">
        <v>3</v>
      </c>
      <c r="U13" s="88">
        <v>7.5529979999999997</v>
      </c>
      <c r="V13" s="88">
        <v>0.55697249999999998</v>
      </c>
      <c r="W13" s="244">
        <v>3</v>
      </c>
      <c r="X13" s="88">
        <v>4.9995219999999998</v>
      </c>
      <c r="Y13" s="88">
        <v>0.4339905</v>
      </c>
      <c r="Z13" s="244">
        <v>3</v>
      </c>
      <c r="AA13" s="88">
        <v>7.6712249999999997</v>
      </c>
      <c r="AB13" s="88">
        <v>0.98339489999999996</v>
      </c>
      <c r="AC13" s="88"/>
      <c r="AD13" s="88">
        <v>6.5078430000000003</v>
      </c>
      <c r="AE13" s="88">
        <v>0.59255279999999999</v>
      </c>
      <c r="AF13" s="244">
        <v>3</v>
      </c>
    </row>
    <row r="14" spans="1:32">
      <c r="A14" s="88">
        <v>12</v>
      </c>
      <c r="B14" s="88">
        <v>27.020309999999998</v>
      </c>
      <c r="C14" s="88">
        <v>1.688763</v>
      </c>
      <c r="D14" s="244">
        <v>3</v>
      </c>
      <c r="E14" s="88">
        <v>23.380929999999999</v>
      </c>
      <c r="F14" s="88">
        <v>2.2051409999999998</v>
      </c>
      <c r="G14" s="244">
        <v>3</v>
      </c>
      <c r="H14" s="88">
        <v>22.858529999999998</v>
      </c>
      <c r="I14" s="88">
        <v>2.2037279999999999</v>
      </c>
      <c r="J14" s="244">
        <v>3</v>
      </c>
      <c r="K14" s="88">
        <v>17.525500000000001</v>
      </c>
      <c r="L14" s="88">
        <v>0.98186479999999998</v>
      </c>
      <c r="M14" s="88"/>
      <c r="N14" s="88">
        <v>18.32385</v>
      </c>
      <c r="O14" s="88">
        <v>0.29477550000000002</v>
      </c>
      <c r="P14" s="244">
        <v>3</v>
      </c>
      <c r="Q14" s="88">
        <v>12</v>
      </c>
      <c r="R14" s="88">
        <v>11.837910000000001</v>
      </c>
      <c r="S14" s="88">
        <v>0.99602619999999997</v>
      </c>
      <c r="T14" s="244">
        <v>3</v>
      </c>
      <c r="U14" s="88">
        <v>6.4493929999999997</v>
      </c>
      <c r="V14" s="88">
        <v>1.006632</v>
      </c>
      <c r="W14" s="244">
        <v>3</v>
      </c>
      <c r="X14" s="88">
        <v>5.1486929999999997</v>
      </c>
      <c r="Y14" s="88">
        <v>0.69760350000000004</v>
      </c>
      <c r="Z14" s="244">
        <v>3</v>
      </c>
      <c r="AA14" s="88">
        <v>7.205921</v>
      </c>
      <c r="AB14" s="88">
        <v>0.84991919999999999</v>
      </c>
      <c r="AC14" s="88"/>
      <c r="AD14" s="88">
        <v>6.7422709999999997</v>
      </c>
      <c r="AE14" s="88">
        <v>0.63244219999999995</v>
      </c>
      <c r="AF14" s="244">
        <v>3</v>
      </c>
    </row>
    <row r="15" spans="1:32">
      <c r="A15" s="88">
        <v>14</v>
      </c>
      <c r="B15" s="88">
        <v>29.517849999999999</v>
      </c>
      <c r="C15" s="88">
        <v>1.598759</v>
      </c>
      <c r="D15" s="244">
        <v>3</v>
      </c>
      <c r="E15" s="88">
        <v>24.388069999999999</v>
      </c>
      <c r="F15" s="88">
        <v>1.8939950000000001</v>
      </c>
      <c r="G15" s="244">
        <v>3</v>
      </c>
      <c r="H15" s="88">
        <v>23.2987</v>
      </c>
      <c r="I15" s="88">
        <v>2.416372</v>
      </c>
      <c r="J15" s="244">
        <v>3</v>
      </c>
      <c r="K15" s="88">
        <v>18.88279</v>
      </c>
      <c r="L15" s="88">
        <v>1.056295</v>
      </c>
      <c r="M15" s="88"/>
      <c r="N15" s="88">
        <v>19.0763</v>
      </c>
      <c r="O15" s="88">
        <v>0.58129980000000003</v>
      </c>
      <c r="P15" s="244">
        <v>3</v>
      </c>
      <c r="Q15" s="88">
        <v>14</v>
      </c>
      <c r="R15" s="88">
        <v>12.65986</v>
      </c>
      <c r="S15" s="88">
        <v>1.110179</v>
      </c>
      <c r="T15" s="244">
        <v>3</v>
      </c>
      <c r="U15" s="88">
        <v>6.9020289999999997</v>
      </c>
      <c r="V15" s="88">
        <v>0.76527080000000003</v>
      </c>
      <c r="W15" s="244">
        <v>3</v>
      </c>
      <c r="X15" s="88">
        <v>5.3393059999999997</v>
      </c>
      <c r="Y15" s="88">
        <v>0.57906060000000004</v>
      </c>
      <c r="Z15" s="244">
        <v>3</v>
      </c>
      <c r="AA15" s="88">
        <v>8.0280939999999994</v>
      </c>
      <c r="AB15" s="88">
        <v>1.1816059999999999</v>
      </c>
      <c r="AC15" s="88"/>
      <c r="AD15" s="88">
        <v>6.3958649999999997</v>
      </c>
      <c r="AE15" s="88">
        <v>0.77756610000000004</v>
      </c>
      <c r="AF15" s="244">
        <v>3</v>
      </c>
    </row>
    <row r="16" spans="1:32">
      <c r="A16" s="88">
        <v>16</v>
      </c>
      <c r="B16" s="88">
        <v>31.983149999999998</v>
      </c>
      <c r="C16" s="88">
        <v>2.0303819999999999</v>
      </c>
      <c r="D16" s="244">
        <v>3</v>
      </c>
      <c r="E16" s="88">
        <v>24.717739999999999</v>
      </c>
      <c r="F16" s="88">
        <v>1.776052</v>
      </c>
      <c r="G16" s="244">
        <v>3</v>
      </c>
      <c r="H16" s="88">
        <v>25.144010000000002</v>
      </c>
      <c r="I16" s="88">
        <v>2.623075</v>
      </c>
      <c r="J16" s="244">
        <v>3</v>
      </c>
      <c r="K16" s="88">
        <v>18.469190000000001</v>
      </c>
      <c r="L16" s="88">
        <v>1.2018990000000001</v>
      </c>
      <c r="M16" s="88"/>
      <c r="N16" s="88">
        <v>19.048639999999999</v>
      </c>
      <c r="O16" s="88">
        <v>1.822254</v>
      </c>
      <c r="P16" s="244">
        <v>3</v>
      </c>
      <c r="Q16" s="88">
        <v>16</v>
      </c>
      <c r="R16" s="88">
        <v>13.082979999999999</v>
      </c>
      <c r="S16" s="88">
        <v>1.5283199999999999</v>
      </c>
      <c r="T16" s="244">
        <v>3</v>
      </c>
      <c r="U16" s="88">
        <v>6.8216289999999997</v>
      </c>
      <c r="V16" s="88">
        <v>1.1206910000000001</v>
      </c>
      <c r="W16" s="244">
        <v>3</v>
      </c>
      <c r="X16" s="88">
        <v>5.7453940000000001</v>
      </c>
      <c r="Y16" s="88">
        <v>0.38775749999999998</v>
      </c>
      <c r="Z16" s="244">
        <v>3</v>
      </c>
      <c r="AA16" s="88">
        <v>7.8163229999999997</v>
      </c>
      <c r="AB16" s="88">
        <v>0.99673699999999998</v>
      </c>
      <c r="AC16" s="88"/>
      <c r="AD16" s="88">
        <v>6.3954510000000004</v>
      </c>
      <c r="AE16" s="88">
        <v>0.82132050000000001</v>
      </c>
      <c r="AF16" s="244">
        <v>3</v>
      </c>
    </row>
    <row r="17" spans="1:32">
      <c r="A17" s="88">
        <v>18</v>
      </c>
      <c r="B17" s="88">
        <v>34.689329999999998</v>
      </c>
      <c r="C17" s="88">
        <v>2.1406000000000001</v>
      </c>
      <c r="D17" s="244">
        <v>3</v>
      </c>
      <c r="E17" s="88">
        <v>26.648409999999998</v>
      </c>
      <c r="F17" s="88">
        <v>2.3867039999999999</v>
      </c>
      <c r="G17" s="244">
        <v>3</v>
      </c>
      <c r="H17" s="88">
        <v>25.746839999999999</v>
      </c>
      <c r="I17" s="88">
        <v>2.4844949999999999</v>
      </c>
      <c r="J17" s="244">
        <v>3</v>
      </c>
      <c r="K17" s="88">
        <v>20.779890000000002</v>
      </c>
      <c r="L17" s="88">
        <v>1.183473</v>
      </c>
      <c r="M17" s="88"/>
      <c r="N17" s="88">
        <v>20.230869999999999</v>
      </c>
      <c r="O17" s="88">
        <v>0.46610180000000001</v>
      </c>
      <c r="P17" s="244">
        <v>3</v>
      </c>
      <c r="Q17" s="88">
        <v>18</v>
      </c>
      <c r="R17" s="88">
        <v>13.917540000000001</v>
      </c>
      <c r="S17" s="88">
        <v>1.2801009999999999</v>
      </c>
      <c r="T17" s="244">
        <v>3</v>
      </c>
      <c r="U17" s="88">
        <v>7.2585309999999996</v>
      </c>
      <c r="V17" s="88">
        <v>0.48651499999999998</v>
      </c>
      <c r="W17" s="244">
        <v>3</v>
      </c>
      <c r="X17" s="88">
        <v>4.1782560000000002</v>
      </c>
      <c r="Y17" s="88">
        <v>0.72305730000000001</v>
      </c>
      <c r="Z17" s="244">
        <v>3</v>
      </c>
      <c r="AA17" s="88">
        <v>7.7024080000000001</v>
      </c>
      <c r="AB17" s="88">
        <v>0.97022090000000005</v>
      </c>
      <c r="AC17" s="88"/>
      <c r="AD17" s="88">
        <v>6.2042310000000001</v>
      </c>
      <c r="AE17" s="88">
        <v>0.73088310000000001</v>
      </c>
      <c r="AF17" s="244">
        <v>3</v>
      </c>
    </row>
    <row r="18" spans="1:32">
      <c r="A18" s="88">
        <v>20</v>
      </c>
      <c r="B18" s="88">
        <v>42.298160000000003</v>
      </c>
      <c r="C18" s="88">
        <v>3.5212180000000002</v>
      </c>
      <c r="D18" s="244">
        <v>3</v>
      </c>
      <c r="E18" s="88">
        <v>27.645489999999999</v>
      </c>
      <c r="F18" s="88">
        <v>2.742604</v>
      </c>
      <c r="G18" s="244">
        <v>3</v>
      </c>
      <c r="H18" s="88">
        <v>28.36187</v>
      </c>
      <c r="I18" s="88">
        <v>3.072727</v>
      </c>
      <c r="J18" s="244">
        <v>3</v>
      </c>
      <c r="K18" s="88">
        <v>21.772580000000001</v>
      </c>
      <c r="L18" s="88">
        <v>1.301987</v>
      </c>
      <c r="M18" s="88"/>
      <c r="N18" s="88">
        <v>21.656179999999999</v>
      </c>
      <c r="O18" s="88">
        <v>0.86163730000000005</v>
      </c>
      <c r="P18" s="244">
        <v>3</v>
      </c>
      <c r="Q18" s="88">
        <v>20</v>
      </c>
      <c r="R18" s="88">
        <v>15.022040000000001</v>
      </c>
      <c r="S18" s="88">
        <v>1.6646609999999999</v>
      </c>
      <c r="T18" s="244">
        <v>3</v>
      </c>
      <c r="U18" s="88">
        <v>7.367464</v>
      </c>
      <c r="V18" s="88">
        <v>0.52950439999999999</v>
      </c>
      <c r="W18" s="244">
        <v>3</v>
      </c>
      <c r="X18" s="88">
        <v>4.4166850000000002</v>
      </c>
      <c r="Y18" s="88">
        <v>0.98402310000000004</v>
      </c>
      <c r="Z18" s="244">
        <v>3</v>
      </c>
      <c r="AA18" s="88">
        <v>7.7633830000000001</v>
      </c>
      <c r="AB18" s="88">
        <v>1.243034</v>
      </c>
      <c r="AC18" s="88"/>
      <c r="AD18" s="88">
        <v>6.3493440000000003</v>
      </c>
      <c r="AE18" s="88">
        <v>0.63054719999999997</v>
      </c>
      <c r="AF18" s="244">
        <v>3</v>
      </c>
    </row>
    <row r="19" spans="1:32">
      <c r="A19" s="88">
        <v>22</v>
      </c>
      <c r="B19" s="88">
        <v>48.360889999999998</v>
      </c>
      <c r="C19" s="88">
        <v>3.119478</v>
      </c>
      <c r="D19" s="244">
        <v>3</v>
      </c>
      <c r="E19" s="88">
        <v>30.084820000000001</v>
      </c>
      <c r="F19" s="88">
        <v>3.0928279999999999</v>
      </c>
      <c r="G19" s="244">
        <v>3</v>
      </c>
      <c r="H19" s="88">
        <v>28.58362</v>
      </c>
      <c r="I19" s="88">
        <v>2.7359580000000001</v>
      </c>
      <c r="J19" s="244">
        <v>3</v>
      </c>
      <c r="K19" s="88">
        <v>23.383230000000001</v>
      </c>
      <c r="L19" s="88">
        <v>1.3508389999999999</v>
      </c>
      <c r="M19" s="88"/>
      <c r="N19" s="88">
        <v>22.021660000000001</v>
      </c>
      <c r="O19" s="88">
        <v>1.4471350000000001</v>
      </c>
      <c r="P19" s="244">
        <v>3</v>
      </c>
      <c r="Q19" s="88">
        <v>22</v>
      </c>
      <c r="R19" s="88">
        <v>15.613440000000001</v>
      </c>
      <c r="S19" s="88">
        <v>1.598312</v>
      </c>
      <c r="T19" s="244">
        <v>3</v>
      </c>
      <c r="U19" s="88">
        <v>7.9537370000000003</v>
      </c>
      <c r="V19" s="88">
        <v>0.34976839999999998</v>
      </c>
      <c r="W19" s="244">
        <v>3</v>
      </c>
      <c r="X19" s="88">
        <v>4.9764099999999996</v>
      </c>
      <c r="Y19" s="88">
        <v>0.78302769999999999</v>
      </c>
      <c r="Z19" s="244">
        <v>3</v>
      </c>
      <c r="AA19" s="88">
        <v>7.891839</v>
      </c>
      <c r="AB19" s="88">
        <v>1.306216</v>
      </c>
      <c r="AC19" s="88"/>
      <c r="AD19" s="88">
        <v>6.2956589999999997</v>
      </c>
      <c r="AE19" s="88">
        <v>0.7081383</v>
      </c>
      <c r="AF19" s="244">
        <v>3</v>
      </c>
    </row>
    <row r="20" spans="1:32">
      <c r="A20" s="88">
        <v>24</v>
      </c>
      <c r="B20" s="88">
        <v>51.130569999999999</v>
      </c>
      <c r="C20" s="88">
        <v>3.3316439999999998</v>
      </c>
      <c r="D20" s="244">
        <v>3</v>
      </c>
      <c r="E20" s="88">
        <v>31.163720000000001</v>
      </c>
      <c r="F20" s="88">
        <v>2.804233</v>
      </c>
      <c r="G20" s="244">
        <v>3</v>
      </c>
      <c r="H20" s="88">
        <v>30.033609999999999</v>
      </c>
      <c r="I20" s="88">
        <v>2.5793219999999999</v>
      </c>
      <c r="J20" s="244">
        <v>3</v>
      </c>
      <c r="K20" s="88">
        <v>24.611519999999999</v>
      </c>
      <c r="L20" s="88">
        <v>1.591728</v>
      </c>
      <c r="M20" s="88"/>
      <c r="N20" s="88">
        <v>22.085660000000001</v>
      </c>
      <c r="O20" s="88">
        <v>0.50270239999999999</v>
      </c>
      <c r="P20" s="244">
        <v>3</v>
      </c>
      <c r="Q20" s="88">
        <v>24</v>
      </c>
      <c r="R20" s="88">
        <v>17.112629999999999</v>
      </c>
      <c r="S20" s="88">
        <v>1.5994900000000001</v>
      </c>
      <c r="T20" s="244">
        <v>3</v>
      </c>
      <c r="U20" s="88">
        <v>7.4669090000000002</v>
      </c>
      <c r="V20" s="88">
        <v>0.94602569999999997</v>
      </c>
      <c r="W20" s="244">
        <v>3</v>
      </c>
      <c r="X20" s="88">
        <v>5.097639</v>
      </c>
      <c r="Y20" s="88">
        <v>1.0069779999999999</v>
      </c>
      <c r="Z20" s="244">
        <v>3</v>
      </c>
      <c r="AA20" s="88">
        <v>6.637003</v>
      </c>
      <c r="AB20" s="88">
        <v>0.67452639999999997</v>
      </c>
      <c r="AC20" s="88"/>
      <c r="AD20" s="88">
        <v>6.6216109999999997</v>
      </c>
      <c r="AE20" s="88">
        <v>0.5560524</v>
      </c>
      <c r="AF20" s="244">
        <v>3</v>
      </c>
    </row>
    <row r="21" spans="1:32">
      <c r="A21" s="88">
        <v>26</v>
      </c>
      <c r="B21" s="88">
        <v>50.758749999999999</v>
      </c>
      <c r="C21" s="88">
        <v>3.7883680000000002</v>
      </c>
      <c r="D21" s="244">
        <v>3</v>
      </c>
      <c r="E21" s="88">
        <v>32.657049999999998</v>
      </c>
      <c r="F21" s="88">
        <v>3.5469569999999999</v>
      </c>
      <c r="G21" s="244">
        <v>3</v>
      </c>
      <c r="H21" s="88">
        <v>31.539149999999999</v>
      </c>
      <c r="I21" s="88">
        <v>2.9583059999999999</v>
      </c>
      <c r="J21" s="244">
        <v>3</v>
      </c>
      <c r="K21" s="88">
        <v>26.002269999999999</v>
      </c>
      <c r="L21" s="88">
        <v>1.607091</v>
      </c>
      <c r="M21" s="88"/>
      <c r="N21" s="88">
        <v>25.065300000000001</v>
      </c>
      <c r="O21" s="88">
        <v>1.7782389999999999</v>
      </c>
      <c r="P21" s="244">
        <v>3</v>
      </c>
      <c r="Q21" s="88">
        <v>26</v>
      </c>
      <c r="R21" s="88">
        <v>18.711690000000001</v>
      </c>
      <c r="S21" s="88">
        <v>2.118153</v>
      </c>
      <c r="T21" s="244">
        <v>3</v>
      </c>
      <c r="U21" s="88">
        <v>7.2410620000000003</v>
      </c>
      <c r="V21" s="88">
        <v>0.30130649999999998</v>
      </c>
      <c r="W21" s="244">
        <v>3</v>
      </c>
      <c r="X21" s="88">
        <v>4.6389050000000003</v>
      </c>
      <c r="Y21" s="88">
        <v>0.56937340000000003</v>
      </c>
      <c r="Z21" s="244">
        <v>3</v>
      </c>
      <c r="AA21" s="88">
        <v>6.8775779999999997</v>
      </c>
      <c r="AB21" s="88">
        <v>0.86245939999999999</v>
      </c>
      <c r="AC21" s="88"/>
      <c r="AD21" s="88">
        <v>6.3095629999999998</v>
      </c>
      <c r="AE21" s="88">
        <v>0.73810200000000004</v>
      </c>
      <c r="AF21" s="244">
        <v>3</v>
      </c>
    </row>
    <row r="22" spans="1:32">
      <c r="A22" s="88">
        <v>28</v>
      </c>
      <c r="B22" s="88">
        <v>53.152999999999999</v>
      </c>
      <c r="C22" s="88">
        <v>3.8941400000000002</v>
      </c>
      <c r="D22" s="244">
        <v>3</v>
      </c>
      <c r="E22" s="88">
        <v>34.108280000000001</v>
      </c>
      <c r="F22" s="88">
        <v>3.3804249999999998</v>
      </c>
      <c r="G22" s="244">
        <v>3</v>
      </c>
      <c r="H22" s="88">
        <v>32.830460000000002</v>
      </c>
      <c r="I22" s="88">
        <v>3.048654</v>
      </c>
      <c r="J22" s="244">
        <v>3</v>
      </c>
      <c r="K22" s="88">
        <v>27.09347</v>
      </c>
      <c r="L22" s="88">
        <v>1.0782860000000001</v>
      </c>
      <c r="M22" s="88"/>
      <c r="N22" s="88">
        <v>25.817319999999999</v>
      </c>
      <c r="O22" s="88">
        <v>2.0898650000000001</v>
      </c>
      <c r="P22" s="244">
        <v>3</v>
      </c>
      <c r="Q22" s="88">
        <v>28</v>
      </c>
      <c r="R22" s="88">
        <v>18.870380000000001</v>
      </c>
      <c r="S22" s="88">
        <v>1.6168089999999999</v>
      </c>
      <c r="T22" s="244">
        <v>3</v>
      </c>
      <c r="U22" s="88">
        <v>7.8023280000000002</v>
      </c>
      <c r="V22" s="88">
        <v>0.23496590000000001</v>
      </c>
      <c r="W22" s="244">
        <v>3</v>
      </c>
      <c r="X22" s="88">
        <v>5.1279170000000001</v>
      </c>
      <c r="Y22" s="88">
        <v>0.80379659999999997</v>
      </c>
      <c r="Z22" s="244">
        <v>3</v>
      </c>
      <c r="AA22" s="88">
        <v>8.7324300000000008</v>
      </c>
      <c r="AB22" s="88">
        <v>0.91670609999999997</v>
      </c>
      <c r="AC22" s="88"/>
      <c r="AD22" s="88">
        <v>5.5472720000000004</v>
      </c>
      <c r="AE22" s="88">
        <v>0.66529470000000002</v>
      </c>
      <c r="AF22" s="244">
        <v>3</v>
      </c>
    </row>
    <row r="23" spans="1:32">
      <c r="A23" s="88">
        <v>30</v>
      </c>
      <c r="B23" s="88">
        <v>56.125579999999999</v>
      </c>
      <c r="C23" s="88">
        <v>4.2788110000000001</v>
      </c>
      <c r="D23" s="244">
        <v>3</v>
      </c>
      <c r="E23" s="88">
        <v>34.932989999999997</v>
      </c>
      <c r="F23" s="88">
        <v>3.9069859999999998</v>
      </c>
      <c r="G23" s="244">
        <v>3</v>
      </c>
      <c r="H23" s="88">
        <v>34.211959999999998</v>
      </c>
      <c r="I23" s="88">
        <v>2.7662870000000002</v>
      </c>
      <c r="J23" s="244">
        <v>3</v>
      </c>
      <c r="K23" s="88">
        <v>27.587779999999999</v>
      </c>
      <c r="L23" s="88">
        <v>2.1842009999999998</v>
      </c>
      <c r="M23" s="88"/>
      <c r="N23" s="88">
        <v>27.705559999999998</v>
      </c>
      <c r="O23" s="88">
        <v>2.0934689999999998</v>
      </c>
      <c r="P23" s="244">
        <v>3</v>
      </c>
      <c r="Q23" s="88">
        <v>30</v>
      </c>
      <c r="R23" s="88">
        <v>23.650590000000001</v>
      </c>
      <c r="S23" s="88">
        <v>2.5376029999999998</v>
      </c>
      <c r="T23" s="244">
        <v>3</v>
      </c>
      <c r="U23" s="88">
        <v>7.9274060000000004</v>
      </c>
      <c r="V23" s="88">
        <v>0.53926229999999997</v>
      </c>
      <c r="W23" s="244">
        <v>3</v>
      </c>
      <c r="X23" s="88">
        <v>4.7236419999999999</v>
      </c>
      <c r="Y23" s="88">
        <v>0.7756189</v>
      </c>
      <c r="Z23" s="244">
        <v>3</v>
      </c>
      <c r="AA23" s="88">
        <v>4.9865979999999999</v>
      </c>
      <c r="AB23" s="88">
        <v>0.69641260000000005</v>
      </c>
      <c r="AC23" s="88"/>
      <c r="AD23" s="88">
        <v>6.1715359999999997</v>
      </c>
      <c r="AE23" s="88">
        <v>0.89372779999999996</v>
      </c>
      <c r="AF23" s="244">
        <v>3</v>
      </c>
    </row>
    <row r="24" spans="1:32">
      <c r="A24" s="88">
        <v>32</v>
      </c>
      <c r="B24" s="88">
        <v>66.675979999999996</v>
      </c>
      <c r="C24" s="88">
        <v>3.4151379999999998</v>
      </c>
      <c r="D24" s="244">
        <v>3</v>
      </c>
      <c r="E24" s="88">
        <v>36.284790000000001</v>
      </c>
      <c r="F24" s="88">
        <v>3.2950210000000002</v>
      </c>
      <c r="G24" s="244">
        <v>3</v>
      </c>
      <c r="H24" s="88">
        <v>34.681750000000001</v>
      </c>
      <c r="I24" s="88">
        <v>2.766302</v>
      </c>
      <c r="J24" s="244">
        <v>3</v>
      </c>
      <c r="K24" s="88">
        <v>29.57028</v>
      </c>
      <c r="L24" s="88">
        <v>1.292815</v>
      </c>
      <c r="M24" s="88"/>
      <c r="N24" s="88">
        <v>29.09751</v>
      </c>
      <c r="O24" s="88">
        <v>2.3041170000000002</v>
      </c>
      <c r="P24" s="244">
        <v>3</v>
      </c>
      <c r="Q24" s="88">
        <v>32</v>
      </c>
      <c r="R24" s="88">
        <v>20.70607</v>
      </c>
      <c r="S24" s="88">
        <v>2.2177150000000001</v>
      </c>
      <c r="T24" s="244">
        <v>3</v>
      </c>
      <c r="U24" s="88">
        <v>7.453449</v>
      </c>
      <c r="V24" s="88">
        <v>0.3347678</v>
      </c>
      <c r="W24" s="244">
        <v>3</v>
      </c>
      <c r="X24" s="88">
        <v>3.7584659999999999</v>
      </c>
      <c r="Y24" s="88">
        <v>0.82540659999999999</v>
      </c>
      <c r="Z24" s="244">
        <v>3</v>
      </c>
      <c r="AA24" s="88">
        <v>6.8889760000000004</v>
      </c>
      <c r="AB24" s="88">
        <v>0.58164870000000002</v>
      </c>
      <c r="AC24" s="88"/>
      <c r="AD24" s="88">
        <v>5.3774369999999996</v>
      </c>
      <c r="AE24" s="88">
        <v>0.86400049999999995</v>
      </c>
      <c r="AF24" s="244">
        <v>3</v>
      </c>
    </row>
    <row r="25" spans="1:32">
      <c r="A25" s="88">
        <v>34</v>
      </c>
      <c r="B25" s="88">
        <v>70.031779999999998</v>
      </c>
      <c r="C25" s="88">
        <v>3.8059419999999999</v>
      </c>
      <c r="D25" s="244">
        <v>3</v>
      </c>
      <c r="E25" s="88">
        <v>36.272449999999999</v>
      </c>
      <c r="F25" s="88">
        <v>3.0909390000000001</v>
      </c>
      <c r="G25" s="244">
        <v>3</v>
      </c>
      <c r="H25" s="88">
        <v>35.048929999999999</v>
      </c>
      <c r="I25" s="88">
        <v>3.1755230000000001</v>
      </c>
      <c r="J25" s="244">
        <v>3</v>
      </c>
      <c r="K25" s="88">
        <v>29.959109999999999</v>
      </c>
      <c r="L25" s="88">
        <v>2.0809220000000002</v>
      </c>
      <c r="M25" s="88"/>
      <c r="N25" s="88">
        <v>30.917660000000001</v>
      </c>
      <c r="O25" s="88">
        <v>1.0950679999999999</v>
      </c>
      <c r="P25" s="244">
        <v>3</v>
      </c>
      <c r="Q25" s="88">
        <v>34</v>
      </c>
      <c r="R25" s="88">
        <v>23.217690000000001</v>
      </c>
      <c r="S25" s="88">
        <v>2.4696560000000001</v>
      </c>
      <c r="T25" s="244">
        <v>3</v>
      </c>
      <c r="U25" s="88">
        <v>6.038824</v>
      </c>
      <c r="V25" s="88">
        <v>1.0598510000000001</v>
      </c>
      <c r="W25" s="244">
        <v>3</v>
      </c>
      <c r="X25" s="88">
        <v>5.0957039999999996</v>
      </c>
      <c r="Y25" s="88">
        <v>0.62465199999999999</v>
      </c>
      <c r="Z25" s="244">
        <v>3</v>
      </c>
      <c r="AA25" s="88">
        <v>6.405227</v>
      </c>
      <c r="AB25" s="88">
        <v>0.66519899999999998</v>
      </c>
      <c r="AC25" s="88"/>
      <c r="AD25" s="88">
        <v>6.267919</v>
      </c>
      <c r="AE25" s="88">
        <v>0.86534820000000001</v>
      </c>
      <c r="AF25" s="244">
        <v>3</v>
      </c>
    </row>
    <row r="26" spans="1:32">
      <c r="A26" s="88">
        <v>36</v>
      </c>
      <c r="B26" s="88">
        <v>71.4529</v>
      </c>
      <c r="C26" s="88">
        <v>3.8002419999999999</v>
      </c>
      <c r="D26" s="244">
        <v>3</v>
      </c>
      <c r="E26" s="88">
        <v>41.048760000000001</v>
      </c>
      <c r="F26" s="88">
        <v>4.2943730000000002</v>
      </c>
      <c r="G26" s="244">
        <v>3</v>
      </c>
      <c r="H26" s="88">
        <v>37.565199999999997</v>
      </c>
      <c r="I26" s="88">
        <v>3.8824679999999998</v>
      </c>
      <c r="J26" s="244">
        <v>3</v>
      </c>
      <c r="K26" s="88">
        <v>31.712340000000001</v>
      </c>
      <c r="L26" s="88">
        <v>1.1387670000000001</v>
      </c>
      <c r="M26" s="88"/>
      <c r="N26" s="88">
        <v>29.912040000000001</v>
      </c>
      <c r="O26" s="88">
        <v>2.2432759999999998</v>
      </c>
      <c r="P26" s="244">
        <v>3</v>
      </c>
      <c r="Q26" s="88">
        <v>36</v>
      </c>
      <c r="R26" s="88">
        <v>23.093039999999998</v>
      </c>
      <c r="S26" s="88">
        <v>2.7082109999999999</v>
      </c>
      <c r="T26" s="244">
        <v>3</v>
      </c>
      <c r="U26" s="88">
        <v>8.3221089999999993</v>
      </c>
      <c r="V26" s="88">
        <v>1.0065269999999999</v>
      </c>
      <c r="W26" s="244">
        <v>3</v>
      </c>
      <c r="X26" s="88">
        <v>4.3014910000000004</v>
      </c>
      <c r="Y26" s="88">
        <v>0.50678160000000005</v>
      </c>
      <c r="Z26" s="244">
        <v>3</v>
      </c>
      <c r="AA26" s="88">
        <v>7.3658520000000003</v>
      </c>
      <c r="AB26" s="88">
        <v>1.117702</v>
      </c>
      <c r="AC26" s="88"/>
      <c r="AD26" s="88">
        <v>4.6903889999999997</v>
      </c>
      <c r="AE26" s="88">
        <v>0.74187599999999998</v>
      </c>
      <c r="AF26" s="244">
        <v>3</v>
      </c>
    </row>
    <row r="27" spans="1:32">
      <c r="A27" s="88">
        <v>38</v>
      </c>
      <c r="B27" s="88">
        <v>74.235020000000006</v>
      </c>
      <c r="C27" s="88">
        <v>3.7880289999999999</v>
      </c>
      <c r="D27" s="244">
        <v>3</v>
      </c>
      <c r="E27" s="88">
        <v>43.801270000000002</v>
      </c>
      <c r="F27" s="88">
        <v>2.9040569999999999</v>
      </c>
      <c r="G27" s="244">
        <v>3</v>
      </c>
      <c r="H27" s="88">
        <v>39.11345</v>
      </c>
      <c r="I27" s="88">
        <v>3.6657500000000001</v>
      </c>
      <c r="J27" s="244">
        <v>3</v>
      </c>
      <c r="K27" s="88">
        <v>33.454689999999999</v>
      </c>
      <c r="L27" s="88">
        <v>2.3828990000000001</v>
      </c>
      <c r="M27" s="88"/>
      <c r="N27" s="88">
        <v>33.082810000000002</v>
      </c>
      <c r="O27" s="88">
        <v>2.5145050000000002</v>
      </c>
      <c r="P27" s="244">
        <v>3</v>
      </c>
      <c r="Q27" s="88">
        <v>38</v>
      </c>
      <c r="R27" s="88">
        <v>24.370069999999998</v>
      </c>
      <c r="S27" s="88">
        <v>2.861329</v>
      </c>
      <c r="T27" s="244">
        <v>3</v>
      </c>
      <c r="U27" s="88">
        <v>4.6830249999999998</v>
      </c>
      <c r="V27" s="88">
        <v>5.6110590000000002E-2</v>
      </c>
      <c r="W27" s="244">
        <v>3</v>
      </c>
      <c r="X27" s="88">
        <v>3.8463799999999999</v>
      </c>
      <c r="Y27" s="88">
        <v>0.35563250000000002</v>
      </c>
      <c r="Z27" s="244">
        <v>3</v>
      </c>
      <c r="AA27" s="88">
        <v>4.7243000000000004</v>
      </c>
      <c r="AB27" s="88">
        <v>0.95708879999999996</v>
      </c>
      <c r="AC27" s="88"/>
      <c r="AD27" s="88">
        <v>5.3725269999999998</v>
      </c>
      <c r="AE27" s="88">
        <v>0.8170364</v>
      </c>
      <c r="AF27" s="244">
        <v>3</v>
      </c>
    </row>
    <row r="28" spans="1:32">
      <c r="A28" s="88">
        <v>40</v>
      </c>
      <c r="B28" s="88">
        <v>78.393739999999994</v>
      </c>
      <c r="C28" s="88">
        <v>3.0137079999999998</v>
      </c>
      <c r="D28" s="244">
        <v>3</v>
      </c>
      <c r="E28" s="88">
        <v>44.373489999999997</v>
      </c>
      <c r="F28" s="88">
        <v>2.4996309999999999</v>
      </c>
      <c r="G28" s="244">
        <v>3</v>
      </c>
      <c r="H28" s="88">
        <v>41.483620000000002</v>
      </c>
      <c r="I28" s="88">
        <v>3.7707769999999998</v>
      </c>
      <c r="J28" s="244">
        <v>3</v>
      </c>
      <c r="K28" s="88">
        <v>34.302140000000001</v>
      </c>
      <c r="L28" s="88">
        <v>1.9125099999999999</v>
      </c>
      <c r="M28" s="88"/>
      <c r="N28" s="88">
        <v>36.375079999999997</v>
      </c>
      <c r="O28" s="88">
        <v>2.9860009999999999</v>
      </c>
      <c r="P28" s="244">
        <v>3</v>
      </c>
      <c r="Q28" s="88">
        <v>40</v>
      </c>
      <c r="R28" s="88">
        <v>24.578199999999999</v>
      </c>
      <c r="S28" s="88">
        <v>3.4977339999999999</v>
      </c>
      <c r="T28" s="244">
        <v>3</v>
      </c>
      <c r="U28" s="88">
        <v>7.503838</v>
      </c>
      <c r="V28" s="88">
        <v>0.84500350000000002</v>
      </c>
      <c r="W28" s="244">
        <v>3</v>
      </c>
      <c r="X28" s="88">
        <v>4.3743319999999999</v>
      </c>
      <c r="Y28" s="88">
        <v>0.81509799999999999</v>
      </c>
      <c r="Z28" s="244">
        <v>3</v>
      </c>
      <c r="AA28" s="88">
        <v>7.1900250000000003</v>
      </c>
      <c r="AB28" s="88">
        <v>1.1022270000000001</v>
      </c>
      <c r="AC28" s="88"/>
      <c r="AD28" s="88">
        <v>5.2101100000000002</v>
      </c>
      <c r="AE28" s="88">
        <v>0.80169389999999996</v>
      </c>
      <c r="AF28" s="244">
        <v>3</v>
      </c>
    </row>
    <row r="29" spans="1:32">
      <c r="A29" s="88">
        <v>42</v>
      </c>
      <c r="B29" s="88">
        <v>78.465270000000004</v>
      </c>
      <c r="C29" s="88">
        <v>4.3139050000000001</v>
      </c>
      <c r="D29" s="244">
        <v>3</v>
      </c>
      <c r="E29" s="88">
        <v>42.673870000000001</v>
      </c>
      <c r="F29" s="88">
        <v>4.6224740000000004</v>
      </c>
      <c r="G29" s="244">
        <v>3</v>
      </c>
      <c r="H29" s="88">
        <v>41.811050000000002</v>
      </c>
      <c r="I29" s="88">
        <v>3.754343</v>
      </c>
      <c r="J29" s="244">
        <v>3</v>
      </c>
      <c r="K29" s="88">
        <v>34.911380000000001</v>
      </c>
      <c r="L29" s="88">
        <v>2.2442039999999999</v>
      </c>
      <c r="M29" s="88"/>
      <c r="N29" s="88">
        <v>39.088630000000002</v>
      </c>
      <c r="O29" s="88">
        <v>0.77871290000000004</v>
      </c>
      <c r="P29" s="244">
        <v>3</v>
      </c>
      <c r="Q29" s="88">
        <v>42</v>
      </c>
      <c r="R29" s="88">
        <v>28.74259</v>
      </c>
      <c r="S29" s="88">
        <v>2.7038609999999998</v>
      </c>
      <c r="T29" s="244">
        <v>3</v>
      </c>
      <c r="U29" s="88">
        <v>7.055593</v>
      </c>
      <c r="V29" s="88">
        <v>1.071366</v>
      </c>
      <c r="W29" s="244">
        <v>3</v>
      </c>
      <c r="X29" s="88">
        <v>4.6725620000000001</v>
      </c>
      <c r="Y29" s="88">
        <v>0.43114930000000001</v>
      </c>
      <c r="Z29" s="244">
        <v>3</v>
      </c>
      <c r="AA29" s="88">
        <v>4.5509060000000003</v>
      </c>
      <c r="AB29" s="88">
        <v>0.70743460000000002</v>
      </c>
      <c r="AC29" s="88"/>
      <c r="AD29" s="88">
        <v>5.3477629999999996</v>
      </c>
      <c r="AE29" s="88">
        <v>0.4686784</v>
      </c>
      <c r="AF29" s="244">
        <v>3</v>
      </c>
    </row>
    <row r="30" spans="1:32">
      <c r="A30" s="88">
        <v>44</v>
      </c>
      <c r="B30" s="88">
        <v>83.953289999999996</v>
      </c>
      <c r="C30" s="88">
        <v>2.539123</v>
      </c>
      <c r="D30" s="244">
        <v>3</v>
      </c>
      <c r="E30" s="88">
        <v>47.686920000000001</v>
      </c>
      <c r="F30" s="88">
        <v>4.1545430000000003</v>
      </c>
      <c r="G30" s="244">
        <v>3</v>
      </c>
      <c r="H30" s="88">
        <v>44.207630000000002</v>
      </c>
      <c r="I30" s="88">
        <v>4.3306509999999996</v>
      </c>
      <c r="J30" s="244">
        <v>3</v>
      </c>
      <c r="K30" s="88">
        <v>36.660359999999997</v>
      </c>
      <c r="L30" s="88">
        <v>2.0078520000000002</v>
      </c>
      <c r="M30" s="88"/>
      <c r="N30" s="88">
        <v>38.46011</v>
      </c>
      <c r="O30" s="88">
        <v>1.825936</v>
      </c>
      <c r="P30" s="244">
        <v>3</v>
      </c>
      <c r="Q30" s="88">
        <v>44</v>
      </c>
      <c r="R30" s="88">
        <v>31.787230000000001</v>
      </c>
      <c r="S30" s="88">
        <v>2.9915409999999998</v>
      </c>
      <c r="T30" s="244">
        <v>3</v>
      </c>
      <c r="U30" s="88">
        <v>5.7342240000000002</v>
      </c>
      <c r="V30" s="88">
        <v>0.90272339999999995</v>
      </c>
      <c r="W30" s="244">
        <v>3</v>
      </c>
      <c r="X30" s="88">
        <v>4.9101140000000001</v>
      </c>
      <c r="Y30" s="88">
        <v>0.43402619999999997</v>
      </c>
      <c r="Z30" s="244">
        <v>3</v>
      </c>
      <c r="AA30" s="88">
        <v>7.3980309999999996</v>
      </c>
      <c r="AB30" s="88">
        <v>1.0314890000000001</v>
      </c>
      <c r="AC30" s="88"/>
      <c r="AD30" s="88">
        <v>5.6301930000000002</v>
      </c>
      <c r="AE30" s="88">
        <v>0.72121230000000003</v>
      </c>
      <c r="AF30" s="244">
        <v>3</v>
      </c>
    </row>
    <row r="31" spans="1:32">
      <c r="A31" s="88">
        <v>46</v>
      </c>
      <c r="B31" s="88">
        <v>85.947569999999999</v>
      </c>
      <c r="C31" s="88">
        <v>2.5362909999999999</v>
      </c>
      <c r="D31" s="244">
        <v>3</v>
      </c>
      <c r="E31" s="88">
        <v>50.388840000000002</v>
      </c>
      <c r="F31" s="88">
        <v>2.820392</v>
      </c>
      <c r="G31" s="244">
        <v>3</v>
      </c>
      <c r="H31" s="88">
        <v>44.68573</v>
      </c>
      <c r="I31" s="88">
        <v>4.2846590000000004</v>
      </c>
      <c r="J31" s="244">
        <v>3</v>
      </c>
      <c r="K31" s="88">
        <v>36.838090000000001</v>
      </c>
      <c r="L31" s="88">
        <v>3.0331290000000002</v>
      </c>
      <c r="M31" s="88"/>
      <c r="N31" s="88">
        <v>41.369669999999999</v>
      </c>
      <c r="O31" s="88">
        <v>1.7074860000000001</v>
      </c>
      <c r="P31" s="244">
        <v>3</v>
      </c>
      <c r="Q31" s="88">
        <v>46</v>
      </c>
      <c r="R31" s="88">
        <v>30.061669999999999</v>
      </c>
      <c r="S31" s="88">
        <v>3.1955659999999999</v>
      </c>
      <c r="T31" s="244">
        <v>3</v>
      </c>
      <c r="U31" s="88">
        <v>7.3763719999999999</v>
      </c>
      <c r="V31" s="88">
        <v>0.41070329999999999</v>
      </c>
      <c r="W31" s="244">
        <v>3</v>
      </c>
      <c r="X31" s="88">
        <v>4.326403</v>
      </c>
      <c r="Y31" s="88">
        <v>0.62746080000000004</v>
      </c>
      <c r="Z31" s="244">
        <v>3</v>
      </c>
      <c r="AA31" s="88">
        <v>8.3595570000000006</v>
      </c>
      <c r="AB31" s="88">
        <v>1.074206</v>
      </c>
      <c r="AC31" s="88"/>
      <c r="AD31" s="88">
        <v>6.2825240000000004</v>
      </c>
      <c r="AE31" s="88">
        <v>0.65683380000000002</v>
      </c>
      <c r="AF31" s="244">
        <v>3</v>
      </c>
    </row>
    <row r="32" spans="1:32">
      <c r="A32" s="88">
        <v>48</v>
      </c>
      <c r="B32" s="88">
        <v>86.578019999999995</v>
      </c>
      <c r="C32" s="88">
        <v>2.703014</v>
      </c>
      <c r="D32" s="244">
        <v>3</v>
      </c>
      <c r="E32" s="88">
        <v>49.24371</v>
      </c>
      <c r="F32" s="88">
        <v>3.8487179999999999</v>
      </c>
      <c r="G32" s="244">
        <v>3</v>
      </c>
      <c r="H32" s="88">
        <v>46.142989999999998</v>
      </c>
      <c r="I32" s="88">
        <v>4.3392809999999997</v>
      </c>
      <c r="J32" s="244">
        <v>3</v>
      </c>
      <c r="K32" s="88">
        <v>36.909260000000003</v>
      </c>
      <c r="L32" s="88">
        <v>2.9889450000000002</v>
      </c>
      <c r="M32" s="88"/>
      <c r="N32" s="88">
        <v>43.420020000000001</v>
      </c>
      <c r="O32" s="88">
        <v>2.5446049999999998</v>
      </c>
      <c r="P32" s="244">
        <v>3</v>
      </c>
      <c r="Q32" s="88">
        <v>48</v>
      </c>
      <c r="R32" s="88">
        <v>36.343519999999998</v>
      </c>
      <c r="S32" s="88">
        <v>4.2607699999999999</v>
      </c>
      <c r="T32" s="244">
        <v>3</v>
      </c>
      <c r="U32" s="88">
        <v>6.367661</v>
      </c>
      <c r="V32" s="88">
        <v>0.90629490000000001</v>
      </c>
      <c r="W32" s="244">
        <v>3</v>
      </c>
      <c r="X32" s="88">
        <v>4.3938980000000001</v>
      </c>
      <c r="Y32" s="88">
        <v>0.41054619999999997</v>
      </c>
      <c r="Z32" s="244">
        <v>3</v>
      </c>
      <c r="AA32" s="88">
        <v>7.2409600000000003</v>
      </c>
      <c r="AB32" s="88">
        <v>1.2450600000000001</v>
      </c>
      <c r="AC32" s="88"/>
      <c r="AD32" s="88">
        <v>5.6059320000000001</v>
      </c>
      <c r="AE32" s="88">
        <v>0.74387099999999995</v>
      </c>
      <c r="AF32" s="244">
        <v>3</v>
      </c>
    </row>
    <row r="33" spans="1:32">
      <c r="A33" s="88">
        <v>50</v>
      </c>
      <c r="B33" s="88">
        <v>89.445449999999994</v>
      </c>
      <c r="C33" s="88">
        <v>2.3956189999999999</v>
      </c>
      <c r="D33" s="244">
        <v>3</v>
      </c>
      <c r="E33" s="88">
        <v>52.948090000000001</v>
      </c>
      <c r="F33" s="88">
        <v>3.5313659999999998</v>
      </c>
      <c r="G33" s="244">
        <v>3</v>
      </c>
      <c r="H33" s="88">
        <v>47.831130000000002</v>
      </c>
      <c r="I33" s="88">
        <v>3.9388160000000001</v>
      </c>
      <c r="J33" s="244">
        <v>3</v>
      </c>
      <c r="K33" s="88">
        <v>41.876820000000002</v>
      </c>
      <c r="L33" s="88">
        <v>1.41574</v>
      </c>
      <c r="M33" s="88"/>
      <c r="N33" s="88">
        <v>42.839880000000001</v>
      </c>
      <c r="O33" s="88">
        <v>1.684782</v>
      </c>
      <c r="P33" s="244">
        <v>3</v>
      </c>
      <c r="Q33" s="88">
        <v>50</v>
      </c>
      <c r="R33" s="88">
        <v>35.250680000000003</v>
      </c>
      <c r="S33" s="88">
        <v>2.7054309999999999</v>
      </c>
      <c r="T33" s="244">
        <v>3</v>
      </c>
      <c r="U33" s="88">
        <v>6.7318910000000001</v>
      </c>
      <c r="V33" s="88">
        <v>1.1113690000000001</v>
      </c>
      <c r="W33" s="244">
        <v>3</v>
      </c>
      <c r="X33" s="88">
        <v>4.01945</v>
      </c>
      <c r="Y33" s="88">
        <v>0.90673649999999995</v>
      </c>
      <c r="Z33" s="244">
        <v>3</v>
      </c>
      <c r="AA33" s="88">
        <v>6.9837160000000003</v>
      </c>
      <c r="AB33" s="88">
        <v>1.3067059999999999</v>
      </c>
      <c r="AC33" s="88"/>
      <c r="AD33" s="88">
        <v>5.792929</v>
      </c>
      <c r="AE33" s="88">
        <v>0.5692971</v>
      </c>
      <c r="AF33" s="244">
        <v>3</v>
      </c>
    </row>
    <row r="34" spans="1:32">
      <c r="A34" s="88">
        <v>52</v>
      </c>
      <c r="B34" s="88">
        <v>91.413929999999993</v>
      </c>
      <c r="C34" s="88">
        <v>1.9299189999999999</v>
      </c>
      <c r="D34" s="244">
        <v>3</v>
      </c>
      <c r="E34" s="88">
        <v>55.172840000000001</v>
      </c>
      <c r="F34" s="88">
        <v>3.0191889999999999</v>
      </c>
      <c r="G34" s="244">
        <v>3</v>
      </c>
      <c r="H34" s="88">
        <v>47.024459999999998</v>
      </c>
      <c r="I34" s="88">
        <v>3.1106560000000001</v>
      </c>
      <c r="J34" s="244">
        <v>3</v>
      </c>
      <c r="K34" s="88">
        <v>41.309719999999999</v>
      </c>
      <c r="L34" s="88">
        <v>2.5814879999999998</v>
      </c>
      <c r="M34" s="88"/>
      <c r="N34" s="88">
        <v>47.38693</v>
      </c>
      <c r="O34" s="88">
        <v>2.0615519999999998</v>
      </c>
      <c r="P34" s="244">
        <v>3</v>
      </c>
      <c r="Q34" s="88">
        <v>52</v>
      </c>
      <c r="R34" s="88">
        <v>37.972189999999998</v>
      </c>
      <c r="S34" s="88">
        <v>3.541658</v>
      </c>
      <c r="T34" s="244">
        <v>3</v>
      </c>
      <c r="U34" s="88">
        <v>7.0151510000000004</v>
      </c>
      <c r="V34" s="88">
        <v>0.72085710000000003</v>
      </c>
      <c r="W34" s="244">
        <v>3</v>
      </c>
      <c r="X34" s="88">
        <v>4.2109040000000002</v>
      </c>
      <c r="Y34" s="88">
        <v>0.442131</v>
      </c>
      <c r="Z34" s="244">
        <v>3</v>
      </c>
      <c r="AA34" s="88">
        <v>6.3997760000000001</v>
      </c>
      <c r="AB34" s="88">
        <v>1.068003</v>
      </c>
      <c r="AC34" s="88"/>
      <c r="AD34" s="88">
        <v>5.8992979999999999</v>
      </c>
      <c r="AE34" s="88">
        <v>0.68780669999999999</v>
      </c>
      <c r="AF34" s="244">
        <v>3</v>
      </c>
    </row>
    <row r="35" spans="1:32">
      <c r="A35" s="88">
        <v>54</v>
      </c>
      <c r="B35" s="88">
        <v>92.818659999999994</v>
      </c>
      <c r="C35" s="88">
        <v>1.6446540000000001</v>
      </c>
      <c r="D35" s="244">
        <v>3</v>
      </c>
      <c r="E35" s="88">
        <v>57.821469999999998</v>
      </c>
      <c r="F35" s="88">
        <v>3.650344</v>
      </c>
      <c r="G35" s="244">
        <v>3</v>
      </c>
      <c r="H35" s="88">
        <v>51.897539999999999</v>
      </c>
      <c r="I35" s="88">
        <v>3.7894239999999999</v>
      </c>
      <c r="J35" s="244">
        <v>3</v>
      </c>
      <c r="K35" s="88">
        <v>42.667720000000003</v>
      </c>
      <c r="L35" s="88">
        <v>2.4757929999999999</v>
      </c>
      <c r="M35" s="88"/>
      <c r="N35" s="88">
        <v>50.35586</v>
      </c>
      <c r="O35" s="88">
        <v>0.70957610000000004</v>
      </c>
      <c r="P35" s="244">
        <v>3</v>
      </c>
      <c r="Q35" s="88">
        <v>54</v>
      </c>
      <c r="R35" s="88">
        <v>36.787410000000001</v>
      </c>
      <c r="S35" s="88">
        <v>4.2268239999999997</v>
      </c>
      <c r="T35" s="244">
        <v>3</v>
      </c>
      <c r="U35" s="88">
        <v>6.6127159999999998</v>
      </c>
      <c r="V35" s="88">
        <v>0.99975080000000005</v>
      </c>
      <c r="W35" s="244">
        <v>3</v>
      </c>
      <c r="X35" s="88">
        <v>4.3249250000000004</v>
      </c>
      <c r="Y35" s="88">
        <v>0.72151949999999998</v>
      </c>
      <c r="Z35" s="244">
        <v>3</v>
      </c>
      <c r="AA35" s="88">
        <v>7.8702030000000001</v>
      </c>
      <c r="AB35" s="88">
        <v>1.4137299999999999</v>
      </c>
      <c r="AC35" s="88"/>
      <c r="AD35" s="88">
        <v>5.0653540000000001</v>
      </c>
      <c r="AE35" s="88">
        <v>0.78865759999999996</v>
      </c>
      <c r="AF35" s="244">
        <v>3</v>
      </c>
    </row>
    <row r="36" spans="1:32">
      <c r="A36" s="88">
        <v>56</v>
      </c>
      <c r="B36" s="88">
        <v>92.522900000000007</v>
      </c>
      <c r="C36" s="88">
        <v>2.5815350000000001</v>
      </c>
      <c r="D36" s="244">
        <v>3</v>
      </c>
      <c r="E36" s="88">
        <v>54.439039999999999</v>
      </c>
      <c r="F36" s="88">
        <v>2.7519770000000001</v>
      </c>
      <c r="G36" s="244">
        <v>3</v>
      </c>
      <c r="H36" s="88">
        <v>51.096200000000003</v>
      </c>
      <c r="I36" s="88">
        <v>5.4298380000000002</v>
      </c>
      <c r="J36" s="244">
        <v>3</v>
      </c>
      <c r="K36" s="88">
        <v>45.567070000000001</v>
      </c>
      <c r="L36" s="88">
        <v>2.4005920000000001</v>
      </c>
      <c r="M36" s="88"/>
      <c r="N36" s="88">
        <v>49.719839999999998</v>
      </c>
      <c r="O36" s="88">
        <v>1.90971</v>
      </c>
      <c r="P36" s="244">
        <v>3</v>
      </c>
      <c r="Q36" s="88">
        <v>56</v>
      </c>
      <c r="R36" s="88">
        <v>45.427770000000002</v>
      </c>
      <c r="S36" s="88">
        <v>4.3665089999999998</v>
      </c>
      <c r="T36" s="244">
        <v>3</v>
      </c>
      <c r="U36" s="88">
        <v>7.1801259999999996</v>
      </c>
      <c r="V36" s="88">
        <v>0.56258240000000004</v>
      </c>
      <c r="W36" s="244">
        <v>3</v>
      </c>
      <c r="X36" s="88">
        <v>6.1865839999999999</v>
      </c>
      <c r="Y36" s="88">
        <v>1.0019359999999999</v>
      </c>
      <c r="Z36" s="244">
        <v>3</v>
      </c>
      <c r="AA36" s="88">
        <v>5.531371</v>
      </c>
      <c r="AB36" s="88">
        <v>1.1392899999999999</v>
      </c>
      <c r="AC36" s="88"/>
      <c r="AD36" s="88">
        <v>6.0188800000000002</v>
      </c>
      <c r="AE36" s="88">
        <v>0.48055150000000002</v>
      </c>
      <c r="AF36" s="244">
        <v>3</v>
      </c>
    </row>
    <row r="37" spans="1:32">
      <c r="A37" s="88">
        <v>58</v>
      </c>
      <c r="B37" s="88">
        <v>94.998339999999999</v>
      </c>
      <c r="C37" s="88">
        <v>1.3006120000000001</v>
      </c>
      <c r="D37" s="244">
        <v>3</v>
      </c>
      <c r="E37" s="88">
        <v>57.332459999999998</v>
      </c>
      <c r="F37" s="88">
        <v>4.8469259999999998</v>
      </c>
      <c r="G37" s="244">
        <v>3</v>
      </c>
      <c r="H37" s="88">
        <v>53.475949999999997</v>
      </c>
      <c r="I37" s="88">
        <v>3.9201220000000001</v>
      </c>
      <c r="J37" s="244">
        <v>3</v>
      </c>
      <c r="K37" s="88">
        <v>46.102460000000001</v>
      </c>
      <c r="L37" s="88">
        <v>2.7095560000000001</v>
      </c>
      <c r="M37" s="88"/>
      <c r="N37" s="88">
        <v>50.822220000000002</v>
      </c>
      <c r="O37" s="88">
        <v>1.9895719999999999</v>
      </c>
      <c r="P37" s="244">
        <v>3</v>
      </c>
      <c r="Q37" s="88">
        <v>58</v>
      </c>
      <c r="R37" s="88">
        <v>40.803249999999998</v>
      </c>
      <c r="S37" s="88">
        <v>3.207884</v>
      </c>
      <c r="T37" s="244">
        <v>3</v>
      </c>
      <c r="U37" s="88">
        <v>6.1524720000000004</v>
      </c>
      <c r="V37" s="88">
        <v>1.01867</v>
      </c>
      <c r="W37" s="244">
        <v>3</v>
      </c>
      <c r="X37" s="88">
        <v>4.3213410000000003</v>
      </c>
      <c r="Y37" s="88">
        <v>0.93299129999999997</v>
      </c>
      <c r="Z37" s="244">
        <v>3</v>
      </c>
      <c r="AA37" s="88">
        <v>4.7790010000000001</v>
      </c>
      <c r="AB37" s="88">
        <v>0.71032799999999996</v>
      </c>
      <c r="AC37" s="88"/>
      <c r="AD37" s="88">
        <v>5.3417139999999996</v>
      </c>
      <c r="AE37" s="88">
        <v>0.60532339999999996</v>
      </c>
      <c r="AF37" s="244">
        <v>3</v>
      </c>
    </row>
    <row r="38" spans="1:32">
      <c r="A38" s="88">
        <v>60</v>
      </c>
      <c r="B38" s="88">
        <v>95.549000000000007</v>
      </c>
      <c r="C38" s="88">
        <v>1.2777559999999999</v>
      </c>
      <c r="D38" s="244">
        <v>3</v>
      </c>
      <c r="E38" s="88">
        <v>60.775730000000003</v>
      </c>
      <c r="F38" s="88">
        <v>3.63347</v>
      </c>
      <c r="G38" s="244">
        <v>3</v>
      </c>
      <c r="H38" s="88">
        <v>51.525579999999998</v>
      </c>
      <c r="I38" s="88">
        <v>5.7137039999999999</v>
      </c>
      <c r="J38" s="244">
        <v>3</v>
      </c>
      <c r="K38" s="88">
        <v>49.584510000000002</v>
      </c>
      <c r="L38" s="88">
        <v>2.467435</v>
      </c>
      <c r="M38" s="88"/>
      <c r="N38" s="88">
        <v>50.605060000000002</v>
      </c>
      <c r="O38" s="88">
        <v>1.1636059999999999</v>
      </c>
      <c r="P38" s="244">
        <v>3</v>
      </c>
      <c r="Q38" s="88">
        <v>60</v>
      </c>
      <c r="R38" s="88">
        <v>41.159689999999998</v>
      </c>
      <c r="S38" s="88">
        <v>4.0732920000000004</v>
      </c>
      <c r="T38" s="244">
        <v>3</v>
      </c>
      <c r="U38" s="88">
        <v>7.1864059999999998</v>
      </c>
      <c r="V38" s="88">
        <v>0.5923967</v>
      </c>
      <c r="W38" s="244">
        <v>3</v>
      </c>
      <c r="X38" s="88">
        <v>4.6282209999999999</v>
      </c>
      <c r="Y38" s="88">
        <v>0.3164574</v>
      </c>
      <c r="Z38" s="244">
        <v>3</v>
      </c>
      <c r="AA38" s="88">
        <v>7.3254830000000002</v>
      </c>
      <c r="AB38" s="88">
        <v>0.82454910000000003</v>
      </c>
      <c r="AC38" s="88"/>
      <c r="AD38" s="88">
        <v>5.5582979999999997</v>
      </c>
      <c r="AE38" s="88">
        <v>0.80347769999999996</v>
      </c>
      <c r="AF38" s="244">
        <v>3</v>
      </c>
    </row>
    <row r="39" spans="1:32">
      <c r="A39" s="88">
        <v>62</v>
      </c>
      <c r="B39" s="88">
        <v>96.379310000000004</v>
      </c>
      <c r="C39" s="88">
        <v>1.1484589999999999</v>
      </c>
      <c r="D39" s="244">
        <v>3</v>
      </c>
      <c r="E39" s="88">
        <v>57.247259999999997</v>
      </c>
      <c r="F39" s="88">
        <v>3.294508</v>
      </c>
      <c r="G39" s="244">
        <v>3</v>
      </c>
      <c r="H39" s="88">
        <v>54.44162</v>
      </c>
      <c r="I39" s="88">
        <v>6.4136519999999999</v>
      </c>
      <c r="J39" s="244">
        <v>3</v>
      </c>
      <c r="K39" s="88">
        <v>49.420119999999997</v>
      </c>
      <c r="L39" s="88">
        <v>2.8168289999999998</v>
      </c>
      <c r="M39" s="88"/>
      <c r="N39" s="88">
        <v>49.390709999999999</v>
      </c>
      <c r="O39" s="88">
        <v>2.928137</v>
      </c>
      <c r="P39" s="244">
        <v>3</v>
      </c>
      <c r="Q39" s="88">
        <v>62</v>
      </c>
      <c r="R39" s="88">
        <v>43.350700000000003</v>
      </c>
      <c r="S39" s="88">
        <v>4.8525830000000001</v>
      </c>
      <c r="T39" s="244">
        <v>3</v>
      </c>
      <c r="U39" s="88">
        <v>6.1417080000000004</v>
      </c>
      <c r="V39" s="88">
        <v>0.97584329999999997</v>
      </c>
      <c r="W39" s="244">
        <v>3</v>
      </c>
      <c r="X39" s="88">
        <v>4.5501209999999999</v>
      </c>
      <c r="Y39" s="88">
        <v>0.63485060000000004</v>
      </c>
      <c r="Z39" s="244">
        <v>3</v>
      </c>
      <c r="AA39" s="88">
        <v>9.0587110000000006</v>
      </c>
      <c r="AB39" s="88">
        <v>1.5921909999999999</v>
      </c>
      <c r="AC39" s="88"/>
      <c r="AD39" s="88">
        <v>5.3756680000000001</v>
      </c>
      <c r="AE39" s="88">
        <v>0.79397119999999999</v>
      </c>
      <c r="AF39" s="244">
        <v>3</v>
      </c>
    </row>
    <row r="40" spans="1:32">
      <c r="A40" s="88">
        <v>64</v>
      </c>
      <c r="B40" s="88">
        <v>96.271569999999997</v>
      </c>
      <c r="C40" s="88">
        <v>1.3121910000000001</v>
      </c>
      <c r="D40" s="244">
        <v>3</v>
      </c>
      <c r="E40" s="88">
        <v>65.904970000000006</v>
      </c>
      <c r="F40" s="88">
        <v>4.5645610000000003</v>
      </c>
      <c r="G40" s="244">
        <v>3</v>
      </c>
      <c r="H40" s="88">
        <v>58.37959</v>
      </c>
      <c r="I40" s="88">
        <v>4.7915409999999996</v>
      </c>
      <c r="J40" s="244">
        <v>3</v>
      </c>
      <c r="K40" s="88">
        <v>47.326079999999997</v>
      </c>
      <c r="L40" s="88">
        <v>5.6154210000000004</v>
      </c>
      <c r="M40" s="88"/>
      <c r="N40" s="88">
        <v>56.486409999999999</v>
      </c>
      <c r="O40" s="88">
        <v>2.3422329999999998</v>
      </c>
      <c r="P40" s="244">
        <v>3</v>
      </c>
      <c r="Q40" s="88">
        <v>64</v>
      </c>
      <c r="R40" s="88">
        <v>51.572920000000003</v>
      </c>
      <c r="S40" s="88">
        <v>4.9737390000000001</v>
      </c>
      <c r="T40" s="244">
        <v>3</v>
      </c>
      <c r="U40" s="88">
        <v>5.0390410000000001</v>
      </c>
      <c r="V40" s="88">
        <v>0.89121099999999998</v>
      </c>
      <c r="W40" s="244">
        <v>3</v>
      </c>
      <c r="X40" s="88">
        <v>4.1454560000000003</v>
      </c>
      <c r="Y40" s="88">
        <v>1.0625770000000001</v>
      </c>
      <c r="Z40" s="244">
        <v>3</v>
      </c>
      <c r="AA40" s="88">
        <v>4.5785260000000001</v>
      </c>
      <c r="AB40" s="88">
        <v>0.49802390000000002</v>
      </c>
      <c r="AC40" s="88"/>
      <c r="AD40" s="88">
        <v>5.7081860000000004</v>
      </c>
      <c r="AE40" s="88">
        <v>0.90428759999999997</v>
      </c>
      <c r="AF40" s="244">
        <v>3</v>
      </c>
    </row>
    <row r="41" spans="1:32">
      <c r="A41" s="88">
        <v>66</v>
      </c>
      <c r="B41" s="88">
        <v>97.583759999999998</v>
      </c>
      <c r="C41" s="88">
        <v>0.82751770000000002</v>
      </c>
      <c r="D41" s="244">
        <v>3</v>
      </c>
      <c r="E41" s="88">
        <v>65.035520000000005</v>
      </c>
      <c r="F41" s="88">
        <v>3.6442070000000002</v>
      </c>
      <c r="G41" s="244">
        <v>3</v>
      </c>
      <c r="H41" s="88">
        <v>62.116120000000002</v>
      </c>
      <c r="I41" s="88">
        <v>4.4577999999999998</v>
      </c>
      <c r="J41" s="244">
        <v>3</v>
      </c>
      <c r="K41" s="88">
        <v>56.690269999999998</v>
      </c>
      <c r="L41" s="88">
        <v>3.0807259999999999</v>
      </c>
      <c r="M41" s="88"/>
      <c r="N41" s="88">
        <v>56.564630000000001</v>
      </c>
      <c r="O41" s="88">
        <v>1.78122</v>
      </c>
      <c r="P41" s="244">
        <v>3</v>
      </c>
      <c r="Q41" s="88">
        <v>66</v>
      </c>
      <c r="R41" s="88">
        <v>53.59393</v>
      </c>
      <c r="S41" s="88">
        <v>5.3651879999999998</v>
      </c>
      <c r="T41" s="244">
        <v>3</v>
      </c>
      <c r="U41" s="88">
        <v>6.8624140000000002</v>
      </c>
      <c r="V41" s="88">
        <v>0.57033840000000002</v>
      </c>
      <c r="W41" s="244">
        <v>3</v>
      </c>
      <c r="X41" s="88">
        <v>4.512041</v>
      </c>
      <c r="Y41" s="88">
        <v>0.36464770000000002</v>
      </c>
      <c r="Z41" s="244">
        <v>3</v>
      </c>
      <c r="AA41" s="88">
        <v>4.8013120000000002</v>
      </c>
      <c r="AB41" s="88">
        <v>0.63457269999999999</v>
      </c>
      <c r="AC41" s="88"/>
      <c r="AD41" s="88">
        <v>5.8531880000000003</v>
      </c>
      <c r="AE41" s="88">
        <v>0.65338200000000002</v>
      </c>
      <c r="AF41" s="244">
        <v>3</v>
      </c>
    </row>
    <row r="42" spans="1:32">
      <c r="A42" s="88">
        <v>68</v>
      </c>
      <c r="B42" s="88">
        <v>98.091290000000001</v>
      </c>
      <c r="C42" s="88">
        <v>0.69580770000000003</v>
      </c>
      <c r="D42" s="244">
        <v>3</v>
      </c>
      <c r="E42" s="88">
        <v>68.757620000000003</v>
      </c>
      <c r="F42" s="88">
        <v>4.1663100000000002</v>
      </c>
      <c r="G42" s="244">
        <v>3</v>
      </c>
      <c r="H42" s="88">
        <v>61.660420000000002</v>
      </c>
      <c r="I42" s="88">
        <v>4.8622829999999997</v>
      </c>
      <c r="J42" s="244">
        <v>3</v>
      </c>
      <c r="K42" s="88">
        <v>55.852420000000002</v>
      </c>
      <c r="L42" s="88">
        <v>2.073429</v>
      </c>
      <c r="M42" s="88"/>
      <c r="N42" s="88">
        <v>59.301839999999999</v>
      </c>
      <c r="O42" s="88">
        <v>1.9749559999999999</v>
      </c>
      <c r="P42" s="244">
        <v>3</v>
      </c>
      <c r="Q42" s="88">
        <v>68</v>
      </c>
      <c r="R42" s="88">
        <v>58.822600000000001</v>
      </c>
      <c r="S42" s="88">
        <v>4.9161289999999997</v>
      </c>
      <c r="T42" s="244">
        <v>3</v>
      </c>
      <c r="U42" s="88">
        <v>7.3823530000000002</v>
      </c>
      <c r="V42" s="88">
        <v>0.79677589999999998</v>
      </c>
      <c r="W42" s="244">
        <v>3</v>
      </c>
      <c r="X42" s="88">
        <v>5.2048379999999996</v>
      </c>
      <c r="Y42" s="88">
        <v>0.6223805</v>
      </c>
      <c r="Z42" s="244">
        <v>3</v>
      </c>
      <c r="AA42" s="88">
        <v>7.3317300000000003</v>
      </c>
      <c r="AB42" s="88">
        <v>1.1026069999999999</v>
      </c>
      <c r="AC42" s="88"/>
      <c r="AD42" s="88">
        <v>6.0728280000000003</v>
      </c>
      <c r="AE42" s="88">
        <v>0.8019271</v>
      </c>
      <c r="AF42" s="244">
        <v>3</v>
      </c>
    </row>
    <row r="43" spans="1:32">
      <c r="A43" s="88">
        <v>70</v>
      </c>
      <c r="B43" s="88">
        <v>98.41919</v>
      </c>
      <c r="C43" s="88">
        <v>0.59207120000000002</v>
      </c>
      <c r="D43" s="244">
        <v>3</v>
      </c>
      <c r="E43" s="88">
        <v>68.132769999999994</v>
      </c>
      <c r="F43" s="88">
        <v>3.8418510000000001</v>
      </c>
      <c r="G43" s="244">
        <v>3</v>
      </c>
      <c r="H43" s="88">
        <v>63.672139999999999</v>
      </c>
      <c r="I43" s="88">
        <v>5.2656299999999998</v>
      </c>
      <c r="J43" s="244">
        <v>3</v>
      </c>
      <c r="K43" s="88">
        <v>58.46463</v>
      </c>
      <c r="L43" s="88">
        <v>2.047212</v>
      </c>
      <c r="M43" s="88"/>
      <c r="N43" s="88">
        <v>60.446640000000002</v>
      </c>
      <c r="O43" s="88">
        <v>2.21394</v>
      </c>
      <c r="P43" s="244">
        <v>3</v>
      </c>
      <c r="Q43" s="88">
        <v>70</v>
      </c>
      <c r="R43" s="88">
        <v>57.586069999999999</v>
      </c>
      <c r="S43" s="88">
        <v>4.9158379999999999</v>
      </c>
      <c r="T43" s="244">
        <v>3</v>
      </c>
      <c r="U43" s="88">
        <v>7.8361700000000001</v>
      </c>
      <c r="V43" s="88">
        <v>0.78209430000000002</v>
      </c>
      <c r="W43" s="244">
        <v>3</v>
      </c>
      <c r="X43" s="88">
        <v>5.199192</v>
      </c>
      <c r="Y43" s="88">
        <v>0.56919770000000003</v>
      </c>
      <c r="Z43" s="244">
        <v>3</v>
      </c>
      <c r="AA43" s="88">
        <v>7.4968519999999996</v>
      </c>
      <c r="AB43" s="88">
        <v>0.82960719999999999</v>
      </c>
      <c r="AC43" s="88"/>
      <c r="AD43" s="88">
        <v>6.230988</v>
      </c>
      <c r="AE43" s="88">
        <v>0.77171369999999995</v>
      </c>
      <c r="AF43" s="244">
        <v>3</v>
      </c>
    </row>
    <row r="44" spans="1:32">
      <c r="A44" s="88">
        <v>72</v>
      </c>
      <c r="B44" s="88">
        <v>98.632990000000007</v>
      </c>
      <c r="C44" s="88">
        <v>0.53382770000000002</v>
      </c>
      <c r="D44" s="244">
        <v>3</v>
      </c>
      <c r="E44" s="88">
        <v>70.842839999999995</v>
      </c>
      <c r="F44" s="88">
        <v>4.2079300000000002</v>
      </c>
      <c r="G44" s="244">
        <v>3</v>
      </c>
      <c r="H44" s="88">
        <v>65.016360000000006</v>
      </c>
      <c r="I44" s="88">
        <v>4.0448459999999997</v>
      </c>
      <c r="J44" s="244">
        <v>3</v>
      </c>
      <c r="K44" s="88">
        <v>61.472369999999998</v>
      </c>
      <c r="L44" s="88">
        <v>2.3861159999999999</v>
      </c>
      <c r="M44" s="88"/>
      <c r="N44" s="88">
        <v>63.520530000000001</v>
      </c>
      <c r="O44" s="88">
        <v>2.6252010000000001</v>
      </c>
      <c r="P44" s="244">
        <v>3</v>
      </c>
      <c r="Q44" s="88">
        <v>72</v>
      </c>
      <c r="R44" s="88">
        <v>59.802999999999997</v>
      </c>
      <c r="S44" s="88">
        <v>5.0450499999999998</v>
      </c>
      <c r="T44" s="244">
        <v>3</v>
      </c>
      <c r="U44" s="88">
        <v>8.0484109999999998</v>
      </c>
      <c r="V44" s="88">
        <v>0.63156060000000003</v>
      </c>
      <c r="W44" s="244">
        <v>3</v>
      </c>
      <c r="X44" s="88">
        <v>5.1894119999999999</v>
      </c>
      <c r="Y44" s="88">
        <v>0.815465</v>
      </c>
      <c r="Z44" s="244">
        <v>3</v>
      </c>
      <c r="AA44" s="88">
        <v>8.2013780000000001</v>
      </c>
      <c r="AB44" s="88">
        <v>1.254049</v>
      </c>
      <c r="AC44" s="88"/>
      <c r="AD44" s="88">
        <v>6.3061150000000001</v>
      </c>
      <c r="AE44" s="88">
        <v>0.58905079999999999</v>
      </c>
      <c r="AF44" s="244">
        <v>3</v>
      </c>
    </row>
    <row r="45" spans="1:32">
      <c r="A45" s="88">
        <v>74</v>
      </c>
      <c r="B45" s="88">
        <v>98.814890000000005</v>
      </c>
      <c r="C45" s="88">
        <v>0.4483972</v>
      </c>
      <c r="D45" s="244">
        <v>3</v>
      </c>
      <c r="E45" s="88">
        <v>69.551010000000005</v>
      </c>
      <c r="F45" s="88">
        <v>3.2670159999999999</v>
      </c>
      <c r="G45" s="244">
        <v>3</v>
      </c>
      <c r="H45" s="88">
        <v>66.213499999999996</v>
      </c>
      <c r="I45" s="88">
        <v>4.5052640000000004</v>
      </c>
      <c r="J45" s="244">
        <v>3</v>
      </c>
      <c r="K45" s="88">
        <v>61.95205</v>
      </c>
      <c r="L45" s="88">
        <v>2.8426580000000001</v>
      </c>
      <c r="M45" s="88"/>
      <c r="N45" s="88">
        <v>63.821620000000003</v>
      </c>
      <c r="O45" s="88">
        <v>2.9808219999999999</v>
      </c>
      <c r="P45" s="244">
        <v>3</v>
      </c>
      <c r="Q45" s="88">
        <v>74</v>
      </c>
      <c r="R45" s="88">
        <v>61.521799999999999</v>
      </c>
      <c r="S45" s="88">
        <v>5.122471</v>
      </c>
      <c r="T45" s="244">
        <v>3</v>
      </c>
      <c r="U45" s="88">
        <v>8.0136690000000002</v>
      </c>
      <c r="V45" s="88">
        <v>0.62366410000000005</v>
      </c>
      <c r="W45" s="244">
        <v>3</v>
      </c>
      <c r="X45" s="88">
        <v>4.6954359999999999</v>
      </c>
      <c r="Y45" s="88">
        <v>0.89679949999999997</v>
      </c>
      <c r="Z45" s="244">
        <v>3</v>
      </c>
      <c r="AA45" s="88">
        <v>7.6789690000000004</v>
      </c>
      <c r="AB45" s="88">
        <v>1.3153589999999999</v>
      </c>
      <c r="AC45" s="88"/>
      <c r="AD45" s="88">
        <v>5.9816120000000002</v>
      </c>
      <c r="AE45" s="88">
        <v>0.89486100000000002</v>
      </c>
      <c r="AF45" s="244">
        <v>3</v>
      </c>
    </row>
    <row r="46" spans="1:32">
      <c r="A46" s="88">
        <v>76</v>
      </c>
      <c r="B46" s="88">
        <v>98.847049999999996</v>
      </c>
      <c r="C46" s="88">
        <v>0.4213847</v>
      </c>
      <c r="D46" s="244">
        <v>3</v>
      </c>
      <c r="E46" s="88">
        <v>73.220249999999993</v>
      </c>
      <c r="F46" s="88">
        <v>3.6394669999999998</v>
      </c>
      <c r="G46" s="244">
        <v>3</v>
      </c>
      <c r="H46" s="88">
        <v>68.342449999999999</v>
      </c>
      <c r="I46" s="88">
        <v>4.3613989999999996</v>
      </c>
      <c r="J46" s="244">
        <v>3</v>
      </c>
      <c r="K46" s="88">
        <v>64.993830000000003</v>
      </c>
      <c r="L46" s="88">
        <v>2.4228260000000001</v>
      </c>
      <c r="M46" s="88"/>
      <c r="N46" s="88">
        <v>66.127099999999999</v>
      </c>
      <c r="O46" s="88">
        <v>1.967001</v>
      </c>
      <c r="P46" s="244">
        <v>3</v>
      </c>
      <c r="Q46" s="88">
        <v>76</v>
      </c>
      <c r="R46" s="88">
        <v>62.974400000000003</v>
      </c>
      <c r="S46" s="88">
        <v>5.1591740000000001</v>
      </c>
      <c r="T46" s="244">
        <v>3</v>
      </c>
      <c r="U46" s="88">
        <v>8.1048159999999996</v>
      </c>
      <c r="V46" s="88">
        <v>0.96742629999999996</v>
      </c>
      <c r="W46" s="244">
        <v>3</v>
      </c>
      <c r="X46" s="88">
        <v>5.7352049999999997</v>
      </c>
      <c r="Y46" s="88">
        <v>0.98045280000000001</v>
      </c>
      <c r="Z46" s="244">
        <v>3</v>
      </c>
      <c r="AA46" s="88">
        <v>6.7816010000000002</v>
      </c>
      <c r="AB46" s="88">
        <v>1.539871</v>
      </c>
      <c r="AC46" s="88"/>
      <c r="AD46" s="88">
        <v>6.4464420000000002</v>
      </c>
      <c r="AE46" s="88">
        <v>0.83935029999999999</v>
      </c>
      <c r="AF46" s="244">
        <v>3</v>
      </c>
    </row>
    <row r="47" spans="1:32">
      <c r="A47" s="88">
        <v>78</v>
      </c>
      <c r="B47" s="88">
        <v>99.117999999999995</v>
      </c>
      <c r="C47" s="88">
        <v>0.32703320000000002</v>
      </c>
      <c r="D47" s="244">
        <v>3</v>
      </c>
      <c r="E47" s="88">
        <v>74.579899999999995</v>
      </c>
      <c r="F47" s="88">
        <v>4.441287</v>
      </c>
      <c r="G47" s="244">
        <v>3</v>
      </c>
      <c r="H47" s="88">
        <v>67.665859999999995</v>
      </c>
      <c r="I47" s="88">
        <v>6.1390149999999997</v>
      </c>
      <c r="J47" s="244">
        <v>3</v>
      </c>
      <c r="K47" s="88">
        <v>65.804339999999996</v>
      </c>
      <c r="L47" s="88">
        <v>1.639856</v>
      </c>
      <c r="M47" s="88"/>
      <c r="N47" s="88">
        <v>67.071079999999995</v>
      </c>
      <c r="O47" s="88">
        <v>2.303642</v>
      </c>
      <c r="P47" s="244">
        <v>3</v>
      </c>
      <c r="Q47" s="88">
        <v>78</v>
      </c>
      <c r="R47" s="88">
        <v>64.539760000000001</v>
      </c>
      <c r="S47" s="88">
        <v>5.1785639999999997</v>
      </c>
      <c r="T47" s="244">
        <v>3</v>
      </c>
      <c r="U47" s="88">
        <v>7.8288779999999996</v>
      </c>
      <c r="V47" s="88">
        <v>1.252308</v>
      </c>
      <c r="W47" s="244">
        <v>3</v>
      </c>
      <c r="X47" s="88">
        <v>5.8018190000000001</v>
      </c>
      <c r="Y47" s="88">
        <v>0.8338063</v>
      </c>
      <c r="Z47" s="244">
        <v>3</v>
      </c>
      <c r="AA47" s="88">
        <v>6.0229299999999997</v>
      </c>
      <c r="AB47" s="88">
        <v>0.54334709999999997</v>
      </c>
      <c r="AC47" s="88"/>
      <c r="AD47" s="88">
        <v>5.7419310000000001</v>
      </c>
      <c r="AE47" s="88">
        <v>0.67750730000000003</v>
      </c>
      <c r="AF47" s="244">
        <v>3</v>
      </c>
    </row>
    <row r="48" spans="1:32">
      <c r="A48" s="88">
        <v>80</v>
      </c>
      <c r="B48" s="88">
        <v>99.271680000000003</v>
      </c>
      <c r="C48" s="88">
        <v>0.266401</v>
      </c>
      <c r="D48" s="244">
        <v>3</v>
      </c>
      <c r="E48" s="88">
        <v>75.301159999999996</v>
      </c>
      <c r="F48" s="88">
        <v>3.7454779999999999</v>
      </c>
      <c r="G48" s="244">
        <v>3</v>
      </c>
      <c r="H48" s="88">
        <v>71.806430000000006</v>
      </c>
      <c r="I48" s="88">
        <v>4.2479899999999997</v>
      </c>
      <c r="J48" s="244">
        <v>3</v>
      </c>
      <c r="K48" s="88">
        <v>67.524249999999995</v>
      </c>
      <c r="L48" s="88">
        <v>2.0374699999999999</v>
      </c>
      <c r="M48" s="88"/>
      <c r="N48" s="88">
        <v>69.690820000000002</v>
      </c>
      <c r="O48" s="88">
        <v>2.5479910000000001</v>
      </c>
      <c r="P48" s="244">
        <v>3</v>
      </c>
      <c r="Q48" s="88">
        <v>80</v>
      </c>
      <c r="R48" s="88">
        <v>64.81541</v>
      </c>
      <c r="S48" s="88">
        <v>5.1992060000000002</v>
      </c>
      <c r="T48" s="244">
        <v>3</v>
      </c>
      <c r="U48" s="88">
        <v>8.3733540000000009</v>
      </c>
      <c r="V48" s="88">
        <v>0.77483939999999996</v>
      </c>
      <c r="W48" s="244">
        <v>3</v>
      </c>
      <c r="X48" s="88">
        <v>5.5925969999999996</v>
      </c>
      <c r="Y48" s="88">
        <v>0.75414519999999996</v>
      </c>
      <c r="Z48" s="244">
        <v>3</v>
      </c>
      <c r="AA48" s="88">
        <v>8.2654499999999995</v>
      </c>
      <c r="AB48" s="88">
        <v>1.084252</v>
      </c>
      <c r="AC48" s="88"/>
      <c r="AD48" s="88">
        <v>6.616295</v>
      </c>
      <c r="AE48" s="88">
        <v>0.82080719999999996</v>
      </c>
      <c r="AF48" s="244">
        <v>3</v>
      </c>
    </row>
    <row r="49" spans="1:32">
      <c r="A49" s="88">
        <v>82</v>
      </c>
      <c r="B49" s="88">
        <v>99.327100000000002</v>
      </c>
      <c r="C49" s="88">
        <v>0.26626929999999999</v>
      </c>
      <c r="D49" s="244">
        <v>3</v>
      </c>
      <c r="E49" s="88">
        <v>77.017409999999998</v>
      </c>
      <c r="F49" s="88">
        <v>3.9204249999999998</v>
      </c>
      <c r="G49" s="244">
        <v>3</v>
      </c>
      <c r="H49" s="88">
        <v>74.071389999999994</v>
      </c>
      <c r="I49" s="88">
        <v>4.4873630000000002</v>
      </c>
      <c r="J49" s="244">
        <v>3</v>
      </c>
      <c r="K49" s="88">
        <v>69.664190000000005</v>
      </c>
      <c r="L49" s="88">
        <v>2.2000920000000002</v>
      </c>
      <c r="M49" s="88"/>
      <c r="N49" s="88">
        <v>71.716769999999997</v>
      </c>
      <c r="O49" s="88">
        <v>2.847839</v>
      </c>
      <c r="P49" s="244">
        <v>3</v>
      </c>
      <c r="Q49" s="88">
        <v>82</v>
      </c>
      <c r="R49" s="88">
        <v>66.350819999999999</v>
      </c>
      <c r="S49" s="88">
        <v>5.3514200000000001</v>
      </c>
      <c r="T49" s="244">
        <v>3</v>
      </c>
      <c r="U49" s="88">
        <v>7.8283149999999999</v>
      </c>
      <c r="V49" s="88">
        <v>1.0848139999999999</v>
      </c>
      <c r="W49" s="244">
        <v>3</v>
      </c>
      <c r="X49" s="88">
        <v>5.164936</v>
      </c>
      <c r="Y49" s="88">
        <v>0.81489909999999999</v>
      </c>
      <c r="Z49" s="244">
        <v>3</v>
      </c>
      <c r="AA49" s="88">
        <v>9.1151649999999993</v>
      </c>
      <c r="AB49" s="88">
        <v>1.757274</v>
      </c>
      <c r="AC49" s="88"/>
      <c r="AD49" s="88">
        <v>6.4217510000000004</v>
      </c>
      <c r="AE49" s="88">
        <v>0.84981629999999997</v>
      </c>
      <c r="AF49" s="244">
        <v>3</v>
      </c>
    </row>
    <row r="50" spans="1:32">
      <c r="A50" s="88">
        <v>84</v>
      </c>
      <c r="B50" s="88">
        <v>99.463009999999997</v>
      </c>
      <c r="C50" s="88">
        <v>0.19743849999999999</v>
      </c>
      <c r="D50" s="244">
        <v>3</v>
      </c>
      <c r="E50" s="88">
        <v>77.371780000000001</v>
      </c>
      <c r="F50" s="88">
        <v>3.4497520000000002</v>
      </c>
      <c r="G50" s="244">
        <v>3</v>
      </c>
      <c r="H50" s="88">
        <v>76.058199999999999</v>
      </c>
      <c r="I50" s="88">
        <v>4.5276690000000004</v>
      </c>
      <c r="J50" s="244">
        <v>3</v>
      </c>
      <c r="K50" s="88">
        <v>70.404169999999993</v>
      </c>
      <c r="L50" s="88">
        <v>2.688402</v>
      </c>
      <c r="M50" s="88"/>
      <c r="N50" s="88">
        <v>74.774479999999997</v>
      </c>
      <c r="O50" s="88">
        <v>3.9670079999999999</v>
      </c>
      <c r="P50" s="244">
        <v>3</v>
      </c>
      <c r="Q50" s="88">
        <v>84</v>
      </c>
      <c r="R50" s="88">
        <v>69.161829999999995</v>
      </c>
      <c r="S50" s="88">
        <v>5.1802960000000002</v>
      </c>
      <c r="T50" s="244">
        <v>3</v>
      </c>
      <c r="U50" s="88">
        <v>8.2666020000000007</v>
      </c>
      <c r="V50" s="88">
        <v>0.91989679999999996</v>
      </c>
      <c r="W50" s="244">
        <v>3</v>
      </c>
      <c r="X50" s="88">
        <v>5.977201</v>
      </c>
      <c r="Y50" s="88">
        <v>0.88547120000000001</v>
      </c>
      <c r="Z50" s="244">
        <v>3</v>
      </c>
      <c r="AA50" s="88">
        <v>6.0085230000000003</v>
      </c>
      <c r="AB50" s="88">
        <v>1.052413</v>
      </c>
      <c r="AC50" s="88"/>
      <c r="AD50" s="88">
        <v>6.2787059999999997</v>
      </c>
      <c r="AE50" s="88">
        <v>0.77590320000000002</v>
      </c>
      <c r="AF50" s="244">
        <v>3</v>
      </c>
    </row>
    <row r="51" spans="1:32">
      <c r="A51" s="88">
        <v>86</v>
      </c>
      <c r="B51" s="88">
        <v>99.531189999999995</v>
      </c>
      <c r="C51" s="88">
        <v>0.1595213</v>
      </c>
      <c r="D51" s="244">
        <v>3</v>
      </c>
      <c r="E51" s="88">
        <v>80.874549999999999</v>
      </c>
      <c r="F51" s="88">
        <v>3.9837530000000001</v>
      </c>
      <c r="G51" s="244">
        <v>3</v>
      </c>
      <c r="H51" s="88">
        <v>76.331410000000005</v>
      </c>
      <c r="I51" s="88">
        <v>4.3887419999999997</v>
      </c>
      <c r="J51" s="244">
        <v>3</v>
      </c>
      <c r="K51" s="88">
        <v>72.331220000000002</v>
      </c>
      <c r="L51" s="88">
        <v>2.8518829999999999</v>
      </c>
      <c r="M51" s="88"/>
      <c r="N51" s="88">
        <v>73.892439999999993</v>
      </c>
      <c r="O51" s="88">
        <v>3.1956090000000001</v>
      </c>
      <c r="P51" s="244">
        <v>3</v>
      </c>
      <c r="Q51" s="88">
        <v>86</v>
      </c>
      <c r="R51" s="88">
        <v>70.918859999999995</v>
      </c>
      <c r="S51" s="88">
        <v>5.095675</v>
      </c>
      <c r="T51" s="244">
        <v>3</v>
      </c>
      <c r="U51" s="88">
        <v>9.0773890000000002</v>
      </c>
      <c r="V51" s="88">
        <v>0.61896689999999999</v>
      </c>
      <c r="W51" s="244">
        <v>3</v>
      </c>
      <c r="X51" s="88">
        <v>5.6607289999999999</v>
      </c>
      <c r="Y51" s="88">
        <v>0.85209270000000004</v>
      </c>
      <c r="Z51" s="244">
        <v>3</v>
      </c>
      <c r="AA51" s="88">
        <v>9.0554769999999998</v>
      </c>
      <c r="AB51" s="88">
        <v>1.3768560000000001</v>
      </c>
      <c r="AC51" s="88"/>
      <c r="AD51" s="88">
        <v>6.3307279999999997</v>
      </c>
      <c r="AE51" s="88">
        <v>0.85120180000000001</v>
      </c>
      <c r="AF51" s="244">
        <v>3</v>
      </c>
    </row>
    <row r="52" spans="1:32">
      <c r="A52" s="88">
        <v>88</v>
      </c>
      <c r="B52" s="88">
        <v>99.588059999999999</v>
      </c>
      <c r="C52" s="88">
        <v>0.125725</v>
      </c>
      <c r="D52" s="244">
        <v>3</v>
      </c>
      <c r="E52" s="88">
        <v>80.343190000000007</v>
      </c>
      <c r="F52" s="88">
        <v>3.5413770000000002</v>
      </c>
      <c r="G52" s="244">
        <v>3</v>
      </c>
      <c r="H52" s="88">
        <v>79.064120000000003</v>
      </c>
      <c r="I52" s="88">
        <v>5.0086360000000001</v>
      </c>
      <c r="J52" s="244">
        <v>3</v>
      </c>
      <c r="K52" s="88">
        <v>73.042720000000003</v>
      </c>
      <c r="L52" s="88">
        <v>2.1443949999999998</v>
      </c>
      <c r="M52" s="88"/>
      <c r="N52" s="88">
        <v>76.530810000000002</v>
      </c>
      <c r="O52" s="88">
        <v>2.98767</v>
      </c>
      <c r="P52" s="244">
        <v>3</v>
      </c>
      <c r="Q52" s="88">
        <v>88</v>
      </c>
      <c r="R52" s="88">
        <v>72.286010000000005</v>
      </c>
      <c r="S52" s="88">
        <v>5.1196440000000001</v>
      </c>
      <c r="T52" s="244">
        <v>3</v>
      </c>
      <c r="U52" s="88">
        <v>8.9481350000000006</v>
      </c>
      <c r="V52" s="88">
        <v>0.99891160000000001</v>
      </c>
      <c r="W52" s="244">
        <v>3</v>
      </c>
      <c r="X52" s="88">
        <v>6.2401390000000001</v>
      </c>
      <c r="Y52" s="88">
        <v>1.0152190000000001</v>
      </c>
      <c r="Z52" s="244">
        <v>3</v>
      </c>
      <c r="AA52" s="88">
        <v>8.5057310000000008</v>
      </c>
      <c r="AB52" s="88">
        <v>1.384471</v>
      </c>
      <c r="AC52" s="88"/>
      <c r="AD52" s="88">
        <v>6.8641290000000001</v>
      </c>
      <c r="AE52" s="88">
        <v>0.83086230000000005</v>
      </c>
      <c r="AF52" s="244">
        <v>3</v>
      </c>
    </row>
    <row r="53" spans="1:32">
      <c r="A53" s="88">
        <v>90</v>
      </c>
      <c r="B53" s="88">
        <v>99.554239999999993</v>
      </c>
      <c r="C53" s="88">
        <v>0.1526961</v>
      </c>
      <c r="D53" s="244">
        <v>3</v>
      </c>
      <c r="E53" s="88">
        <v>82.632999999999996</v>
      </c>
      <c r="F53" s="88">
        <v>3.7025480000000002</v>
      </c>
      <c r="G53" s="244">
        <v>3</v>
      </c>
      <c r="H53" s="88">
        <v>79.117859999999993</v>
      </c>
      <c r="I53" s="88">
        <v>4.742229</v>
      </c>
      <c r="J53" s="244">
        <v>3</v>
      </c>
      <c r="K53" s="88">
        <v>75.312989999999999</v>
      </c>
      <c r="L53" s="88">
        <v>3.4384209999999999</v>
      </c>
      <c r="M53" s="88"/>
      <c r="N53" s="88">
        <v>77.579679999999996</v>
      </c>
      <c r="O53" s="88">
        <v>3.2181489999999999</v>
      </c>
      <c r="P53" s="244">
        <v>3</v>
      </c>
      <c r="Q53" s="88">
        <v>90</v>
      </c>
      <c r="R53" s="88">
        <v>76.691760000000002</v>
      </c>
      <c r="S53" s="88">
        <v>5.3093969999999997</v>
      </c>
      <c r="T53" s="244">
        <v>3</v>
      </c>
      <c r="U53" s="88">
        <v>8.9980010000000004</v>
      </c>
      <c r="V53" s="88">
        <v>1.2314689999999999</v>
      </c>
      <c r="W53" s="244">
        <v>3</v>
      </c>
      <c r="X53" s="88">
        <v>6.3552949999999999</v>
      </c>
      <c r="Y53" s="88">
        <v>1.069618</v>
      </c>
      <c r="Z53" s="244">
        <v>3</v>
      </c>
      <c r="AA53" s="88">
        <v>8.9307350000000003</v>
      </c>
      <c r="AB53" s="88">
        <v>1.400882</v>
      </c>
      <c r="AC53" s="88"/>
      <c r="AD53" s="88">
        <v>7.0629730000000004</v>
      </c>
      <c r="AE53" s="88">
        <v>0.70813119999999996</v>
      </c>
      <c r="AF53" s="244">
        <v>3</v>
      </c>
    </row>
    <row r="54" spans="1:32">
      <c r="A54" s="88">
        <v>92</v>
      </c>
      <c r="B54" s="88">
        <v>99.627619999999993</v>
      </c>
      <c r="C54" s="88">
        <v>0.1176363</v>
      </c>
      <c r="D54" s="244">
        <v>3</v>
      </c>
      <c r="E54" s="88">
        <v>83.737170000000006</v>
      </c>
      <c r="F54" s="88">
        <v>3.9603229999999998</v>
      </c>
      <c r="G54" s="244">
        <v>3</v>
      </c>
      <c r="H54" s="88">
        <v>81.029169999999993</v>
      </c>
      <c r="I54" s="88">
        <v>4.5218350000000003</v>
      </c>
      <c r="J54" s="244">
        <v>3</v>
      </c>
      <c r="K54" s="88">
        <v>72.369950000000003</v>
      </c>
      <c r="L54" s="88">
        <v>5.5523740000000004</v>
      </c>
      <c r="M54" s="88"/>
      <c r="N54" s="88">
        <v>79.380769999999998</v>
      </c>
      <c r="O54" s="88">
        <v>3.0841829999999999</v>
      </c>
      <c r="P54" s="244">
        <v>3</v>
      </c>
      <c r="Q54" s="88">
        <v>92</v>
      </c>
      <c r="R54" s="88">
        <v>74.541700000000006</v>
      </c>
      <c r="S54" s="88">
        <v>5.1974619999999998</v>
      </c>
      <c r="T54" s="244">
        <v>3</v>
      </c>
      <c r="U54" s="88">
        <v>8.9143740000000005</v>
      </c>
      <c r="V54" s="88">
        <v>0.98205549999999997</v>
      </c>
      <c r="W54" s="244">
        <v>3</v>
      </c>
      <c r="X54" s="88">
        <v>6.4088229999999999</v>
      </c>
      <c r="Y54" s="88">
        <v>1.1202430000000001</v>
      </c>
      <c r="Z54" s="244">
        <v>3</v>
      </c>
      <c r="AA54" s="88">
        <v>7.3598499999999998</v>
      </c>
      <c r="AB54" s="88">
        <v>0.72988299999999995</v>
      </c>
      <c r="AC54" s="88"/>
      <c r="AD54" s="88">
        <v>6.4002730000000003</v>
      </c>
      <c r="AE54" s="88">
        <v>0.55505979999999999</v>
      </c>
      <c r="AF54" s="244">
        <v>3</v>
      </c>
    </row>
    <row r="55" spans="1:32">
      <c r="A55" s="88">
        <v>94</v>
      </c>
      <c r="B55" s="88">
        <v>99.592029999999994</v>
      </c>
      <c r="C55" s="88">
        <v>0.12094290000000001</v>
      </c>
      <c r="D55" s="244">
        <v>3</v>
      </c>
      <c r="E55" s="88">
        <v>85.328209999999999</v>
      </c>
      <c r="F55" s="88">
        <v>3.6307610000000001</v>
      </c>
      <c r="G55" s="244">
        <v>3</v>
      </c>
      <c r="H55" s="88">
        <v>83.459109999999995</v>
      </c>
      <c r="I55" s="88">
        <v>4.234121</v>
      </c>
      <c r="J55" s="244">
        <v>3</v>
      </c>
      <c r="K55" s="88">
        <v>79.016319999999993</v>
      </c>
      <c r="L55" s="88">
        <v>3.291385</v>
      </c>
      <c r="M55" s="88"/>
      <c r="N55" s="88">
        <v>78.148629999999997</v>
      </c>
      <c r="O55" s="88">
        <v>2.3401879999999999</v>
      </c>
      <c r="P55" s="244">
        <v>3</v>
      </c>
      <c r="Q55" s="88">
        <v>94</v>
      </c>
      <c r="R55" s="88">
        <v>75.352490000000003</v>
      </c>
      <c r="S55" s="88">
        <v>5.0379849999999999</v>
      </c>
      <c r="T55" s="244">
        <v>3</v>
      </c>
      <c r="U55" s="88">
        <v>9.1232000000000006</v>
      </c>
      <c r="V55" s="88">
        <v>0.86795089999999997</v>
      </c>
      <c r="W55" s="244">
        <v>3</v>
      </c>
      <c r="X55" s="88">
        <v>6.4673990000000003</v>
      </c>
      <c r="Y55" s="88">
        <v>1.133189</v>
      </c>
      <c r="Z55" s="244">
        <v>3</v>
      </c>
      <c r="AA55" s="88">
        <v>7.132536</v>
      </c>
      <c r="AB55" s="88">
        <v>1.5097609999999999</v>
      </c>
      <c r="AC55" s="88"/>
      <c r="AD55" s="88">
        <v>7.1488259999999997</v>
      </c>
      <c r="AE55" s="88">
        <v>0.73459819999999998</v>
      </c>
      <c r="AF55" s="244">
        <v>3</v>
      </c>
    </row>
    <row r="56" spans="1:32">
      <c r="A56" s="88">
        <v>96</v>
      </c>
      <c r="B56" s="88">
        <v>99.621089999999995</v>
      </c>
      <c r="C56" s="88">
        <v>0.10100389999999999</v>
      </c>
      <c r="D56" s="244">
        <v>3</v>
      </c>
      <c r="E56" s="88">
        <v>85.535219999999995</v>
      </c>
      <c r="F56" s="88">
        <v>3.7309290000000002</v>
      </c>
      <c r="G56" s="244">
        <v>3</v>
      </c>
      <c r="H56" s="88">
        <v>84.760630000000006</v>
      </c>
      <c r="I56" s="88">
        <v>4.4899149999999999</v>
      </c>
      <c r="J56" s="244">
        <v>3</v>
      </c>
      <c r="K56" s="88">
        <v>81.253370000000004</v>
      </c>
      <c r="L56" s="88">
        <v>1.68967</v>
      </c>
      <c r="M56" s="88"/>
      <c r="N56" s="88">
        <v>81.637749999999997</v>
      </c>
      <c r="O56" s="88">
        <v>3.1525029999999998</v>
      </c>
      <c r="P56" s="244">
        <v>3</v>
      </c>
      <c r="Q56" s="88">
        <v>96</v>
      </c>
      <c r="R56" s="88">
        <v>77.15504</v>
      </c>
      <c r="S56" s="88">
        <v>4.8662289999999997</v>
      </c>
      <c r="T56" s="244">
        <v>3</v>
      </c>
      <c r="U56" s="88">
        <v>9.167389</v>
      </c>
      <c r="V56" s="88">
        <v>1.208129</v>
      </c>
      <c r="W56" s="244">
        <v>3</v>
      </c>
      <c r="X56" s="88">
        <v>6.4517480000000003</v>
      </c>
      <c r="Y56" s="88">
        <v>1.0256449999999999</v>
      </c>
      <c r="Z56" s="244">
        <v>3</v>
      </c>
      <c r="AA56" s="88">
        <v>9.0224740000000008</v>
      </c>
      <c r="AB56" s="88">
        <v>1.2078679999999999</v>
      </c>
      <c r="AC56" s="88"/>
      <c r="AD56" s="88">
        <v>7.4155889999999998</v>
      </c>
      <c r="AE56" s="88">
        <v>0.61407449999999997</v>
      </c>
      <c r="AF56" s="244">
        <v>3</v>
      </c>
    </row>
    <row r="57" spans="1:32">
      <c r="A57" s="88">
        <v>98</v>
      </c>
      <c r="B57" s="88">
        <v>99.524770000000004</v>
      </c>
      <c r="C57" s="88">
        <v>0.1348463</v>
      </c>
      <c r="D57" s="244">
        <v>3</v>
      </c>
      <c r="E57" s="88">
        <v>87.183850000000007</v>
      </c>
      <c r="F57" s="88">
        <v>3.8924270000000001</v>
      </c>
      <c r="G57" s="244">
        <v>3</v>
      </c>
      <c r="H57" s="88">
        <v>86.489540000000005</v>
      </c>
      <c r="I57" s="88">
        <v>4.0210049999999997</v>
      </c>
      <c r="J57" s="244">
        <v>3</v>
      </c>
      <c r="K57" s="88">
        <v>83.56053</v>
      </c>
      <c r="L57" s="88">
        <v>2.3898090000000001</v>
      </c>
      <c r="M57" s="88"/>
      <c r="N57" s="88">
        <v>83.960620000000006</v>
      </c>
      <c r="O57" s="88">
        <v>3.4462860000000002</v>
      </c>
      <c r="P57" s="244">
        <v>3</v>
      </c>
      <c r="Q57" s="88">
        <v>98</v>
      </c>
      <c r="R57" s="88">
        <v>78.075749999999999</v>
      </c>
      <c r="S57" s="88">
        <v>5.1541329999999999</v>
      </c>
      <c r="T57" s="244">
        <v>3</v>
      </c>
      <c r="U57" s="88">
        <v>9.6247799999999994</v>
      </c>
      <c r="V57" s="88">
        <v>0.92280150000000005</v>
      </c>
      <c r="W57" s="244">
        <v>3</v>
      </c>
      <c r="X57" s="88">
        <v>6.5655619999999999</v>
      </c>
      <c r="Y57" s="88">
        <v>1.0226440000000001</v>
      </c>
      <c r="Z57" s="244">
        <v>3</v>
      </c>
      <c r="AA57" s="88">
        <v>9.4876380000000005</v>
      </c>
      <c r="AB57" s="88">
        <v>1.8705480000000001</v>
      </c>
      <c r="AC57" s="88"/>
      <c r="AD57" s="88">
        <v>7.6593059999999999</v>
      </c>
      <c r="AE57" s="88">
        <v>1.0946530000000001</v>
      </c>
      <c r="AF57" s="244">
        <v>3</v>
      </c>
    </row>
    <row r="58" spans="1:32">
      <c r="A58" s="88">
        <v>100</v>
      </c>
      <c r="B58" s="88">
        <v>99.635189999999994</v>
      </c>
      <c r="C58" s="88">
        <v>8.1729990000000002E-2</v>
      </c>
      <c r="D58" s="244">
        <v>3</v>
      </c>
      <c r="E58" s="88">
        <v>86.700059999999993</v>
      </c>
      <c r="F58" s="88">
        <v>3.5422889999999998</v>
      </c>
      <c r="G58" s="244">
        <v>3</v>
      </c>
      <c r="H58" s="88">
        <v>87.800610000000006</v>
      </c>
      <c r="I58" s="88">
        <v>4.0508749999999996</v>
      </c>
      <c r="J58" s="244">
        <v>3</v>
      </c>
      <c r="K58" s="88">
        <v>84.692830000000001</v>
      </c>
      <c r="L58" s="88">
        <v>2.501214</v>
      </c>
      <c r="M58" s="88"/>
      <c r="N58" s="88">
        <v>84.538570000000007</v>
      </c>
      <c r="O58" s="88">
        <v>3.2605409999999999</v>
      </c>
      <c r="P58" s="244">
        <v>3</v>
      </c>
      <c r="Q58" s="88">
        <v>100</v>
      </c>
      <c r="R58" s="88">
        <v>78.866069999999993</v>
      </c>
      <c r="S58" s="88">
        <v>4.7888729999999997</v>
      </c>
      <c r="T58" s="244">
        <v>3</v>
      </c>
      <c r="U58" s="88">
        <v>9.5121009999999995</v>
      </c>
      <c r="V58" s="88">
        <v>0.90361170000000002</v>
      </c>
      <c r="W58" s="244">
        <v>3</v>
      </c>
      <c r="X58" s="88">
        <v>6.694401</v>
      </c>
      <c r="Y58" s="88">
        <v>1.0254829999999999</v>
      </c>
      <c r="Z58" s="244">
        <v>3</v>
      </c>
      <c r="AA58" s="88">
        <v>9.4876109999999994</v>
      </c>
      <c r="AB58" s="88">
        <v>1.736016</v>
      </c>
      <c r="AC58" s="88"/>
      <c r="AD58" s="88">
        <v>7.4044809999999996</v>
      </c>
      <c r="AE58" s="88">
        <v>0.61939359999999999</v>
      </c>
      <c r="AF58" s="244">
        <v>3</v>
      </c>
    </row>
    <row r="59" spans="1:32">
      <c r="A59" s="88">
        <v>102</v>
      </c>
      <c r="B59" s="88">
        <v>99.639439999999993</v>
      </c>
      <c r="C59" s="88">
        <v>9.3981179999999997E-2</v>
      </c>
      <c r="D59" s="244">
        <v>3</v>
      </c>
      <c r="E59" s="88">
        <v>88.365660000000005</v>
      </c>
      <c r="F59" s="88">
        <v>3.4210500000000001</v>
      </c>
      <c r="G59" s="244">
        <v>3</v>
      </c>
      <c r="H59" s="88">
        <v>89.08502</v>
      </c>
      <c r="I59" s="88">
        <v>3.895413</v>
      </c>
      <c r="J59" s="244">
        <v>3</v>
      </c>
      <c r="K59" s="88">
        <v>86.903999999999996</v>
      </c>
      <c r="L59" s="88">
        <v>1.926558</v>
      </c>
      <c r="M59" s="88"/>
      <c r="N59" s="88">
        <v>85.891980000000004</v>
      </c>
      <c r="O59" s="88">
        <v>3.3386740000000001</v>
      </c>
      <c r="P59" s="244">
        <v>3</v>
      </c>
      <c r="Q59" s="88">
        <v>102</v>
      </c>
      <c r="R59" s="88">
        <v>80.238640000000004</v>
      </c>
      <c r="S59" s="88">
        <v>4.7018760000000004</v>
      </c>
      <c r="T59" s="244">
        <v>3</v>
      </c>
      <c r="U59" s="88">
        <v>10.00005</v>
      </c>
      <c r="V59" s="88">
        <v>1.1143270000000001</v>
      </c>
      <c r="W59" s="244">
        <v>3</v>
      </c>
      <c r="X59" s="88">
        <v>6.5623329999999997</v>
      </c>
      <c r="Y59" s="88">
        <v>0.97622249999999999</v>
      </c>
      <c r="Z59" s="244">
        <v>3</v>
      </c>
      <c r="AA59" s="88">
        <v>9.9221339999999998</v>
      </c>
      <c r="AB59" s="88">
        <v>1.5710599999999999</v>
      </c>
      <c r="AC59" s="88"/>
      <c r="AD59" s="88">
        <v>7.8848219999999998</v>
      </c>
      <c r="AE59" s="88">
        <v>0.96964499999999998</v>
      </c>
      <c r="AF59" s="244">
        <v>3</v>
      </c>
    </row>
    <row r="60" spans="1:32">
      <c r="A60" s="88">
        <v>104</v>
      </c>
      <c r="B60" s="88">
        <v>99.652180000000001</v>
      </c>
      <c r="C60" s="88">
        <v>0.1052239</v>
      </c>
      <c r="D60" s="244">
        <v>3</v>
      </c>
      <c r="E60" s="88">
        <v>89.183449999999993</v>
      </c>
      <c r="F60" s="88">
        <v>3.0654810000000001</v>
      </c>
      <c r="G60" s="244">
        <v>3</v>
      </c>
      <c r="H60" s="88">
        <v>89.905829999999995</v>
      </c>
      <c r="I60" s="88">
        <v>3.7461950000000002</v>
      </c>
      <c r="J60" s="244">
        <v>3</v>
      </c>
      <c r="K60" s="88">
        <v>87.991780000000006</v>
      </c>
      <c r="L60" s="88">
        <v>1.9033599999999999</v>
      </c>
      <c r="M60" s="88"/>
      <c r="N60" s="88">
        <v>88.220309999999998</v>
      </c>
      <c r="O60" s="88">
        <v>3.4647320000000001</v>
      </c>
      <c r="P60" s="244">
        <v>3</v>
      </c>
      <c r="Q60" s="88">
        <v>104</v>
      </c>
      <c r="R60" s="88">
        <v>81.250770000000003</v>
      </c>
      <c r="S60" s="88">
        <v>4.6777119999999996</v>
      </c>
      <c r="T60" s="244">
        <v>3</v>
      </c>
      <c r="U60" s="88">
        <v>10.074859999999999</v>
      </c>
      <c r="V60" s="88">
        <v>1.1582650000000001</v>
      </c>
      <c r="W60" s="244">
        <v>3</v>
      </c>
      <c r="X60" s="88">
        <v>6.3618560000000004</v>
      </c>
      <c r="Y60" s="88">
        <v>0.95613570000000003</v>
      </c>
      <c r="Z60" s="244">
        <v>3</v>
      </c>
      <c r="AA60" s="88">
        <v>8.5826890000000002</v>
      </c>
      <c r="AB60" s="88">
        <v>1.853315</v>
      </c>
      <c r="AC60" s="88"/>
      <c r="AD60" s="88">
        <v>8.0306069999999998</v>
      </c>
      <c r="AE60" s="88">
        <v>0.85375020000000001</v>
      </c>
      <c r="AF60" s="244">
        <v>3</v>
      </c>
    </row>
    <row r="61" spans="1:32">
      <c r="A61" s="88">
        <v>106</v>
      </c>
      <c r="B61" s="88">
        <v>99.630499999999998</v>
      </c>
      <c r="C61" s="88">
        <v>0.12570880000000001</v>
      </c>
      <c r="D61" s="244">
        <v>3</v>
      </c>
      <c r="E61" s="88">
        <v>91.262559999999993</v>
      </c>
      <c r="F61" s="88">
        <v>2.7933020000000002</v>
      </c>
      <c r="G61" s="244">
        <v>3</v>
      </c>
      <c r="H61" s="88">
        <v>90.967119999999994</v>
      </c>
      <c r="I61" s="88">
        <v>3.4960580000000001</v>
      </c>
      <c r="J61" s="244">
        <v>3</v>
      </c>
      <c r="K61" s="88">
        <v>88.830430000000007</v>
      </c>
      <c r="L61" s="88">
        <v>1.882811</v>
      </c>
      <c r="M61" s="88"/>
      <c r="N61" s="88">
        <v>89.139520000000005</v>
      </c>
      <c r="O61" s="88">
        <v>3.2169530000000002</v>
      </c>
      <c r="P61" s="244">
        <v>3</v>
      </c>
      <c r="Q61" s="88">
        <v>106</v>
      </c>
      <c r="R61" s="88">
        <v>82.196809999999999</v>
      </c>
      <c r="S61" s="88">
        <v>4.5507780000000002</v>
      </c>
      <c r="T61" s="244">
        <v>3</v>
      </c>
      <c r="U61" s="88">
        <v>10.22627</v>
      </c>
      <c r="V61" s="88">
        <v>1.1697500000000001</v>
      </c>
      <c r="W61" s="244">
        <v>3</v>
      </c>
      <c r="X61" s="88">
        <v>6.9827690000000002</v>
      </c>
      <c r="Y61" s="88">
        <v>1.141262</v>
      </c>
      <c r="Z61" s="244">
        <v>3</v>
      </c>
      <c r="AA61" s="88">
        <v>10.21768</v>
      </c>
      <c r="AB61" s="88">
        <v>1.808794</v>
      </c>
      <c r="AC61" s="88"/>
      <c r="AD61" s="88">
        <v>7.9976710000000004</v>
      </c>
      <c r="AE61" s="88">
        <v>0.95650840000000004</v>
      </c>
      <c r="AF61" s="244">
        <v>3</v>
      </c>
    </row>
    <row r="62" spans="1:32">
      <c r="A62" s="88">
        <v>108</v>
      </c>
      <c r="B62" s="88">
        <v>99.437780000000004</v>
      </c>
      <c r="C62" s="88">
        <v>0.24410789999999999</v>
      </c>
      <c r="D62" s="244">
        <v>3</v>
      </c>
      <c r="E62" s="88">
        <v>90.671099999999996</v>
      </c>
      <c r="F62" s="88">
        <v>2.4352860000000001</v>
      </c>
      <c r="G62" s="244">
        <v>3</v>
      </c>
      <c r="H62" s="88">
        <v>92.179060000000007</v>
      </c>
      <c r="I62" s="88">
        <v>3.155125</v>
      </c>
      <c r="J62" s="244">
        <v>3</v>
      </c>
      <c r="K62" s="88">
        <v>90.270579999999995</v>
      </c>
      <c r="L62" s="88">
        <v>1.926161</v>
      </c>
      <c r="M62" s="88"/>
      <c r="N62" s="88">
        <v>89.384280000000004</v>
      </c>
      <c r="O62" s="88">
        <v>2.844014</v>
      </c>
      <c r="P62" s="244">
        <v>3</v>
      </c>
      <c r="Q62" s="88">
        <v>108</v>
      </c>
      <c r="R62" s="88">
        <v>82.847080000000005</v>
      </c>
      <c r="S62" s="88">
        <v>4.4737530000000003</v>
      </c>
      <c r="T62" s="244">
        <v>3</v>
      </c>
      <c r="U62" s="88">
        <v>10.24108</v>
      </c>
      <c r="V62" s="88">
        <v>1.1862509999999999</v>
      </c>
      <c r="W62" s="244">
        <v>3</v>
      </c>
      <c r="X62" s="88">
        <v>7.1256940000000002</v>
      </c>
      <c r="Y62" s="88">
        <v>1.114438</v>
      </c>
      <c r="Z62" s="244">
        <v>3</v>
      </c>
      <c r="AA62" s="88">
        <v>9.2971889999999995</v>
      </c>
      <c r="AB62" s="88">
        <v>1.095359</v>
      </c>
      <c r="AC62" s="88"/>
      <c r="AD62" s="88">
        <v>8.3326639999999994</v>
      </c>
      <c r="AE62" s="88">
        <v>1.0691740000000001</v>
      </c>
      <c r="AF62" s="244">
        <v>3</v>
      </c>
    </row>
    <row r="63" spans="1:32">
      <c r="A63" s="88">
        <v>110</v>
      </c>
      <c r="B63" s="88">
        <v>99.590310000000002</v>
      </c>
      <c r="C63" s="88">
        <v>0.16481760000000001</v>
      </c>
      <c r="D63" s="244">
        <v>3</v>
      </c>
      <c r="E63" s="88">
        <v>92.413250000000005</v>
      </c>
      <c r="F63" s="88">
        <v>2.5675159999999999</v>
      </c>
      <c r="G63" s="244">
        <v>3</v>
      </c>
      <c r="H63" s="88">
        <v>92.949129999999997</v>
      </c>
      <c r="I63" s="88">
        <v>3.1083889999999998</v>
      </c>
      <c r="J63" s="244">
        <v>3</v>
      </c>
      <c r="K63" s="88">
        <v>91.644940000000005</v>
      </c>
      <c r="L63" s="88">
        <v>1.689675</v>
      </c>
      <c r="M63" s="88"/>
      <c r="N63" s="88">
        <v>91.595119999999994</v>
      </c>
      <c r="O63" s="88">
        <v>2.8799929999999998</v>
      </c>
      <c r="P63" s="244">
        <v>3</v>
      </c>
      <c r="Q63" s="88">
        <v>110</v>
      </c>
      <c r="R63" s="88">
        <v>83.804829999999995</v>
      </c>
      <c r="S63" s="88">
        <v>4.4490369999999997</v>
      </c>
      <c r="T63" s="244">
        <v>3</v>
      </c>
      <c r="U63" s="88">
        <v>10.785729999999999</v>
      </c>
      <c r="V63" s="88">
        <v>0.91673420000000005</v>
      </c>
      <c r="W63" s="244">
        <v>3</v>
      </c>
      <c r="X63" s="88">
        <v>6.523962</v>
      </c>
      <c r="Y63" s="88">
        <v>1.1567369999999999</v>
      </c>
      <c r="Z63" s="244">
        <v>3</v>
      </c>
      <c r="AA63" s="88">
        <v>9.5619160000000001</v>
      </c>
      <c r="AB63" s="88">
        <v>1.861756</v>
      </c>
      <c r="AC63" s="88"/>
      <c r="AD63" s="88">
        <v>8.2404899999999994</v>
      </c>
      <c r="AE63" s="88">
        <v>0.93707470000000004</v>
      </c>
      <c r="AF63" s="244">
        <v>3</v>
      </c>
    </row>
    <row r="64" spans="1:32">
      <c r="A64" s="88">
        <v>112</v>
      </c>
      <c r="B64" s="88">
        <v>99.562579999999997</v>
      </c>
      <c r="C64" s="88">
        <v>0.1626814</v>
      </c>
      <c r="D64" s="244">
        <v>3</v>
      </c>
      <c r="E64" s="88">
        <v>92.92456</v>
      </c>
      <c r="F64" s="88">
        <v>2.5931799999999998</v>
      </c>
      <c r="G64" s="244">
        <v>3</v>
      </c>
      <c r="H64" s="88">
        <v>93.124759999999995</v>
      </c>
      <c r="I64" s="88">
        <v>3.153286</v>
      </c>
      <c r="J64" s="244">
        <v>3</v>
      </c>
      <c r="K64" s="88">
        <v>91.115600000000001</v>
      </c>
      <c r="L64" s="88">
        <v>3.1583950000000001</v>
      </c>
      <c r="M64" s="88"/>
      <c r="N64" s="88">
        <v>90.228650000000002</v>
      </c>
      <c r="O64" s="88">
        <v>2.4472100000000001</v>
      </c>
      <c r="P64" s="244">
        <v>3</v>
      </c>
      <c r="Q64" s="88">
        <v>112</v>
      </c>
      <c r="R64" s="88">
        <v>86.825360000000003</v>
      </c>
      <c r="S64" s="88">
        <v>4.03721</v>
      </c>
      <c r="T64" s="244">
        <v>3</v>
      </c>
      <c r="U64" s="88">
        <v>11.179320000000001</v>
      </c>
      <c r="V64" s="88">
        <v>0.99883189999999999</v>
      </c>
      <c r="W64" s="244">
        <v>3</v>
      </c>
      <c r="X64" s="88">
        <v>7.4499570000000004</v>
      </c>
      <c r="Y64" s="88">
        <v>1.2340789999999999</v>
      </c>
      <c r="Z64" s="244">
        <v>3</v>
      </c>
      <c r="AA64" s="88">
        <v>9.5429879999999994</v>
      </c>
      <c r="AB64" s="88">
        <v>1.4704440000000001</v>
      </c>
      <c r="AC64" s="88"/>
      <c r="AD64" s="88">
        <v>8.5081819999999997</v>
      </c>
      <c r="AE64" s="88">
        <v>0.89509050000000001</v>
      </c>
      <c r="AF64" s="244">
        <v>3</v>
      </c>
    </row>
    <row r="65" spans="1:32">
      <c r="A65" s="88">
        <v>114</v>
      </c>
      <c r="B65" s="88">
        <v>99.570120000000003</v>
      </c>
      <c r="C65" s="88">
        <v>0.14710519999999999</v>
      </c>
      <c r="D65" s="244">
        <v>3</v>
      </c>
      <c r="E65" s="88">
        <v>93.106409999999997</v>
      </c>
      <c r="F65" s="88">
        <v>2.2819180000000001</v>
      </c>
      <c r="G65" s="244">
        <v>3</v>
      </c>
      <c r="H65" s="88">
        <v>94.720349999999996</v>
      </c>
      <c r="I65" s="88">
        <v>2.5140229999999999</v>
      </c>
      <c r="J65" s="244">
        <v>3</v>
      </c>
      <c r="K65" s="88">
        <v>94.041820000000001</v>
      </c>
      <c r="L65" s="88">
        <v>1.1068290000000001</v>
      </c>
      <c r="M65" s="88"/>
      <c r="N65" s="88">
        <v>93.273560000000003</v>
      </c>
      <c r="O65" s="88">
        <v>2.6848529999999999</v>
      </c>
      <c r="P65" s="244">
        <v>3</v>
      </c>
      <c r="Q65" s="88">
        <v>114</v>
      </c>
      <c r="R65" s="88">
        <v>87.905900000000003</v>
      </c>
      <c r="S65" s="88">
        <v>3.9719600000000002</v>
      </c>
      <c r="T65" s="244">
        <v>3</v>
      </c>
      <c r="U65" s="88">
        <v>10.93027</v>
      </c>
      <c r="V65" s="88">
        <v>1.490618</v>
      </c>
      <c r="W65" s="244">
        <v>3</v>
      </c>
      <c r="X65" s="88">
        <v>7.5120820000000004</v>
      </c>
      <c r="Y65" s="88">
        <v>1.3177589999999999</v>
      </c>
      <c r="Z65" s="244">
        <v>3</v>
      </c>
      <c r="AA65" s="88">
        <v>10.912459999999999</v>
      </c>
      <c r="AB65" s="88">
        <v>1.9369130000000001</v>
      </c>
      <c r="AC65" s="88"/>
      <c r="AD65" s="88">
        <v>8.6543980000000005</v>
      </c>
      <c r="AE65" s="88">
        <v>0.9796551</v>
      </c>
      <c r="AF65" s="244">
        <v>3</v>
      </c>
    </row>
    <row r="66" spans="1:32">
      <c r="A66" s="88">
        <v>116</v>
      </c>
      <c r="B66" s="88">
        <v>99.569800000000001</v>
      </c>
      <c r="C66" s="88">
        <v>0.1582277</v>
      </c>
      <c r="D66" s="244">
        <v>3</v>
      </c>
      <c r="E66" s="88">
        <v>93.321579999999997</v>
      </c>
      <c r="F66" s="88">
        <v>2.3550550000000001</v>
      </c>
      <c r="G66" s="244">
        <v>3</v>
      </c>
      <c r="H66" s="88">
        <v>95.357249999999993</v>
      </c>
      <c r="I66" s="88">
        <v>2.4010410000000002</v>
      </c>
      <c r="J66" s="244">
        <v>3</v>
      </c>
      <c r="K66" s="88">
        <v>94.862049999999996</v>
      </c>
      <c r="L66" s="88">
        <v>1.037032</v>
      </c>
      <c r="M66" s="88"/>
      <c r="N66" s="88">
        <v>93.754710000000003</v>
      </c>
      <c r="O66" s="88">
        <v>2.791528</v>
      </c>
      <c r="P66" s="244">
        <v>3</v>
      </c>
      <c r="Q66" s="88">
        <v>116</v>
      </c>
      <c r="R66" s="88">
        <v>88.643069999999994</v>
      </c>
      <c r="S66" s="88">
        <v>3.845367</v>
      </c>
      <c r="T66" s="244">
        <v>3</v>
      </c>
      <c r="U66" s="88">
        <v>11.291930000000001</v>
      </c>
      <c r="V66" s="88">
        <v>1.4067609999999999</v>
      </c>
      <c r="W66" s="244">
        <v>3</v>
      </c>
      <c r="X66" s="88">
        <v>7.519577</v>
      </c>
      <c r="Y66" s="88">
        <v>1.273563</v>
      </c>
      <c r="Z66" s="244">
        <v>3</v>
      </c>
      <c r="AA66" s="88">
        <v>11.14481</v>
      </c>
      <c r="AB66" s="88">
        <v>2.0189659999999998</v>
      </c>
      <c r="AC66" s="88"/>
      <c r="AD66" s="88">
        <v>8.5539100000000001</v>
      </c>
      <c r="AE66" s="88">
        <v>1.2003109999999999</v>
      </c>
      <c r="AF66" s="244">
        <v>3</v>
      </c>
    </row>
    <row r="67" spans="1:32">
      <c r="A67" s="88">
        <v>118</v>
      </c>
      <c r="B67" s="88">
        <v>99.559889999999996</v>
      </c>
      <c r="C67" s="88">
        <v>0.14195260000000001</v>
      </c>
      <c r="D67" s="244">
        <v>3</v>
      </c>
      <c r="E67" s="88">
        <v>93.662229999999994</v>
      </c>
      <c r="F67" s="88">
        <v>2.2010969999999999</v>
      </c>
      <c r="G67" s="244">
        <v>3</v>
      </c>
      <c r="H67" s="88">
        <v>96.185010000000005</v>
      </c>
      <c r="I67" s="88">
        <v>1.8633850000000001</v>
      </c>
      <c r="J67" s="244">
        <v>3</v>
      </c>
      <c r="K67" s="88">
        <v>95.815420000000003</v>
      </c>
      <c r="L67" s="88">
        <v>0.78304240000000003</v>
      </c>
      <c r="M67" s="88"/>
      <c r="N67" s="88">
        <v>94.185990000000004</v>
      </c>
      <c r="O67" s="88">
        <v>2.458558</v>
      </c>
      <c r="P67" s="244">
        <v>3</v>
      </c>
      <c r="Q67" s="88">
        <v>118</v>
      </c>
      <c r="R67" s="88">
        <v>89.259839999999997</v>
      </c>
      <c r="S67" s="88">
        <v>3.7510539999999999</v>
      </c>
      <c r="T67" s="244">
        <v>3</v>
      </c>
      <c r="U67" s="88">
        <v>11.5726</v>
      </c>
      <c r="V67" s="88">
        <v>1.3578669999999999</v>
      </c>
      <c r="W67" s="244">
        <v>3</v>
      </c>
      <c r="X67" s="88">
        <v>7.544645</v>
      </c>
      <c r="Y67" s="88">
        <v>0.99336340000000001</v>
      </c>
      <c r="Z67" s="244">
        <v>3</v>
      </c>
      <c r="AA67" s="88">
        <v>10.11815</v>
      </c>
      <c r="AB67" s="88">
        <v>1.7619100000000001</v>
      </c>
      <c r="AC67" s="88"/>
      <c r="AD67" s="88">
        <v>8.6167759999999998</v>
      </c>
      <c r="AE67" s="88">
        <v>1.159124</v>
      </c>
      <c r="AF67" s="244">
        <v>3</v>
      </c>
    </row>
    <row r="68" spans="1:32">
      <c r="A68" s="88">
        <v>120</v>
      </c>
      <c r="B68" s="88">
        <v>99.580309999999997</v>
      </c>
      <c r="C68" s="88">
        <v>0.1344872</v>
      </c>
      <c r="D68" s="244">
        <v>3</v>
      </c>
      <c r="E68" s="88">
        <v>94.679630000000003</v>
      </c>
      <c r="F68" s="88">
        <v>1.8202970000000001</v>
      </c>
      <c r="G68" s="244">
        <v>3</v>
      </c>
      <c r="H68" s="88">
        <v>96.126260000000002</v>
      </c>
      <c r="I68" s="88">
        <v>2.115818</v>
      </c>
      <c r="J68" s="244">
        <v>3</v>
      </c>
      <c r="K68" s="88">
        <v>96.064340000000001</v>
      </c>
      <c r="L68" s="88">
        <v>1.316371</v>
      </c>
      <c r="M68" s="88"/>
      <c r="N68" s="88">
        <v>95.011170000000007</v>
      </c>
      <c r="O68" s="88">
        <v>2.1445430000000001</v>
      </c>
      <c r="P68" s="244">
        <v>3</v>
      </c>
      <c r="Q68" s="88">
        <v>120</v>
      </c>
      <c r="R68" s="88">
        <v>89.897689999999997</v>
      </c>
      <c r="S68" s="88">
        <v>3.6507749999999999</v>
      </c>
      <c r="T68" s="244">
        <v>3</v>
      </c>
      <c r="U68" s="88">
        <v>11.277710000000001</v>
      </c>
      <c r="V68" s="88">
        <v>1.731449</v>
      </c>
      <c r="W68" s="244">
        <v>3</v>
      </c>
      <c r="X68" s="88">
        <v>7.5175450000000001</v>
      </c>
      <c r="Y68" s="88">
        <v>1.1157330000000001</v>
      </c>
      <c r="Z68" s="244">
        <v>3</v>
      </c>
      <c r="AA68" s="88">
        <v>9.7570420000000002</v>
      </c>
      <c r="AB68" s="88">
        <v>1.569618</v>
      </c>
      <c r="AC68" s="88"/>
      <c r="AD68" s="88">
        <v>8.6463079999999994</v>
      </c>
      <c r="AE68" s="88">
        <v>0.78195769999999998</v>
      </c>
      <c r="AF68" s="244">
        <v>3</v>
      </c>
    </row>
    <row r="69" spans="1:32">
      <c r="A69" s="88">
        <v>122</v>
      </c>
      <c r="B69" s="88">
        <v>99.568610000000007</v>
      </c>
      <c r="C69" s="88">
        <v>0.1339679</v>
      </c>
      <c r="D69" s="244">
        <v>3</v>
      </c>
      <c r="E69" s="88">
        <v>95.240319999999997</v>
      </c>
      <c r="F69" s="88">
        <v>1.666391</v>
      </c>
      <c r="G69" s="244">
        <v>3</v>
      </c>
      <c r="H69" s="88">
        <v>96.879800000000003</v>
      </c>
      <c r="I69" s="88">
        <v>1.5905879999999999</v>
      </c>
      <c r="J69" s="244">
        <v>3</v>
      </c>
      <c r="K69" s="88">
        <v>97.141159999999999</v>
      </c>
      <c r="L69" s="88">
        <v>0.78030149999999998</v>
      </c>
      <c r="M69" s="88"/>
      <c r="N69" s="88">
        <v>95.451149999999998</v>
      </c>
      <c r="O69" s="88">
        <v>2.2357429999999998</v>
      </c>
      <c r="P69" s="244">
        <v>3</v>
      </c>
      <c r="Q69" s="88">
        <v>122</v>
      </c>
      <c r="R69" s="88">
        <v>90.460629999999995</v>
      </c>
      <c r="S69" s="88">
        <v>3.5213899999999998</v>
      </c>
      <c r="T69" s="244">
        <v>3</v>
      </c>
      <c r="U69" s="88">
        <v>11.85595</v>
      </c>
      <c r="V69" s="88">
        <v>1.243393</v>
      </c>
      <c r="W69" s="244">
        <v>3</v>
      </c>
      <c r="X69" s="88">
        <v>8.0158699999999996</v>
      </c>
      <c r="Y69" s="88">
        <v>1.370025</v>
      </c>
      <c r="Z69" s="244">
        <v>3</v>
      </c>
      <c r="AA69" s="88">
        <v>6.8072210000000002</v>
      </c>
      <c r="AB69" s="88">
        <v>0.66205760000000002</v>
      </c>
      <c r="AC69" s="88"/>
      <c r="AD69" s="88">
        <v>8.6450820000000004</v>
      </c>
      <c r="AE69" s="88">
        <v>0.73050329999999997</v>
      </c>
      <c r="AF69" s="244">
        <v>3</v>
      </c>
    </row>
    <row r="70" spans="1:32">
      <c r="A70" s="88">
        <v>124</v>
      </c>
      <c r="B70" s="88">
        <v>99.597149999999999</v>
      </c>
      <c r="C70" s="88">
        <v>0.13862820000000001</v>
      </c>
      <c r="D70" s="244">
        <v>3</v>
      </c>
      <c r="E70" s="88">
        <v>95.585040000000006</v>
      </c>
      <c r="F70" s="88">
        <v>1.7568459999999999</v>
      </c>
      <c r="G70" s="244">
        <v>3</v>
      </c>
      <c r="H70" s="88">
        <v>97.34075</v>
      </c>
      <c r="I70" s="88">
        <v>1.3672800000000001</v>
      </c>
      <c r="J70" s="244">
        <v>3</v>
      </c>
      <c r="K70" s="88">
        <v>97.348150000000004</v>
      </c>
      <c r="L70" s="88">
        <v>0.85486070000000003</v>
      </c>
      <c r="M70" s="88"/>
      <c r="N70" s="88">
        <v>96.122230000000002</v>
      </c>
      <c r="O70" s="88">
        <v>1.76512</v>
      </c>
      <c r="P70" s="244">
        <v>3</v>
      </c>
      <c r="Q70" s="88">
        <v>124</v>
      </c>
      <c r="R70" s="88">
        <v>91.047160000000005</v>
      </c>
      <c r="S70" s="88">
        <v>3.3923230000000002</v>
      </c>
      <c r="T70" s="244">
        <v>3</v>
      </c>
      <c r="U70" s="88">
        <v>12.101559999999999</v>
      </c>
      <c r="V70" s="88">
        <v>1.782338</v>
      </c>
      <c r="W70" s="244">
        <v>3</v>
      </c>
      <c r="X70" s="88">
        <v>8.1848189999999992</v>
      </c>
      <c r="Y70" s="88">
        <v>1.3476490000000001</v>
      </c>
      <c r="Z70" s="244">
        <v>3</v>
      </c>
      <c r="AA70" s="88">
        <v>10.774620000000001</v>
      </c>
      <c r="AB70" s="88">
        <v>1.992869</v>
      </c>
      <c r="AC70" s="88"/>
      <c r="AD70" s="88">
        <v>9.3275480000000002</v>
      </c>
      <c r="AE70" s="88">
        <v>1.092422</v>
      </c>
      <c r="AF70" s="244">
        <v>3</v>
      </c>
    </row>
    <row r="71" spans="1:32">
      <c r="A71" s="88">
        <v>126</v>
      </c>
      <c r="B71" s="88">
        <v>99.599000000000004</v>
      </c>
      <c r="C71" s="88">
        <v>0.1464066</v>
      </c>
      <c r="D71" s="244">
        <v>3</v>
      </c>
      <c r="E71" s="88">
        <v>95.946550000000002</v>
      </c>
      <c r="F71" s="88">
        <v>1.6606350000000001</v>
      </c>
      <c r="G71" s="244">
        <v>3</v>
      </c>
      <c r="H71" s="88">
        <v>97.604150000000004</v>
      </c>
      <c r="I71" s="88">
        <v>1.3100099999999999</v>
      </c>
      <c r="J71" s="244">
        <v>3</v>
      </c>
      <c r="K71" s="88">
        <v>97.784790000000001</v>
      </c>
      <c r="L71" s="88">
        <v>0.88820370000000004</v>
      </c>
      <c r="M71" s="88"/>
      <c r="N71" s="88">
        <v>96.108310000000003</v>
      </c>
      <c r="O71" s="88">
        <v>1.4211910000000001</v>
      </c>
      <c r="P71" s="244">
        <v>3</v>
      </c>
      <c r="Q71" s="88">
        <v>126</v>
      </c>
      <c r="R71" s="88">
        <v>91.536109999999994</v>
      </c>
      <c r="S71" s="88">
        <v>3.2871730000000001</v>
      </c>
      <c r="T71" s="244">
        <v>3</v>
      </c>
      <c r="U71" s="88">
        <v>12.347189999999999</v>
      </c>
      <c r="V71" s="88">
        <v>1.272402</v>
      </c>
      <c r="W71" s="244">
        <v>3</v>
      </c>
      <c r="X71" s="88">
        <v>8.3563930000000006</v>
      </c>
      <c r="Y71" s="88">
        <v>1.519641</v>
      </c>
      <c r="Z71" s="244">
        <v>3</v>
      </c>
      <c r="AA71" s="88">
        <v>12.32728</v>
      </c>
      <c r="AB71" s="88">
        <v>2.3169559999999998</v>
      </c>
      <c r="AC71" s="88"/>
      <c r="AD71" s="88">
        <v>8.8187560000000005</v>
      </c>
      <c r="AE71" s="88">
        <v>1.467784</v>
      </c>
      <c r="AF71" s="244">
        <v>3</v>
      </c>
    </row>
    <row r="72" spans="1:32">
      <c r="A72" s="88">
        <v>128</v>
      </c>
      <c r="B72" s="88">
        <v>99.587559999999996</v>
      </c>
      <c r="C72" s="88">
        <v>0.1678577</v>
      </c>
      <c r="D72" s="244">
        <v>3</v>
      </c>
      <c r="E72" s="88">
        <v>96.049009999999996</v>
      </c>
      <c r="F72" s="88">
        <v>1.7246459999999999</v>
      </c>
      <c r="G72" s="244">
        <v>3</v>
      </c>
      <c r="H72" s="88">
        <v>97.974909999999994</v>
      </c>
      <c r="I72" s="88">
        <v>1.004049</v>
      </c>
      <c r="J72" s="244">
        <v>3</v>
      </c>
      <c r="K72" s="88">
        <v>98.123369999999994</v>
      </c>
      <c r="L72" s="88">
        <v>0.56950999999999996</v>
      </c>
      <c r="M72" s="88"/>
      <c r="N72" s="88">
        <v>96.990039999999993</v>
      </c>
      <c r="O72" s="88">
        <v>1.694639</v>
      </c>
      <c r="P72" s="244">
        <v>3</v>
      </c>
      <c r="Q72" s="88">
        <v>128</v>
      </c>
      <c r="R72" s="88">
        <v>92.378370000000004</v>
      </c>
      <c r="S72" s="88">
        <v>3.0451229999999998</v>
      </c>
      <c r="T72" s="244">
        <v>3</v>
      </c>
      <c r="U72" s="88">
        <v>12.95861</v>
      </c>
      <c r="V72" s="88">
        <v>1.0634189999999999</v>
      </c>
      <c r="W72" s="244">
        <v>3</v>
      </c>
      <c r="X72" s="88">
        <v>8.4752150000000004</v>
      </c>
      <c r="Y72" s="88">
        <v>1.521515</v>
      </c>
      <c r="Z72" s="244">
        <v>3</v>
      </c>
      <c r="AA72" s="88">
        <v>10.917339999999999</v>
      </c>
      <c r="AB72" s="88">
        <v>2.0568170000000001</v>
      </c>
      <c r="AC72" s="88"/>
      <c r="AD72" s="88">
        <v>8.9952439999999996</v>
      </c>
      <c r="AE72" s="88">
        <v>1.289676</v>
      </c>
      <c r="AF72" s="244">
        <v>3</v>
      </c>
    </row>
    <row r="73" spans="1:32">
      <c r="A73" s="88">
        <v>130</v>
      </c>
      <c r="B73" s="88">
        <v>99.631140000000002</v>
      </c>
      <c r="C73" s="88">
        <v>0.1165673</v>
      </c>
      <c r="D73" s="244">
        <v>3</v>
      </c>
      <c r="E73" s="88">
        <v>96.329970000000003</v>
      </c>
      <c r="F73" s="88">
        <v>1.4930099999999999</v>
      </c>
      <c r="G73" s="244">
        <v>3</v>
      </c>
      <c r="H73" s="88">
        <v>98.257779999999997</v>
      </c>
      <c r="I73" s="88">
        <v>0.77002999999999999</v>
      </c>
      <c r="J73" s="244">
        <v>3</v>
      </c>
      <c r="K73" s="88">
        <v>97.52646</v>
      </c>
      <c r="L73" s="88">
        <v>1.4593609999999999</v>
      </c>
      <c r="M73" s="88"/>
      <c r="N73" s="88">
        <v>97.095920000000007</v>
      </c>
      <c r="O73" s="88">
        <v>1.37591</v>
      </c>
      <c r="P73" s="244">
        <v>3</v>
      </c>
      <c r="Q73" s="88">
        <v>130</v>
      </c>
      <c r="R73" s="88">
        <v>93.406319999999994</v>
      </c>
      <c r="S73" s="88">
        <v>2.7485889999999999</v>
      </c>
      <c r="T73" s="244">
        <v>3</v>
      </c>
      <c r="U73" s="88">
        <v>12.851369999999999</v>
      </c>
      <c r="V73" s="88">
        <v>1.2902960000000001</v>
      </c>
      <c r="W73" s="244">
        <v>3</v>
      </c>
      <c r="X73" s="88">
        <v>7.6292289999999996</v>
      </c>
      <c r="Y73" s="88">
        <v>1.3124119999999999</v>
      </c>
      <c r="Z73" s="244">
        <v>3</v>
      </c>
      <c r="AA73" s="88">
        <v>12.822150000000001</v>
      </c>
      <c r="AB73" s="88">
        <v>1.7887169999999999</v>
      </c>
      <c r="AC73" s="88"/>
      <c r="AD73" s="88">
        <v>9.8977850000000007</v>
      </c>
      <c r="AE73" s="88">
        <v>1.342886</v>
      </c>
      <c r="AF73" s="244">
        <v>3</v>
      </c>
    </row>
    <row r="74" spans="1:32">
      <c r="A74" s="88">
        <v>132</v>
      </c>
      <c r="B74" s="88">
        <v>99.646429999999995</v>
      </c>
      <c r="C74" s="88">
        <v>0.11254210000000001</v>
      </c>
      <c r="D74" s="244">
        <v>3</v>
      </c>
      <c r="E74" s="88">
        <v>96.547569999999993</v>
      </c>
      <c r="F74" s="88">
        <v>1.4907630000000001</v>
      </c>
      <c r="G74" s="244">
        <v>3</v>
      </c>
      <c r="H74" s="88">
        <v>97.849909999999994</v>
      </c>
      <c r="I74" s="88">
        <v>1.221147</v>
      </c>
      <c r="J74" s="244">
        <v>3</v>
      </c>
      <c r="K74" s="88">
        <v>97.701170000000005</v>
      </c>
      <c r="L74" s="88">
        <v>1.390495</v>
      </c>
      <c r="M74" s="88"/>
      <c r="N74" s="88">
        <v>97.044790000000006</v>
      </c>
      <c r="O74" s="88">
        <v>1.058198</v>
      </c>
      <c r="P74" s="244">
        <v>3</v>
      </c>
      <c r="Q74" s="7">
        <v>132</v>
      </c>
      <c r="R74" s="7">
        <v>93.698660000000004</v>
      </c>
      <c r="S74" s="7">
        <v>2.736383</v>
      </c>
      <c r="T74" s="207">
        <v>3</v>
      </c>
      <c r="U74" s="7">
        <v>13.689159999999999</v>
      </c>
      <c r="V74" s="7">
        <v>1.1732769999999999</v>
      </c>
      <c r="W74" s="207">
        <v>3</v>
      </c>
      <c r="X74" s="7">
        <v>8.4603819999999992</v>
      </c>
      <c r="Y74" s="7">
        <v>1.7809010000000001</v>
      </c>
      <c r="Z74" s="207">
        <v>3</v>
      </c>
      <c r="AA74" s="7">
        <v>8.2601820000000004</v>
      </c>
      <c r="AB74" s="7">
        <v>1.6789909999999999</v>
      </c>
      <c r="AC74" s="7"/>
      <c r="AD74" s="7">
        <v>9.0934629999999999</v>
      </c>
      <c r="AE74" s="7">
        <v>1.0086079999999999</v>
      </c>
      <c r="AF74" s="207">
        <v>3</v>
      </c>
    </row>
    <row r="76" spans="1:32" ht="16.5" thickBot="1"/>
    <row r="77" spans="1:32">
      <c r="A77" s="404"/>
      <c r="B77" s="405" t="s">
        <v>140</v>
      </c>
      <c r="C77" s="405" t="s">
        <v>141</v>
      </c>
      <c r="D77" s="405" t="s">
        <v>142</v>
      </c>
      <c r="E77" s="405" t="s">
        <v>143</v>
      </c>
      <c r="F77" s="405" t="s">
        <v>144</v>
      </c>
      <c r="G77" s="405" t="s">
        <v>145</v>
      </c>
      <c r="H77" s="405" t="s">
        <v>146</v>
      </c>
      <c r="I77" s="405" t="s">
        <v>147</v>
      </c>
      <c r="J77" s="405" t="s">
        <v>148</v>
      </c>
      <c r="K77" s="406" t="s">
        <v>149</v>
      </c>
    </row>
    <row r="78" spans="1:32">
      <c r="A78" s="407" t="s">
        <v>150</v>
      </c>
      <c r="B78" s="241"/>
      <c r="C78" s="241"/>
      <c r="D78" s="241"/>
      <c r="E78" s="241"/>
      <c r="F78" s="241"/>
      <c r="G78" s="241"/>
      <c r="H78" s="241"/>
      <c r="I78" s="241"/>
      <c r="J78" s="241"/>
      <c r="K78" s="408"/>
    </row>
    <row r="79" spans="1:32">
      <c r="A79" s="407" t="s">
        <v>151</v>
      </c>
      <c r="B79" s="241">
        <v>0.99150000000000005</v>
      </c>
      <c r="C79" s="241">
        <v>0.85619999999999996</v>
      </c>
      <c r="D79" s="241">
        <v>0.99080000000000001</v>
      </c>
      <c r="E79" s="241">
        <v>0.99560000000000004</v>
      </c>
      <c r="F79" s="241">
        <v>0.99450000000000005</v>
      </c>
      <c r="G79" s="241">
        <v>0.995</v>
      </c>
      <c r="H79" s="241">
        <v>0.82509999999999994</v>
      </c>
      <c r="I79" s="241">
        <v>0.80910000000000004</v>
      </c>
      <c r="J79" s="241">
        <v>0.60040000000000004</v>
      </c>
      <c r="K79" s="408">
        <v>0.75780000000000003</v>
      </c>
    </row>
    <row r="80" spans="1:32">
      <c r="A80" s="407" t="s">
        <v>152</v>
      </c>
      <c r="B80" s="241" t="s">
        <v>153</v>
      </c>
      <c r="C80" s="241" t="s">
        <v>154</v>
      </c>
      <c r="D80" s="241" t="s">
        <v>155</v>
      </c>
      <c r="E80" s="241" t="s">
        <v>156</v>
      </c>
      <c r="F80" s="241" t="s">
        <v>157</v>
      </c>
      <c r="G80" s="241" t="s">
        <v>158</v>
      </c>
      <c r="H80" s="241" t="s">
        <v>159</v>
      </c>
      <c r="I80" s="241" t="s">
        <v>160</v>
      </c>
      <c r="J80" s="241" t="s">
        <v>161</v>
      </c>
      <c r="K80" s="408" t="s">
        <v>162</v>
      </c>
    </row>
    <row r="81" spans="1:11">
      <c r="A81" s="407" t="s">
        <v>125</v>
      </c>
      <c r="B81" s="241">
        <v>0.98299999999999998</v>
      </c>
      <c r="C81" s="241">
        <v>0.73309999999999997</v>
      </c>
      <c r="D81" s="241">
        <v>0.98160000000000003</v>
      </c>
      <c r="E81" s="241">
        <v>0.99119999999999997</v>
      </c>
      <c r="F81" s="241">
        <v>0.98909999999999998</v>
      </c>
      <c r="G81" s="241">
        <v>0.99</v>
      </c>
      <c r="H81" s="241">
        <v>0.68079999999999996</v>
      </c>
      <c r="I81" s="241">
        <v>0.65469999999999995</v>
      </c>
      <c r="J81" s="241">
        <v>0.3604</v>
      </c>
      <c r="K81" s="408">
        <v>0.57430000000000003</v>
      </c>
    </row>
    <row r="82" spans="1:11">
      <c r="A82" s="407"/>
      <c r="B82" s="241"/>
      <c r="C82" s="241"/>
      <c r="D82" s="241"/>
      <c r="E82" s="241"/>
      <c r="F82" s="241"/>
      <c r="G82" s="241"/>
      <c r="H82" s="241"/>
      <c r="I82" s="241"/>
      <c r="J82" s="241"/>
      <c r="K82" s="408"/>
    </row>
    <row r="83" spans="1:11">
      <c r="A83" s="407" t="s">
        <v>16</v>
      </c>
      <c r="B83" s="241"/>
      <c r="C83" s="241"/>
      <c r="D83" s="241"/>
      <c r="E83" s="241"/>
      <c r="F83" s="241"/>
      <c r="G83" s="241"/>
      <c r="H83" s="241"/>
      <c r="I83" s="241"/>
      <c r="J83" s="241"/>
      <c r="K83" s="408"/>
    </row>
    <row r="84" spans="1:11">
      <c r="A84" s="407" t="s">
        <v>163</v>
      </c>
      <c r="B84" s="241" t="s">
        <v>7</v>
      </c>
      <c r="C84" s="241" t="s">
        <v>7</v>
      </c>
      <c r="D84" s="241" t="s">
        <v>7</v>
      </c>
      <c r="E84" s="241" t="s">
        <v>7</v>
      </c>
      <c r="F84" s="241" t="s">
        <v>7</v>
      </c>
      <c r="G84" s="241" t="s">
        <v>7</v>
      </c>
      <c r="H84" s="241" t="s">
        <v>7</v>
      </c>
      <c r="I84" s="241" t="s">
        <v>7</v>
      </c>
      <c r="J84" s="241" t="s">
        <v>7</v>
      </c>
      <c r="K84" s="408" t="s">
        <v>7</v>
      </c>
    </row>
    <row r="85" spans="1:11">
      <c r="A85" s="407" t="s">
        <v>17</v>
      </c>
      <c r="B85" s="241" t="s">
        <v>6</v>
      </c>
      <c r="C85" s="241" t="s">
        <v>6</v>
      </c>
      <c r="D85" s="241" t="s">
        <v>6</v>
      </c>
      <c r="E85" s="241" t="s">
        <v>6</v>
      </c>
      <c r="F85" s="241" t="s">
        <v>6</v>
      </c>
      <c r="G85" s="241" t="s">
        <v>6</v>
      </c>
      <c r="H85" s="241" t="s">
        <v>6</v>
      </c>
      <c r="I85" s="241" t="s">
        <v>6</v>
      </c>
      <c r="J85" s="241" t="s">
        <v>6</v>
      </c>
      <c r="K85" s="408" t="s">
        <v>6</v>
      </c>
    </row>
    <row r="86" spans="1:11">
      <c r="A86" s="407" t="s">
        <v>164</v>
      </c>
      <c r="B86" s="241" t="s">
        <v>4</v>
      </c>
      <c r="C86" s="241" t="s">
        <v>4</v>
      </c>
      <c r="D86" s="241" t="s">
        <v>4</v>
      </c>
      <c r="E86" s="241" t="s">
        <v>4</v>
      </c>
      <c r="F86" s="241" t="s">
        <v>4</v>
      </c>
      <c r="G86" s="241" t="s">
        <v>4</v>
      </c>
      <c r="H86" s="241" t="s">
        <v>4</v>
      </c>
      <c r="I86" s="241" t="s">
        <v>4</v>
      </c>
      <c r="J86" s="241" t="s">
        <v>4</v>
      </c>
      <c r="K86" s="408" t="s">
        <v>4</v>
      </c>
    </row>
    <row r="87" spans="1:11">
      <c r="A87" s="407"/>
      <c r="B87" s="241"/>
      <c r="C87" s="241"/>
      <c r="D87" s="241"/>
      <c r="E87" s="241"/>
      <c r="F87" s="241"/>
      <c r="G87" s="241"/>
      <c r="H87" s="241"/>
      <c r="I87" s="241"/>
      <c r="J87" s="241"/>
      <c r="K87" s="408"/>
    </row>
    <row r="88" spans="1:11">
      <c r="A88" s="407" t="s">
        <v>165</v>
      </c>
      <c r="B88" s="241">
        <v>67</v>
      </c>
      <c r="C88" s="241">
        <v>67</v>
      </c>
      <c r="D88" s="241">
        <v>67</v>
      </c>
      <c r="E88" s="241">
        <v>67</v>
      </c>
      <c r="F88" s="241">
        <v>67</v>
      </c>
      <c r="G88" s="241">
        <v>67</v>
      </c>
      <c r="H88" s="241">
        <v>67</v>
      </c>
      <c r="I88" s="241">
        <v>67</v>
      </c>
      <c r="J88" s="241">
        <v>67</v>
      </c>
      <c r="K88" s="408">
        <v>67</v>
      </c>
    </row>
    <row r="89" spans="1:11">
      <c r="A89" s="121"/>
      <c r="B89" s="7"/>
      <c r="C89" s="7"/>
      <c r="D89" s="7"/>
      <c r="E89" s="7"/>
      <c r="F89" s="7"/>
      <c r="G89" s="7"/>
      <c r="H89" s="7"/>
      <c r="I89" s="7"/>
      <c r="J89" s="7"/>
      <c r="K89" s="18"/>
    </row>
    <row r="90" spans="1:11" ht="16.5" thickBot="1">
      <c r="A90" s="172"/>
      <c r="B90" s="20"/>
      <c r="C90" s="20"/>
      <c r="D90" s="20"/>
      <c r="E90" s="20"/>
      <c r="F90" s="20"/>
      <c r="G90" s="20"/>
      <c r="H90" s="20"/>
      <c r="I90" s="20"/>
      <c r="J90" s="20"/>
      <c r="K90" s="21"/>
    </row>
  </sheetData>
  <mergeCells count="14">
    <mergeCell ref="N6:P6"/>
    <mergeCell ref="Q5:AF5"/>
    <mergeCell ref="Q6:Q7"/>
    <mergeCell ref="R6:T6"/>
    <mergeCell ref="U6:W6"/>
    <mergeCell ref="X6:Z6"/>
    <mergeCell ref="AA6:AC6"/>
    <mergeCell ref="AD6:AF6"/>
    <mergeCell ref="A5:P5"/>
    <mergeCell ref="A6:A7"/>
    <mergeCell ref="B6:D6"/>
    <mergeCell ref="E6:G6"/>
    <mergeCell ref="H6:J6"/>
    <mergeCell ref="K6:M6"/>
  </mergeCells>
  <pageMargins left="0.7" right="0.7" top="0.75" bottom="0.75"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35"/>
  <sheetViews>
    <sheetView workbookViewId="0">
      <selection activeCell="A3" sqref="A3"/>
    </sheetView>
  </sheetViews>
  <sheetFormatPr defaultColWidth="11" defaultRowHeight="15.75"/>
  <sheetData>
    <row r="1" spans="1:12">
      <c r="A1" t="s">
        <v>14496</v>
      </c>
    </row>
    <row r="3" spans="1:12">
      <c r="A3" s="34" t="s">
        <v>105</v>
      </c>
    </row>
    <row r="4" spans="1:12" ht="16.5" thickBot="1">
      <c r="A4" s="7"/>
      <c r="B4" s="7"/>
      <c r="C4" s="255"/>
    </row>
    <row r="5" spans="1:12" ht="16.5" thickBot="1">
      <c r="A5" s="256" t="s">
        <v>14497</v>
      </c>
      <c r="B5" s="257" t="s">
        <v>107</v>
      </c>
      <c r="C5" s="257"/>
      <c r="D5" s="257"/>
      <c r="E5" s="257"/>
      <c r="F5" s="257"/>
      <c r="G5" s="257"/>
      <c r="H5" s="257"/>
      <c r="I5" s="257"/>
      <c r="J5" s="257"/>
      <c r="K5" s="257"/>
      <c r="L5" s="258"/>
    </row>
    <row r="6" spans="1:12" ht="16.5" thickBot="1">
      <c r="A6" s="259"/>
      <c r="B6" s="260">
        <v>0</v>
      </c>
      <c r="C6" s="260">
        <v>1</v>
      </c>
      <c r="D6" s="260">
        <v>5</v>
      </c>
      <c r="E6" s="260">
        <v>10</v>
      </c>
      <c r="F6" s="260">
        <v>50</v>
      </c>
      <c r="G6" s="260">
        <v>100</v>
      </c>
      <c r="H6" s="260">
        <v>250</v>
      </c>
      <c r="I6" s="260">
        <v>500</v>
      </c>
      <c r="J6" s="260">
        <v>1000</v>
      </c>
      <c r="K6" s="260">
        <v>2000</v>
      </c>
      <c r="L6" s="261">
        <v>3000</v>
      </c>
    </row>
    <row r="7" spans="1:12">
      <c r="A7" s="262" t="s">
        <v>109</v>
      </c>
      <c r="B7" s="185">
        <v>1.0841139999999998</v>
      </c>
      <c r="C7" s="185">
        <v>13.892772000000001</v>
      </c>
      <c r="D7" s="185">
        <v>12.402607</v>
      </c>
      <c r="E7" s="185">
        <v>12.412253</v>
      </c>
      <c r="F7" s="185">
        <v>10.8807182</v>
      </c>
      <c r="G7" s="185">
        <v>9.0223750000000003</v>
      </c>
      <c r="H7" s="185">
        <v>17.329270999999999</v>
      </c>
      <c r="I7" s="185">
        <v>14.278503000000001</v>
      </c>
      <c r="J7" s="185">
        <v>9.5932790000000008</v>
      </c>
      <c r="K7" s="185">
        <v>40.499992599999999</v>
      </c>
      <c r="L7" s="263">
        <v>14.884333</v>
      </c>
    </row>
    <row r="8" spans="1:12">
      <c r="A8" s="264"/>
      <c r="B8" s="185">
        <v>3.2016</v>
      </c>
      <c r="C8" s="185">
        <v>19.051667999999999</v>
      </c>
      <c r="D8" s="185">
        <v>15.708513</v>
      </c>
      <c r="E8" s="185">
        <v>16.087747</v>
      </c>
      <c r="F8" s="185">
        <v>12.4942818</v>
      </c>
      <c r="G8" s="185">
        <v>12.310964999999999</v>
      </c>
      <c r="H8" s="185">
        <v>21.892949000000002</v>
      </c>
      <c r="I8" s="185">
        <v>18.554836999999999</v>
      </c>
      <c r="J8" s="185">
        <v>13.073380999999999</v>
      </c>
      <c r="K8" s="185">
        <v>41.055547399999995</v>
      </c>
      <c r="L8" s="263">
        <v>26.226787000000002</v>
      </c>
    </row>
    <row r="9" spans="1:12" ht="16.5" thickBot="1">
      <c r="A9" s="265"/>
      <c r="B9" s="266">
        <v>2.1428569999999998</v>
      </c>
      <c r="C9" s="266">
        <v>16.47222</v>
      </c>
      <c r="D9" s="266">
        <v>14.05556</v>
      </c>
      <c r="E9" s="266">
        <v>14.25</v>
      </c>
      <c r="F9" s="266">
        <v>11.6875</v>
      </c>
      <c r="G9" s="266">
        <v>10.66667</v>
      </c>
      <c r="H9" s="266">
        <v>19.61111</v>
      </c>
      <c r="I9" s="266">
        <v>16.41667</v>
      </c>
      <c r="J9" s="266">
        <v>11.33333</v>
      </c>
      <c r="K9" s="266">
        <v>40.777769999999997</v>
      </c>
      <c r="L9" s="267">
        <v>20.55556</v>
      </c>
    </row>
    <row r="10" spans="1:12">
      <c r="A10" s="262" t="s">
        <v>108</v>
      </c>
      <c r="B10" s="39">
        <v>3.1647420000000004</v>
      </c>
      <c r="C10" s="39">
        <v>22.28397</v>
      </c>
      <c r="D10" s="39">
        <v>131.70703699999999</v>
      </c>
      <c r="E10" s="39">
        <v>134.09467000000001</v>
      </c>
      <c r="F10" s="39">
        <v>125.13213999999999</v>
      </c>
      <c r="G10" s="39">
        <v>116.68621</v>
      </c>
      <c r="H10" s="39">
        <v>150.72675999999998</v>
      </c>
      <c r="I10" s="39">
        <v>129.80128000000002</v>
      </c>
      <c r="J10" s="39">
        <v>136.76748000000001</v>
      </c>
      <c r="K10" s="39">
        <v>207.96958999999998</v>
      </c>
      <c r="L10" s="164">
        <v>185.55522999999999</v>
      </c>
    </row>
    <row r="11" spans="1:12">
      <c r="A11" s="264"/>
      <c r="B11">
        <v>7.978116</v>
      </c>
      <c r="C11">
        <v>50.660470000000004</v>
      </c>
      <c r="D11">
        <v>135.626363</v>
      </c>
      <c r="E11">
        <v>154.90532999999999</v>
      </c>
      <c r="F11">
        <v>153.70125999999999</v>
      </c>
      <c r="G11">
        <v>137.81379000000001</v>
      </c>
      <c r="H11">
        <v>177.60664</v>
      </c>
      <c r="I11">
        <v>175.49032</v>
      </c>
      <c r="J11">
        <v>180.85751999999999</v>
      </c>
      <c r="K11">
        <v>278.90541000000002</v>
      </c>
      <c r="L11" s="53">
        <v>251.69477000000001</v>
      </c>
    </row>
    <row r="12" spans="1:12" ht="16.5" thickBot="1">
      <c r="A12" s="265"/>
      <c r="B12" s="38">
        <v>5.5714290000000002</v>
      </c>
      <c r="C12" s="38">
        <v>36.47222</v>
      </c>
      <c r="D12" s="38">
        <v>133.66669999999999</v>
      </c>
      <c r="E12" s="38">
        <v>144.5</v>
      </c>
      <c r="F12" s="38">
        <v>139.41669999999999</v>
      </c>
      <c r="G12" s="38">
        <v>127.25</v>
      </c>
      <c r="H12" s="38">
        <v>164.16669999999999</v>
      </c>
      <c r="I12" s="38">
        <v>152.64580000000001</v>
      </c>
      <c r="J12" s="38">
        <v>158.8125</v>
      </c>
      <c r="K12" s="38">
        <v>243.4375</v>
      </c>
      <c r="L12" s="54">
        <v>218.625</v>
      </c>
    </row>
    <row r="13" spans="1:12">
      <c r="A13" s="7"/>
      <c r="B13" s="7"/>
      <c r="C13" s="255"/>
    </row>
    <row r="14" spans="1:12">
      <c r="A14" s="55" t="s">
        <v>14498</v>
      </c>
      <c r="B14" s="56"/>
      <c r="C14" s="255"/>
    </row>
    <row r="15" spans="1:12">
      <c r="A15" s="55" t="s">
        <v>14499</v>
      </c>
      <c r="B15" s="56" t="s">
        <v>18</v>
      </c>
      <c r="C15" s="255"/>
    </row>
    <row r="16" spans="1:12">
      <c r="A16" s="55" t="s">
        <v>14500</v>
      </c>
      <c r="B16" s="56" t="s">
        <v>14501</v>
      </c>
    </row>
    <row r="17" spans="1:3">
      <c r="A17" s="55" t="s">
        <v>14502</v>
      </c>
      <c r="B17" s="56" t="s">
        <v>14503</v>
      </c>
    </row>
    <row r="18" spans="1:3">
      <c r="A18" s="55" t="s">
        <v>14504</v>
      </c>
      <c r="B18" s="56" t="s">
        <v>14505</v>
      </c>
    </row>
    <row r="19" spans="1:3">
      <c r="A19" s="55" t="s">
        <v>14506</v>
      </c>
      <c r="B19" s="56" t="s">
        <v>14507</v>
      </c>
    </row>
    <row r="20" spans="1:3">
      <c r="A20" s="55"/>
      <c r="B20" s="56"/>
    </row>
    <row r="21" spans="1:3">
      <c r="A21" s="55" t="s">
        <v>14508</v>
      </c>
      <c r="B21" s="56">
        <v>11</v>
      </c>
    </row>
    <row r="22" spans="1:3">
      <c r="A22" s="55" t="s">
        <v>14509</v>
      </c>
      <c r="B22" s="56">
        <v>0</v>
      </c>
    </row>
    <row r="24" spans="1:3">
      <c r="A24" s="268" t="s">
        <v>14510</v>
      </c>
      <c r="B24" s="181" t="s">
        <v>14511</v>
      </c>
      <c r="C24" s="181" t="s">
        <v>16</v>
      </c>
    </row>
    <row r="25" spans="1:3">
      <c r="A25" s="269">
        <v>0</v>
      </c>
      <c r="B25" s="23" t="s">
        <v>50</v>
      </c>
      <c r="C25" s="23">
        <v>8.6815000000000003E-2</v>
      </c>
    </row>
    <row r="26" spans="1:3">
      <c r="A26" s="269">
        <v>1</v>
      </c>
      <c r="B26" s="23" t="s">
        <v>50</v>
      </c>
      <c r="C26" s="23">
        <v>7.4182999999999999E-2</v>
      </c>
    </row>
    <row r="27" spans="1:3">
      <c r="A27" s="269">
        <v>5</v>
      </c>
      <c r="B27" s="23" t="s">
        <v>4</v>
      </c>
      <c r="C27" s="23" t="s">
        <v>14512</v>
      </c>
    </row>
    <row r="28" spans="1:3">
      <c r="A28" s="269">
        <v>10</v>
      </c>
      <c r="B28" s="23" t="s">
        <v>4</v>
      </c>
      <c r="C28" s="23">
        <v>2.8E-5</v>
      </c>
    </row>
    <row r="29" spans="1:3">
      <c r="A29" s="269">
        <v>50</v>
      </c>
      <c r="B29" s="23" t="s">
        <v>4</v>
      </c>
      <c r="C29" s="23">
        <v>1.02E-4</v>
      </c>
    </row>
    <row r="30" spans="1:3">
      <c r="A30" s="269">
        <v>100</v>
      </c>
      <c r="B30" s="23" t="s">
        <v>4</v>
      </c>
      <c r="C30" s="23">
        <v>4.6E-5</v>
      </c>
    </row>
    <row r="31" spans="1:3">
      <c r="A31" s="269">
        <v>250</v>
      </c>
      <c r="B31" s="23" t="s">
        <v>4</v>
      </c>
      <c r="C31" s="23">
        <v>5.1999999999999997E-5</v>
      </c>
    </row>
    <row r="32" spans="1:3">
      <c r="A32" s="269">
        <v>500</v>
      </c>
      <c r="B32" s="23" t="s">
        <v>4</v>
      </c>
      <c r="C32" s="23">
        <v>5.04E-4</v>
      </c>
    </row>
    <row r="33" spans="1:3">
      <c r="A33" s="269">
        <v>1000</v>
      </c>
      <c r="B33" s="23" t="s">
        <v>4</v>
      </c>
      <c r="C33" s="23">
        <v>3.21E-4</v>
      </c>
    </row>
    <row r="34" spans="1:3">
      <c r="A34" s="269">
        <v>2000</v>
      </c>
      <c r="B34" s="23" t="s">
        <v>4</v>
      </c>
      <c r="C34" s="23">
        <v>5.8500000000000002E-4</v>
      </c>
    </row>
    <row r="35" spans="1:3">
      <c r="A35" s="269">
        <v>3000</v>
      </c>
      <c r="B35" s="23" t="s">
        <v>4</v>
      </c>
      <c r="C35" s="23">
        <v>5.1599999999999997E-4</v>
      </c>
    </row>
  </sheetData>
  <pageMargins left="0.7" right="0.7" top="0.75" bottom="0.75" header="0.3" footer="0.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18"/>
  <sheetViews>
    <sheetView workbookViewId="0"/>
  </sheetViews>
  <sheetFormatPr defaultColWidth="11" defaultRowHeight="15.75"/>
  <sheetData>
    <row r="1" spans="1:19">
      <c r="A1" s="7" t="s">
        <v>14515</v>
      </c>
      <c r="B1" s="7"/>
      <c r="C1" s="7"/>
      <c r="D1" s="7"/>
      <c r="E1" s="7"/>
      <c r="F1" s="7"/>
      <c r="G1" s="7"/>
      <c r="H1" s="7"/>
      <c r="I1" s="7"/>
      <c r="J1" s="7"/>
      <c r="K1" s="7"/>
      <c r="L1" s="7"/>
      <c r="M1" s="7"/>
      <c r="N1" s="7"/>
      <c r="O1" s="7"/>
      <c r="P1" s="7"/>
      <c r="Q1" s="7"/>
      <c r="R1" s="7"/>
      <c r="S1" s="7"/>
    </row>
    <row r="2" spans="1:19">
      <c r="A2" s="7"/>
      <c r="B2" s="7"/>
      <c r="C2" s="7"/>
      <c r="D2" s="7"/>
      <c r="E2" s="7"/>
      <c r="F2" s="7"/>
      <c r="G2" s="7"/>
      <c r="H2" s="7"/>
      <c r="I2" s="7"/>
      <c r="J2" s="7"/>
      <c r="K2" s="7"/>
      <c r="L2" s="7"/>
      <c r="M2" s="7"/>
      <c r="N2" s="7"/>
      <c r="O2" s="7"/>
      <c r="P2" s="7"/>
      <c r="Q2" s="7"/>
      <c r="R2" s="7"/>
      <c r="S2" s="7"/>
    </row>
    <row r="3" spans="1:19">
      <c r="A3" s="34" t="s">
        <v>14514</v>
      </c>
      <c r="B3" s="7"/>
      <c r="C3" s="7"/>
      <c r="D3" s="7"/>
      <c r="E3" s="7"/>
      <c r="F3" s="7"/>
      <c r="G3" s="7"/>
      <c r="H3" s="7"/>
      <c r="I3" s="7"/>
      <c r="J3" s="7"/>
      <c r="K3" s="7"/>
      <c r="L3" s="7"/>
      <c r="M3" s="7"/>
      <c r="N3" s="7"/>
      <c r="O3" s="7"/>
      <c r="P3" s="7"/>
      <c r="Q3" s="7"/>
      <c r="R3" s="7"/>
      <c r="S3" s="7"/>
    </row>
    <row r="4" spans="1:19" ht="16.5" thickBot="1">
      <c r="A4" s="34"/>
      <c r="B4" s="34"/>
      <c r="C4" s="34"/>
      <c r="D4" s="34"/>
      <c r="E4" s="34"/>
      <c r="F4" s="34"/>
      <c r="G4" s="34"/>
      <c r="H4" s="34"/>
      <c r="I4" s="34"/>
      <c r="J4" s="34"/>
      <c r="K4" s="7"/>
      <c r="L4" s="7"/>
      <c r="M4" s="7"/>
      <c r="N4" s="7"/>
      <c r="O4" s="7"/>
      <c r="P4" s="7"/>
      <c r="Q4" s="7"/>
      <c r="R4" s="7"/>
      <c r="S4" s="7"/>
    </row>
    <row r="5" spans="1:19">
      <c r="A5" s="35" t="s">
        <v>5736</v>
      </c>
      <c r="B5" s="476" t="s">
        <v>15</v>
      </c>
      <c r="C5" s="468"/>
      <c r="D5" s="468"/>
      <c r="E5" s="468"/>
      <c r="F5" s="468"/>
      <c r="G5" s="469"/>
      <c r="H5" s="477" t="s">
        <v>110</v>
      </c>
      <c r="I5" s="478"/>
      <c r="J5" s="478"/>
      <c r="K5" s="478"/>
      <c r="L5" s="478"/>
      <c r="M5" s="479"/>
      <c r="N5" s="468" t="s">
        <v>31</v>
      </c>
      <c r="O5" s="468"/>
      <c r="P5" s="468"/>
      <c r="Q5" s="468"/>
      <c r="R5" s="468"/>
      <c r="S5" s="469"/>
    </row>
    <row r="6" spans="1:19">
      <c r="A6" s="36"/>
      <c r="B6" s="470" t="s">
        <v>108</v>
      </c>
      <c r="C6" s="471"/>
      <c r="D6" s="472"/>
      <c r="E6" s="470" t="s">
        <v>109</v>
      </c>
      <c r="F6" s="471"/>
      <c r="G6" s="473"/>
      <c r="H6" s="474" t="s">
        <v>108</v>
      </c>
      <c r="I6" s="464"/>
      <c r="J6" s="464"/>
      <c r="K6" s="464" t="s">
        <v>109</v>
      </c>
      <c r="L6" s="464"/>
      <c r="M6" s="475"/>
      <c r="N6" s="471" t="s">
        <v>108</v>
      </c>
      <c r="O6" s="471"/>
      <c r="P6" s="472"/>
      <c r="Q6" s="470" t="s">
        <v>109</v>
      </c>
      <c r="R6" s="471"/>
      <c r="S6" s="473"/>
    </row>
    <row r="7" spans="1:19">
      <c r="A7" s="270" t="s">
        <v>24</v>
      </c>
      <c r="B7" s="271">
        <v>219</v>
      </c>
      <c r="C7" s="271">
        <v>165</v>
      </c>
      <c r="D7" s="271">
        <v>142</v>
      </c>
      <c r="E7" s="271">
        <v>478</v>
      </c>
      <c r="F7" s="271">
        <v>566</v>
      </c>
      <c r="G7" s="272">
        <v>457</v>
      </c>
      <c r="H7" s="273">
        <v>167</v>
      </c>
      <c r="I7" s="271">
        <v>163</v>
      </c>
      <c r="J7" s="271">
        <v>108</v>
      </c>
      <c r="K7" s="271">
        <v>163</v>
      </c>
      <c r="L7" s="271">
        <v>225</v>
      </c>
      <c r="M7" s="274">
        <v>208</v>
      </c>
      <c r="N7" s="275">
        <v>303</v>
      </c>
      <c r="O7" s="271">
        <v>216</v>
      </c>
      <c r="P7" s="271">
        <v>265</v>
      </c>
      <c r="Q7" s="271">
        <v>382</v>
      </c>
      <c r="R7" s="271">
        <v>463</v>
      </c>
      <c r="S7" s="274">
        <v>464</v>
      </c>
    </row>
    <row r="8" spans="1:19" ht="16.5" thickBot="1">
      <c r="A8" s="276" t="s">
        <v>166</v>
      </c>
      <c r="B8" s="277">
        <v>49</v>
      </c>
      <c r="C8" s="277">
        <v>35</v>
      </c>
      <c r="D8" s="277">
        <v>43</v>
      </c>
      <c r="E8" s="277">
        <v>378</v>
      </c>
      <c r="F8" s="277">
        <v>472</v>
      </c>
      <c r="G8" s="278">
        <v>435</v>
      </c>
      <c r="H8" s="279">
        <v>5</v>
      </c>
      <c r="I8" s="277">
        <v>14</v>
      </c>
      <c r="J8" s="277">
        <v>15</v>
      </c>
      <c r="K8" s="277">
        <v>94</v>
      </c>
      <c r="L8" s="277">
        <v>120</v>
      </c>
      <c r="M8" s="280">
        <v>108</v>
      </c>
      <c r="N8" s="281">
        <v>77</v>
      </c>
      <c r="O8" s="277">
        <v>46</v>
      </c>
      <c r="P8" s="277">
        <v>90</v>
      </c>
      <c r="Q8" s="277">
        <v>378</v>
      </c>
      <c r="R8" s="277">
        <v>264</v>
      </c>
      <c r="S8" s="280">
        <v>266</v>
      </c>
    </row>
    <row r="9" spans="1:19">
      <c r="A9" s="7"/>
      <c r="B9" s="7"/>
      <c r="C9" s="7"/>
      <c r="D9" s="7"/>
      <c r="E9" s="7"/>
      <c r="F9" s="7"/>
      <c r="G9" s="7"/>
      <c r="H9" s="7"/>
      <c r="I9" s="7"/>
      <c r="J9" s="7"/>
      <c r="K9" s="7"/>
      <c r="L9" s="7"/>
      <c r="M9" s="7"/>
      <c r="N9" s="7"/>
      <c r="O9" s="7"/>
      <c r="P9" s="7"/>
      <c r="Q9" s="7"/>
      <c r="R9" s="7"/>
      <c r="S9" s="7"/>
    </row>
    <row r="10" spans="1:19" ht="16.5" thickBot="1">
      <c r="A10" s="7" t="s">
        <v>5738</v>
      </c>
      <c r="B10" s="7"/>
      <c r="C10" s="7"/>
      <c r="D10" s="7"/>
      <c r="E10" s="7"/>
      <c r="F10" s="7"/>
      <c r="G10" s="7"/>
      <c r="H10" s="7"/>
      <c r="I10" s="7"/>
      <c r="J10" s="7"/>
      <c r="K10" s="7"/>
      <c r="L10" s="7"/>
      <c r="M10" s="7"/>
      <c r="N10" s="7"/>
      <c r="O10" s="7"/>
      <c r="P10" s="7"/>
      <c r="Q10" s="7"/>
      <c r="R10" s="7"/>
      <c r="S10" s="7"/>
    </row>
    <row r="11" spans="1:19" ht="16.5" thickBot="1">
      <c r="A11" s="282" t="s">
        <v>5739</v>
      </c>
      <c r="B11" s="37" t="s">
        <v>5740</v>
      </c>
      <c r="C11" s="283" t="s">
        <v>16</v>
      </c>
      <c r="D11" s="7"/>
      <c r="E11" s="7"/>
      <c r="F11" s="7"/>
      <c r="G11" s="7"/>
      <c r="H11" s="7"/>
      <c r="I11" s="7"/>
      <c r="J11" s="7"/>
      <c r="K11" s="7"/>
      <c r="L11" s="7"/>
      <c r="M11" s="7"/>
      <c r="N11" s="7"/>
      <c r="O11" s="7"/>
      <c r="P11" s="7"/>
      <c r="Q11" s="7"/>
      <c r="R11" s="7"/>
      <c r="S11" s="7"/>
    </row>
    <row r="12" spans="1:19">
      <c r="A12" s="465" t="s">
        <v>15</v>
      </c>
      <c r="B12" s="7" t="s">
        <v>5741</v>
      </c>
      <c r="C12" s="17">
        <v>1.3010000000000001E-3</v>
      </c>
      <c r="D12" s="7"/>
      <c r="E12" s="7"/>
      <c r="F12" s="7"/>
      <c r="G12" s="7"/>
      <c r="H12" s="7"/>
      <c r="I12" s="7"/>
      <c r="J12" s="7"/>
      <c r="K12" s="7"/>
      <c r="L12" s="7"/>
      <c r="M12" s="7"/>
      <c r="N12" s="7"/>
      <c r="O12" s="7"/>
      <c r="P12" s="7"/>
      <c r="Q12" s="7"/>
      <c r="R12" s="7"/>
      <c r="S12" s="7"/>
    </row>
    <row r="13" spans="1:19" ht="16.5" thickBot="1">
      <c r="A13" s="466"/>
      <c r="B13" s="20" t="s">
        <v>5742</v>
      </c>
      <c r="C13" s="203">
        <v>1.5200000000000001E-4</v>
      </c>
      <c r="D13" s="7"/>
      <c r="E13" s="7"/>
      <c r="F13" s="7"/>
      <c r="G13" s="7"/>
      <c r="H13" s="7"/>
      <c r="I13" s="7"/>
      <c r="J13" s="7"/>
      <c r="K13" s="7"/>
      <c r="L13" s="7"/>
      <c r="M13" s="7"/>
      <c r="N13" s="7"/>
      <c r="O13" s="7"/>
      <c r="P13" s="7"/>
      <c r="Q13" s="7"/>
      <c r="R13" s="7"/>
      <c r="S13" s="7"/>
    </row>
    <row r="14" spans="1:19">
      <c r="A14" s="467" t="s">
        <v>110</v>
      </c>
      <c r="B14" s="27" t="s">
        <v>5741</v>
      </c>
      <c r="C14" s="199">
        <v>0.118215</v>
      </c>
      <c r="D14" s="7"/>
      <c r="E14" s="7"/>
      <c r="F14" s="7"/>
      <c r="G14" s="7"/>
      <c r="H14" s="7"/>
      <c r="I14" s="7"/>
      <c r="J14" s="7"/>
      <c r="K14" s="7"/>
      <c r="L14" s="7"/>
      <c r="M14" s="7"/>
      <c r="N14" s="7"/>
      <c r="O14" s="7"/>
      <c r="P14" s="7"/>
      <c r="Q14" s="7"/>
      <c r="R14" s="7"/>
      <c r="S14" s="7"/>
    </row>
    <row r="15" spans="1:19" ht="16.5" thickBot="1">
      <c r="A15" s="466"/>
      <c r="B15" s="20" t="s">
        <v>5742</v>
      </c>
      <c r="C15" s="203">
        <v>2.9799999999999998E-4</v>
      </c>
      <c r="D15" s="7"/>
      <c r="E15" s="7"/>
      <c r="F15" s="7"/>
      <c r="G15" s="7"/>
      <c r="H15" s="7"/>
      <c r="I15" s="7"/>
      <c r="J15" s="7"/>
      <c r="K15" s="7"/>
      <c r="L15" s="7"/>
      <c r="M15" s="7"/>
      <c r="N15" s="7"/>
      <c r="O15" s="7"/>
      <c r="P15" s="7"/>
      <c r="Q15" s="7"/>
      <c r="R15" s="7"/>
      <c r="S15" s="7"/>
    </row>
    <row r="16" spans="1:19">
      <c r="A16" s="467" t="s">
        <v>31</v>
      </c>
      <c r="B16" s="27" t="s">
        <v>5741</v>
      </c>
      <c r="C16" s="199">
        <v>9.1430000000000001E-3</v>
      </c>
      <c r="D16" s="7"/>
      <c r="E16" s="7"/>
      <c r="F16" s="7"/>
      <c r="G16" s="7"/>
      <c r="H16" s="7"/>
      <c r="I16" s="7"/>
      <c r="J16" s="7"/>
      <c r="K16" s="7"/>
      <c r="L16" s="7"/>
      <c r="M16" s="7"/>
      <c r="N16" s="7"/>
      <c r="O16" s="7"/>
      <c r="P16" s="7"/>
      <c r="Q16" s="7"/>
      <c r="R16" s="7"/>
      <c r="S16" s="7"/>
    </row>
    <row r="17" spans="1:19" ht="16.5" thickBot="1">
      <c r="A17" s="466"/>
      <c r="B17" s="20" t="s">
        <v>5742</v>
      </c>
      <c r="C17" s="203">
        <v>4.365E-3</v>
      </c>
      <c r="D17" s="7"/>
      <c r="E17" s="7"/>
      <c r="F17" s="7"/>
      <c r="G17" s="7"/>
      <c r="H17" s="7"/>
      <c r="I17" s="7"/>
      <c r="J17" s="7"/>
      <c r="K17" s="7"/>
      <c r="L17" s="7"/>
      <c r="M17" s="7"/>
      <c r="N17" s="7"/>
      <c r="O17" s="7"/>
      <c r="P17" s="7"/>
      <c r="Q17" s="7"/>
      <c r="R17" s="7"/>
      <c r="S17" s="7"/>
    </row>
    <row r="18" spans="1:19">
      <c r="A18" s="2"/>
      <c r="B18" s="1"/>
      <c r="C18" s="1"/>
      <c r="D18" s="1"/>
      <c r="E18" s="1"/>
      <c r="F18" s="1"/>
      <c r="G18" s="1"/>
      <c r="H18" s="1"/>
      <c r="J18" s="2"/>
      <c r="K18" s="1"/>
      <c r="L18" s="1"/>
      <c r="M18" s="1"/>
      <c r="N18" s="1"/>
      <c r="O18" s="1"/>
    </row>
  </sheetData>
  <mergeCells count="12">
    <mergeCell ref="A12:A13"/>
    <mergeCell ref="A14:A15"/>
    <mergeCell ref="A16:A17"/>
    <mergeCell ref="N5:S5"/>
    <mergeCell ref="B6:D6"/>
    <mergeCell ref="E6:G6"/>
    <mergeCell ref="H6:J6"/>
    <mergeCell ref="K6:M6"/>
    <mergeCell ref="N6:P6"/>
    <mergeCell ref="Q6:S6"/>
    <mergeCell ref="B5:G5"/>
    <mergeCell ref="H5:M5"/>
  </mergeCells>
  <pageMargins left="0.7" right="0.7" top="0.75" bottom="0.75" header="0.3" footer="0.3"/>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20"/>
  <sheetViews>
    <sheetView workbookViewId="0">
      <selection activeCell="A3" sqref="A3:N20"/>
    </sheetView>
  </sheetViews>
  <sheetFormatPr defaultColWidth="11" defaultRowHeight="15.75"/>
  <sheetData>
    <row r="1" spans="1:14">
      <c r="A1" s="7" t="s">
        <v>14513</v>
      </c>
    </row>
    <row r="3" spans="1:14">
      <c r="A3" s="7" t="s">
        <v>106</v>
      </c>
      <c r="B3" s="7"/>
      <c r="C3" s="7"/>
      <c r="D3" s="7"/>
      <c r="E3" s="7"/>
      <c r="F3" s="7"/>
      <c r="G3" s="7"/>
      <c r="H3" s="130"/>
      <c r="I3" s="16"/>
      <c r="J3" s="16"/>
      <c r="K3" s="16"/>
      <c r="L3" s="16"/>
      <c r="M3" s="16"/>
      <c r="N3" s="16"/>
    </row>
    <row r="4" spans="1:14" ht="16.5" thickBot="1">
      <c r="A4" s="7"/>
      <c r="B4" s="7"/>
      <c r="C4" s="7"/>
      <c r="D4" s="7"/>
      <c r="E4" s="7"/>
      <c r="F4" s="7"/>
      <c r="G4" s="7"/>
      <c r="H4" s="130"/>
      <c r="I4" s="16"/>
      <c r="J4" s="16"/>
      <c r="K4" s="16"/>
      <c r="L4" s="16"/>
      <c r="M4" s="16"/>
      <c r="N4" s="16"/>
    </row>
    <row r="5" spans="1:14" ht="16.5" thickBot="1">
      <c r="A5" s="480" t="s">
        <v>5736</v>
      </c>
      <c r="B5" s="435" t="s">
        <v>15</v>
      </c>
      <c r="C5" s="439"/>
      <c r="D5" s="439"/>
      <c r="E5" s="439"/>
      <c r="F5" s="439"/>
      <c r="G5" s="436"/>
      <c r="H5" s="7"/>
      <c r="I5" s="7"/>
      <c r="J5" s="7"/>
      <c r="K5" s="7"/>
      <c r="L5" s="7"/>
      <c r="M5" s="7"/>
      <c r="N5" s="7"/>
    </row>
    <row r="6" spans="1:14">
      <c r="A6" s="481"/>
      <c r="B6" s="435" t="s">
        <v>108</v>
      </c>
      <c r="C6" s="439"/>
      <c r="D6" s="436"/>
      <c r="E6" s="439" t="s">
        <v>109</v>
      </c>
      <c r="F6" s="439"/>
      <c r="G6" s="436"/>
      <c r="H6" s="7"/>
      <c r="I6" s="7"/>
      <c r="J6" s="7"/>
      <c r="K6" s="7"/>
      <c r="L6" s="7"/>
      <c r="M6" s="7"/>
      <c r="N6" s="7"/>
    </row>
    <row r="7" spans="1:14">
      <c r="A7" s="285" t="s">
        <v>24</v>
      </c>
      <c r="B7" s="273">
        <v>975</v>
      </c>
      <c r="C7" s="271">
        <v>839</v>
      </c>
      <c r="D7" s="274">
        <v>882</v>
      </c>
      <c r="E7" s="275">
        <v>1031</v>
      </c>
      <c r="F7" s="271">
        <v>1092</v>
      </c>
      <c r="G7" s="274">
        <v>1110</v>
      </c>
      <c r="H7" s="7"/>
      <c r="I7" s="7"/>
      <c r="J7" s="7"/>
      <c r="K7" s="7"/>
      <c r="L7" s="7"/>
      <c r="M7" s="7"/>
      <c r="N7" s="7"/>
    </row>
    <row r="8" spans="1:14">
      <c r="A8" s="285" t="s">
        <v>166</v>
      </c>
      <c r="B8" s="273">
        <v>115</v>
      </c>
      <c r="C8" s="271">
        <v>167</v>
      </c>
      <c r="D8" s="274">
        <v>161</v>
      </c>
      <c r="E8" s="275">
        <v>892</v>
      </c>
      <c r="F8" s="271">
        <v>957</v>
      </c>
      <c r="G8" s="274">
        <v>741</v>
      </c>
      <c r="H8" s="7"/>
      <c r="I8" s="7"/>
      <c r="J8" s="7"/>
      <c r="K8" s="7"/>
      <c r="L8" s="7"/>
      <c r="M8" s="7"/>
      <c r="N8" s="7"/>
    </row>
    <row r="9" spans="1:14" ht="16.5" thickBot="1">
      <c r="A9" s="286" t="s">
        <v>5737</v>
      </c>
      <c r="B9" s="279">
        <v>41</v>
      </c>
      <c r="C9" s="277">
        <v>39</v>
      </c>
      <c r="D9" s="280">
        <v>36</v>
      </c>
      <c r="E9" s="281">
        <v>278</v>
      </c>
      <c r="F9" s="277">
        <v>388</v>
      </c>
      <c r="G9" s="280">
        <v>283</v>
      </c>
      <c r="H9" s="7"/>
      <c r="I9" s="7"/>
      <c r="J9" s="7"/>
      <c r="K9" s="7"/>
      <c r="L9" s="7"/>
      <c r="M9" s="7"/>
      <c r="N9" s="7"/>
    </row>
    <row r="10" spans="1:14">
      <c r="A10" s="7"/>
      <c r="B10" s="7"/>
      <c r="C10" s="7"/>
      <c r="D10" s="7"/>
      <c r="E10" s="7"/>
      <c r="F10" s="7"/>
      <c r="G10" s="7"/>
      <c r="H10" s="7"/>
      <c r="I10" s="7"/>
      <c r="J10" s="7"/>
      <c r="K10" s="7"/>
      <c r="L10" s="7"/>
      <c r="M10" s="7"/>
      <c r="N10" s="7"/>
    </row>
    <row r="11" spans="1:14">
      <c r="A11" s="7"/>
      <c r="B11" s="7"/>
      <c r="C11" s="7"/>
      <c r="D11" s="7"/>
      <c r="E11" s="7"/>
      <c r="F11" s="7"/>
      <c r="G11" s="7"/>
      <c r="H11" s="7"/>
      <c r="I11" s="7"/>
      <c r="J11" s="7"/>
      <c r="K11" s="7"/>
      <c r="L11" s="7"/>
      <c r="M11" s="7"/>
      <c r="N11" s="7"/>
    </row>
    <row r="12" spans="1:14" ht="16.5" thickBot="1">
      <c r="A12" s="7" t="s">
        <v>5738</v>
      </c>
      <c r="B12" s="7"/>
      <c r="C12" s="7"/>
      <c r="D12" s="7"/>
      <c r="E12" s="7"/>
      <c r="F12" s="7"/>
      <c r="G12" s="7"/>
      <c r="H12" s="7"/>
      <c r="I12" s="16"/>
      <c r="J12" s="7"/>
      <c r="K12" s="7"/>
      <c r="L12" s="7"/>
      <c r="M12" s="7"/>
      <c r="N12" s="7"/>
    </row>
    <row r="13" spans="1:14" ht="16.5" thickBot="1">
      <c r="A13" s="282" t="s">
        <v>5739</v>
      </c>
      <c r="B13" s="27" t="s">
        <v>5740</v>
      </c>
      <c r="C13" s="287" t="s">
        <v>16</v>
      </c>
      <c r="D13" s="7"/>
      <c r="E13" s="7"/>
      <c r="F13" s="7"/>
      <c r="G13" s="7"/>
      <c r="H13" s="7"/>
      <c r="I13" s="16"/>
      <c r="J13" s="7"/>
      <c r="K13" s="7"/>
      <c r="L13" s="7"/>
      <c r="M13" s="7"/>
      <c r="N13" s="7"/>
    </row>
    <row r="14" spans="1:14">
      <c r="A14" s="467" t="s">
        <v>15</v>
      </c>
      <c r="B14" s="171" t="s">
        <v>5741</v>
      </c>
      <c r="C14" s="199">
        <v>1.8589000000000001E-2</v>
      </c>
      <c r="D14" s="7"/>
      <c r="E14" s="7"/>
      <c r="F14" s="7"/>
      <c r="G14" s="7"/>
      <c r="H14" s="7"/>
      <c r="I14" s="16"/>
      <c r="J14" s="7"/>
      <c r="K14" s="7"/>
      <c r="L14" s="7"/>
      <c r="M14" s="7"/>
      <c r="N14" s="7"/>
    </row>
    <row r="15" spans="1:14">
      <c r="A15" s="465"/>
      <c r="B15" s="121" t="s">
        <v>5742</v>
      </c>
      <c r="C15" s="17">
        <v>4.1199999999999999E-4</v>
      </c>
      <c r="D15" s="7"/>
      <c r="E15" s="7"/>
      <c r="F15" s="7"/>
      <c r="G15" s="7"/>
      <c r="H15" s="7"/>
      <c r="I15" s="7"/>
      <c r="J15" s="7"/>
      <c r="K15" s="7"/>
      <c r="L15" s="7"/>
      <c r="M15" s="7"/>
      <c r="N15" s="7"/>
    </row>
    <row r="16" spans="1:14" ht="16.5" thickBot="1">
      <c r="A16" s="466"/>
      <c r="B16" s="172" t="s">
        <v>5743</v>
      </c>
      <c r="C16" s="203">
        <v>1.5039999999999999E-3</v>
      </c>
      <c r="D16" s="7"/>
      <c r="E16" s="7"/>
      <c r="F16" s="7"/>
      <c r="G16" s="7"/>
      <c r="H16" s="7"/>
      <c r="I16" s="7"/>
      <c r="J16" s="7"/>
      <c r="K16" s="7"/>
      <c r="L16" s="7"/>
      <c r="M16" s="7"/>
      <c r="N16" s="7"/>
    </row>
    <row r="17" spans="1:14">
      <c r="A17" s="7"/>
      <c r="B17" s="7"/>
      <c r="C17" s="7"/>
      <c r="D17" s="7"/>
      <c r="E17" s="7"/>
      <c r="F17" s="7"/>
      <c r="G17" s="7"/>
      <c r="H17" s="7"/>
      <c r="I17" s="7"/>
      <c r="J17" s="7"/>
      <c r="K17" s="7"/>
      <c r="L17" s="7"/>
      <c r="M17" s="7"/>
      <c r="N17" s="7"/>
    </row>
    <row r="18" spans="1:14">
      <c r="A18" s="7"/>
      <c r="B18" s="7"/>
      <c r="C18" s="7"/>
      <c r="D18" s="7"/>
      <c r="E18" s="7"/>
      <c r="F18" s="7"/>
      <c r="G18" s="7"/>
      <c r="H18" s="7"/>
      <c r="I18" s="7"/>
      <c r="J18" s="7"/>
      <c r="K18" s="7"/>
      <c r="L18" s="7"/>
      <c r="M18" s="7"/>
      <c r="N18" s="7"/>
    </row>
    <row r="19" spans="1:14">
      <c r="A19" s="7"/>
      <c r="B19" s="7"/>
      <c r="C19" s="7"/>
      <c r="D19" s="7"/>
      <c r="E19" s="7"/>
      <c r="F19" s="7"/>
      <c r="G19" s="7"/>
      <c r="H19" s="7"/>
      <c r="I19" s="7"/>
      <c r="J19" s="7"/>
      <c r="K19" s="7"/>
      <c r="L19" s="7"/>
      <c r="M19" s="7"/>
      <c r="N19" s="7"/>
    </row>
    <row r="20" spans="1:14">
      <c r="A20" s="7"/>
      <c r="B20" s="7"/>
      <c r="C20" s="7"/>
      <c r="D20" s="7"/>
      <c r="E20" s="7"/>
      <c r="F20" s="7"/>
      <c r="G20" s="7"/>
      <c r="H20" s="7"/>
      <c r="I20" s="7"/>
      <c r="J20" s="7"/>
      <c r="K20" s="7"/>
      <c r="L20" s="7"/>
      <c r="M20" s="7"/>
      <c r="N20" s="7"/>
    </row>
  </sheetData>
  <mergeCells count="5">
    <mergeCell ref="A5:A6"/>
    <mergeCell ref="B5:G5"/>
    <mergeCell ref="B6:D6"/>
    <mergeCell ref="E6:G6"/>
    <mergeCell ref="A14:A16"/>
  </mergeCells>
  <pageMargins left="0.7" right="0.7" top="0.75" bottom="0.75" header="0.3" footer="0.3"/>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33"/>
  <sheetViews>
    <sheetView topLeftCell="A13" workbookViewId="0">
      <selection activeCell="A3" sqref="A3"/>
    </sheetView>
  </sheetViews>
  <sheetFormatPr defaultColWidth="11" defaultRowHeight="15.75"/>
  <sheetData>
    <row r="1" spans="1:8">
      <c r="A1" s="7" t="s">
        <v>14516</v>
      </c>
    </row>
    <row r="3" spans="1:8">
      <c r="A3" s="34" t="s">
        <v>167</v>
      </c>
    </row>
    <row r="5" spans="1:8">
      <c r="A5" s="7" t="s">
        <v>5744</v>
      </c>
      <c r="C5" s="5"/>
    </row>
    <row r="6" spans="1:8">
      <c r="A6" s="40" t="s">
        <v>5745</v>
      </c>
      <c r="B6" s="40" t="s">
        <v>5746</v>
      </c>
      <c r="C6" s="40" t="s">
        <v>5747</v>
      </c>
      <c r="D6" s="40" t="s">
        <v>5748</v>
      </c>
      <c r="E6" s="40" t="s">
        <v>5749</v>
      </c>
      <c r="F6" s="40" t="s">
        <v>5750</v>
      </c>
      <c r="G6" s="40" t="s">
        <v>5751</v>
      </c>
      <c r="H6" s="40" t="s">
        <v>5752</v>
      </c>
    </row>
    <row r="7" spans="1:8">
      <c r="A7" s="41" t="s">
        <v>5753</v>
      </c>
      <c r="B7" s="41" t="s">
        <v>5754</v>
      </c>
      <c r="C7" s="41">
        <v>1.5413547931355501E-3</v>
      </c>
      <c r="D7" s="41">
        <v>0.122480747149647</v>
      </c>
      <c r="E7" s="41">
        <v>6.3820297349709101</v>
      </c>
      <c r="F7" s="41">
        <v>41.324239339842499</v>
      </c>
      <c r="G7" s="41" t="s">
        <v>5755</v>
      </c>
      <c r="H7" s="41">
        <f>-LOG10(C7)</f>
        <v>2.8120973827184312</v>
      </c>
    </row>
    <row r="8" spans="1:8">
      <c r="A8" s="41" t="s">
        <v>5756</v>
      </c>
      <c r="B8" s="42" t="s">
        <v>5757</v>
      </c>
      <c r="C8" s="41">
        <v>2.8484830938718402E-3</v>
      </c>
      <c r="D8" s="41">
        <v>0.18420190673704501</v>
      </c>
      <c r="E8" s="41">
        <v>11.553613053613001</v>
      </c>
      <c r="F8" s="41">
        <v>67.715364180591706</v>
      </c>
      <c r="G8" s="41" t="s">
        <v>5758</v>
      </c>
      <c r="H8" s="41">
        <f>-LOG10(C8)</f>
        <v>2.5453863537954908</v>
      </c>
    </row>
    <row r="9" spans="1:8">
      <c r="A9" s="41" t="s">
        <v>5759</v>
      </c>
      <c r="B9" s="42" t="s">
        <v>5757</v>
      </c>
      <c r="C9" s="41">
        <v>4.4173283757932601E-3</v>
      </c>
      <c r="D9" s="41">
        <v>0.19043593442308701</v>
      </c>
      <c r="E9" s="41">
        <v>9.7919960474308301</v>
      </c>
      <c r="F9" s="41">
        <v>53.094358820611603</v>
      </c>
      <c r="G9" s="41" t="s">
        <v>5760</v>
      </c>
      <c r="H9" s="41">
        <f>-LOG10(C9)</f>
        <v>2.3548403149154535</v>
      </c>
    </row>
    <row r="10" spans="1:8">
      <c r="A10" s="41" t="s">
        <v>4649</v>
      </c>
      <c r="B10" s="41" t="s">
        <v>5761</v>
      </c>
      <c r="C10" s="41">
        <v>5.0358852390917398E-3</v>
      </c>
      <c r="D10" s="41">
        <v>0.195392347276759</v>
      </c>
      <c r="E10" s="41">
        <v>2.7834234234234199</v>
      </c>
      <c r="F10" s="41">
        <v>14.7275552456986</v>
      </c>
      <c r="G10" s="41" t="s">
        <v>5762</v>
      </c>
      <c r="H10" s="41">
        <f>-LOG10(C10)</f>
        <v>2.2979241754261852</v>
      </c>
    </row>
    <row r="11" spans="1:8">
      <c r="A11" s="41" t="s">
        <v>5763</v>
      </c>
      <c r="B11" s="41" t="s">
        <v>5764</v>
      </c>
      <c r="C11" s="41">
        <v>6.8151767469657402E-3</v>
      </c>
      <c r="D11" s="41">
        <v>0.22035738148522499</v>
      </c>
      <c r="E11" s="41">
        <v>5.6382963544267604</v>
      </c>
      <c r="F11" s="41">
        <v>28.127223682674298</v>
      </c>
      <c r="G11" s="41" t="s">
        <v>5765</v>
      </c>
      <c r="H11" s="41">
        <f>-LOG10(C11)</f>
        <v>2.1665228765517517</v>
      </c>
    </row>
    <row r="12" spans="1:8">
      <c r="A12" s="41"/>
      <c r="B12" s="42"/>
      <c r="C12" s="41"/>
      <c r="D12" s="41"/>
      <c r="E12" s="41"/>
      <c r="F12" s="41"/>
      <c r="G12" s="41"/>
      <c r="H12" s="41"/>
    </row>
    <row r="13" spans="1:8">
      <c r="A13" s="43" t="s">
        <v>5766</v>
      </c>
      <c r="B13" s="43" t="s">
        <v>5746</v>
      </c>
      <c r="C13" s="43" t="s">
        <v>5747</v>
      </c>
      <c r="D13" s="43" t="s">
        <v>5748</v>
      </c>
      <c r="E13" s="43" t="s">
        <v>5749</v>
      </c>
      <c r="F13" s="43" t="s">
        <v>5750</v>
      </c>
      <c r="G13" s="43" t="s">
        <v>5751</v>
      </c>
      <c r="H13" s="43"/>
    </row>
    <row r="14" spans="1:8">
      <c r="A14" s="44" t="s">
        <v>5767</v>
      </c>
      <c r="B14" s="45">
        <v>35551</v>
      </c>
      <c r="C14" s="44">
        <v>7.9383323504135499E-3</v>
      </c>
      <c r="D14" s="44">
        <v>0.36602192133304001</v>
      </c>
      <c r="E14" s="44">
        <v>4.2897677667190504</v>
      </c>
      <c r="F14" s="44">
        <v>20.745540233224101</v>
      </c>
      <c r="G14" s="44" t="s">
        <v>5768</v>
      </c>
      <c r="H14" s="41">
        <f>-LOG10(C14)</f>
        <v>2.1002707226461448</v>
      </c>
    </row>
    <row r="15" spans="1:8">
      <c r="A15" s="44" t="s">
        <v>4650</v>
      </c>
      <c r="B15" s="45">
        <v>23468</v>
      </c>
      <c r="C15" s="44">
        <v>8.8965497983473796E-3</v>
      </c>
      <c r="D15" s="44">
        <v>0.36602192133304001</v>
      </c>
      <c r="E15" s="44">
        <v>5.2496</v>
      </c>
      <c r="F15" s="44">
        <v>24.7890928009909</v>
      </c>
      <c r="G15" s="44" t="s">
        <v>5769</v>
      </c>
      <c r="H15" s="41">
        <f>-LOG10(C15)</f>
        <v>2.0507783859452169</v>
      </c>
    </row>
    <row r="16" spans="1:8">
      <c r="A16" s="46" t="s">
        <v>4651</v>
      </c>
      <c r="B16" s="46" t="s">
        <v>5770</v>
      </c>
      <c r="C16" s="46">
        <v>9.3687081147684603E-3</v>
      </c>
      <c r="D16" s="46">
        <v>0.36602192133304001</v>
      </c>
      <c r="E16" s="46">
        <v>4.1101907630522003</v>
      </c>
      <c r="F16" s="46">
        <v>19.196153010758799</v>
      </c>
      <c r="G16" s="46" t="s">
        <v>5771</v>
      </c>
      <c r="H16" s="41">
        <f>-LOG10(C16)</f>
        <v>2.0283202914290563</v>
      </c>
    </row>
    <row r="18" spans="1:8">
      <c r="A18" s="47" t="s">
        <v>5772</v>
      </c>
      <c r="B18" s="47" t="s">
        <v>5746</v>
      </c>
      <c r="C18" s="47" t="s">
        <v>5747</v>
      </c>
      <c r="D18" s="47" t="s">
        <v>5748</v>
      </c>
      <c r="E18" s="47" t="s">
        <v>5749</v>
      </c>
      <c r="F18" s="47" t="s">
        <v>5750</v>
      </c>
      <c r="G18" s="47" t="s">
        <v>5751</v>
      </c>
      <c r="H18" s="47" t="s">
        <v>5752</v>
      </c>
    </row>
    <row r="19" spans="1:8">
      <c r="A19" s="46" t="s">
        <v>4646</v>
      </c>
      <c r="B19" s="46" t="s">
        <v>5773</v>
      </c>
      <c r="C19" s="48">
        <v>1.1588073609206801E-50</v>
      </c>
      <c r="D19" s="48">
        <v>3.6618312605093501E-48</v>
      </c>
      <c r="E19" s="46" t="s">
        <v>5774</v>
      </c>
      <c r="F19" s="46"/>
      <c r="G19" s="46"/>
      <c r="H19" s="41">
        <f>--LOG10(C19)</f>
        <v>-49.935988754754881</v>
      </c>
    </row>
    <row r="20" spans="1:8">
      <c r="A20" s="46" t="s">
        <v>4647</v>
      </c>
      <c r="B20" s="46" t="s">
        <v>5775</v>
      </c>
      <c r="C20" s="48">
        <v>1.362294834502E-39</v>
      </c>
      <c r="D20" s="48">
        <v>2.1524258385131598E-37</v>
      </c>
      <c r="E20" s="46" t="s">
        <v>5776</v>
      </c>
      <c r="F20" s="46"/>
      <c r="G20" s="46"/>
      <c r="H20" s="41">
        <f t="shared" ref="H20:H21" si="0">--LOG10(C20)</f>
        <v>-38.86572889011763</v>
      </c>
    </row>
    <row r="21" spans="1:8">
      <c r="A21" s="46" t="s">
        <v>4648</v>
      </c>
      <c r="B21" s="46" t="s">
        <v>5777</v>
      </c>
      <c r="C21" s="48">
        <v>2.44475126427635E-25</v>
      </c>
      <c r="D21" s="48">
        <v>2.5751379983710901E-23</v>
      </c>
      <c r="E21" s="46" t="s">
        <v>5778</v>
      </c>
      <c r="F21" s="46"/>
      <c r="G21" s="46"/>
      <c r="H21" s="41">
        <f t="shared" si="0"/>
        <v>-24.611765320608828</v>
      </c>
    </row>
    <row r="22" spans="1:8">
      <c r="H22" s="49"/>
    </row>
    <row r="23" spans="1:8">
      <c r="A23" s="47" t="s">
        <v>5779</v>
      </c>
      <c r="B23" s="47" t="s">
        <v>5746</v>
      </c>
      <c r="C23" s="47" t="s">
        <v>5747</v>
      </c>
      <c r="D23" s="47" t="s">
        <v>5748</v>
      </c>
      <c r="E23" s="47" t="s">
        <v>5749</v>
      </c>
      <c r="F23" s="47" t="s">
        <v>5750</v>
      </c>
      <c r="G23" s="47" t="s">
        <v>5751</v>
      </c>
      <c r="H23" s="47" t="s">
        <v>5752</v>
      </c>
    </row>
    <row r="24" spans="1:8">
      <c r="A24" s="46" t="s">
        <v>5780</v>
      </c>
      <c r="B24" s="50">
        <v>44682</v>
      </c>
      <c r="C24" s="46">
        <v>7.7266942890359897E-3</v>
      </c>
      <c r="D24" s="46">
        <v>0.184019089941069</v>
      </c>
      <c r="E24" s="46">
        <v>166.375</v>
      </c>
      <c r="F24" s="46">
        <v>809.093962505695</v>
      </c>
      <c r="G24" s="46" t="s">
        <v>198</v>
      </c>
      <c r="H24" s="41">
        <f t="shared" ref="H24:H25" si="1">--LOG10(C24)</f>
        <v>-2.1120062705181684</v>
      </c>
    </row>
    <row r="25" spans="1:8">
      <c r="A25" s="46" t="s">
        <v>4649</v>
      </c>
      <c r="B25" s="46" t="s">
        <v>5781</v>
      </c>
      <c r="C25" s="46">
        <v>1.0828558131886301E-2</v>
      </c>
      <c r="D25" s="46">
        <v>0.184019089941069</v>
      </c>
      <c r="E25" s="46">
        <v>5.1252393213177498</v>
      </c>
      <c r="F25" s="46">
        <v>23.194620926978399</v>
      </c>
      <c r="G25" s="46" t="s">
        <v>5782</v>
      </c>
      <c r="H25" s="41">
        <f t="shared" si="1"/>
        <v>-1.965429367664046</v>
      </c>
    </row>
    <row r="27" spans="1:8">
      <c r="A27" s="47" t="s">
        <v>5783</v>
      </c>
      <c r="B27" s="47" t="s">
        <v>5746</v>
      </c>
      <c r="C27" s="47" t="s">
        <v>5747</v>
      </c>
      <c r="D27" s="47" t="s">
        <v>5748</v>
      </c>
      <c r="E27" s="47" t="s">
        <v>5749</v>
      </c>
      <c r="F27" s="47" t="s">
        <v>5750</v>
      </c>
      <c r="G27" s="47" t="s">
        <v>5751</v>
      </c>
      <c r="H27" s="47" t="s">
        <v>5752</v>
      </c>
    </row>
    <row r="28" spans="1:8">
      <c r="A28" s="46" t="s">
        <v>4647</v>
      </c>
      <c r="B28" s="46" t="s">
        <v>5784</v>
      </c>
      <c r="C28" s="48">
        <v>2.08767446609124E-16</v>
      </c>
      <c r="D28" s="48">
        <v>9.9999606925770705E-14</v>
      </c>
      <c r="E28" s="46">
        <v>14.0307268272764</v>
      </c>
      <c r="F28" s="46">
        <v>506.58375196594898</v>
      </c>
      <c r="G28" s="46" t="s">
        <v>5785</v>
      </c>
      <c r="H28" s="41">
        <f>--LOG10(C28)</f>
        <v>-15.680337220517607</v>
      </c>
    </row>
    <row r="29" spans="1:8">
      <c r="A29" s="46" t="s">
        <v>4646</v>
      </c>
      <c r="B29" s="46" t="s">
        <v>5786</v>
      </c>
      <c r="C29" s="48">
        <v>6.9818050553965397E-16</v>
      </c>
      <c r="D29" s="48">
        <v>1.6721423107674701E-13</v>
      </c>
      <c r="E29" s="46">
        <v>8.4626100506427697</v>
      </c>
      <c r="F29" s="46">
        <v>295.32862253367</v>
      </c>
      <c r="G29" s="46" t="s">
        <v>5787</v>
      </c>
      <c r="H29" s="41">
        <f t="shared" ref="H29:H31" si="2">--LOG10(C29)</f>
        <v>-15.156032281638645</v>
      </c>
    </row>
    <row r="30" spans="1:8">
      <c r="A30" s="46" t="s">
        <v>5788</v>
      </c>
      <c r="B30" s="46" t="s">
        <v>5789</v>
      </c>
      <c r="C30" s="48">
        <v>8.0966744312204194E-12</v>
      </c>
      <c r="D30" s="48">
        <v>1.29276901751819E-9</v>
      </c>
      <c r="E30" s="46">
        <v>17.168875502008</v>
      </c>
      <c r="F30" s="46">
        <v>438.48565826107</v>
      </c>
      <c r="G30" s="46" t="s">
        <v>5790</v>
      </c>
      <c r="H30" s="41">
        <f t="shared" si="2"/>
        <v>-11.091693323434347</v>
      </c>
    </row>
    <row r="31" spans="1:8">
      <c r="A31" s="46" t="s">
        <v>5791</v>
      </c>
      <c r="B31" s="46" t="s">
        <v>5792</v>
      </c>
      <c r="C31" s="48">
        <v>2.3970196223736199E-11</v>
      </c>
      <c r="D31" s="48">
        <v>2.8704309977924099E-9</v>
      </c>
      <c r="E31" s="46">
        <v>15.600949251551601</v>
      </c>
      <c r="F31" s="46">
        <v>381.50888734486</v>
      </c>
      <c r="G31" s="46" t="s">
        <v>5793</v>
      </c>
      <c r="H31" s="41">
        <f t="shared" si="2"/>
        <v>-10.620328410749948</v>
      </c>
    </row>
    <row r="32" spans="1:8">
      <c r="A32" s="46" t="s">
        <v>5794</v>
      </c>
      <c r="B32" s="51"/>
      <c r="C32" s="48">
        <v>9.3845694558869705E-11</v>
      </c>
      <c r="D32" s="48">
        <v>8.9904175387397207E-9</v>
      </c>
      <c r="E32" s="46">
        <v>46.3181286549707</v>
      </c>
      <c r="F32" s="46">
        <v>1069.4563745442699</v>
      </c>
      <c r="G32" s="46" t="s">
        <v>5795</v>
      </c>
      <c r="H32" s="41">
        <f>--LOG10(C32)</f>
        <v>-10.027585647093954</v>
      </c>
    </row>
    <row r="33" spans="3:3">
      <c r="C33" s="5"/>
    </row>
  </sheetData>
  <pageMargins left="0.7" right="0.7" top="0.75" bottom="0.75" header="0.3" footer="0.3"/>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27"/>
  <sheetViews>
    <sheetView workbookViewId="0"/>
  </sheetViews>
  <sheetFormatPr defaultColWidth="11" defaultRowHeight="15.75"/>
  <sheetData>
    <row r="1" spans="1:20">
      <c r="A1" s="7" t="s">
        <v>14517</v>
      </c>
    </row>
    <row r="2" spans="1:20" s="7" customFormat="1" ht="15"/>
    <row r="3" spans="1:20">
      <c r="A3" s="34" t="s">
        <v>14518</v>
      </c>
    </row>
    <row r="5" spans="1:20" s="7" customFormat="1" ht="15">
      <c r="A5" s="7" t="s">
        <v>5796</v>
      </c>
    </row>
    <row r="6" spans="1:20" s="7" customFormat="1">
      <c r="A6" s="52" t="s">
        <v>1136</v>
      </c>
      <c r="B6"/>
      <c r="C6"/>
      <c r="D6"/>
      <c r="E6"/>
      <c r="F6"/>
      <c r="G6"/>
      <c r="H6"/>
      <c r="I6"/>
      <c r="J6"/>
      <c r="K6"/>
      <c r="L6"/>
      <c r="M6"/>
      <c r="N6"/>
      <c r="O6"/>
      <c r="P6"/>
      <c r="Q6"/>
      <c r="R6"/>
      <c r="S6"/>
      <c r="T6"/>
    </row>
    <row r="7" spans="1:20" s="7" customFormat="1" ht="16.5" thickBot="1">
      <c r="A7" s="4" t="s">
        <v>5797</v>
      </c>
      <c r="B7"/>
      <c r="C7"/>
      <c r="D7"/>
      <c r="E7"/>
      <c r="F7"/>
      <c r="G7"/>
      <c r="H7"/>
      <c r="I7"/>
      <c r="J7"/>
      <c r="K7"/>
      <c r="L7"/>
      <c r="M7"/>
      <c r="N7"/>
      <c r="O7"/>
      <c r="P7"/>
      <c r="Q7"/>
      <c r="R7"/>
      <c r="S7"/>
      <c r="T7"/>
    </row>
    <row r="8" spans="1:20" s="7" customFormat="1">
      <c r="A8" s="485" t="s">
        <v>14</v>
      </c>
      <c r="B8" s="486"/>
      <c r="C8" s="486"/>
      <c r="D8" s="487"/>
      <c r="E8" s="485" t="s">
        <v>32</v>
      </c>
      <c r="F8" s="486"/>
      <c r="G8" s="486"/>
      <c r="H8" s="487"/>
      <c r="I8" s="485" t="s">
        <v>110</v>
      </c>
      <c r="J8" s="486"/>
      <c r="K8" s="486"/>
      <c r="L8" s="487"/>
      <c r="M8" s="485" t="s">
        <v>15</v>
      </c>
      <c r="N8" s="486"/>
      <c r="O8" s="486"/>
      <c r="P8" s="487"/>
      <c r="Q8" s="485" t="s">
        <v>31</v>
      </c>
      <c r="R8" s="486"/>
      <c r="S8" s="486"/>
      <c r="T8" s="487"/>
    </row>
    <row r="9" spans="1:20" s="7" customFormat="1">
      <c r="A9" s="482" t="s">
        <v>108</v>
      </c>
      <c r="B9" s="483"/>
      <c r="C9" s="483" t="s">
        <v>109</v>
      </c>
      <c r="D9" s="484"/>
      <c r="E9" s="482" t="s">
        <v>108</v>
      </c>
      <c r="F9" s="483"/>
      <c r="G9" s="483" t="s">
        <v>109</v>
      </c>
      <c r="H9" s="484"/>
      <c r="I9" s="482" t="s">
        <v>108</v>
      </c>
      <c r="J9" s="483"/>
      <c r="K9" s="483" t="s">
        <v>109</v>
      </c>
      <c r="L9" s="484"/>
      <c r="M9" s="482" t="s">
        <v>108</v>
      </c>
      <c r="N9" s="483"/>
      <c r="O9" s="483" t="s">
        <v>109</v>
      </c>
      <c r="P9" s="484"/>
      <c r="Q9" s="482" t="s">
        <v>108</v>
      </c>
      <c r="R9" s="483"/>
      <c r="S9" s="483" t="s">
        <v>109</v>
      </c>
      <c r="T9" s="484"/>
    </row>
    <row r="10" spans="1:20" s="7" customFormat="1">
      <c r="A10" s="30" t="s">
        <v>5721</v>
      </c>
      <c r="B10" t="s">
        <v>5798</v>
      </c>
      <c r="C10" t="s">
        <v>5721</v>
      </c>
      <c r="D10" s="53" t="s">
        <v>5798</v>
      </c>
      <c r="E10" s="30" t="s">
        <v>5721</v>
      </c>
      <c r="F10" t="s">
        <v>5798</v>
      </c>
      <c r="G10" t="s">
        <v>5721</v>
      </c>
      <c r="H10" s="53" t="s">
        <v>5798</v>
      </c>
      <c r="I10" s="30" t="s">
        <v>5721</v>
      </c>
      <c r="J10" t="s">
        <v>5798</v>
      </c>
      <c r="K10" t="s">
        <v>5721</v>
      </c>
      <c r="L10" s="53" t="s">
        <v>5798</v>
      </c>
      <c r="M10" s="30" t="s">
        <v>5721</v>
      </c>
      <c r="N10" t="s">
        <v>5798</v>
      </c>
      <c r="O10" t="s">
        <v>5721</v>
      </c>
      <c r="P10" s="53" t="s">
        <v>5798</v>
      </c>
      <c r="Q10" s="30" t="s">
        <v>5721</v>
      </c>
      <c r="R10" t="s">
        <v>5798</v>
      </c>
      <c r="S10" t="s">
        <v>5721</v>
      </c>
      <c r="T10" s="53" t="s">
        <v>5798</v>
      </c>
    </row>
    <row r="11" spans="1:20" s="7" customFormat="1" ht="16.5" thickBot="1">
      <c r="A11" s="32">
        <v>1</v>
      </c>
      <c r="B11" s="38">
        <v>0.23638249833413447</v>
      </c>
      <c r="C11" s="38">
        <v>31.999999999999982</v>
      </c>
      <c r="D11" s="54">
        <v>7.7346777934360409</v>
      </c>
      <c r="E11" s="32">
        <v>1</v>
      </c>
      <c r="F11" s="38">
        <v>0.54616596492398539</v>
      </c>
      <c r="G11" s="38">
        <v>258.97457671729313</v>
      </c>
      <c r="H11" s="54">
        <v>45.894512644143028</v>
      </c>
      <c r="I11" s="32">
        <v>1</v>
      </c>
      <c r="J11" s="38">
        <v>0.16245887345594093</v>
      </c>
      <c r="K11" s="38">
        <v>153.63182933315494</v>
      </c>
      <c r="L11" s="54">
        <v>27.329992068211943</v>
      </c>
      <c r="M11" s="32">
        <v>1</v>
      </c>
      <c r="N11" s="38">
        <v>0.26991237839429166</v>
      </c>
      <c r="O11" s="38">
        <v>213.28913508503396</v>
      </c>
      <c r="P11" s="54">
        <v>43.136411477763325</v>
      </c>
      <c r="Q11" s="32">
        <v>1</v>
      </c>
      <c r="R11" s="38">
        <v>6.1996968565774392E-2</v>
      </c>
      <c r="S11" s="38">
        <v>56.623669195497079</v>
      </c>
      <c r="T11" s="54">
        <v>15.003691110598474</v>
      </c>
    </row>
    <row r="12" spans="1:20" s="7" customFormat="1">
      <c r="A12"/>
      <c r="B12"/>
      <c r="C12"/>
      <c r="D12"/>
      <c r="E12"/>
      <c r="F12"/>
      <c r="G12"/>
      <c r="H12"/>
      <c r="I12"/>
      <c r="J12"/>
      <c r="K12"/>
      <c r="L12"/>
      <c r="M12"/>
      <c r="N12"/>
      <c r="O12"/>
      <c r="P12"/>
      <c r="Q12"/>
      <c r="R12"/>
      <c r="S12"/>
      <c r="T12"/>
    </row>
    <row r="13" spans="1:20" s="7" customFormat="1" ht="16.5" thickBot="1">
      <c r="A13" s="4" t="s">
        <v>5799</v>
      </c>
      <c r="B13"/>
      <c r="C13"/>
      <c r="D13"/>
      <c r="E13"/>
      <c r="F13"/>
      <c r="G13"/>
      <c r="H13"/>
      <c r="I13"/>
      <c r="J13"/>
      <c r="K13"/>
      <c r="L13"/>
      <c r="M13"/>
      <c r="N13"/>
      <c r="O13"/>
      <c r="P13"/>
      <c r="Q13"/>
      <c r="R13"/>
      <c r="S13"/>
      <c r="T13"/>
    </row>
    <row r="14" spans="1:20" s="7" customFormat="1">
      <c r="A14" s="485" t="s">
        <v>14</v>
      </c>
      <c r="B14" s="486"/>
      <c r="C14" s="486"/>
      <c r="D14" s="487"/>
      <c r="E14" s="485" t="s">
        <v>32</v>
      </c>
      <c r="F14" s="486"/>
      <c r="G14" s="486"/>
      <c r="H14" s="487"/>
      <c r="I14" s="485" t="s">
        <v>110</v>
      </c>
      <c r="J14" s="486"/>
      <c r="K14" s="486"/>
      <c r="L14" s="487"/>
      <c r="M14" s="485" t="s">
        <v>15</v>
      </c>
      <c r="N14" s="486"/>
      <c r="O14" s="486"/>
      <c r="P14" s="487"/>
      <c r="Q14" s="485" t="s">
        <v>31</v>
      </c>
      <c r="R14" s="486"/>
      <c r="S14" s="486"/>
      <c r="T14" s="487"/>
    </row>
    <row r="15" spans="1:20" s="7" customFormat="1">
      <c r="A15" s="482" t="s">
        <v>108</v>
      </c>
      <c r="B15" s="483"/>
      <c r="C15" s="483" t="s">
        <v>109</v>
      </c>
      <c r="D15" s="484"/>
      <c r="E15" s="482" t="s">
        <v>108</v>
      </c>
      <c r="F15" s="483"/>
      <c r="G15" s="483" t="s">
        <v>109</v>
      </c>
      <c r="H15" s="484"/>
      <c r="I15" s="482" t="s">
        <v>108</v>
      </c>
      <c r="J15" s="483"/>
      <c r="K15" s="483" t="s">
        <v>109</v>
      </c>
      <c r="L15" s="484"/>
      <c r="M15" s="482" t="s">
        <v>108</v>
      </c>
      <c r="N15" s="483"/>
      <c r="O15" s="483" t="s">
        <v>109</v>
      </c>
      <c r="P15" s="484"/>
      <c r="Q15" s="482" t="s">
        <v>108</v>
      </c>
      <c r="R15" s="483"/>
      <c r="S15" s="483" t="s">
        <v>109</v>
      </c>
      <c r="T15" s="484"/>
    </row>
    <row r="16" spans="1:20" s="7" customFormat="1">
      <c r="A16" s="30" t="s">
        <v>5721</v>
      </c>
      <c r="B16" t="s">
        <v>5798</v>
      </c>
      <c r="C16" t="s">
        <v>5799</v>
      </c>
      <c r="D16" s="53" t="s">
        <v>5800</v>
      </c>
      <c r="E16" s="30" t="s">
        <v>5721</v>
      </c>
      <c r="F16" t="s">
        <v>5798</v>
      </c>
      <c r="G16" t="s">
        <v>5799</v>
      </c>
      <c r="H16" s="53" t="s">
        <v>5800</v>
      </c>
      <c r="I16" s="30" t="s">
        <v>5721</v>
      </c>
      <c r="J16" t="s">
        <v>5798</v>
      </c>
      <c r="K16" t="s">
        <v>5799</v>
      </c>
      <c r="L16" s="53" t="s">
        <v>5800</v>
      </c>
      <c r="M16" s="30" t="s">
        <v>5721</v>
      </c>
      <c r="N16" t="s">
        <v>5798</v>
      </c>
      <c r="O16" t="s">
        <v>5799</v>
      </c>
      <c r="P16" s="53" t="s">
        <v>5800</v>
      </c>
      <c r="Q16" s="30" t="s">
        <v>5721</v>
      </c>
      <c r="R16" t="s">
        <v>5798</v>
      </c>
      <c r="S16" t="s">
        <v>5799</v>
      </c>
      <c r="T16" s="53" t="s">
        <v>5800</v>
      </c>
    </row>
    <row r="17" spans="1:20" s="7" customFormat="1" ht="16.5" thickBot="1">
      <c r="A17" s="32">
        <v>3.068880308891182E-4</v>
      </c>
      <c r="B17" s="38">
        <v>7.2542959450412793E-5</v>
      </c>
      <c r="C17" s="38">
        <v>9.8204169884517772E-3</v>
      </c>
      <c r="D17" s="54">
        <v>2.3736800375893765E-3</v>
      </c>
      <c r="E17" s="32">
        <v>7.108969643972491E-5</v>
      </c>
      <c r="F17" s="38">
        <v>3.8826772652155565E-5</v>
      </c>
      <c r="G17" s="38">
        <v>1.8410424044438618E-2</v>
      </c>
      <c r="H17" s="54">
        <v>3.2626269721212444E-3</v>
      </c>
      <c r="I17" s="32">
        <v>2.8567584306789815E-4</v>
      </c>
      <c r="J17" s="38">
        <v>4.6410575638386903E-5</v>
      </c>
      <c r="K17" s="38">
        <v>4.3888902366812484E-2</v>
      </c>
      <c r="L17" s="54">
        <v>7.8075185251254174E-3</v>
      </c>
      <c r="M17" s="32">
        <v>1.0156835291879657E-3</v>
      </c>
      <c r="N17" s="38">
        <v>2.7414555705903177E-4</v>
      </c>
      <c r="O17" s="38">
        <v>0.21663426146061604</v>
      </c>
      <c r="P17" s="54">
        <v>4.3812942646238924E-2</v>
      </c>
      <c r="Q17" s="32">
        <v>3.5402621415493801E-2</v>
      </c>
      <c r="R17" s="38">
        <v>2.1948552070423805E-3</v>
      </c>
      <c r="S17" s="38">
        <v>2.0046263236843416</v>
      </c>
      <c r="T17" s="54">
        <v>0.53116999622352745</v>
      </c>
    </row>
    <row r="18" spans="1:20" s="7" customFormat="1">
      <c r="A18"/>
      <c r="B18"/>
      <c r="C18"/>
      <c r="D18"/>
      <c r="E18"/>
      <c r="F18"/>
      <c r="G18"/>
      <c r="H18"/>
      <c r="I18"/>
      <c r="J18"/>
      <c r="K18"/>
      <c r="L18"/>
      <c r="M18"/>
      <c r="N18"/>
      <c r="O18"/>
      <c r="P18"/>
      <c r="Q18"/>
      <c r="R18"/>
      <c r="S18"/>
      <c r="T18"/>
    </row>
    <row r="19" spans="1:20" s="7" customFormat="1">
      <c r="A19"/>
      <c r="B19"/>
      <c r="C19"/>
      <c r="D19"/>
      <c r="E19"/>
      <c r="F19"/>
      <c r="G19"/>
      <c r="H19"/>
      <c r="I19"/>
      <c r="J19"/>
      <c r="K19"/>
      <c r="L19"/>
      <c r="M19"/>
      <c r="N19"/>
      <c r="O19"/>
      <c r="P19"/>
      <c r="Q19"/>
      <c r="R19"/>
      <c r="S19"/>
      <c r="T19"/>
    </row>
    <row r="20" spans="1:20" s="7" customFormat="1">
      <c r="A20" s="7" t="s">
        <v>5801</v>
      </c>
      <c r="B20"/>
      <c r="C20"/>
      <c r="D20"/>
      <c r="E20"/>
      <c r="F20"/>
      <c r="G20"/>
      <c r="H20"/>
      <c r="I20"/>
      <c r="J20"/>
      <c r="K20"/>
      <c r="L20"/>
      <c r="M20"/>
      <c r="N20"/>
      <c r="O20"/>
      <c r="P20"/>
      <c r="Q20"/>
      <c r="R20"/>
      <c r="S20"/>
      <c r="T20"/>
    </row>
    <row r="21" spans="1:20" s="7" customFormat="1">
      <c r="A21" s="55" t="s">
        <v>16</v>
      </c>
      <c r="B21" s="56">
        <v>2.9999999999999997E-4</v>
      </c>
      <c r="C21"/>
      <c r="D21"/>
      <c r="E21"/>
      <c r="F21"/>
      <c r="G21"/>
      <c r="H21"/>
      <c r="I21"/>
      <c r="J21"/>
      <c r="K21"/>
      <c r="L21"/>
      <c r="M21"/>
      <c r="N21"/>
      <c r="O21"/>
      <c r="P21"/>
      <c r="Q21"/>
      <c r="R21"/>
      <c r="S21"/>
      <c r="T21"/>
    </row>
    <row r="22" spans="1:20" s="7" customFormat="1">
      <c r="A22" s="55" t="s">
        <v>17</v>
      </c>
      <c r="B22" s="56" t="s">
        <v>5802</v>
      </c>
      <c r="C22"/>
      <c r="D22"/>
      <c r="E22"/>
      <c r="F22"/>
      <c r="G22"/>
      <c r="H22"/>
      <c r="I22"/>
      <c r="J22"/>
      <c r="K22"/>
      <c r="L22"/>
      <c r="M22"/>
      <c r="N22"/>
      <c r="O22"/>
      <c r="P22"/>
      <c r="Q22"/>
      <c r="R22"/>
      <c r="S22"/>
      <c r="T22"/>
    </row>
    <row r="23" spans="1:20" s="7" customFormat="1">
      <c r="A23" s="55" t="s">
        <v>5803</v>
      </c>
      <c r="B23" s="56" t="s">
        <v>4</v>
      </c>
      <c r="C23"/>
      <c r="D23"/>
      <c r="E23"/>
      <c r="F23"/>
      <c r="G23"/>
      <c r="H23"/>
      <c r="I23"/>
      <c r="J23"/>
      <c r="K23"/>
      <c r="L23"/>
      <c r="M23"/>
      <c r="N23"/>
      <c r="O23"/>
      <c r="P23"/>
      <c r="Q23"/>
      <c r="R23"/>
      <c r="S23"/>
      <c r="T23"/>
    </row>
    <row r="24" spans="1:20" s="7" customFormat="1">
      <c r="A24" s="55" t="s">
        <v>5804</v>
      </c>
      <c r="B24" s="56" t="s">
        <v>5805</v>
      </c>
      <c r="C24"/>
      <c r="D24"/>
      <c r="E24"/>
      <c r="F24"/>
      <c r="G24"/>
      <c r="H24"/>
      <c r="I24"/>
      <c r="J24"/>
      <c r="K24"/>
      <c r="L24"/>
      <c r="M24"/>
      <c r="N24"/>
      <c r="O24"/>
      <c r="P24"/>
      <c r="Q24"/>
      <c r="R24"/>
      <c r="S24"/>
      <c r="T24"/>
    </row>
    <row r="25" spans="1:20" s="7" customFormat="1">
      <c r="A25" s="55" t="s">
        <v>5806</v>
      </c>
      <c r="B25" s="56" t="s">
        <v>5807</v>
      </c>
      <c r="C25"/>
      <c r="D25"/>
      <c r="E25"/>
      <c r="F25"/>
      <c r="G25"/>
      <c r="H25"/>
      <c r="I25"/>
      <c r="J25"/>
      <c r="K25"/>
      <c r="L25"/>
      <c r="M25"/>
      <c r="N25"/>
      <c r="O25"/>
      <c r="P25"/>
      <c r="Q25"/>
      <c r="R25"/>
      <c r="S25"/>
      <c r="T25"/>
    </row>
    <row r="26" spans="1:20" s="7" customFormat="1">
      <c r="A26" s="55" t="s">
        <v>5808</v>
      </c>
      <c r="B26" s="56">
        <v>5</v>
      </c>
      <c r="C26"/>
      <c r="D26"/>
      <c r="E26"/>
      <c r="F26"/>
      <c r="G26"/>
      <c r="H26"/>
      <c r="I26"/>
      <c r="J26"/>
      <c r="K26"/>
      <c r="L26"/>
      <c r="M26"/>
      <c r="N26"/>
      <c r="O26"/>
      <c r="P26"/>
      <c r="Q26"/>
      <c r="R26"/>
      <c r="S26"/>
      <c r="T26"/>
    </row>
    <row r="27" spans="1:20" s="7" customFormat="1" ht="16.5">
      <c r="A27" s="57"/>
      <c r="B27" s="57"/>
      <c r="C27" s="57"/>
      <c r="D27" s="57"/>
      <c r="G27" s="57"/>
      <c r="H27" s="57"/>
      <c r="I27" s="57"/>
      <c r="J27" s="57"/>
    </row>
  </sheetData>
  <mergeCells count="30">
    <mergeCell ref="A9:B9"/>
    <mergeCell ref="C9:D9"/>
    <mergeCell ref="E9:F9"/>
    <mergeCell ref="G9:H9"/>
    <mergeCell ref="I9:J9"/>
    <mergeCell ref="A8:D8"/>
    <mergeCell ref="E8:H8"/>
    <mergeCell ref="I8:L8"/>
    <mergeCell ref="M8:P8"/>
    <mergeCell ref="Q8:T8"/>
    <mergeCell ref="A14:D14"/>
    <mergeCell ref="E14:H14"/>
    <mergeCell ref="I14:L14"/>
    <mergeCell ref="M14:P14"/>
    <mergeCell ref="Q14:T14"/>
    <mergeCell ref="K9:L9"/>
    <mergeCell ref="M9:N9"/>
    <mergeCell ref="O9:P9"/>
    <mergeCell ref="Q9:R9"/>
    <mergeCell ref="S9:T9"/>
    <mergeCell ref="M15:N15"/>
    <mergeCell ref="O15:P15"/>
    <mergeCell ref="Q15:R15"/>
    <mergeCell ref="S15:T15"/>
    <mergeCell ref="A15:B15"/>
    <mergeCell ref="C15:D15"/>
    <mergeCell ref="E15:F15"/>
    <mergeCell ref="G15:H15"/>
    <mergeCell ref="I15:J15"/>
    <mergeCell ref="K15:L15"/>
  </mergeCells>
  <pageMargins left="0.7" right="0.7" top="0.75" bottom="0.75" header="0.3" footer="0.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P30"/>
  <sheetViews>
    <sheetView topLeftCell="A18" zoomScale="66" zoomScaleNormal="66" workbookViewId="0">
      <selection activeCell="P30" sqref="P30"/>
    </sheetView>
  </sheetViews>
  <sheetFormatPr defaultColWidth="11" defaultRowHeight="15.75"/>
  <sheetData>
    <row r="1" spans="1:1">
      <c r="A1" s="3" t="s">
        <v>4652</v>
      </c>
    </row>
    <row r="30" spans="3:16">
      <c r="C30" t="s">
        <v>14878</v>
      </c>
      <c r="I30" t="s">
        <v>2531</v>
      </c>
      <c r="P30" t="s">
        <v>14879</v>
      </c>
    </row>
  </sheetData>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105"/>
  <sheetViews>
    <sheetView workbookViewId="0">
      <selection sqref="A1:XFD1048576"/>
    </sheetView>
  </sheetViews>
  <sheetFormatPr defaultColWidth="10.875" defaultRowHeight="15.75"/>
  <cols>
    <col min="1" max="16384" width="10.875" style="288"/>
  </cols>
  <sheetData>
    <row r="1" spans="1:8">
      <c r="A1" s="288" t="s">
        <v>14519</v>
      </c>
    </row>
    <row r="2" spans="1:8">
      <c r="A2" s="289"/>
    </row>
    <row r="3" spans="1:8">
      <c r="A3" s="34" t="s">
        <v>4653</v>
      </c>
    </row>
    <row r="4" spans="1:8">
      <c r="A4" s="288" t="s">
        <v>14520</v>
      </c>
    </row>
    <row r="5" spans="1:8" ht="16.5" thickBot="1">
      <c r="A5" s="290"/>
      <c r="B5" s="290"/>
      <c r="C5" s="290"/>
      <c r="D5" s="290"/>
      <c r="E5" s="290"/>
      <c r="F5" s="290"/>
      <c r="G5" s="290"/>
    </row>
    <row r="6" spans="1:8">
      <c r="A6" s="291" t="s">
        <v>2618</v>
      </c>
      <c r="B6" s="292" t="s">
        <v>1408</v>
      </c>
      <c r="C6" s="291" t="s">
        <v>174</v>
      </c>
      <c r="D6" s="291" t="s">
        <v>4340</v>
      </c>
      <c r="E6" s="291" t="s">
        <v>4656</v>
      </c>
      <c r="F6" s="292" t="s">
        <v>317</v>
      </c>
      <c r="G6" s="291" t="s">
        <v>2278</v>
      </c>
      <c r="H6" s="293"/>
    </row>
    <row r="7" spans="1:8">
      <c r="A7" s="174">
        <v>44.408239600000002</v>
      </c>
      <c r="B7" s="142">
        <v>44.886651999999998</v>
      </c>
      <c r="C7" s="174">
        <v>45.894722000000002</v>
      </c>
      <c r="D7" s="174">
        <v>50.192153599999997</v>
      </c>
      <c r="E7" s="174">
        <v>53.554865200000002</v>
      </c>
      <c r="F7" s="142">
        <v>76.371559000000005</v>
      </c>
      <c r="G7" s="174">
        <v>81.926881199999997</v>
      </c>
      <c r="H7" s="293"/>
    </row>
    <row r="8" spans="1:8">
      <c r="A8" s="174">
        <v>40.746423900000003</v>
      </c>
      <c r="B8" s="142">
        <v>41.382310500000003</v>
      </c>
      <c r="C8" s="174">
        <v>43.561537199999997</v>
      </c>
      <c r="D8" s="174">
        <v>41.629607900000003</v>
      </c>
      <c r="E8" s="174">
        <v>36.468201800000003</v>
      </c>
      <c r="F8" s="142">
        <v>52.315420699999997</v>
      </c>
      <c r="G8" s="174">
        <v>79.644107599999998</v>
      </c>
      <c r="H8" s="293"/>
    </row>
    <row r="9" spans="1:8" ht="16.5" thickBot="1">
      <c r="A9" s="173">
        <v>37.753439800000002</v>
      </c>
      <c r="B9" s="141">
        <v>37.864153999999999</v>
      </c>
      <c r="C9" s="174">
        <v>43.124861000000003</v>
      </c>
      <c r="D9" s="174">
        <v>40.799232400000001</v>
      </c>
      <c r="E9" s="174">
        <v>35.754256900000001</v>
      </c>
      <c r="F9" s="142">
        <v>50.812431699999998</v>
      </c>
      <c r="G9" s="174">
        <v>61.064872999999999</v>
      </c>
      <c r="H9" s="293"/>
    </row>
    <row r="10" spans="1:8" ht="16.5" thickBot="1">
      <c r="A10" s="56"/>
      <c r="B10" s="56"/>
      <c r="C10" s="174">
        <v>42.5686149</v>
      </c>
      <c r="D10" s="174">
        <v>40.746827600000003</v>
      </c>
      <c r="E10" s="173">
        <v>35.474341000000003</v>
      </c>
      <c r="F10" s="141">
        <v>39.461586099999998</v>
      </c>
      <c r="G10" s="174">
        <v>59.358056599999998</v>
      </c>
      <c r="H10" s="293"/>
    </row>
    <row r="11" spans="1:8">
      <c r="A11" s="56"/>
      <c r="B11" s="56"/>
      <c r="C11" s="174">
        <v>41.526978700000001</v>
      </c>
      <c r="D11" s="174">
        <v>34.511981200000001</v>
      </c>
      <c r="E11" s="56"/>
      <c r="F11" s="56"/>
      <c r="G11" s="174">
        <v>57.294554599999998</v>
      </c>
      <c r="H11" s="293"/>
    </row>
    <row r="12" spans="1:8">
      <c r="A12" s="56"/>
      <c r="B12" s="56"/>
      <c r="C12" s="174">
        <v>38.296896699999998</v>
      </c>
      <c r="D12" s="174">
        <v>34.507735500000003</v>
      </c>
      <c r="E12" s="56"/>
      <c r="F12" s="56"/>
      <c r="G12" s="174">
        <v>52.821376700000002</v>
      </c>
      <c r="H12" s="293"/>
    </row>
    <row r="13" spans="1:8" ht="16.5" thickBot="1">
      <c r="A13" s="56"/>
      <c r="B13" s="56"/>
      <c r="C13" s="174">
        <v>38.151084300000001</v>
      </c>
      <c r="D13" s="173">
        <v>33.956233300000001</v>
      </c>
      <c r="E13" s="56"/>
      <c r="F13" s="56"/>
      <c r="G13" s="174">
        <v>52.7922765</v>
      </c>
      <c r="H13" s="293"/>
    </row>
    <row r="14" spans="1:8">
      <c r="A14" s="56"/>
      <c r="B14" s="56"/>
      <c r="C14" s="174">
        <v>36.543955400000002</v>
      </c>
      <c r="D14" s="56"/>
      <c r="E14" s="56"/>
      <c r="F14" s="56"/>
      <c r="G14" s="174">
        <v>52.334367700000001</v>
      </c>
      <c r="H14" s="293"/>
    </row>
    <row r="15" spans="1:8">
      <c r="A15" s="56"/>
      <c r="B15" s="56"/>
      <c r="C15" s="174">
        <v>36.537843199999998</v>
      </c>
      <c r="D15" s="56"/>
      <c r="E15" s="56"/>
      <c r="F15" s="56"/>
      <c r="G15" s="174">
        <v>51.159633900000003</v>
      </c>
      <c r="H15" s="293"/>
    </row>
    <row r="16" spans="1:8">
      <c r="A16" s="56"/>
      <c r="B16" s="56"/>
      <c r="C16" s="174">
        <v>36.2987374</v>
      </c>
      <c r="D16" s="56"/>
      <c r="E16" s="56"/>
      <c r="F16" s="56"/>
      <c r="G16" s="174">
        <v>50.296942299999998</v>
      </c>
      <c r="H16" s="293"/>
    </row>
    <row r="17" spans="1:8">
      <c r="A17" s="56"/>
      <c r="B17" s="56"/>
      <c r="C17" s="174">
        <v>35.688972800000002</v>
      </c>
      <c r="D17" s="56"/>
      <c r="E17" s="56"/>
      <c r="F17" s="56"/>
      <c r="G17" s="174">
        <v>50.085017000000001</v>
      </c>
      <c r="H17" s="293"/>
    </row>
    <row r="18" spans="1:8">
      <c r="A18" s="56"/>
      <c r="B18" s="56"/>
      <c r="C18" s="174">
        <v>34.808706299999997</v>
      </c>
      <c r="D18" s="56"/>
      <c r="E18" s="56"/>
      <c r="F18" s="56"/>
      <c r="G18" s="174">
        <v>49.076049900000001</v>
      </c>
      <c r="H18" s="293"/>
    </row>
    <row r="19" spans="1:8" ht="16.5" thickBot="1">
      <c r="A19" s="56"/>
      <c r="B19" s="56"/>
      <c r="C19" s="173">
        <v>34.0474684</v>
      </c>
      <c r="D19" s="56"/>
      <c r="E19" s="56"/>
      <c r="F19" s="56"/>
      <c r="G19" s="174">
        <v>48.827949500000003</v>
      </c>
      <c r="H19" s="293"/>
    </row>
    <row r="20" spans="1:8">
      <c r="A20" s="56"/>
      <c r="B20" s="56"/>
      <c r="C20" s="56"/>
      <c r="D20" s="56"/>
      <c r="E20" s="56"/>
      <c r="F20" s="56"/>
      <c r="G20" s="174">
        <v>48.144428400000002</v>
      </c>
      <c r="H20" s="293"/>
    </row>
    <row r="21" spans="1:8">
      <c r="A21" s="56"/>
      <c r="B21" s="56"/>
      <c r="C21" s="56"/>
      <c r="D21" s="56"/>
      <c r="E21" s="56"/>
      <c r="F21" s="56"/>
      <c r="G21" s="174">
        <v>47.841324</v>
      </c>
      <c r="H21" s="293"/>
    </row>
    <row r="22" spans="1:8">
      <c r="A22" s="56"/>
      <c r="B22" s="56"/>
      <c r="C22" s="56"/>
      <c r="D22" s="56"/>
      <c r="E22" s="56"/>
      <c r="F22" s="56"/>
      <c r="G22" s="174">
        <v>46.700530000000001</v>
      </c>
      <c r="H22" s="293"/>
    </row>
    <row r="23" spans="1:8">
      <c r="A23" s="56"/>
      <c r="B23" s="56"/>
      <c r="C23" s="56"/>
      <c r="D23" s="56"/>
      <c r="E23" s="56"/>
      <c r="F23" s="56"/>
      <c r="G23" s="174">
        <v>46.648758600000001</v>
      </c>
      <c r="H23" s="293"/>
    </row>
    <row r="24" spans="1:8">
      <c r="A24" s="56"/>
      <c r="B24" s="56"/>
      <c r="C24" s="56"/>
      <c r="D24" s="56"/>
      <c r="E24" s="56"/>
      <c r="F24" s="56"/>
      <c r="G24" s="174">
        <v>46.6463058</v>
      </c>
      <c r="H24" s="293"/>
    </row>
    <row r="25" spans="1:8">
      <c r="A25" s="56"/>
      <c r="B25" s="56"/>
      <c r="C25" s="56"/>
      <c r="D25" s="56"/>
      <c r="E25" s="56"/>
      <c r="F25" s="56"/>
      <c r="G25" s="174">
        <v>46.4235793</v>
      </c>
      <c r="H25" s="293"/>
    </row>
    <row r="26" spans="1:8">
      <c r="A26" s="56"/>
      <c r="B26" s="56"/>
      <c r="C26" s="56"/>
      <c r="D26" s="56"/>
      <c r="E26" s="56"/>
      <c r="F26" s="56"/>
      <c r="G26" s="174">
        <v>46.311865699999998</v>
      </c>
      <c r="H26" s="293"/>
    </row>
    <row r="27" spans="1:8">
      <c r="A27" s="56"/>
      <c r="B27" s="56"/>
      <c r="C27" s="56"/>
      <c r="D27" s="56"/>
      <c r="E27" s="56"/>
      <c r="F27" s="56"/>
      <c r="G27" s="174">
        <v>45.925808500000002</v>
      </c>
      <c r="H27" s="293"/>
    </row>
    <row r="28" spans="1:8">
      <c r="A28" s="56"/>
      <c r="B28" s="56"/>
      <c r="C28" s="56"/>
      <c r="D28" s="56"/>
      <c r="E28" s="56"/>
      <c r="F28" s="56"/>
      <c r="G28" s="174">
        <v>44.834757099999997</v>
      </c>
      <c r="H28" s="293"/>
    </row>
    <row r="29" spans="1:8">
      <c r="A29" s="56"/>
      <c r="B29" s="56"/>
      <c r="C29" s="56"/>
      <c r="D29" s="56"/>
      <c r="E29" s="56"/>
      <c r="F29" s="56"/>
      <c r="G29" s="174">
        <v>44.575454299999997</v>
      </c>
      <c r="H29" s="293"/>
    </row>
    <row r="30" spans="1:8">
      <c r="A30" s="56"/>
      <c r="B30" s="56"/>
      <c r="C30" s="56"/>
      <c r="D30" s="56"/>
      <c r="E30" s="56"/>
      <c r="F30" s="56"/>
      <c r="G30" s="174">
        <v>44.426545500000003</v>
      </c>
      <c r="H30" s="293"/>
    </row>
    <row r="31" spans="1:8">
      <c r="A31" s="56"/>
      <c r="B31" s="56"/>
      <c r="C31" s="56"/>
      <c r="D31" s="56"/>
      <c r="E31" s="56"/>
      <c r="F31" s="56"/>
      <c r="G31" s="174">
        <v>44.215828000000002</v>
      </c>
      <c r="H31" s="293"/>
    </row>
    <row r="32" spans="1:8">
      <c r="A32" s="56"/>
      <c r="B32" s="56"/>
      <c r="C32" s="56"/>
      <c r="D32" s="56"/>
      <c r="E32" s="56"/>
      <c r="F32" s="56"/>
      <c r="G32" s="174">
        <v>43.923876</v>
      </c>
      <c r="H32" s="293"/>
    </row>
    <row r="33" spans="1:8">
      <c r="A33" s="56"/>
      <c r="B33" s="56"/>
      <c r="C33" s="56"/>
      <c r="D33" s="56"/>
      <c r="E33" s="56"/>
      <c r="F33" s="56"/>
      <c r="G33" s="174">
        <v>43.852998399999997</v>
      </c>
      <c r="H33" s="293"/>
    </row>
    <row r="34" spans="1:8">
      <c r="A34" s="56"/>
      <c r="B34" s="56"/>
      <c r="C34" s="56"/>
      <c r="D34" s="56"/>
      <c r="E34" s="56"/>
      <c r="F34" s="56"/>
      <c r="G34" s="174">
        <v>42.664228000000001</v>
      </c>
      <c r="H34" s="293"/>
    </row>
    <row r="35" spans="1:8">
      <c r="A35" s="56"/>
      <c r="B35" s="56"/>
      <c r="C35" s="56"/>
      <c r="D35" s="56"/>
      <c r="E35" s="56"/>
      <c r="F35" s="56"/>
      <c r="G35" s="174">
        <v>42.596384499999999</v>
      </c>
      <c r="H35" s="293"/>
    </row>
    <row r="36" spans="1:8">
      <c r="A36" s="56"/>
      <c r="B36" s="56"/>
      <c r="C36" s="56"/>
      <c r="D36" s="56"/>
      <c r="E36" s="56"/>
      <c r="F36" s="56"/>
      <c r="G36" s="174">
        <v>41.428185399999997</v>
      </c>
      <c r="H36" s="293"/>
    </row>
    <row r="37" spans="1:8">
      <c r="A37" s="56"/>
      <c r="B37" s="56"/>
      <c r="C37" s="56"/>
      <c r="D37" s="56"/>
      <c r="E37" s="56"/>
      <c r="F37" s="56"/>
      <c r="G37" s="174">
        <v>41.205740599999999</v>
      </c>
      <c r="H37" s="293"/>
    </row>
    <row r="38" spans="1:8">
      <c r="A38" s="56"/>
      <c r="B38" s="56"/>
      <c r="C38" s="56"/>
      <c r="D38" s="56"/>
      <c r="E38" s="56"/>
      <c r="F38" s="56"/>
      <c r="G38" s="174">
        <v>40.912488000000003</v>
      </c>
      <c r="H38" s="293"/>
    </row>
    <row r="39" spans="1:8">
      <c r="A39" s="56"/>
      <c r="B39" s="56"/>
      <c r="C39" s="56"/>
      <c r="D39" s="56"/>
      <c r="E39" s="56"/>
      <c r="F39" s="56"/>
      <c r="G39" s="174">
        <v>40.760011900000002</v>
      </c>
      <c r="H39" s="293"/>
    </row>
    <row r="40" spans="1:8">
      <c r="A40" s="56"/>
      <c r="B40" s="56"/>
      <c r="C40" s="56"/>
      <c r="D40" s="56"/>
      <c r="E40" s="56"/>
      <c r="F40" s="56"/>
      <c r="G40" s="174">
        <v>40.692250100000003</v>
      </c>
      <c r="H40" s="293"/>
    </row>
    <row r="41" spans="1:8">
      <c r="A41" s="56"/>
      <c r="B41" s="56"/>
      <c r="C41" s="56"/>
      <c r="D41" s="56"/>
      <c r="E41" s="56"/>
      <c r="F41" s="56"/>
      <c r="G41" s="174">
        <v>40.645893999999998</v>
      </c>
      <c r="H41" s="293"/>
    </row>
    <row r="42" spans="1:8">
      <c r="A42" s="56"/>
      <c r="B42" s="56"/>
      <c r="C42" s="56"/>
      <c r="D42" s="56"/>
      <c r="E42" s="56"/>
      <c r="F42" s="56"/>
      <c r="G42" s="174">
        <v>40.610728799999997</v>
      </c>
      <c r="H42" s="293"/>
    </row>
    <row r="43" spans="1:8">
      <c r="A43" s="56"/>
      <c r="B43" s="56"/>
      <c r="C43" s="56"/>
      <c r="D43" s="56"/>
      <c r="E43" s="56"/>
      <c r="F43" s="56"/>
      <c r="G43" s="174">
        <v>40.528066799999998</v>
      </c>
      <c r="H43" s="293"/>
    </row>
    <row r="44" spans="1:8">
      <c r="A44" s="56"/>
      <c r="B44" s="56"/>
      <c r="C44" s="56"/>
      <c r="D44" s="56"/>
      <c r="E44" s="56"/>
      <c r="F44" s="56"/>
      <c r="G44" s="174">
        <v>40.518938900000002</v>
      </c>
      <c r="H44" s="293"/>
    </row>
    <row r="45" spans="1:8">
      <c r="A45" s="56"/>
      <c r="B45" s="56"/>
      <c r="C45" s="56"/>
      <c r="D45" s="56"/>
      <c r="E45" s="56"/>
      <c r="F45" s="56"/>
      <c r="G45" s="174">
        <v>40.203453000000003</v>
      </c>
      <c r="H45" s="293"/>
    </row>
    <row r="46" spans="1:8">
      <c r="A46" s="56"/>
      <c r="B46" s="56"/>
      <c r="C46" s="56"/>
      <c r="D46" s="56"/>
      <c r="E46" s="56"/>
      <c r="F46" s="56"/>
      <c r="G46" s="174">
        <v>40.101566599999998</v>
      </c>
      <c r="H46" s="293"/>
    </row>
    <row r="47" spans="1:8">
      <c r="A47" s="56"/>
      <c r="B47" s="56"/>
      <c r="C47" s="56"/>
      <c r="D47" s="56"/>
      <c r="E47" s="56"/>
      <c r="F47" s="56"/>
      <c r="G47" s="174">
        <v>40.088502699999999</v>
      </c>
      <c r="H47" s="293"/>
    </row>
    <row r="48" spans="1:8">
      <c r="A48" s="56"/>
      <c r="B48" s="56"/>
      <c r="C48" s="56"/>
      <c r="D48" s="56"/>
      <c r="E48" s="56"/>
      <c r="F48" s="56"/>
      <c r="G48" s="174">
        <v>39.756006599999999</v>
      </c>
      <c r="H48" s="293"/>
    </row>
    <row r="49" spans="1:8">
      <c r="A49" s="56"/>
      <c r="B49" s="56"/>
      <c r="C49" s="56"/>
      <c r="D49" s="56"/>
      <c r="E49" s="56"/>
      <c r="F49" s="56"/>
      <c r="G49" s="174">
        <v>39.689095299999998</v>
      </c>
      <c r="H49" s="293"/>
    </row>
    <row r="50" spans="1:8">
      <c r="A50" s="56"/>
      <c r="B50" s="56"/>
      <c r="C50" s="56"/>
      <c r="D50" s="56"/>
      <c r="E50" s="56"/>
      <c r="F50" s="56"/>
      <c r="G50" s="174">
        <v>39.6610236</v>
      </c>
      <c r="H50" s="293"/>
    </row>
    <row r="51" spans="1:8">
      <c r="A51" s="56"/>
      <c r="B51" s="56"/>
      <c r="C51" s="56"/>
      <c r="D51" s="56"/>
      <c r="E51" s="56"/>
      <c r="F51" s="56"/>
      <c r="G51" s="174">
        <v>39.420880599999997</v>
      </c>
      <c r="H51" s="293"/>
    </row>
    <row r="52" spans="1:8">
      <c r="A52" s="56"/>
      <c r="B52" s="56"/>
      <c r="C52" s="56"/>
      <c r="D52" s="56"/>
      <c r="E52" s="56"/>
      <c r="F52" s="56"/>
      <c r="G52" s="174">
        <v>39.329220900000003</v>
      </c>
      <c r="H52" s="293"/>
    </row>
    <row r="53" spans="1:8">
      <c r="A53" s="56"/>
      <c r="B53" s="56"/>
      <c r="C53" s="56"/>
      <c r="D53" s="56"/>
      <c r="E53" s="56"/>
      <c r="F53" s="56"/>
      <c r="G53" s="174">
        <v>39.270281500000003</v>
      </c>
      <c r="H53" s="293"/>
    </row>
    <row r="54" spans="1:8">
      <c r="A54" s="56"/>
      <c r="B54" s="56"/>
      <c r="C54" s="56"/>
      <c r="D54" s="56"/>
      <c r="E54" s="56"/>
      <c r="F54" s="56"/>
      <c r="G54" s="174">
        <v>38.969094200000001</v>
      </c>
      <c r="H54" s="293"/>
    </row>
    <row r="55" spans="1:8">
      <c r="A55" s="56"/>
      <c r="B55" s="56"/>
      <c r="C55" s="56"/>
      <c r="D55" s="56"/>
      <c r="E55" s="56"/>
      <c r="F55" s="56"/>
      <c r="G55" s="174">
        <v>38.906998999999999</v>
      </c>
      <c r="H55" s="293"/>
    </row>
    <row r="56" spans="1:8">
      <c r="A56" s="56"/>
      <c r="B56" s="56"/>
      <c r="C56" s="56"/>
      <c r="D56" s="56"/>
      <c r="E56" s="56"/>
      <c r="F56" s="56"/>
      <c r="G56" s="174">
        <v>38.870305299999998</v>
      </c>
      <c r="H56" s="293"/>
    </row>
    <row r="57" spans="1:8">
      <c r="A57" s="56"/>
      <c r="B57" s="56"/>
      <c r="C57" s="56"/>
      <c r="D57" s="56"/>
      <c r="E57" s="56"/>
      <c r="F57" s="56"/>
      <c r="G57" s="174">
        <v>38.729754200000002</v>
      </c>
      <c r="H57" s="293"/>
    </row>
    <row r="58" spans="1:8">
      <c r="A58" s="56"/>
      <c r="B58" s="56"/>
      <c r="C58" s="56"/>
      <c r="D58" s="56"/>
      <c r="E58" s="56"/>
      <c r="F58" s="56"/>
      <c r="G58" s="174">
        <v>38.2082926</v>
      </c>
      <c r="H58" s="293"/>
    </row>
    <row r="59" spans="1:8">
      <c r="A59" s="56"/>
      <c r="B59" s="56"/>
      <c r="C59" s="56"/>
      <c r="D59" s="56"/>
      <c r="E59" s="56"/>
      <c r="F59" s="56"/>
      <c r="G59" s="174">
        <v>38.032031799999999</v>
      </c>
      <c r="H59" s="293"/>
    </row>
    <row r="60" spans="1:8">
      <c r="A60" s="56"/>
      <c r="B60" s="56"/>
      <c r="C60" s="56"/>
      <c r="D60" s="56"/>
      <c r="E60" s="56"/>
      <c r="F60" s="56"/>
      <c r="G60" s="174">
        <v>38.008896</v>
      </c>
      <c r="H60" s="293"/>
    </row>
    <row r="61" spans="1:8">
      <c r="A61" s="56"/>
      <c r="B61" s="56"/>
      <c r="C61" s="56"/>
      <c r="D61" s="56"/>
      <c r="E61" s="56"/>
      <c r="F61" s="56"/>
      <c r="G61" s="174">
        <v>37.985737899999997</v>
      </c>
      <c r="H61" s="293"/>
    </row>
    <row r="62" spans="1:8">
      <c r="A62" s="56"/>
      <c r="B62" s="56"/>
      <c r="C62" s="56"/>
      <c r="D62" s="56"/>
      <c r="E62" s="56"/>
      <c r="F62" s="56"/>
      <c r="G62" s="174">
        <v>37.955073400000003</v>
      </c>
      <c r="H62" s="293"/>
    </row>
    <row r="63" spans="1:8">
      <c r="A63" s="56"/>
      <c r="B63" s="56"/>
      <c r="C63" s="56"/>
      <c r="D63" s="56"/>
      <c r="E63" s="56"/>
      <c r="F63" s="56"/>
      <c r="G63" s="174">
        <v>37.595976499999999</v>
      </c>
      <c r="H63" s="293"/>
    </row>
    <row r="64" spans="1:8">
      <c r="A64" s="56"/>
      <c r="B64" s="56"/>
      <c r="C64" s="56"/>
      <c r="D64" s="56"/>
      <c r="E64" s="56"/>
      <c r="F64" s="56"/>
      <c r="G64" s="174">
        <v>37.584463700000001</v>
      </c>
      <c r="H64" s="293"/>
    </row>
    <row r="65" spans="1:8">
      <c r="A65" s="56"/>
      <c r="B65" s="56"/>
      <c r="C65" s="56"/>
      <c r="D65" s="56"/>
      <c r="E65" s="56"/>
      <c r="F65" s="56"/>
      <c r="G65" s="174">
        <v>37.555450899999997</v>
      </c>
      <c r="H65" s="293"/>
    </row>
    <row r="66" spans="1:8">
      <c r="A66" s="56"/>
      <c r="B66" s="56"/>
      <c r="C66" s="56"/>
      <c r="D66" s="56"/>
      <c r="E66" s="56"/>
      <c r="F66" s="56"/>
      <c r="G66" s="174">
        <v>37.469211199999997</v>
      </c>
      <c r="H66" s="293"/>
    </row>
    <row r="67" spans="1:8">
      <c r="A67" s="56"/>
      <c r="B67" s="56"/>
      <c r="C67" s="56"/>
      <c r="D67" s="56"/>
      <c r="E67" s="56"/>
      <c r="F67" s="56"/>
      <c r="G67" s="174">
        <v>37.396636899999997</v>
      </c>
      <c r="H67" s="293"/>
    </row>
    <row r="68" spans="1:8">
      <c r="A68" s="56"/>
      <c r="B68" s="56"/>
      <c r="C68" s="56"/>
      <c r="D68" s="56"/>
      <c r="E68" s="56"/>
      <c r="F68" s="56"/>
      <c r="G68" s="174">
        <v>37.297271199999997</v>
      </c>
      <c r="H68" s="293"/>
    </row>
    <row r="69" spans="1:8">
      <c r="A69" s="56"/>
      <c r="B69" s="56"/>
      <c r="C69" s="56"/>
      <c r="D69" s="56"/>
      <c r="E69" s="56"/>
      <c r="F69" s="56"/>
      <c r="G69" s="174">
        <v>37.229388399999998</v>
      </c>
      <c r="H69" s="293"/>
    </row>
    <row r="70" spans="1:8">
      <c r="A70" s="56"/>
      <c r="B70" s="56"/>
      <c r="C70" s="56"/>
      <c r="D70" s="56"/>
      <c r="E70" s="56"/>
      <c r="F70" s="56"/>
      <c r="G70" s="174">
        <v>37.158667999999999</v>
      </c>
      <c r="H70" s="293"/>
    </row>
    <row r="71" spans="1:8">
      <c r="A71" s="56"/>
      <c r="B71" s="56"/>
      <c r="C71" s="56"/>
      <c r="D71" s="56"/>
      <c r="E71" s="56"/>
      <c r="F71" s="56"/>
      <c r="G71" s="174">
        <v>37.082100599999997</v>
      </c>
      <c r="H71" s="293"/>
    </row>
    <row r="72" spans="1:8">
      <c r="A72" s="56"/>
      <c r="B72" s="56"/>
      <c r="C72" s="56"/>
      <c r="D72" s="56"/>
      <c r="E72" s="56"/>
      <c r="F72" s="56"/>
      <c r="G72" s="174">
        <v>36.867643100000002</v>
      </c>
      <c r="H72" s="293"/>
    </row>
    <row r="73" spans="1:8">
      <c r="A73" s="56"/>
      <c r="B73" s="56"/>
      <c r="C73" s="56"/>
      <c r="D73" s="56"/>
      <c r="E73" s="56"/>
      <c r="F73" s="56"/>
      <c r="G73" s="174">
        <v>36.413336200000003</v>
      </c>
      <c r="H73" s="293"/>
    </row>
    <row r="74" spans="1:8">
      <c r="A74" s="56"/>
      <c r="B74" s="56"/>
      <c r="C74" s="56"/>
      <c r="D74" s="56"/>
      <c r="E74" s="56"/>
      <c r="F74" s="56"/>
      <c r="G74" s="174">
        <v>36.295937500000001</v>
      </c>
      <c r="H74" s="293"/>
    </row>
    <row r="75" spans="1:8">
      <c r="A75" s="56"/>
      <c r="B75" s="56"/>
      <c r="C75" s="56"/>
      <c r="D75" s="56"/>
      <c r="E75" s="56"/>
      <c r="F75" s="56"/>
      <c r="G75" s="174">
        <v>35.902342699999998</v>
      </c>
      <c r="H75" s="293"/>
    </row>
    <row r="76" spans="1:8">
      <c r="A76" s="56"/>
      <c r="B76" s="56"/>
      <c r="C76" s="56"/>
      <c r="D76" s="56"/>
      <c r="E76" s="56"/>
      <c r="F76" s="56"/>
      <c r="G76" s="174">
        <v>35.882335400000002</v>
      </c>
      <c r="H76" s="293"/>
    </row>
    <row r="77" spans="1:8">
      <c r="A77" s="56"/>
      <c r="B77" s="56"/>
      <c r="C77" s="56"/>
      <c r="D77" s="56"/>
      <c r="E77" s="56"/>
      <c r="F77" s="56"/>
      <c r="G77" s="174">
        <v>35.861673699999997</v>
      </c>
      <c r="H77" s="293"/>
    </row>
    <row r="78" spans="1:8">
      <c r="A78" s="56"/>
      <c r="B78" s="56"/>
      <c r="C78" s="56"/>
      <c r="D78" s="56"/>
      <c r="E78" s="56"/>
      <c r="F78" s="56"/>
      <c r="G78" s="174">
        <v>35.7876282</v>
      </c>
      <c r="H78" s="293"/>
    </row>
    <row r="79" spans="1:8">
      <c r="A79" s="56"/>
      <c r="B79" s="56"/>
      <c r="C79" s="56"/>
      <c r="D79" s="56"/>
      <c r="E79" s="56"/>
      <c r="F79" s="56"/>
      <c r="G79" s="174">
        <v>35.7280145</v>
      </c>
      <c r="H79" s="293"/>
    </row>
    <row r="80" spans="1:8">
      <c r="A80" s="56"/>
      <c r="B80" s="56"/>
      <c r="C80" s="56"/>
      <c r="D80" s="56"/>
      <c r="E80" s="56"/>
      <c r="F80" s="56"/>
      <c r="G80" s="174">
        <v>35.645274999999998</v>
      </c>
      <c r="H80" s="293"/>
    </row>
    <row r="81" spans="1:8">
      <c r="A81" s="56"/>
      <c r="B81" s="56"/>
      <c r="C81" s="56"/>
      <c r="D81" s="56"/>
      <c r="E81" s="56"/>
      <c r="F81" s="56"/>
      <c r="G81" s="174">
        <v>35.606805799999997</v>
      </c>
      <c r="H81" s="293"/>
    </row>
    <row r="82" spans="1:8">
      <c r="A82" s="56"/>
      <c r="B82" s="56"/>
      <c r="C82" s="56"/>
      <c r="D82" s="56"/>
      <c r="E82" s="56"/>
      <c r="F82" s="56"/>
      <c r="G82" s="174">
        <v>35.546460099999997</v>
      </c>
      <c r="H82" s="293"/>
    </row>
    <row r="83" spans="1:8">
      <c r="A83" s="56"/>
      <c r="B83" s="56"/>
      <c r="C83" s="56"/>
      <c r="D83" s="56"/>
      <c r="E83" s="56"/>
      <c r="F83" s="56"/>
      <c r="G83" s="174">
        <v>35.505932600000001</v>
      </c>
      <c r="H83" s="293"/>
    </row>
    <row r="84" spans="1:8">
      <c r="A84" s="56"/>
      <c r="B84" s="56"/>
      <c r="C84" s="56"/>
      <c r="D84" s="56"/>
      <c r="E84" s="56"/>
      <c r="F84" s="56"/>
      <c r="G84" s="174">
        <v>35.407981800000002</v>
      </c>
      <c r="H84" s="293"/>
    </row>
    <row r="85" spans="1:8">
      <c r="A85" s="56"/>
      <c r="B85" s="56"/>
      <c r="C85" s="56"/>
      <c r="D85" s="56"/>
      <c r="E85" s="56"/>
      <c r="F85" s="56"/>
      <c r="G85" s="174">
        <v>35.384637300000001</v>
      </c>
      <c r="H85" s="293"/>
    </row>
    <row r="86" spans="1:8">
      <c r="A86" s="56"/>
      <c r="B86" s="56"/>
      <c r="C86" s="56"/>
      <c r="D86" s="56"/>
      <c r="E86" s="56"/>
      <c r="F86" s="56"/>
      <c r="G86" s="174">
        <v>35.155303000000004</v>
      </c>
      <c r="H86" s="293"/>
    </row>
    <row r="87" spans="1:8">
      <c r="A87" s="56"/>
      <c r="B87" s="56"/>
      <c r="C87" s="56"/>
      <c r="D87" s="56"/>
      <c r="E87" s="56"/>
      <c r="F87" s="56"/>
      <c r="G87" s="174">
        <v>35.012651200000001</v>
      </c>
      <c r="H87" s="293"/>
    </row>
    <row r="88" spans="1:8">
      <c r="A88" s="56"/>
      <c r="B88" s="56"/>
      <c r="C88" s="56"/>
      <c r="D88" s="56"/>
      <c r="E88" s="56"/>
      <c r="F88" s="56"/>
      <c r="G88" s="174">
        <v>34.9024553</v>
      </c>
      <c r="H88" s="293"/>
    </row>
    <row r="89" spans="1:8">
      <c r="A89" s="56"/>
      <c r="B89" s="56"/>
      <c r="C89" s="56"/>
      <c r="D89" s="56"/>
      <c r="E89" s="56"/>
      <c r="F89" s="56"/>
      <c r="G89" s="174">
        <v>34.894008300000003</v>
      </c>
      <c r="H89" s="293"/>
    </row>
    <row r="90" spans="1:8">
      <c r="A90" s="56"/>
      <c r="B90" s="56"/>
      <c r="C90" s="56"/>
      <c r="D90" s="56"/>
      <c r="E90" s="56"/>
      <c r="F90" s="56"/>
      <c r="G90" s="174">
        <v>34.863251099999999</v>
      </c>
      <c r="H90" s="293"/>
    </row>
    <row r="91" spans="1:8">
      <c r="A91" s="56"/>
      <c r="B91" s="56"/>
      <c r="C91" s="56"/>
      <c r="D91" s="56"/>
      <c r="E91" s="56"/>
      <c r="F91" s="56"/>
      <c r="G91" s="174">
        <v>34.781807399999998</v>
      </c>
      <c r="H91" s="293"/>
    </row>
    <row r="92" spans="1:8">
      <c r="A92" s="56"/>
      <c r="B92" s="56"/>
      <c r="C92" s="56"/>
      <c r="D92" s="56"/>
      <c r="E92" s="56"/>
      <c r="F92" s="56"/>
      <c r="G92" s="174">
        <v>34.718693600000002</v>
      </c>
      <c r="H92" s="293"/>
    </row>
    <row r="93" spans="1:8">
      <c r="A93" s="56"/>
      <c r="B93" s="56"/>
      <c r="C93" s="56"/>
      <c r="D93" s="56"/>
      <c r="E93" s="56"/>
      <c r="F93" s="56"/>
      <c r="G93" s="174">
        <v>34.713769900000003</v>
      </c>
      <c r="H93" s="293"/>
    </row>
    <row r="94" spans="1:8">
      <c r="A94" s="56"/>
      <c r="B94" s="56"/>
      <c r="C94" s="56"/>
      <c r="D94" s="56"/>
      <c r="E94" s="56"/>
      <c r="F94" s="56"/>
      <c r="G94" s="174">
        <v>34.7048141</v>
      </c>
      <c r="H94" s="293"/>
    </row>
    <row r="95" spans="1:8">
      <c r="A95" s="56"/>
      <c r="B95" s="56"/>
      <c r="C95" s="56"/>
      <c r="D95" s="56"/>
      <c r="E95" s="56"/>
      <c r="F95" s="56"/>
      <c r="G95" s="174">
        <v>34.687734399999997</v>
      </c>
      <c r="H95" s="293"/>
    </row>
    <row r="96" spans="1:8">
      <c r="A96" s="56"/>
      <c r="B96" s="56"/>
      <c r="C96" s="56"/>
      <c r="D96" s="56"/>
      <c r="E96" s="56"/>
      <c r="F96" s="56"/>
      <c r="G96" s="174">
        <v>34.504865600000002</v>
      </c>
      <c r="H96" s="293"/>
    </row>
    <row r="97" spans="1:8">
      <c r="A97" s="56"/>
      <c r="B97" s="56"/>
      <c r="C97" s="56"/>
      <c r="D97" s="56"/>
      <c r="E97" s="56"/>
      <c r="F97" s="56"/>
      <c r="G97" s="174">
        <v>34.3944525</v>
      </c>
      <c r="H97" s="293"/>
    </row>
    <row r="98" spans="1:8">
      <c r="A98" s="56"/>
      <c r="B98" s="56"/>
      <c r="C98" s="56"/>
      <c r="D98" s="56"/>
      <c r="E98" s="56"/>
      <c r="F98" s="56"/>
      <c r="G98" s="174">
        <v>34.3879898</v>
      </c>
      <c r="H98" s="293"/>
    </row>
    <row r="99" spans="1:8">
      <c r="A99" s="56"/>
      <c r="B99" s="56"/>
      <c r="C99" s="56"/>
      <c r="D99" s="56"/>
      <c r="E99" s="56"/>
      <c r="F99" s="56"/>
      <c r="G99" s="174">
        <v>34.342848199999999</v>
      </c>
      <c r="H99" s="293"/>
    </row>
    <row r="100" spans="1:8">
      <c r="A100" s="56"/>
      <c r="B100" s="56"/>
      <c r="C100" s="56"/>
      <c r="D100" s="56"/>
      <c r="E100" s="56"/>
      <c r="F100" s="56"/>
      <c r="G100" s="174">
        <v>34.1811662</v>
      </c>
      <c r="H100" s="293"/>
    </row>
    <row r="101" spans="1:8">
      <c r="A101" s="56"/>
      <c r="B101" s="56"/>
      <c r="C101" s="56"/>
      <c r="D101" s="56"/>
      <c r="E101" s="56"/>
      <c r="F101" s="56"/>
      <c r="G101" s="174">
        <v>34.155090100000002</v>
      </c>
      <c r="H101" s="293"/>
    </row>
    <row r="102" spans="1:8">
      <c r="A102" s="56"/>
      <c r="B102" s="56"/>
      <c r="C102" s="56"/>
      <c r="D102" s="56"/>
      <c r="E102" s="56"/>
      <c r="F102" s="56"/>
      <c r="G102" s="174">
        <v>34.032630400000002</v>
      </c>
      <c r="H102" s="293"/>
    </row>
    <row r="103" spans="1:8">
      <c r="A103" s="56"/>
      <c r="B103" s="56"/>
      <c r="C103" s="56"/>
      <c r="D103" s="56"/>
      <c r="E103" s="56"/>
      <c r="F103" s="56"/>
      <c r="G103" s="174">
        <v>33.934263700000002</v>
      </c>
      <c r="H103" s="293"/>
    </row>
    <row r="104" spans="1:8" ht="16.5" thickBot="1">
      <c r="A104" s="56"/>
      <c r="B104" s="56"/>
      <c r="C104" s="56"/>
      <c r="D104" s="56"/>
      <c r="E104" s="56"/>
      <c r="F104" s="56"/>
      <c r="G104" s="173">
        <v>33.813565099999998</v>
      </c>
      <c r="H104" s="293"/>
    </row>
    <row r="105" spans="1:8">
      <c r="G105" s="294"/>
    </row>
  </sheetData>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54"/>
  <sheetViews>
    <sheetView workbookViewId="0">
      <selection sqref="A1:XFD1048576"/>
    </sheetView>
  </sheetViews>
  <sheetFormatPr defaultColWidth="11" defaultRowHeight="15.75"/>
  <cols>
    <col min="2" max="2" width="21.125" customWidth="1"/>
    <col min="3" max="3" width="18.875" customWidth="1"/>
  </cols>
  <sheetData>
    <row r="1" spans="1:9">
      <c r="A1" s="7" t="s">
        <v>14521</v>
      </c>
    </row>
    <row r="3" spans="1:9">
      <c r="A3" s="34" t="s">
        <v>4654</v>
      </c>
    </row>
    <row r="4" spans="1:9" ht="16.5" thickBot="1"/>
    <row r="5" spans="1:9">
      <c r="A5" s="446" t="s">
        <v>14522</v>
      </c>
      <c r="B5" s="449"/>
      <c r="C5" s="175" t="s">
        <v>4657</v>
      </c>
    </row>
    <row r="6" spans="1:9">
      <c r="A6" s="84" t="s">
        <v>4658</v>
      </c>
      <c r="B6" s="31"/>
      <c r="C6" s="31">
        <v>1.5935721291038925</v>
      </c>
    </row>
    <row r="7" spans="1:9">
      <c r="A7" s="84" t="s">
        <v>4659</v>
      </c>
      <c r="B7" s="31"/>
      <c r="C7" s="31">
        <v>1.7894977099923284</v>
      </c>
    </row>
    <row r="8" spans="1:9">
      <c r="A8" s="84" t="s">
        <v>4660</v>
      </c>
      <c r="B8" s="31"/>
      <c r="C8" s="31">
        <v>1.8153540191901452</v>
      </c>
    </row>
    <row r="9" spans="1:9">
      <c r="A9" s="84" t="s">
        <v>4661</v>
      </c>
      <c r="B9" s="31"/>
      <c r="C9" s="31">
        <v>2.2463571260257944</v>
      </c>
    </row>
    <row r="10" spans="1:9">
      <c r="A10" s="84" t="s">
        <v>4662</v>
      </c>
      <c r="B10" s="31"/>
      <c r="C10" s="31">
        <v>2.6437375825460201</v>
      </c>
    </row>
    <row r="11" spans="1:9">
      <c r="A11" s="84" t="s">
        <v>4663</v>
      </c>
      <c r="B11" s="31"/>
      <c r="C11" s="31">
        <v>2.9064309699034188</v>
      </c>
    </row>
    <row r="12" spans="1:9">
      <c r="A12" s="84" t="s">
        <v>4664</v>
      </c>
      <c r="B12" s="31"/>
      <c r="C12" s="31">
        <v>3.6439575277888423</v>
      </c>
    </row>
    <row r="13" spans="1:9">
      <c r="A13" s="84" t="s">
        <v>4665</v>
      </c>
      <c r="B13" s="31"/>
      <c r="C13" s="31">
        <v>3.893153231860158</v>
      </c>
    </row>
    <row r="14" spans="1:9" ht="16.5" thickBot="1">
      <c r="A14" s="85" t="s">
        <v>4666</v>
      </c>
      <c r="B14" s="33"/>
      <c r="C14" s="33">
        <v>5.6947436814253711</v>
      </c>
    </row>
    <row r="16" spans="1:9">
      <c r="A16" t="s">
        <v>5867</v>
      </c>
      <c r="B16" t="s">
        <v>5747</v>
      </c>
      <c r="C16" t="s">
        <v>5748</v>
      </c>
      <c r="D16" t="s">
        <v>5868</v>
      </c>
      <c r="E16" t="s">
        <v>5869</v>
      </c>
      <c r="F16" t="s">
        <v>5749</v>
      </c>
      <c r="G16" t="s">
        <v>5750</v>
      </c>
      <c r="H16" t="s">
        <v>5751</v>
      </c>
      <c r="I16" t="s">
        <v>14523</v>
      </c>
    </row>
    <row r="17" spans="1:9">
      <c r="A17" t="s">
        <v>4666</v>
      </c>
      <c r="B17" s="5">
        <v>2.0195579456800899E-6</v>
      </c>
      <c r="C17">
        <v>6.5433677440034999E-3</v>
      </c>
      <c r="D17">
        <v>0</v>
      </c>
      <c r="E17">
        <v>0</v>
      </c>
      <c r="F17">
        <v>33.331643430502702</v>
      </c>
      <c r="G17">
        <v>360.31662594722098</v>
      </c>
      <c r="H17" t="s">
        <v>14524</v>
      </c>
      <c r="I17">
        <f>-LOG10(B17)</f>
        <v>5.6947436814253711</v>
      </c>
    </row>
    <row r="18" spans="1:9">
      <c r="A18" t="s">
        <v>4665</v>
      </c>
      <c r="B18" s="5">
        <v>1.2789299804483E-4</v>
      </c>
      <c r="C18">
        <v>5.0518639876821599E-2</v>
      </c>
      <c r="D18">
        <v>0</v>
      </c>
      <c r="E18">
        <v>0</v>
      </c>
      <c r="F18">
        <v>13.033559265994301</v>
      </c>
      <c r="G18">
        <v>101.09659323435901</v>
      </c>
      <c r="H18" t="s">
        <v>14525</v>
      </c>
      <c r="I18">
        <f t="shared" ref="I18:I53" si="0">-LOG10(B18)</f>
        <v>3.893153231860158</v>
      </c>
    </row>
    <row r="19" spans="1:9">
      <c r="A19" t="s">
        <v>4664</v>
      </c>
      <c r="B19">
        <v>2.2700868461700101E-4</v>
      </c>
      <c r="C19">
        <v>8.2301627631816796E-2</v>
      </c>
      <c r="D19">
        <v>0</v>
      </c>
      <c r="E19">
        <v>0</v>
      </c>
      <c r="F19">
        <v>4.5928428093645399</v>
      </c>
      <c r="G19">
        <v>30.628153048516602</v>
      </c>
      <c r="H19" t="s">
        <v>14526</v>
      </c>
      <c r="I19">
        <f t="shared" si="0"/>
        <v>3.6439575277888423</v>
      </c>
    </row>
    <row r="20" spans="1:9">
      <c r="A20" t="s">
        <v>4663</v>
      </c>
      <c r="B20" s="5">
        <v>1.24042077144362E-3</v>
      </c>
      <c r="C20">
        <v>1.13193088663182E-2</v>
      </c>
      <c r="D20">
        <v>0</v>
      </c>
      <c r="E20">
        <v>0</v>
      </c>
      <c r="F20">
        <v>4.02122491744983</v>
      </c>
      <c r="G20">
        <v>39.635298581106603</v>
      </c>
      <c r="H20" t="s">
        <v>14527</v>
      </c>
      <c r="I20">
        <f t="shared" si="0"/>
        <v>2.9064309699034188</v>
      </c>
    </row>
    <row r="21" spans="1:9">
      <c r="A21" t="s">
        <v>4649</v>
      </c>
      <c r="B21" s="5">
        <v>2.2712368061092998E-3</v>
      </c>
      <c r="C21">
        <v>5.0518639876821599E-2</v>
      </c>
      <c r="D21">
        <v>0</v>
      </c>
      <c r="E21">
        <v>0</v>
      </c>
      <c r="F21">
        <v>2.5355388647827102</v>
      </c>
      <c r="G21">
        <v>18.715892080361598</v>
      </c>
      <c r="H21" t="s">
        <v>14528</v>
      </c>
      <c r="I21">
        <f t="shared" si="0"/>
        <v>2.6437375825460201</v>
      </c>
    </row>
    <row r="22" spans="1:9">
      <c r="A22" t="s">
        <v>4661</v>
      </c>
      <c r="B22" s="5">
        <v>5.6707809789940302E-3</v>
      </c>
      <c r="C22">
        <v>5.0518639876821599E-2</v>
      </c>
      <c r="D22">
        <v>0</v>
      </c>
      <c r="E22">
        <v>0</v>
      </c>
      <c r="F22">
        <v>11.9896577946768</v>
      </c>
      <c r="G22">
        <v>89.6228541743954</v>
      </c>
      <c r="H22" t="s">
        <v>14529</v>
      </c>
      <c r="I22">
        <f t="shared" si="0"/>
        <v>2.2463571260257944</v>
      </c>
    </row>
    <row r="23" spans="1:9">
      <c r="A23" t="s">
        <v>4660</v>
      </c>
      <c r="B23">
        <v>1.52983989003733E-2</v>
      </c>
      <c r="C23">
        <v>0.15248908324961299</v>
      </c>
      <c r="D23">
        <v>0</v>
      </c>
      <c r="E23">
        <v>0</v>
      </c>
      <c r="F23">
        <v>6.9643646653108098</v>
      </c>
      <c r="G23">
        <v>39.324304346078897</v>
      </c>
      <c r="H23" t="s">
        <v>14530</v>
      </c>
      <c r="I23">
        <f t="shared" si="0"/>
        <v>1.8153540191901452</v>
      </c>
    </row>
    <row r="24" spans="1:9">
      <c r="A24" t="s">
        <v>4659</v>
      </c>
      <c r="B24" s="5">
        <v>1.6236869120595201E-2</v>
      </c>
      <c r="C24">
        <v>5.0518639876821599E-2</v>
      </c>
      <c r="D24">
        <v>0</v>
      </c>
      <c r="E24">
        <v>0</v>
      </c>
      <c r="F24">
        <v>4.5519203413940197</v>
      </c>
      <c r="G24">
        <v>33.592544223064898</v>
      </c>
      <c r="H24" t="s">
        <v>14531</v>
      </c>
      <c r="I24">
        <f t="shared" si="0"/>
        <v>1.7894977099923284</v>
      </c>
    </row>
    <row r="25" spans="1:9">
      <c r="A25" t="s">
        <v>14532</v>
      </c>
      <c r="B25" s="5">
        <v>8.32050540125324E-4</v>
      </c>
      <c r="C25">
        <v>5.9907638889023299E-2</v>
      </c>
      <c r="D25">
        <v>0</v>
      </c>
      <c r="E25">
        <v>0</v>
      </c>
      <c r="F25">
        <v>10.7034220532319</v>
      </c>
      <c r="G25">
        <v>75.904573790155197</v>
      </c>
      <c r="H25" t="s">
        <v>14533</v>
      </c>
      <c r="I25">
        <f t="shared" si="0"/>
        <v>3.0798502931432772</v>
      </c>
    </row>
    <row r="26" spans="1:9">
      <c r="A26" t="s">
        <v>14534</v>
      </c>
      <c r="B26">
        <v>2.54934064947594E-2</v>
      </c>
      <c r="C26">
        <v>5.1598909634415997E-2</v>
      </c>
      <c r="D26">
        <v>0</v>
      </c>
      <c r="E26">
        <v>0</v>
      </c>
      <c r="F26">
        <v>4.2121965863281501</v>
      </c>
      <c r="G26">
        <v>20.0580636253632</v>
      </c>
      <c r="H26" t="s">
        <v>14535</v>
      </c>
      <c r="I26">
        <f t="shared" si="0"/>
        <v>1.5935721291038925</v>
      </c>
    </row>
    <row r="27" spans="1:9">
      <c r="A27" t="s">
        <v>14536</v>
      </c>
      <c r="B27">
        <v>1.94587123887446E-3</v>
      </c>
      <c r="C27">
        <v>0.114629505708241</v>
      </c>
      <c r="D27">
        <v>0</v>
      </c>
      <c r="E27">
        <v>0</v>
      </c>
      <c r="F27">
        <v>14.003551136363599</v>
      </c>
      <c r="G27">
        <v>87.410802857369404</v>
      </c>
      <c r="H27" t="s">
        <v>14537</v>
      </c>
      <c r="I27">
        <f t="shared" si="0"/>
        <v>2.7108859010134156</v>
      </c>
    </row>
    <row r="28" spans="1:9">
      <c r="A28" t="s">
        <v>14538</v>
      </c>
      <c r="B28">
        <v>2.33329366855865E-3</v>
      </c>
      <c r="C28">
        <v>0.12599785810216699</v>
      </c>
      <c r="D28">
        <v>0</v>
      </c>
      <c r="E28">
        <v>0</v>
      </c>
      <c r="F28">
        <v>7.8827296377826697</v>
      </c>
      <c r="G28">
        <v>47.773081313229198</v>
      </c>
      <c r="H28" t="s">
        <v>14539</v>
      </c>
      <c r="I28">
        <f t="shared" si="0"/>
        <v>2.6320305974222005</v>
      </c>
    </row>
    <row r="29" spans="1:9">
      <c r="A29" t="s">
        <v>14540</v>
      </c>
      <c r="B29">
        <v>2.6736990165406498E-3</v>
      </c>
      <c r="C29">
        <v>0.13327361251679501</v>
      </c>
      <c r="D29">
        <v>0</v>
      </c>
      <c r="E29">
        <v>0</v>
      </c>
      <c r="F29">
        <v>3.9978729603729599</v>
      </c>
      <c r="G29">
        <v>23.684568258963299</v>
      </c>
      <c r="H29" t="s">
        <v>14541</v>
      </c>
      <c r="I29">
        <f t="shared" si="0"/>
        <v>2.572887483690605</v>
      </c>
    </row>
    <row r="30" spans="1:9">
      <c r="A30" t="s">
        <v>14542</v>
      </c>
      <c r="B30">
        <v>3.2562339202285699E-3</v>
      </c>
      <c r="C30">
        <v>0.15071711287915099</v>
      </c>
      <c r="D30">
        <v>0</v>
      </c>
      <c r="E30">
        <v>0</v>
      </c>
      <c r="F30">
        <v>2.9487198897788001</v>
      </c>
      <c r="G30">
        <v>16.887861345506</v>
      </c>
      <c r="H30" t="s">
        <v>14543</v>
      </c>
      <c r="I30">
        <f t="shared" si="0"/>
        <v>2.4872844039623874</v>
      </c>
    </row>
    <row r="31" spans="1:9">
      <c r="A31" t="s">
        <v>4660</v>
      </c>
      <c r="B31">
        <v>3.5298398900373302E-3</v>
      </c>
      <c r="C31">
        <v>0.15248908324961299</v>
      </c>
      <c r="D31">
        <v>0</v>
      </c>
      <c r="E31">
        <v>0</v>
      </c>
      <c r="F31">
        <v>6.9643646653108098</v>
      </c>
      <c r="G31">
        <v>39.324304346078897</v>
      </c>
      <c r="H31" t="s">
        <v>14530</v>
      </c>
      <c r="I31">
        <f t="shared" si="0"/>
        <v>2.4522449933233039</v>
      </c>
    </row>
    <row r="32" spans="1:9">
      <c r="A32" t="s">
        <v>14544</v>
      </c>
      <c r="B32">
        <v>3.9025828840515198E-3</v>
      </c>
      <c r="C32">
        <v>0.15805460680408601</v>
      </c>
      <c r="D32">
        <v>0</v>
      </c>
      <c r="E32">
        <v>0</v>
      </c>
      <c r="F32">
        <v>5.1396005437624099</v>
      </c>
      <c r="G32">
        <v>28.504824237965501</v>
      </c>
      <c r="H32" t="s">
        <v>14545</v>
      </c>
      <c r="I32">
        <f t="shared" si="0"/>
        <v>2.4086478645105256</v>
      </c>
    </row>
    <row r="33" spans="1:9">
      <c r="A33" t="s">
        <v>14546</v>
      </c>
      <c r="B33">
        <v>4.3541109137332596E-3</v>
      </c>
      <c r="C33">
        <v>0.16596846306465601</v>
      </c>
      <c r="D33">
        <v>0</v>
      </c>
      <c r="E33">
        <v>0</v>
      </c>
      <c r="F33">
        <v>10.1813016528925</v>
      </c>
      <c r="G33">
        <v>55.352019308206501</v>
      </c>
      <c r="H33" t="s">
        <v>14547</v>
      </c>
      <c r="I33">
        <f t="shared" si="0"/>
        <v>2.3611005122244602</v>
      </c>
    </row>
    <row r="34" spans="1:9">
      <c r="A34" t="s">
        <v>14548</v>
      </c>
      <c r="B34">
        <v>4.8739958029096796E-3</v>
      </c>
      <c r="C34">
        <v>0.17349144978438</v>
      </c>
      <c r="D34">
        <v>0</v>
      </c>
      <c r="E34">
        <v>0</v>
      </c>
      <c r="F34">
        <v>9.7381422924901102</v>
      </c>
      <c r="G34">
        <v>51.844323001153299</v>
      </c>
      <c r="H34" t="s">
        <v>14537</v>
      </c>
      <c r="I34">
        <f t="shared" si="0"/>
        <v>2.3121148491303569</v>
      </c>
    </row>
    <row r="35" spans="1:9">
      <c r="A35" t="s">
        <v>5877</v>
      </c>
      <c r="B35">
        <v>5.0869406572580603E-3</v>
      </c>
      <c r="C35">
        <v>0.17349144978438</v>
      </c>
      <c r="D35">
        <v>0</v>
      </c>
      <c r="E35">
        <v>0</v>
      </c>
      <c r="F35">
        <v>4.8089156390683101</v>
      </c>
      <c r="G35">
        <v>25.396261849521199</v>
      </c>
      <c r="H35" t="s">
        <v>14549</v>
      </c>
      <c r="I35">
        <f t="shared" si="0"/>
        <v>2.2935433286897955</v>
      </c>
    </row>
    <row r="36" spans="1:9">
      <c r="A36" t="s">
        <v>5886</v>
      </c>
      <c r="B36">
        <v>5.3988147348186903E-3</v>
      </c>
      <c r="C36">
        <v>0.17492159740812499</v>
      </c>
      <c r="D36">
        <v>0</v>
      </c>
      <c r="E36">
        <v>0</v>
      </c>
      <c r="F36">
        <v>3.1602821969314099</v>
      </c>
      <c r="G36">
        <v>16.501653176737701</v>
      </c>
      <c r="H36" t="s">
        <v>14550</v>
      </c>
      <c r="I36">
        <f t="shared" si="0"/>
        <v>2.267701575478644</v>
      </c>
    </row>
    <row r="37" spans="1:9">
      <c r="A37" t="s">
        <v>14551</v>
      </c>
      <c r="B37">
        <v>7.0478087394921897E-3</v>
      </c>
      <c r="C37">
        <v>0.21747524110433</v>
      </c>
      <c r="D37">
        <v>0</v>
      </c>
      <c r="E37">
        <v>0</v>
      </c>
      <c r="F37">
        <v>5.6474639500681496</v>
      </c>
      <c r="G37">
        <v>27.9834014556216</v>
      </c>
      <c r="H37" t="s">
        <v>14552</v>
      </c>
      <c r="I37">
        <f t="shared" si="0"/>
        <v>2.1519458901394546</v>
      </c>
    </row>
    <row r="38" spans="1:9">
      <c r="A38" t="s">
        <v>14553</v>
      </c>
      <c r="B38">
        <v>7.9543206833951E-3</v>
      </c>
      <c r="C38">
        <v>0.22090062629849899</v>
      </c>
      <c r="D38">
        <v>0</v>
      </c>
      <c r="E38">
        <v>0</v>
      </c>
      <c r="F38">
        <v>5.4415485655029299</v>
      </c>
      <c r="G38">
        <v>26.304663513346899</v>
      </c>
      <c r="H38" t="s">
        <v>14554</v>
      </c>
      <c r="I38">
        <f t="shared" si="0"/>
        <v>2.0993969041444194</v>
      </c>
    </row>
    <row r="39" spans="1:9">
      <c r="A39" t="s">
        <v>14555</v>
      </c>
      <c r="B39">
        <v>8.02389674056634E-3</v>
      </c>
      <c r="C39">
        <v>0.22090062629849899</v>
      </c>
      <c r="D39">
        <v>0</v>
      </c>
      <c r="E39">
        <v>0</v>
      </c>
      <c r="F39">
        <v>7.9971590909090899</v>
      </c>
      <c r="G39">
        <v>38.588940450843502</v>
      </c>
      <c r="H39" t="s">
        <v>14556</v>
      </c>
      <c r="I39">
        <f t="shared" si="0"/>
        <v>2.0956146688823041</v>
      </c>
    </row>
    <row r="40" spans="1:9">
      <c r="A40" t="s">
        <v>14557</v>
      </c>
      <c r="B40">
        <v>8.18150467772219E-3</v>
      </c>
      <c r="C40">
        <v>0.22090062629849899</v>
      </c>
      <c r="D40">
        <v>0</v>
      </c>
      <c r="E40">
        <v>0</v>
      </c>
      <c r="F40">
        <v>4.2602793199167204</v>
      </c>
      <c r="G40">
        <v>20.474387767015699</v>
      </c>
      <c r="H40" t="s">
        <v>14558</v>
      </c>
      <c r="I40">
        <f t="shared" si="0"/>
        <v>2.0871668169720405</v>
      </c>
    </row>
    <row r="41" spans="1:9">
      <c r="A41" t="s">
        <v>14534</v>
      </c>
      <c r="B41">
        <v>8.5493406494759408E-3</v>
      </c>
      <c r="C41">
        <v>0.221598909634416</v>
      </c>
      <c r="D41">
        <v>0</v>
      </c>
      <c r="E41">
        <v>0</v>
      </c>
      <c r="F41">
        <v>4.2121965863281501</v>
      </c>
      <c r="G41">
        <v>20.0580636253632</v>
      </c>
      <c r="H41" t="s">
        <v>14535</v>
      </c>
      <c r="I41">
        <f t="shared" si="0"/>
        <v>2.0680673780596783</v>
      </c>
    </row>
    <row r="42" spans="1:9">
      <c r="A42" t="s">
        <v>14559</v>
      </c>
      <c r="B42">
        <v>9.0194435368602301E-3</v>
      </c>
      <c r="C42">
        <v>0.224792285072516</v>
      </c>
      <c r="D42">
        <v>0</v>
      </c>
      <c r="E42">
        <v>0</v>
      </c>
      <c r="F42">
        <v>16.540041928721099</v>
      </c>
      <c r="G42">
        <v>77.876680864354896</v>
      </c>
      <c r="H42" t="s">
        <v>14560</v>
      </c>
      <c r="I42">
        <f t="shared" si="0"/>
        <v>2.0448202558422963</v>
      </c>
    </row>
    <row r="43" spans="1:9">
      <c r="A43" t="s">
        <v>14561</v>
      </c>
      <c r="B43">
        <v>1.0373570647531499E-2</v>
      </c>
      <c r="C43">
        <v>0.24786531087751201</v>
      </c>
      <c r="D43">
        <v>0</v>
      </c>
      <c r="E43">
        <v>0</v>
      </c>
      <c r="F43">
        <v>7.22214076246334</v>
      </c>
      <c r="G43">
        <v>32.994306677412702</v>
      </c>
      <c r="H43" t="s">
        <v>14562</v>
      </c>
      <c r="I43">
        <f t="shared" si="0"/>
        <v>1.9840717310162939</v>
      </c>
    </row>
    <row r="44" spans="1:9">
      <c r="A44" t="s">
        <v>14563</v>
      </c>
      <c r="B44">
        <v>1.07286582840084E-2</v>
      </c>
      <c r="C44">
        <v>0.24786531087751201</v>
      </c>
      <c r="D44">
        <v>0</v>
      </c>
      <c r="E44">
        <v>0</v>
      </c>
      <c r="F44">
        <v>14.8852830188679</v>
      </c>
      <c r="G44">
        <v>67.502328819211698</v>
      </c>
      <c r="H44" t="s">
        <v>14564</v>
      </c>
      <c r="I44">
        <f t="shared" si="0"/>
        <v>1.9694545871007652</v>
      </c>
    </row>
    <row r="45" spans="1:9">
      <c r="A45" t="s">
        <v>14565</v>
      </c>
      <c r="B45">
        <v>1.2568536381835501E-2</v>
      </c>
      <c r="C45">
        <v>0.24786531087751201</v>
      </c>
      <c r="D45">
        <v>0</v>
      </c>
      <c r="E45">
        <v>0</v>
      </c>
      <c r="F45">
        <v>13.5313893653516</v>
      </c>
      <c r="G45">
        <v>59.220919857635799</v>
      </c>
      <c r="H45" t="s">
        <v>14566</v>
      </c>
      <c r="I45">
        <f t="shared" si="0"/>
        <v>1.900715293380195</v>
      </c>
    </row>
    <row r="46" spans="1:9">
      <c r="A46" t="s">
        <v>14567</v>
      </c>
      <c r="B46">
        <v>1.29253298653939E-2</v>
      </c>
      <c r="C46">
        <v>0.24786531087751201</v>
      </c>
      <c r="D46">
        <v>0</v>
      </c>
      <c r="E46">
        <v>0</v>
      </c>
      <c r="F46">
        <v>3.26420123271697</v>
      </c>
      <c r="G46">
        <v>14.1945955991344</v>
      </c>
      <c r="H46" t="s">
        <v>14568</v>
      </c>
      <c r="I46">
        <f t="shared" si="0"/>
        <v>1.8885583645286208</v>
      </c>
    </row>
    <row r="47" spans="1:9">
      <c r="A47" t="s">
        <v>14569</v>
      </c>
      <c r="B47">
        <v>1.32837922251596E-2</v>
      </c>
      <c r="C47">
        <v>0.24786531087751201</v>
      </c>
      <c r="D47">
        <v>0</v>
      </c>
      <c r="E47">
        <v>0</v>
      </c>
      <c r="F47">
        <v>2.6780609180609098</v>
      </c>
      <c r="G47">
        <v>11.5724652709584</v>
      </c>
      <c r="H47" t="s">
        <v>14570</v>
      </c>
      <c r="I47">
        <f t="shared" si="0"/>
        <v>1.876677925920111</v>
      </c>
    </row>
    <row r="48" spans="1:9">
      <c r="A48" t="s">
        <v>14571</v>
      </c>
      <c r="B48">
        <v>1.33757815236232E-2</v>
      </c>
      <c r="C48">
        <v>0.24786531087751201</v>
      </c>
      <c r="D48">
        <v>0</v>
      </c>
      <c r="E48">
        <v>0</v>
      </c>
      <c r="F48">
        <v>3.7467557251908299</v>
      </c>
      <c r="G48">
        <v>16.1646640300666</v>
      </c>
      <c r="H48" t="s">
        <v>14572</v>
      </c>
      <c r="I48">
        <f t="shared" si="0"/>
        <v>1.8736808334950532</v>
      </c>
    </row>
    <row r="49" spans="1:14">
      <c r="A49" t="s">
        <v>14573</v>
      </c>
      <c r="B49">
        <v>1.4065514630207899E-2</v>
      </c>
      <c r="C49">
        <v>0.24786531087751201</v>
      </c>
      <c r="D49">
        <v>0</v>
      </c>
      <c r="E49">
        <v>0</v>
      </c>
      <c r="F49">
        <v>6.3954545454545402</v>
      </c>
      <c r="G49">
        <v>27.2704052379183</v>
      </c>
      <c r="H49" t="s">
        <v>14574</v>
      </c>
      <c r="I49">
        <f t="shared" si="0"/>
        <v>1.8518443732058032</v>
      </c>
    </row>
    <row r="50" spans="1:14">
      <c r="A50" t="s">
        <v>14575</v>
      </c>
      <c r="B50">
        <v>1.4308191475995999E-2</v>
      </c>
      <c r="C50">
        <v>0.24786531087751201</v>
      </c>
      <c r="D50">
        <v>0</v>
      </c>
      <c r="E50">
        <v>0</v>
      </c>
      <c r="F50">
        <v>4.5320889503399</v>
      </c>
      <c r="G50">
        <v>19.247433142201501</v>
      </c>
      <c r="H50" t="s">
        <v>14576</v>
      </c>
      <c r="I50">
        <f t="shared" si="0"/>
        <v>1.8444152566407601</v>
      </c>
      <c r="M50" s="4"/>
      <c r="N50" s="4"/>
    </row>
    <row r="51" spans="1:14">
      <c r="A51" t="s">
        <v>14577</v>
      </c>
      <c r="B51">
        <v>1.4535311440347899E-2</v>
      </c>
      <c r="C51">
        <v>0.24786531087751201</v>
      </c>
      <c r="D51">
        <v>0</v>
      </c>
      <c r="E51">
        <v>0</v>
      </c>
      <c r="F51">
        <v>12.403144654088001</v>
      </c>
      <c r="G51">
        <v>52.479867126243597</v>
      </c>
      <c r="H51" t="s">
        <v>14578</v>
      </c>
      <c r="I51">
        <f t="shared" si="0"/>
        <v>1.8375756583981639</v>
      </c>
      <c r="M51" s="4"/>
      <c r="N51" s="4"/>
    </row>
    <row r="52" spans="1:14">
      <c r="A52" t="s">
        <v>14579</v>
      </c>
      <c r="B52">
        <v>1.4535311440347899E-2</v>
      </c>
      <c r="C52">
        <v>0.24786531087751201</v>
      </c>
      <c r="D52">
        <v>0</v>
      </c>
      <c r="E52">
        <v>0</v>
      </c>
      <c r="F52">
        <v>12.403144654088001</v>
      </c>
      <c r="G52">
        <v>52.479867126243597</v>
      </c>
      <c r="H52" t="s">
        <v>14580</v>
      </c>
      <c r="I52">
        <f t="shared" si="0"/>
        <v>1.8375756583981639</v>
      </c>
      <c r="M52" s="4"/>
      <c r="N52" s="4"/>
    </row>
    <row r="53" spans="1:14">
      <c r="A53" t="s">
        <v>14581</v>
      </c>
      <c r="B53">
        <v>1.4535311440347899E-2</v>
      </c>
      <c r="C53">
        <v>0.24786531087751201</v>
      </c>
      <c r="D53">
        <v>0</v>
      </c>
      <c r="E53">
        <v>0</v>
      </c>
      <c r="F53">
        <v>12.403144654088001</v>
      </c>
      <c r="G53">
        <v>52.479867126243597</v>
      </c>
      <c r="H53" t="s">
        <v>14566</v>
      </c>
      <c r="I53">
        <f t="shared" si="0"/>
        <v>1.8375756583981639</v>
      </c>
      <c r="M53" s="4"/>
      <c r="N53" s="4"/>
    </row>
    <row r="54" spans="1:14">
      <c r="M54" s="4"/>
      <c r="N54" s="4"/>
    </row>
  </sheetData>
  <mergeCells count="1">
    <mergeCell ref="A5:B5"/>
  </mergeCells>
  <pageMargins left="0.7" right="0.7" top="0.75" bottom="0.75" header="0.3" footer="0.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Y152"/>
  <sheetViews>
    <sheetView topLeftCell="A107" zoomScale="73" zoomScaleNormal="73" workbookViewId="0">
      <selection activeCell="J115" sqref="J115:L124"/>
    </sheetView>
  </sheetViews>
  <sheetFormatPr defaultColWidth="10.875" defaultRowHeight="15"/>
  <cols>
    <col min="1" max="1" width="15.875" style="7" customWidth="1"/>
    <col min="2" max="2" width="14.625" style="7" customWidth="1"/>
    <col min="3" max="3" width="15.125" style="7" customWidth="1"/>
    <col min="4" max="16384" width="10.875" style="7"/>
  </cols>
  <sheetData>
    <row r="1" spans="1:25">
      <c r="A1" s="7" t="s">
        <v>14582</v>
      </c>
    </row>
    <row r="2" spans="1:25" s="34" customFormat="1"/>
    <row r="3" spans="1:25">
      <c r="A3" s="34" t="s">
        <v>4655</v>
      </c>
    </row>
    <row r="4" spans="1:25" s="22" customFormat="1" ht="15.75">
      <c r="A4" s="295" t="s">
        <v>14583</v>
      </c>
    </row>
    <row r="6" spans="1:25" s="22" customFormat="1" ht="15.75">
      <c r="A6" s="247" t="s">
        <v>10994</v>
      </c>
      <c r="B6" s="490" t="s">
        <v>24</v>
      </c>
      <c r="C6" s="490"/>
      <c r="D6" s="490"/>
      <c r="E6" s="490" t="s">
        <v>14584</v>
      </c>
      <c r="F6" s="490"/>
      <c r="G6" s="490"/>
      <c r="H6" s="490" t="s">
        <v>4667</v>
      </c>
      <c r="I6" s="490"/>
      <c r="J6" s="490"/>
      <c r="K6" s="490" t="s">
        <v>4668</v>
      </c>
      <c r="L6" s="490"/>
      <c r="M6" s="490"/>
      <c r="N6" s="464" t="s">
        <v>4669</v>
      </c>
      <c r="O6" s="464"/>
      <c r="P6" s="464"/>
      <c r="Q6" s="490" t="s">
        <v>4670</v>
      </c>
      <c r="R6" s="490"/>
      <c r="S6" s="490"/>
      <c r="T6" s="490" t="s">
        <v>4671</v>
      </c>
      <c r="U6" s="490"/>
      <c r="V6" s="490"/>
      <c r="W6" s="490" t="s">
        <v>4672</v>
      </c>
      <c r="X6" s="490"/>
      <c r="Y6" s="490"/>
    </row>
    <row r="7" spans="1:25">
      <c r="A7" s="330">
        <v>0</v>
      </c>
      <c r="B7" s="244">
        <v>5.0168540000000004</v>
      </c>
      <c r="C7" s="244">
        <v>5.62683</v>
      </c>
      <c r="D7" s="244">
        <v>5.2389159999999997</v>
      </c>
      <c r="E7" s="244">
        <v>10.114979999999999</v>
      </c>
      <c r="F7" s="244">
        <v>9.8050160000000002</v>
      </c>
      <c r="G7" s="244">
        <v>9.3549500000000005</v>
      </c>
      <c r="H7" s="244">
        <v>10.88721</v>
      </c>
      <c r="I7" s="244">
        <v>9.0445379999999993</v>
      </c>
      <c r="J7" s="244">
        <v>5.3269710000000003</v>
      </c>
      <c r="K7" s="244">
        <v>11.254759999999999</v>
      </c>
      <c r="L7" s="244">
        <v>11.44232</v>
      </c>
      <c r="M7" s="244">
        <v>11.07935</v>
      </c>
      <c r="N7" s="244">
        <v>9.6863589999999995</v>
      </c>
      <c r="O7" s="244">
        <v>10.428649999999999</v>
      </c>
      <c r="P7" s="244">
        <v>8.1226850000000006</v>
      </c>
      <c r="Q7" s="244">
        <v>9.8634190000000004</v>
      </c>
      <c r="R7" s="244">
        <v>9.3197729999999996</v>
      </c>
      <c r="S7" s="244">
        <v>8.1682240000000004</v>
      </c>
      <c r="T7" s="244">
        <v>9.1391050000000007</v>
      </c>
      <c r="U7" s="244">
        <v>9.6370930000000001</v>
      </c>
      <c r="V7" s="244">
        <v>7.8927310000000004</v>
      </c>
      <c r="W7" s="244">
        <v>5.2097660000000001</v>
      </c>
      <c r="X7" s="244">
        <v>4.2794160000000003</v>
      </c>
      <c r="Y7" s="244">
        <v>3.6678850000000001</v>
      </c>
    </row>
    <row r="8" spans="1:25">
      <c r="A8" s="330">
        <v>2</v>
      </c>
      <c r="B8" s="244">
        <v>5.6548749999999997</v>
      </c>
      <c r="C8" s="244">
        <v>5.8799760000000001</v>
      </c>
      <c r="D8" s="244">
        <v>5.4836859999999996</v>
      </c>
      <c r="E8" s="244">
        <v>10.15109</v>
      </c>
      <c r="F8" s="244">
        <v>9.3763799999999993</v>
      </c>
      <c r="G8" s="244">
        <v>10.17112</v>
      </c>
      <c r="H8" s="244">
        <v>11.007250000000001</v>
      </c>
      <c r="I8" s="244">
        <v>9.2833360000000003</v>
      </c>
      <c r="J8" s="244">
        <v>5.6344630000000002</v>
      </c>
      <c r="K8" s="244">
        <v>10.798590000000001</v>
      </c>
      <c r="L8" s="244">
        <v>10.82883</v>
      </c>
      <c r="M8" s="244">
        <v>10.144920000000001</v>
      </c>
      <c r="N8" s="244">
        <v>10.307090000000001</v>
      </c>
      <c r="O8" s="244">
        <v>11.162240000000001</v>
      </c>
      <c r="P8" s="244">
        <v>8.0150469999999991</v>
      </c>
      <c r="Q8" s="244">
        <v>9.9561700000000002</v>
      </c>
      <c r="R8" s="244">
        <v>9.1827769999999997</v>
      </c>
      <c r="S8" s="244">
        <v>8.5024829999999998</v>
      </c>
      <c r="T8" s="244">
        <v>9.2852169999999994</v>
      </c>
      <c r="U8" s="244">
        <v>9.7278230000000008</v>
      </c>
      <c r="V8" s="244">
        <v>8.3251120000000007</v>
      </c>
      <c r="W8" s="244">
        <v>5.2838329999999996</v>
      </c>
      <c r="X8" s="244">
        <v>3.8138260000000002</v>
      </c>
      <c r="Y8" s="244">
        <v>3.8999470000000001</v>
      </c>
    </row>
    <row r="9" spans="1:25">
      <c r="A9" s="330">
        <v>4</v>
      </c>
      <c r="B9" s="244">
        <v>5.7288379999999997</v>
      </c>
      <c r="C9" s="244">
        <v>6.0987920000000004</v>
      </c>
      <c r="D9" s="244">
        <v>5.801507</v>
      </c>
      <c r="E9" s="244">
        <v>10.72742</v>
      </c>
      <c r="F9" s="244">
        <v>12.09436</v>
      </c>
      <c r="G9" s="244">
        <v>9.9679649999999995</v>
      </c>
      <c r="H9" s="244">
        <v>11.535220000000001</v>
      </c>
      <c r="I9" s="244">
        <v>9.6437050000000006</v>
      </c>
      <c r="J9" s="244">
        <v>6.6338200000000001</v>
      </c>
      <c r="K9" s="244">
        <v>11.313549999999999</v>
      </c>
      <c r="L9" s="244">
        <v>11.541399999999999</v>
      </c>
      <c r="M9" s="244">
        <v>11.43594</v>
      </c>
      <c r="N9" s="244">
        <v>11.193580000000001</v>
      </c>
      <c r="O9" s="244">
        <v>11.24625</v>
      </c>
      <c r="P9" s="244">
        <v>8.8773920000000004</v>
      </c>
      <c r="Q9" s="244">
        <v>10.143969999999999</v>
      </c>
      <c r="R9" s="244">
        <v>10.15784</v>
      </c>
      <c r="S9" s="244">
        <v>8.9563120000000005</v>
      </c>
      <c r="T9" s="244">
        <v>9.7751049999999999</v>
      </c>
      <c r="U9" s="244">
        <v>10.146369999999999</v>
      </c>
      <c r="V9" s="244">
        <v>8.6700099999999996</v>
      </c>
      <c r="W9" s="244">
        <v>5.9316279999999999</v>
      </c>
      <c r="X9" s="244">
        <v>4.1129249999999997</v>
      </c>
      <c r="Y9" s="244">
        <v>4.2528389999999998</v>
      </c>
    </row>
    <row r="10" spans="1:25">
      <c r="A10" s="330">
        <v>6</v>
      </c>
      <c r="B10" s="244">
        <v>6.2139069999999998</v>
      </c>
      <c r="C10" s="244">
        <v>6.9062400000000004</v>
      </c>
      <c r="D10" s="244">
        <v>6.0960809999999999</v>
      </c>
      <c r="E10" s="244">
        <v>11.31828</v>
      </c>
      <c r="F10" s="244">
        <v>13.472250000000001</v>
      </c>
      <c r="G10" s="244">
        <v>11.64648</v>
      </c>
      <c r="H10" s="244">
        <v>12.406180000000001</v>
      </c>
      <c r="I10" s="244">
        <v>10.947570000000001</v>
      </c>
      <c r="J10" s="244">
        <v>6.802556</v>
      </c>
      <c r="K10" s="244">
        <v>12.02811</v>
      </c>
      <c r="L10" s="244">
        <v>12.005470000000001</v>
      </c>
      <c r="M10" s="244">
        <v>11.931369999999999</v>
      </c>
      <c r="N10" s="244">
        <v>12.366580000000001</v>
      </c>
      <c r="O10" s="244">
        <v>11.97799</v>
      </c>
      <c r="P10" s="244">
        <v>8.7948470000000007</v>
      </c>
      <c r="Q10" s="244">
        <v>11.279579999999999</v>
      </c>
      <c r="R10" s="244">
        <v>10.8864</v>
      </c>
      <c r="S10" s="244">
        <v>9.8262889999999992</v>
      </c>
      <c r="T10" s="244">
        <v>10.54655</v>
      </c>
      <c r="U10" s="244">
        <v>10.560930000000001</v>
      </c>
      <c r="V10" s="244">
        <v>9.3623250000000002</v>
      </c>
      <c r="W10" s="244">
        <v>5.9583779999999997</v>
      </c>
      <c r="X10" s="244">
        <v>4.4563189999999997</v>
      </c>
      <c r="Y10" s="244">
        <v>4.3942199999999998</v>
      </c>
    </row>
    <row r="11" spans="1:25">
      <c r="A11" s="330">
        <v>8</v>
      </c>
      <c r="B11" s="244">
        <v>6.852239</v>
      </c>
      <c r="C11" s="244">
        <v>7.1330850000000003</v>
      </c>
      <c r="D11" s="244">
        <v>6.4221539999999999</v>
      </c>
      <c r="E11" s="244">
        <v>12.19261</v>
      </c>
      <c r="F11" s="244">
        <v>11.5342</v>
      </c>
      <c r="G11" s="244">
        <v>11.87111</v>
      </c>
      <c r="H11" s="244">
        <v>13.797470000000001</v>
      </c>
      <c r="I11" s="244">
        <v>11.458</v>
      </c>
      <c r="J11" s="244">
        <v>7.2422769999999996</v>
      </c>
      <c r="K11" s="244">
        <v>12.59168</v>
      </c>
      <c r="L11" s="244">
        <v>12.82441</v>
      </c>
      <c r="M11" s="244">
        <v>12.68013</v>
      </c>
      <c r="N11" s="244">
        <v>12.863250000000001</v>
      </c>
      <c r="O11" s="244">
        <v>13.204560000000001</v>
      </c>
      <c r="P11" s="244">
        <v>9.6398349999999997</v>
      </c>
      <c r="Q11" s="244">
        <v>12.062580000000001</v>
      </c>
      <c r="R11" s="244">
        <v>11.393610000000001</v>
      </c>
      <c r="S11" s="244">
        <v>10.16165</v>
      </c>
      <c r="T11" s="244">
        <v>10.82962</v>
      </c>
      <c r="U11" s="244">
        <v>11.37698</v>
      </c>
      <c r="V11" s="244">
        <v>9.9459479999999996</v>
      </c>
      <c r="W11" s="244">
        <v>6.4128109999999996</v>
      </c>
      <c r="X11" s="244">
        <v>4.7332109999999998</v>
      </c>
      <c r="Y11" s="244">
        <v>4.5785840000000002</v>
      </c>
    </row>
    <row r="12" spans="1:25">
      <c r="A12" s="330">
        <v>10</v>
      </c>
      <c r="B12" s="244">
        <v>7.0164160000000004</v>
      </c>
      <c r="C12" s="244">
        <v>7.7488799999999998</v>
      </c>
      <c r="D12" s="244">
        <v>7.0155519999999996</v>
      </c>
      <c r="E12" s="244">
        <v>12.994339999999999</v>
      </c>
      <c r="F12" s="244">
        <v>14.951689999999999</v>
      </c>
      <c r="G12" s="244">
        <v>12.056380000000001</v>
      </c>
      <c r="H12" s="244">
        <v>14.372299999999999</v>
      </c>
      <c r="I12" s="244">
        <v>12.42291</v>
      </c>
      <c r="J12" s="244">
        <v>7.6114369999999996</v>
      </c>
      <c r="K12" s="244">
        <v>13.10833</v>
      </c>
      <c r="L12" s="244">
        <v>13.62026</v>
      </c>
      <c r="M12" s="244">
        <v>12.746650000000001</v>
      </c>
      <c r="N12" s="244">
        <v>13.860939999999999</v>
      </c>
      <c r="O12" s="244">
        <v>13.54514</v>
      </c>
      <c r="P12" s="244">
        <v>10.138719999999999</v>
      </c>
      <c r="Q12" s="244">
        <v>12.88612</v>
      </c>
      <c r="R12" s="244">
        <v>11.778980000000001</v>
      </c>
      <c r="S12" s="244">
        <v>10.74512</v>
      </c>
      <c r="T12" s="244">
        <v>11.71462</v>
      </c>
      <c r="U12" s="244">
        <v>12.22433</v>
      </c>
      <c r="V12" s="244">
        <v>10.574439999999999</v>
      </c>
      <c r="W12" s="244">
        <v>6.5693380000000001</v>
      </c>
      <c r="X12" s="244">
        <v>5.2654589999999999</v>
      </c>
      <c r="Y12" s="244">
        <v>4.8036339999999997</v>
      </c>
    </row>
    <row r="13" spans="1:25">
      <c r="A13" s="330">
        <v>12</v>
      </c>
      <c r="B13" s="244">
        <v>7.4372780000000001</v>
      </c>
      <c r="C13" s="244">
        <v>8.2417200000000008</v>
      </c>
      <c r="D13" s="244">
        <v>7.1233110000000002</v>
      </c>
      <c r="E13" s="244">
        <v>13.480079999999999</v>
      </c>
      <c r="F13" s="244">
        <v>12.8163</v>
      </c>
      <c r="G13" s="244">
        <v>13.01361</v>
      </c>
      <c r="H13" s="244">
        <v>15.907220000000001</v>
      </c>
      <c r="I13" s="244">
        <v>12.86317</v>
      </c>
      <c r="J13" s="244">
        <v>8.0100219999999993</v>
      </c>
      <c r="K13" s="244">
        <v>14.334669999999999</v>
      </c>
      <c r="L13" s="244">
        <v>14.318099999999999</v>
      </c>
      <c r="M13" s="244">
        <v>13.5025</v>
      </c>
      <c r="N13" s="244">
        <v>14.70782</v>
      </c>
      <c r="O13" s="244">
        <v>14.02351</v>
      </c>
      <c r="P13" s="244">
        <v>10.54363</v>
      </c>
      <c r="Q13" s="244">
        <v>12.49366</v>
      </c>
      <c r="R13" s="244">
        <v>12.328329999999999</v>
      </c>
      <c r="S13" s="244">
        <v>11.302199999999999</v>
      </c>
      <c r="T13" s="244">
        <v>12.37157</v>
      </c>
      <c r="U13" s="244">
        <v>12.87636</v>
      </c>
      <c r="V13" s="244">
        <v>10.980510000000001</v>
      </c>
      <c r="W13" s="244">
        <v>6.9395340000000001</v>
      </c>
      <c r="X13" s="244">
        <v>5.2673069999999997</v>
      </c>
      <c r="Y13" s="244">
        <v>5.0719770000000004</v>
      </c>
    </row>
    <row r="14" spans="1:25">
      <c r="A14" s="330">
        <v>14</v>
      </c>
      <c r="B14" s="244">
        <v>7.9957409999999998</v>
      </c>
      <c r="C14" s="244">
        <v>8.8209400000000002</v>
      </c>
      <c r="D14" s="244">
        <v>7.7420419999999996</v>
      </c>
      <c r="E14" s="244">
        <v>14.547689999999999</v>
      </c>
      <c r="F14" s="244">
        <v>16.219840000000001</v>
      </c>
      <c r="G14" s="244">
        <v>14.18378</v>
      </c>
      <c r="H14" s="244">
        <v>16.553930000000001</v>
      </c>
      <c r="I14" s="244">
        <v>14.170500000000001</v>
      </c>
      <c r="J14" s="244">
        <v>8.6446590000000008</v>
      </c>
      <c r="K14" s="244">
        <v>14.46627</v>
      </c>
      <c r="L14" s="244">
        <v>15.31775</v>
      </c>
      <c r="M14" s="244">
        <v>13.95303</v>
      </c>
      <c r="N14" s="244">
        <v>15.58511</v>
      </c>
      <c r="O14" s="244">
        <v>15.779070000000001</v>
      </c>
      <c r="P14" s="244">
        <v>11.49114</v>
      </c>
      <c r="Q14" s="244">
        <v>13.94923</v>
      </c>
      <c r="R14" s="244">
        <v>12.661049999999999</v>
      </c>
      <c r="S14" s="244">
        <v>12.03622</v>
      </c>
      <c r="T14" s="244">
        <v>12.6082</v>
      </c>
      <c r="U14" s="244">
        <v>13.4823</v>
      </c>
      <c r="V14" s="244">
        <v>11.336790000000001</v>
      </c>
      <c r="W14" s="244">
        <v>7.3594470000000003</v>
      </c>
      <c r="X14" s="244">
        <v>5.6416639999999996</v>
      </c>
      <c r="Y14" s="244">
        <v>5.2024439999999998</v>
      </c>
    </row>
    <row r="15" spans="1:25">
      <c r="A15" s="330">
        <v>16</v>
      </c>
      <c r="B15" s="244">
        <v>8.6061669999999992</v>
      </c>
      <c r="C15" s="244">
        <v>9.5795689999999993</v>
      </c>
      <c r="D15" s="244">
        <v>8.4219919999999995</v>
      </c>
      <c r="E15" s="244">
        <v>15.2562</v>
      </c>
      <c r="F15" s="244">
        <v>17.009450000000001</v>
      </c>
      <c r="G15" s="244">
        <v>14.56259</v>
      </c>
      <c r="H15" s="244">
        <v>17.917909999999999</v>
      </c>
      <c r="I15" s="244">
        <v>15.19079</v>
      </c>
      <c r="J15" s="244">
        <v>9.7513070000000006</v>
      </c>
      <c r="K15" s="244">
        <v>15.39377</v>
      </c>
      <c r="L15" s="244">
        <v>15.563800000000001</v>
      </c>
      <c r="M15" s="244">
        <v>15.10125</v>
      </c>
      <c r="N15" s="244">
        <v>16.541899999999998</v>
      </c>
      <c r="O15" s="244">
        <v>15.80311</v>
      </c>
      <c r="P15" s="244">
        <v>12.274570000000001</v>
      </c>
      <c r="Q15" s="244">
        <v>13.964829999999999</v>
      </c>
      <c r="R15" s="244">
        <v>13.42367</v>
      </c>
      <c r="S15" s="244">
        <v>11.812049999999999</v>
      </c>
      <c r="T15" s="244">
        <v>13.581200000000001</v>
      </c>
      <c r="U15" s="244">
        <v>13.67712</v>
      </c>
      <c r="V15" s="244">
        <v>11.802239999999999</v>
      </c>
      <c r="W15" s="244">
        <v>7.8086659999999997</v>
      </c>
      <c r="X15" s="244">
        <v>5.4920109999999998</v>
      </c>
      <c r="Y15" s="244">
        <v>5.6212</v>
      </c>
    </row>
    <row r="16" spans="1:25">
      <c r="A16" s="330">
        <v>18</v>
      </c>
      <c r="B16" s="244">
        <v>9.3491309999999999</v>
      </c>
      <c r="C16" s="244">
        <v>10.411239999999999</v>
      </c>
      <c r="D16" s="244">
        <v>9.2477959999999992</v>
      </c>
      <c r="E16" s="244">
        <v>16.633559999999999</v>
      </c>
      <c r="F16" s="244">
        <v>15.21766</v>
      </c>
      <c r="G16" s="244">
        <v>15.89165</v>
      </c>
      <c r="H16" s="244">
        <v>19.486889999999999</v>
      </c>
      <c r="I16" s="244">
        <v>16.57499</v>
      </c>
      <c r="J16" s="244">
        <v>9.5552010000000003</v>
      </c>
      <c r="K16" s="244">
        <v>16.184650000000001</v>
      </c>
      <c r="L16" s="244">
        <v>16.807559999999999</v>
      </c>
      <c r="M16" s="244">
        <v>15.4354</v>
      </c>
      <c r="N16" s="244">
        <v>17.39631</v>
      </c>
      <c r="O16" s="244">
        <v>17.414339999999999</v>
      </c>
      <c r="P16" s="244">
        <v>13.223520000000001</v>
      </c>
      <c r="Q16" s="244">
        <v>14.489699999999999</v>
      </c>
      <c r="R16" s="244">
        <v>13.65019</v>
      </c>
      <c r="S16" s="244">
        <v>12.710850000000001</v>
      </c>
      <c r="T16" s="244">
        <v>14.367039999999999</v>
      </c>
      <c r="U16" s="244">
        <v>14.26441</v>
      </c>
      <c r="V16" s="244">
        <v>13.204140000000001</v>
      </c>
      <c r="W16" s="244">
        <v>7.9338660000000001</v>
      </c>
      <c r="X16" s="244">
        <v>5.809761</v>
      </c>
      <c r="Y16" s="244">
        <v>5.6145009999999997</v>
      </c>
    </row>
    <row r="17" spans="1:25">
      <c r="A17" s="330">
        <v>20</v>
      </c>
      <c r="B17" s="244">
        <v>10.04274</v>
      </c>
      <c r="C17" s="244">
        <v>11.060320000000001</v>
      </c>
      <c r="D17" s="244">
        <v>9.9961319999999994</v>
      </c>
      <c r="E17" s="244">
        <v>17.201000000000001</v>
      </c>
      <c r="F17" s="244">
        <v>16.303270000000001</v>
      </c>
      <c r="G17" s="244">
        <v>16.731369999999998</v>
      </c>
      <c r="H17" s="244">
        <v>21.02619</v>
      </c>
      <c r="I17" s="244">
        <v>17.861059999999998</v>
      </c>
      <c r="J17" s="244">
        <v>10.272489999999999</v>
      </c>
      <c r="K17" s="244">
        <v>17.289940000000001</v>
      </c>
      <c r="L17" s="244">
        <v>17.861180000000001</v>
      </c>
      <c r="M17" s="244">
        <v>16.36214</v>
      </c>
      <c r="N17" s="244">
        <v>18.674150000000001</v>
      </c>
      <c r="O17" s="244">
        <v>18.3233</v>
      </c>
      <c r="P17" s="244">
        <v>13.20815</v>
      </c>
      <c r="Q17" s="244">
        <v>15.346170000000001</v>
      </c>
      <c r="R17" s="244">
        <v>14.42285</v>
      </c>
      <c r="S17" s="244">
        <v>13.181929999999999</v>
      </c>
      <c r="T17" s="244">
        <v>15.188969999999999</v>
      </c>
      <c r="U17" s="244">
        <v>15.509679999999999</v>
      </c>
      <c r="V17" s="244">
        <v>13.39926</v>
      </c>
      <c r="W17" s="244">
        <v>8.2605959999999996</v>
      </c>
      <c r="X17" s="244">
        <v>6.2098659999999999</v>
      </c>
      <c r="Y17" s="244">
        <v>6.0122739999999997</v>
      </c>
    </row>
    <row r="18" spans="1:25">
      <c r="A18" s="330">
        <v>22</v>
      </c>
      <c r="B18" s="244">
        <v>10.937849999999999</v>
      </c>
      <c r="C18" s="244">
        <v>11.98419</v>
      </c>
      <c r="D18" s="244">
        <v>11.03702</v>
      </c>
      <c r="E18" s="244">
        <v>18.3232</v>
      </c>
      <c r="F18" s="244">
        <v>17.662459999999999</v>
      </c>
      <c r="G18" s="244">
        <v>18.13693</v>
      </c>
      <c r="H18" s="244">
        <v>22.330380000000002</v>
      </c>
      <c r="I18" s="244">
        <v>19.240539999999999</v>
      </c>
      <c r="J18" s="244">
        <v>11.48883</v>
      </c>
      <c r="K18" s="244">
        <v>18.132339999999999</v>
      </c>
      <c r="L18" s="244">
        <v>19.517209999999999</v>
      </c>
      <c r="M18" s="244">
        <v>18.092479999999998</v>
      </c>
      <c r="N18" s="244">
        <v>19.4481</v>
      </c>
      <c r="O18" s="244">
        <v>18.816859999999998</v>
      </c>
      <c r="P18" s="244">
        <v>14.500080000000001</v>
      </c>
      <c r="Q18" s="244">
        <v>15.982469999999999</v>
      </c>
      <c r="R18" s="244">
        <v>14.932309999999999</v>
      </c>
      <c r="S18" s="244">
        <v>13.8849</v>
      </c>
      <c r="T18" s="244">
        <v>15.580170000000001</v>
      </c>
      <c r="U18" s="244">
        <v>16.127230000000001</v>
      </c>
      <c r="V18" s="244">
        <v>14.57784</v>
      </c>
      <c r="W18" s="244">
        <v>8.6611670000000007</v>
      </c>
      <c r="X18" s="244">
        <v>6.3928830000000003</v>
      </c>
      <c r="Y18" s="244">
        <v>6.2843650000000002</v>
      </c>
    </row>
    <row r="19" spans="1:25">
      <c r="A19" s="330">
        <v>24</v>
      </c>
      <c r="B19" s="244">
        <v>11.860530000000001</v>
      </c>
      <c r="C19" s="244">
        <v>13.258900000000001</v>
      </c>
      <c r="D19" s="244">
        <v>11.65169</v>
      </c>
      <c r="E19" s="244">
        <v>19.841159999999999</v>
      </c>
      <c r="F19" s="244">
        <v>19.052330000000001</v>
      </c>
      <c r="G19" s="244">
        <v>19.33445</v>
      </c>
      <c r="H19" s="244">
        <v>23.923580000000001</v>
      </c>
      <c r="I19" s="244">
        <v>20.540800000000001</v>
      </c>
      <c r="J19" s="244">
        <v>12.281750000000001</v>
      </c>
      <c r="K19" s="244">
        <v>19.625689999999999</v>
      </c>
      <c r="L19" s="244">
        <v>20.632770000000001</v>
      </c>
      <c r="M19" s="244">
        <v>19.21087</v>
      </c>
      <c r="N19" s="244">
        <v>20.83323</v>
      </c>
      <c r="O19" s="244">
        <v>20.129639999999998</v>
      </c>
      <c r="P19" s="244">
        <v>15.009650000000001</v>
      </c>
      <c r="Q19" s="244">
        <v>17.231529999999999</v>
      </c>
      <c r="R19" s="244">
        <v>15.99713</v>
      </c>
      <c r="S19" s="244">
        <v>14.598179999999999</v>
      </c>
      <c r="T19" s="244">
        <v>16.96828</v>
      </c>
      <c r="U19" s="244">
        <v>17.698540000000001</v>
      </c>
      <c r="V19" s="244">
        <v>15.10727</v>
      </c>
      <c r="W19" s="244">
        <v>9.2281440000000003</v>
      </c>
      <c r="X19" s="244">
        <v>6.8649839999999998</v>
      </c>
      <c r="Y19" s="244">
        <v>6.6362730000000001</v>
      </c>
    </row>
    <row r="20" spans="1:25">
      <c r="A20" s="330">
        <v>26</v>
      </c>
      <c r="B20" s="244">
        <v>12.812480000000001</v>
      </c>
      <c r="C20" s="244">
        <v>13.782780000000001</v>
      </c>
      <c r="D20" s="244">
        <v>12.42876</v>
      </c>
      <c r="E20" s="244">
        <v>20.926010000000002</v>
      </c>
      <c r="F20" s="244">
        <v>19.940259999999999</v>
      </c>
      <c r="G20" s="244">
        <v>20.144279999999998</v>
      </c>
      <c r="H20" s="244">
        <v>25.88288</v>
      </c>
      <c r="I20" s="244">
        <v>22.163540000000001</v>
      </c>
      <c r="J20" s="244">
        <v>13.10543</v>
      </c>
      <c r="K20" s="244">
        <v>21.093699999999998</v>
      </c>
      <c r="L20" s="244">
        <v>22.100950000000001</v>
      </c>
      <c r="M20" s="244">
        <v>20.2776</v>
      </c>
      <c r="N20" s="244">
        <v>21.959820000000001</v>
      </c>
      <c r="O20" s="244">
        <v>21.850359999999998</v>
      </c>
      <c r="P20" s="244">
        <v>16.133310000000002</v>
      </c>
      <c r="Q20" s="244">
        <v>17.43816</v>
      </c>
      <c r="R20" s="244">
        <v>16.56324</v>
      </c>
      <c r="S20" s="244">
        <v>15.058490000000001</v>
      </c>
      <c r="T20" s="244">
        <v>18.058669999999999</v>
      </c>
      <c r="U20" s="244">
        <v>18.192900000000002</v>
      </c>
      <c r="V20" s="244">
        <v>15.91586</v>
      </c>
      <c r="W20" s="244">
        <v>9.6025519999999993</v>
      </c>
      <c r="X20" s="244">
        <v>7.1855140000000004</v>
      </c>
      <c r="Y20" s="244">
        <v>7.0402810000000002</v>
      </c>
    </row>
    <row r="21" spans="1:25">
      <c r="A21" s="330">
        <v>28</v>
      </c>
      <c r="B21" s="244">
        <v>13.239129999999999</v>
      </c>
      <c r="C21" s="244">
        <v>15.23339</v>
      </c>
      <c r="D21" s="244">
        <v>13.03631</v>
      </c>
      <c r="E21" s="244">
        <v>22.003080000000001</v>
      </c>
      <c r="F21" s="244">
        <v>20.626049999999999</v>
      </c>
      <c r="G21" s="244">
        <v>21.002859999999998</v>
      </c>
      <c r="H21" s="244">
        <v>27.442920000000001</v>
      </c>
      <c r="I21" s="244">
        <v>23.642309999999998</v>
      </c>
      <c r="J21" s="244">
        <v>13.99629</v>
      </c>
      <c r="K21" s="244">
        <v>21.983930000000001</v>
      </c>
      <c r="L21" s="244">
        <v>23.177810000000001</v>
      </c>
      <c r="M21" s="244">
        <v>21.696210000000001</v>
      </c>
      <c r="N21" s="244">
        <v>23.54673</v>
      </c>
      <c r="O21" s="244">
        <v>22.631640000000001</v>
      </c>
      <c r="P21" s="244">
        <v>17.044370000000001</v>
      </c>
      <c r="Q21" s="244">
        <v>18.471969999999999</v>
      </c>
      <c r="R21" s="244">
        <v>17.452369999999998</v>
      </c>
      <c r="S21" s="244">
        <v>16.257860000000001</v>
      </c>
      <c r="T21" s="244">
        <v>18.728660000000001</v>
      </c>
      <c r="U21" s="244">
        <v>19.538640000000001</v>
      </c>
      <c r="V21" s="244">
        <v>17.237220000000001</v>
      </c>
      <c r="W21" s="244">
        <v>10.19421</v>
      </c>
      <c r="X21" s="244">
        <v>7.6069120000000003</v>
      </c>
      <c r="Y21" s="244">
        <v>7.3166019999999996</v>
      </c>
    </row>
    <row r="22" spans="1:25">
      <c r="A22" s="330">
        <v>30</v>
      </c>
      <c r="B22" s="244">
        <v>14.315770000000001</v>
      </c>
      <c r="C22" s="244">
        <v>16.14283</v>
      </c>
      <c r="D22" s="244">
        <v>14.233449999999999</v>
      </c>
      <c r="E22" s="244">
        <v>23.67015</v>
      </c>
      <c r="F22" s="244">
        <v>22.48197</v>
      </c>
      <c r="G22" s="244">
        <v>22.845289999999999</v>
      </c>
      <c r="H22" s="244">
        <v>29.05162</v>
      </c>
      <c r="I22" s="244">
        <v>25.37942</v>
      </c>
      <c r="J22" s="244">
        <v>14.845890000000001</v>
      </c>
      <c r="K22" s="244">
        <v>23.86936</v>
      </c>
      <c r="L22" s="244">
        <v>24.22655</v>
      </c>
      <c r="M22" s="244">
        <v>22.811889999999998</v>
      </c>
      <c r="N22" s="244">
        <v>24.952780000000001</v>
      </c>
      <c r="O22" s="244">
        <v>24.20317</v>
      </c>
      <c r="P22" s="244">
        <v>17.732089999999999</v>
      </c>
      <c r="Q22" s="244">
        <v>19.088439999999999</v>
      </c>
      <c r="R22" s="244">
        <v>17.675820000000002</v>
      </c>
      <c r="S22" s="244">
        <v>16.446100000000001</v>
      </c>
      <c r="T22" s="244">
        <v>19.980609999999999</v>
      </c>
      <c r="U22" s="244">
        <v>20.418869999999998</v>
      </c>
      <c r="V22" s="244">
        <v>17.644939999999998</v>
      </c>
      <c r="W22" s="244">
        <v>10.95499</v>
      </c>
      <c r="X22" s="244">
        <v>7.8883799999999997</v>
      </c>
      <c r="Y22" s="244">
        <v>7.4894480000000003</v>
      </c>
    </row>
    <row r="23" spans="1:25">
      <c r="A23" s="330">
        <v>32</v>
      </c>
      <c r="B23" s="244">
        <v>15.64855</v>
      </c>
      <c r="C23" s="244">
        <v>17.10934</v>
      </c>
      <c r="D23" s="244">
        <v>15.21111</v>
      </c>
      <c r="E23" s="244">
        <v>24.836539999999999</v>
      </c>
      <c r="F23" s="244">
        <v>23.938279999999999</v>
      </c>
      <c r="G23" s="244">
        <v>23.980350000000001</v>
      </c>
      <c r="H23" s="244">
        <v>31.626429999999999</v>
      </c>
      <c r="I23" s="244">
        <v>27.45776</v>
      </c>
      <c r="J23" s="244">
        <v>15.5619</v>
      </c>
      <c r="K23" s="244">
        <v>25.181429999999999</v>
      </c>
      <c r="L23" s="244">
        <v>26.74061</v>
      </c>
      <c r="M23" s="244">
        <v>24.354089999999999</v>
      </c>
      <c r="N23" s="244">
        <v>26.146360000000001</v>
      </c>
      <c r="O23" s="244">
        <v>26.067789999999999</v>
      </c>
      <c r="P23" s="244">
        <v>19.301690000000001</v>
      </c>
      <c r="Q23" s="244">
        <v>20.282409999999999</v>
      </c>
      <c r="R23" s="244">
        <v>19.046769999999999</v>
      </c>
      <c r="S23" s="244">
        <v>17.268920000000001</v>
      </c>
      <c r="T23" s="244">
        <v>21.530429999999999</v>
      </c>
      <c r="U23" s="244">
        <v>21.41084</v>
      </c>
      <c r="V23" s="244">
        <v>19.092459999999999</v>
      </c>
      <c r="W23" s="244">
        <v>11.3643</v>
      </c>
      <c r="X23" s="244">
        <v>8.4835209999999996</v>
      </c>
      <c r="Y23" s="244">
        <v>8.0689100000000007</v>
      </c>
    </row>
    <row r="24" spans="1:25">
      <c r="A24" s="330">
        <v>34</v>
      </c>
      <c r="B24" s="244">
        <v>16.86861</v>
      </c>
      <c r="C24" s="244">
        <v>18.735389999999999</v>
      </c>
      <c r="D24" s="244">
        <v>16.598020000000002</v>
      </c>
      <c r="E24" s="244">
        <v>26.961390000000002</v>
      </c>
      <c r="F24" s="244">
        <v>24.875640000000001</v>
      </c>
      <c r="G24" s="244">
        <v>26.294740000000001</v>
      </c>
      <c r="H24" s="244">
        <v>33.895659999999999</v>
      </c>
      <c r="I24" s="244">
        <v>29.12201</v>
      </c>
      <c r="J24" s="244">
        <v>16.767479999999999</v>
      </c>
      <c r="K24" s="244">
        <v>26.292760000000001</v>
      </c>
      <c r="L24" s="244">
        <v>29.290099999999999</v>
      </c>
      <c r="M24" s="244">
        <v>25.74089</v>
      </c>
      <c r="N24" s="244">
        <v>28.514970000000002</v>
      </c>
      <c r="O24" s="244">
        <v>26.644919999999999</v>
      </c>
      <c r="P24" s="244">
        <v>20.122540000000001</v>
      </c>
      <c r="Q24" s="244">
        <v>20.920680000000001</v>
      </c>
      <c r="R24" s="244">
        <v>19.68553</v>
      </c>
      <c r="S24" s="244">
        <v>18.427479999999999</v>
      </c>
      <c r="T24" s="244">
        <v>22.065819999999999</v>
      </c>
      <c r="U24" s="244">
        <v>22.455359999999999</v>
      </c>
      <c r="V24" s="244">
        <v>19.661940000000001</v>
      </c>
      <c r="W24" s="244">
        <v>11.84728</v>
      </c>
      <c r="X24" s="244">
        <v>8.5574320000000004</v>
      </c>
      <c r="Y24" s="244">
        <v>8.5653249999999996</v>
      </c>
    </row>
    <row r="25" spans="1:25">
      <c r="A25" s="330">
        <v>36</v>
      </c>
      <c r="B25" s="244">
        <v>17.976140000000001</v>
      </c>
      <c r="C25" s="244">
        <v>19.9847</v>
      </c>
      <c r="D25" s="244">
        <v>17.576429999999998</v>
      </c>
      <c r="E25" s="244">
        <v>28.97137</v>
      </c>
      <c r="F25" s="244">
        <v>27.696570000000001</v>
      </c>
      <c r="G25" s="244">
        <v>28.027670000000001</v>
      </c>
      <c r="H25" s="244">
        <v>35.979059999999997</v>
      </c>
      <c r="I25" s="244">
        <v>31.232690000000002</v>
      </c>
      <c r="J25" s="244">
        <v>17.965450000000001</v>
      </c>
      <c r="K25" s="244">
        <v>28.370080000000002</v>
      </c>
      <c r="L25" s="244">
        <v>29.81354</v>
      </c>
      <c r="M25" s="244">
        <v>27.701650000000001</v>
      </c>
      <c r="N25" s="244">
        <v>29.780169999999998</v>
      </c>
      <c r="O25" s="244">
        <v>29.17671</v>
      </c>
      <c r="P25" s="244">
        <v>22.150459999999999</v>
      </c>
      <c r="Q25" s="244">
        <v>22.60707</v>
      </c>
      <c r="R25" s="244">
        <v>20.806889999999999</v>
      </c>
      <c r="S25" s="244">
        <v>18.99615</v>
      </c>
      <c r="T25" s="244">
        <v>22.84761</v>
      </c>
      <c r="U25" s="244">
        <v>24.110130000000002</v>
      </c>
      <c r="V25" s="244">
        <v>21.201149999999998</v>
      </c>
      <c r="W25" s="244">
        <v>12.49497</v>
      </c>
      <c r="X25" s="244">
        <v>8.9073030000000006</v>
      </c>
      <c r="Y25" s="244">
        <v>8.7931720000000002</v>
      </c>
    </row>
    <row r="26" spans="1:25">
      <c r="A26" s="330">
        <v>38</v>
      </c>
      <c r="B26" s="244">
        <v>19.25272</v>
      </c>
      <c r="C26" s="244">
        <v>21.318349999999999</v>
      </c>
      <c r="D26" s="244">
        <v>18.83258</v>
      </c>
      <c r="E26" s="244">
        <v>31.049299999999999</v>
      </c>
      <c r="F26" s="244">
        <v>29.536560000000001</v>
      </c>
      <c r="G26" s="244">
        <v>30.40522</v>
      </c>
      <c r="H26" s="244">
        <v>38.834269999999997</v>
      </c>
      <c r="I26" s="244">
        <v>33.54645</v>
      </c>
      <c r="J26" s="244">
        <v>19.424610000000001</v>
      </c>
      <c r="K26" s="244">
        <v>30.90681</v>
      </c>
      <c r="L26" s="244">
        <v>32.324750000000002</v>
      </c>
      <c r="M26" s="244">
        <v>30.009170000000001</v>
      </c>
      <c r="N26" s="244">
        <v>31.479050000000001</v>
      </c>
      <c r="O26" s="244">
        <v>29.349460000000001</v>
      </c>
      <c r="P26" s="244">
        <v>22.841360000000002</v>
      </c>
      <c r="Q26" s="244">
        <v>22.95459</v>
      </c>
      <c r="R26" s="244">
        <v>21.81345</v>
      </c>
      <c r="S26" s="244">
        <v>19.71444</v>
      </c>
      <c r="T26" s="244">
        <v>24.517690000000002</v>
      </c>
      <c r="U26" s="244">
        <v>25.477180000000001</v>
      </c>
      <c r="V26" s="244">
        <v>22.171109999999999</v>
      </c>
      <c r="W26" s="244">
        <v>13.39875</v>
      </c>
      <c r="X26" s="244">
        <v>10.1607</v>
      </c>
      <c r="Y26" s="244">
        <v>9.2440650000000009</v>
      </c>
    </row>
    <row r="27" spans="1:25">
      <c r="A27" s="330">
        <v>40</v>
      </c>
      <c r="B27" s="244">
        <v>20.576280000000001</v>
      </c>
      <c r="C27" s="244">
        <v>23.013960000000001</v>
      </c>
      <c r="D27" s="244">
        <v>20.836279999999999</v>
      </c>
      <c r="E27" s="244">
        <v>32.91048</v>
      </c>
      <c r="F27" s="244">
        <v>31.178879999999999</v>
      </c>
      <c r="G27" s="244">
        <v>32.516300000000001</v>
      </c>
      <c r="H27" s="244">
        <v>40.931350000000002</v>
      </c>
      <c r="I27" s="244">
        <v>36.053890000000003</v>
      </c>
      <c r="J27" s="244">
        <v>20.65353</v>
      </c>
      <c r="K27" s="244">
        <v>32.482349999999997</v>
      </c>
      <c r="L27" s="244">
        <v>34.400300000000001</v>
      </c>
      <c r="M27" s="244">
        <v>32.558120000000002</v>
      </c>
      <c r="N27" s="244">
        <v>33.005389999999998</v>
      </c>
      <c r="O27" s="244">
        <v>33.001199999999997</v>
      </c>
      <c r="P27" s="244">
        <v>24.353909999999999</v>
      </c>
      <c r="Q27" s="244">
        <v>24.121379999999998</v>
      </c>
      <c r="R27" s="244">
        <v>23.081790000000002</v>
      </c>
      <c r="S27" s="244">
        <v>20.685559999999999</v>
      </c>
      <c r="T27" s="244">
        <v>26.16648</v>
      </c>
      <c r="U27" s="244">
        <v>27.038049999999998</v>
      </c>
      <c r="V27" s="244">
        <v>23.18468</v>
      </c>
      <c r="W27" s="244">
        <v>13.90164</v>
      </c>
      <c r="X27" s="244">
        <v>10.248089999999999</v>
      </c>
      <c r="Y27" s="244">
        <v>9.6456909999999993</v>
      </c>
    </row>
    <row r="28" spans="1:25">
      <c r="A28" s="330">
        <v>42</v>
      </c>
      <c r="B28" s="244">
        <v>22.33437</v>
      </c>
      <c r="C28" s="244">
        <v>25.172270000000001</v>
      </c>
      <c r="D28" s="244">
        <v>22.113610000000001</v>
      </c>
      <c r="E28" s="244">
        <v>35.763309999999997</v>
      </c>
      <c r="F28" s="244">
        <v>32.79224</v>
      </c>
      <c r="G28" s="244">
        <v>34.761020000000002</v>
      </c>
      <c r="H28" s="244">
        <v>43.340879999999999</v>
      </c>
      <c r="I28" s="244">
        <v>38.332610000000003</v>
      </c>
      <c r="J28" s="244">
        <v>22.14199</v>
      </c>
      <c r="K28" s="244">
        <v>34.920670000000001</v>
      </c>
      <c r="L28" s="244">
        <v>37.75703</v>
      </c>
      <c r="M28" s="244">
        <v>34.75685</v>
      </c>
      <c r="N28" s="244">
        <v>35.467660000000002</v>
      </c>
      <c r="O28" s="244">
        <v>35.001109999999997</v>
      </c>
      <c r="P28" s="244">
        <v>25.837129999999998</v>
      </c>
      <c r="Q28" s="244">
        <v>24.558340000000001</v>
      </c>
      <c r="R28" s="244">
        <v>24.281949999999998</v>
      </c>
      <c r="S28" s="244">
        <v>20.895409999999998</v>
      </c>
      <c r="T28" s="244">
        <v>27.971240000000002</v>
      </c>
      <c r="U28" s="244">
        <v>28.810659999999999</v>
      </c>
      <c r="V28" s="244">
        <v>25.45167</v>
      </c>
      <c r="W28" s="244">
        <v>14.42877</v>
      </c>
      <c r="X28" s="244">
        <v>10.92615</v>
      </c>
      <c r="Y28" s="244">
        <v>10.28356</v>
      </c>
    </row>
    <row r="29" spans="1:25">
      <c r="A29" s="330">
        <v>44</v>
      </c>
      <c r="B29" s="244">
        <v>24.71368</v>
      </c>
      <c r="C29" s="244">
        <v>27.131070000000001</v>
      </c>
      <c r="D29" s="244">
        <v>23.756519999999998</v>
      </c>
      <c r="E29" s="244">
        <v>38.046410000000002</v>
      </c>
      <c r="F29" s="244">
        <v>35.418199999999999</v>
      </c>
      <c r="G29" s="244">
        <v>36.138269999999999</v>
      </c>
      <c r="H29" s="244">
        <v>46.010770000000001</v>
      </c>
      <c r="I29" s="244">
        <v>40.894509999999997</v>
      </c>
      <c r="J29" s="244">
        <v>22.66958</v>
      </c>
      <c r="K29" s="244">
        <v>37.40211</v>
      </c>
      <c r="L29" s="244">
        <v>40.204880000000003</v>
      </c>
      <c r="M29" s="244">
        <v>37.26728</v>
      </c>
      <c r="N29" s="244">
        <v>37.780099999999997</v>
      </c>
      <c r="O29" s="244">
        <v>37.294820000000001</v>
      </c>
      <c r="P29" s="244">
        <v>27.69051</v>
      </c>
      <c r="Q29" s="244">
        <v>26.6098</v>
      </c>
      <c r="R29" s="244">
        <v>25.397739999999999</v>
      </c>
      <c r="S29" s="244">
        <v>22.593240000000002</v>
      </c>
      <c r="T29" s="244">
        <v>29.51961</v>
      </c>
      <c r="U29" s="244">
        <v>29.900510000000001</v>
      </c>
      <c r="V29" s="244">
        <v>26.484179999999999</v>
      </c>
      <c r="W29" s="244">
        <v>15.55148</v>
      </c>
      <c r="X29" s="244">
        <v>11.41178</v>
      </c>
      <c r="Y29" s="244">
        <v>10.818809999999999</v>
      </c>
    </row>
    <row r="30" spans="1:25">
      <c r="A30" s="330">
        <v>46</v>
      </c>
      <c r="B30" s="244">
        <v>26.30219</v>
      </c>
      <c r="C30" s="244">
        <v>28.972629999999999</v>
      </c>
      <c r="D30" s="244">
        <v>25.12782</v>
      </c>
      <c r="E30" s="244">
        <v>40.827889999999996</v>
      </c>
      <c r="F30" s="244">
        <v>36.894559999999998</v>
      </c>
      <c r="G30" s="244">
        <v>39.650790000000001</v>
      </c>
      <c r="H30" s="244">
        <v>48.712490000000003</v>
      </c>
      <c r="I30" s="244">
        <v>43.125970000000002</v>
      </c>
      <c r="J30" s="244">
        <v>23.61026</v>
      </c>
      <c r="K30" s="244">
        <v>40.378399999999999</v>
      </c>
      <c r="L30" s="244">
        <v>43.385910000000003</v>
      </c>
      <c r="M30" s="244">
        <v>39.205060000000003</v>
      </c>
      <c r="N30" s="244">
        <v>39.639159999999997</v>
      </c>
      <c r="O30" s="244">
        <v>39.325339999999997</v>
      </c>
      <c r="P30" s="244">
        <v>29.2361</v>
      </c>
      <c r="Q30" s="244">
        <v>27.59187</v>
      </c>
      <c r="R30" s="244">
        <v>26.30752</v>
      </c>
      <c r="S30" s="244">
        <v>23.002230000000001</v>
      </c>
      <c r="T30" s="244">
        <v>30.078119999999998</v>
      </c>
      <c r="U30" s="244">
        <v>30.878879999999999</v>
      </c>
      <c r="V30" s="244">
        <v>26.941929999999999</v>
      </c>
      <c r="W30" s="244">
        <v>16.199159999999999</v>
      </c>
      <c r="X30" s="244">
        <v>12.13143</v>
      </c>
      <c r="Y30" s="244">
        <v>11.481059999999999</v>
      </c>
    </row>
    <row r="31" spans="1:25">
      <c r="A31" s="330">
        <v>48</v>
      </c>
      <c r="B31" s="244">
        <v>28.621099999999998</v>
      </c>
      <c r="C31" s="244">
        <v>31.238510000000002</v>
      </c>
      <c r="D31" s="244">
        <v>27.553239999999999</v>
      </c>
      <c r="E31" s="244">
        <v>43.980690000000003</v>
      </c>
      <c r="F31" s="244">
        <v>40.508600000000001</v>
      </c>
      <c r="G31" s="244">
        <v>42.350830000000002</v>
      </c>
      <c r="H31" s="244">
        <v>52.42259</v>
      </c>
      <c r="I31" s="244">
        <v>46.374470000000002</v>
      </c>
      <c r="J31" s="244">
        <v>26.260639999999999</v>
      </c>
      <c r="K31" s="244">
        <v>43.231180000000002</v>
      </c>
      <c r="L31" s="244">
        <v>46.602150000000002</v>
      </c>
      <c r="M31" s="244">
        <v>43.100380000000001</v>
      </c>
      <c r="N31" s="244">
        <v>41.004550000000002</v>
      </c>
      <c r="O31" s="244">
        <v>41.941429999999997</v>
      </c>
      <c r="P31" s="244">
        <v>29.8719</v>
      </c>
      <c r="Q31" s="244">
        <v>29.248609999999999</v>
      </c>
      <c r="R31" s="244">
        <v>28.010490000000001</v>
      </c>
      <c r="S31" s="244">
        <v>25.262440000000002</v>
      </c>
      <c r="T31" s="244">
        <v>32.215040000000002</v>
      </c>
      <c r="U31" s="244">
        <v>33.873260000000002</v>
      </c>
      <c r="V31" s="244">
        <v>29.740079999999999</v>
      </c>
      <c r="W31" s="244">
        <v>17.062139999999999</v>
      </c>
      <c r="X31" s="244">
        <v>12.517480000000001</v>
      </c>
      <c r="Y31" s="244">
        <v>12.08661</v>
      </c>
    </row>
    <row r="32" spans="1:25">
      <c r="A32" s="330">
        <v>50</v>
      </c>
      <c r="B32" s="244">
        <v>30.508469999999999</v>
      </c>
      <c r="C32" s="244">
        <v>32.827779999999997</v>
      </c>
      <c r="D32" s="244">
        <v>29.20974</v>
      </c>
      <c r="E32" s="244">
        <v>46.651539999999997</v>
      </c>
      <c r="F32" s="244">
        <v>42.39481</v>
      </c>
      <c r="G32" s="244">
        <v>45.015659999999997</v>
      </c>
      <c r="H32" s="244">
        <v>55.023859999999999</v>
      </c>
      <c r="I32" s="244">
        <v>48.951929999999997</v>
      </c>
      <c r="J32" s="244">
        <v>27.42503</v>
      </c>
      <c r="K32" s="244">
        <v>45.91863</v>
      </c>
      <c r="L32" s="244">
        <v>49.956009999999999</v>
      </c>
      <c r="M32" s="244">
        <v>46.442700000000002</v>
      </c>
      <c r="N32" s="244">
        <v>44.455919999999999</v>
      </c>
      <c r="O32" s="244">
        <v>44.85642</v>
      </c>
      <c r="P32" s="244">
        <v>31.887239999999998</v>
      </c>
      <c r="Q32" s="244">
        <v>30.573920000000001</v>
      </c>
      <c r="R32" s="244">
        <v>29.262609999999999</v>
      </c>
      <c r="S32" s="244">
        <v>26.352959999999999</v>
      </c>
      <c r="T32" s="244">
        <v>33.636470000000003</v>
      </c>
      <c r="U32" s="244">
        <v>34.555030000000002</v>
      </c>
      <c r="V32" s="244">
        <v>31.157679999999999</v>
      </c>
      <c r="W32" s="244">
        <v>17.875389999999999</v>
      </c>
      <c r="X32" s="244">
        <v>13.06944</v>
      </c>
      <c r="Y32" s="244">
        <v>12.793189999999999</v>
      </c>
    </row>
    <row r="33" spans="1:25">
      <c r="A33" s="330">
        <v>52</v>
      </c>
      <c r="B33" s="244">
        <v>32.832099999999997</v>
      </c>
      <c r="C33" s="244">
        <v>35.539679999999997</v>
      </c>
      <c r="D33" s="244">
        <v>31.6218</v>
      </c>
      <c r="E33" s="244">
        <v>49.370179999999998</v>
      </c>
      <c r="F33" s="244">
        <v>45.211919999999999</v>
      </c>
      <c r="G33" s="244">
        <v>47.637059999999998</v>
      </c>
      <c r="H33" s="244">
        <v>57.87724</v>
      </c>
      <c r="I33" s="244">
        <v>52.452210000000001</v>
      </c>
      <c r="J33" s="244">
        <v>29.28838</v>
      </c>
      <c r="K33" s="244">
        <v>49.51294</v>
      </c>
      <c r="L33" s="244">
        <v>53.625390000000003</v>
      </c>
      <c r="M33" s="244">
        <v>49.564320000000002</v>
      </c>
      <c r="N33" s="244">
        <v>45.953740000000003</v>
      </c>
      <c r="O33" s="244">
        <v>46.326970000000003</v>
      </c>
      <c r="P33" s="244">
        <v>33.34787</v>
      </c>
      <c r="Q33" s="244">
        <v>31.164709999999999</v>
      </c>
      <c r="R33" s="244">
        <v>30.628820000000001</v>
      </c>
      <c r="S33" s="244">
        <v>26.35294</v>
      </c>
      <c r="T33" s="244">
        <v>34.640509999999999</v>
      </c>
      <c r="U33" s="244">
        <v>35.687959999999997</v>
      </c>
      <c r="V33" s="244">
        <v>32.186889999999998</v>
      </c>
      <c r="W33" s="244">
        <v>18.539439999999999</v>
      </c>
      <c r="X33" s="244">
        <v>13.759219999999999</v>
      </c>
      <c r="Y33" s="244">
        <v>13.751670000000001</v>
      </c>
    </row>
    <row r="34" spans="1:25">
      <c r="A34" s="330">
        <v>54</v>
      </c>
      <c r="B34" s="244">
        <v>34.931130000000003</v>
      </c>
      <c r="C34" s="244">
        <v>37.921950000000002</v>
      </c>
      <c r="D34" s="244">
        <v>33.839120000000001</v>
      </c>
      <c r="E34" s="244">
        <v>52.242139999999999</v>
      </c>
      <c r="F34" s="244">
        <v>47.788429999999998</v>
      </c>
      <c r="G34" s="244">
        <v>50.840719999999997</v>
      </c>
      <c r="H34" s="244">
        <v>60.570259999999998</v>
      </c>
      <c r="I34" s="244">
        <v>55.618549999999999</v>
      </c>
      <c r="J34" s="244">
        <v>31.729420000000001</v>
      </c>
      <c r="K34" s="244">
        <v>52.369349999999997</v>
      </c>
      <c r="L34" s="244">
        <v>57.579279999999997</v>
      </c>
      <c r="M34" s="244">
        <v>52.331400000000002</v>
      </c>
      <c r="N34" s="244">
        <v>46.872549999999997</v>
      </c>
      <c r="O34" s="244">
        <v>48.650219999999997</v>
      </c>
      <c r="P34" s="244">
        <v>34.58878</v>
      </c>
      <c r="Q34" s="244">
        <v>32.778979999999997</v>
      </c>
      <c r="R34" s="244">
        <v>31.863</v>
      </c>
      <c r="S34" s="244">
        <v>27.898569999999999</v>
      </c>
      <c r="T34" s="244">
        <v>36.13241</v>
      </c>
      <c r="U34" s="244">
        <v>38.407760000000003</v>
      </c>
      <c r="V34" s="244">
        <v>33.857640000000004</v>
      </c>
      <c r="W34" s="244">
        <v>19.774740000000001</v>
      </c>
      <c r="X34" s="244">
        <v>14.5885</v>
      </c>
      <c r="Y34" s="244">
        <v>13.879379999999999</v>
      </c>
    </row>
    <row r="35" spans="1:25">
      <c r="A35" s="330">
        <v>56</v>
      </c>
      <c r="B35" s="244">
        <v>37.663600000000002</v>
      </c>
      <c r="C35" s="244">
        <v>40.72101</v>
      </c>
      <c r="D35" s="244">
        <v>36.229309999999998</v>
      </c>
      <c r="E35" s="244">
        <v>55.061889999999998</v>
      </c>
      <c r="F35" s="244">
        <v>51.410710000000002</v>
      </c>
      <c r="G35" s="244">
        <v>53.12641</v>
      </c>
      <c r="H35" s="244">
        <v>63.76153</v>
      </c>
      <c r="I35" s="244">
        <v>58.954059999999998</v>
      </c>
      <c r="J35" s="244">
        <v>33.688659999999999</v>
      </c>
      <c r="K35" s="244">
        <v>55.331949999999999</v>
      </c>
      <c r="L35" s="244">
        <v>59.523670000000003</v>
      </c>
      <c r="M35" s="244">
        <v>55.853119999999997</v>
      </c>
      <c r="N35" s="244">
        <v>50.172179999999997</v>
      </c>
      <c r="O35" s="244">
        <v>49.532989999999998</v>
      </c>
      <c r="P35" s="244">
        <v>36.117750000000001</v>
      </c>
      <c r="Q35" s="244">
        <v>33.616509999999998</v>
      </c>
      <c r="R35" s="244">
        <v>33.484050000000003</v>
      </c>
      <c r="S35" s="244">
        <v>29.158149999999999</v>
      </c>
      <c r="T35" s="244">
        <v>38.057960000000001</v>
      </c>
      <c r="U35" s="244">
        <v>38.911209999999997</v>
      </c>
      <c r="V35" s="244">
        <v>34.593559999999997</v>
      </c>
      <c r="W35" s="244">
        <v>20.770389999999999</v>
      </c>
      <c r="X35" s="244">
        <v>15.183619999999999</v>
      </c>
      <c r="Y35" s="244">
        <v>14.746090000000001</v>
      </c>
    </row>
    <row r="36" spans="1:25">
      <c r="A36" s="330">
        <v>58</v>
      </c>
      <c r="B36" s="244">
        <v>40.003639999999997</v>
      </c>
      <c r="C36" s="244">
        <v>43.787039999999998</v>
      </c>
      <c r="D36" s="244">
        <v>38.57114</v>
      </c>
      <c r="E36" s="244">
        <v>57.832009999999997</v>
      </c>
      <c r="F36" s="244">
        <v>53.933030000000002</v>
      </c>
      <c r="G36" s="244">
        <v>55.819409999999998</v>
      </c>
      <c r="H36" s="244">
        <v>66.698740000000001</v>
      </c>
      <c r="I36" s="244">
        <v>62.30547</v>
      </c>
      <c r="J36" s="244">
        <v>36.210239999999999</v>
      </c>
      <c r="K36" s="244">
        <v>59.13899</v>
      </c>
      <c r="L36" s="244">
        <v>63.60154</v>
      </c>
      <c r="M36" s="244">
        <v>59.005299999999998</v>
      </c>
      <c r="N36" s="244">
        <v>50.229019999999998</v>
      </c>
      <c r="O36" s="244">
        <v>53.334049999999998</v>
      </c>
      <c r="P36" s="244">
        <v>38.902140000000003</v>
      </c>
      <c r="Q36" s="244">
        <v>35.153280000000002</v>
      </c>
      <c r="R36" s="244">
        <v>34.615729999999999</v>
      </c>
      <c r="S36" s="244">
        <v>30.109449999999999</v>
      </c>
      <c r="T36" s="244">
        <v>39.030760000000001</v>
      </c>
      <c r="U36" s="244">
        <v>41.10989</v>
      </c>
      <c r="V36" s="244">
        <v>36.73189</v>
      </c>
      <c r="W36" s="244">
        <v>21.757999999999999</v>
      </c>
      <c r="X36" s="244">
        <v>16.149439999999998</v>
      </c>
      <c r="Y36" s="244">
        <v>15.583349999999999</v>
      </c>
    </row>
    <row r="37" spans="1:25">
      <c r="A37" s="330">
        <v>60</v>
      </c>
      <c r="B37" s="244">
        <v>42.717829999999999</v>
      </c>
      <c r="C37" s="244">
        <v>46.25121</v>
      </c>
      <c r="D37" s="244">
        <v>41.390340000000002</v>
      </c>
      <c r="E37" s="244">
        <v>60.832329999999999</v>
      </c>
      <c r="F37" s="244">
        <v>56.774630000000002</v>
      </c>
      <c r="G37" s="244">
        <v>59.375689999999999</v>
      </c>
      <c r="H37" s="244">
        <v>70.554630000000003</v>
      </c>
      <c r="I37" s="244">
        <v>65.277190000000004</v>
      </c>
      <c r="J37" s="244">
        <v>38.511180000000003</v>
      </c>
      <c r="K37" s="244">
        <v>61.917169999999999</v>
      </c>
      <c r="L37" s="244">
        <v>67.226110000000006</v>
      </c>
      <c r="M37" s="244">
        <v>62.52046</v>
      </c>
      <c r="N37" s="244">
        <v>54.619</v>
      </c>
      <c r="O37" s="244">
        <v>55.688720000000004</v>
      </c>
      <c r="P37" s="244">
        <v>39.447319999999998</v>
      </c>
      <c r="Q37" s="244">
        <v>37.102249999999998</v>
      </c>
      <c r="R37" s="244">
        <v>35.598559999999999</v>
      </c>
      <c r="S37" s="244">
        <v>32.522460000000002</v>
      </c>
      <c r="T37" s="244">
        <v>40.408149999999999</v>
      </c>
      <c r="U37" s="244">
        <v>42.231000000000002</v>
      </c>
      <c r="V37" s="244">
        <v>37.996090000000002</v>
      </c>
      <c r="W37" s="244">
        <v>23.17869</v>
      </c>
      <c r="X37" s="244">
        <v>16.835709999999999</v>
      </c>
      <c r="Y37" s="244">
        <v>16.380949999999999</v>
      </c>
    </row>
    <row r="38" spans="1:25">
      <c r="A38" s="330">
        <v>62</v>
      </c>
      <c r="B38" s="244">
        <v>45.94603</v>
      </c>
      <c r="C38" s="244">
        <v>49.063830000000003</v>
      </c>
      <c r="D38" s="244">
        <v>44.428249999999998</v>
      </c>
      <c r="E38" s="244">
        <v>64.070909999999998</v>
      </c>
      <c r="F38" s="244">
        <v>59.043370000000003</v>
      </c>
      <c r="G38" s="244">
        <v>61.474080000000001</v>
      </c>
      <c r="H38" s="244">
        <v>73.806399999999996</v>
      </c>
      <c r="I38" s="244">
        <v>68.849419999999995</v>
      </c>
      <c r="J38" s="244">
        <v>41.077910000000003</v>
      </c>
      <c r="K38" s="244">
        <v>65.396060000000006</v>
      </c>
      <c r="L38" s="244">
        <v>71.084760000000003</v>
      </c>
      <c r="M38" s="244">
        <v>65.899119999999996</v>
      </c>
      <c r="N38" s="244">
        <v>55.91948</v>
      </c>
      <c r="O38" s="244">
        <v>55.737589999999997</v>
      </c>
      <c r="P38" s="244">
        <v>41.633389999999999</v>
      </c>
      <c r="Q38" s="244">
        <v>38.744070000000001</v>
      </c>
      <c r="R38" s="244">
        <v>37.255470000000003</v>
      </c>
      <c r="S38" s="244">
        <v>33.144770000000001</v>
      </c>
      <c r="T38" s="244">
        <v>40.347360000000002</v>
      </c>
      <c r="U38" s="244">
        <v>45.303980000000003</v>
      </c>
      <c r="V38" s="244">
        <v>39.619520000000001</v>
      </c>
      <c r="W38" s="244">
        <v>23.770759999999999</v>
      </c>
      <c r="X38" s="244">
        <v>17.078029999999998</v>
      </c>
      <c r="Y38" s="244">
        <v>16.84656</v>
      </c>
    </row>
    <row r="39" spans="1:25">
      <c r="A39" s="330">
        <v>64</v>
      </c>
      <c r="B39" s="244">
        <v>49.416980000000002</v>
      </c>
      <c r="C39" s="244">
        <v>52.057009999999998</v>
      </c>
      <c r="D39" s="244">
        <v>47.167949999999998</v>
      </c>
      <c r="E39" s="244">
        <v>67.245019999999997</v>
      </c>
      <c r="F39" s="244">
        <v>61.499119999999998</v>
      </c>
      <c r="G39" s="244">
        <v>64.413060000000002</v>
      </c>
      <c r="H39" s="244">
        <v>76.964429999999993</v>
      </c>
      <c r="I39" s="244">
        <v>71.944550000000007</v>
      </c>
      <c r="J39" s="244">
        <v>43.507730000000002</v>
      </c>
      <c r="K39" s="244">
        <v>68.59196</v>
      </c>
      <c r="L39" s="244">
        <v>73.426329999999993</v>
      </c>
      <c r="M39" s="244">
        <v>69.834450000000004</v>
      </c>
      <c r="N39" s="244">
        <v>59.467109999999998</v>
      </c>
      <c r="O39" s="244">
        <v>58.896630000000002</v>
      </c>
      <c r="P39" s="244">
        <v>45.773800000000001</v>
      </c>
      <c r="Q39" s="244">
        <v>41.289110000000001</v>
      </c>
      <c r="R39" s="244">
        <v>39.918379999999999</v>
      </c>
      <c r="S39" s="244">
        <v>34.30735</v>
      </c>
      <c r="T39" s="244">
        <v>42.658969999999997</v>
      </c>
      <c r="U39" s="244">
        <v>45.511279999999999</v>
      </c>
      <c r="V39" s="244">
        <v>40.665869999999998</v>
      </c>
      <c r="W39" s="244">
        <v>24.625</v>
      </c>
      <c r="X39" s="244">
        <v>18.194489999999998</v>
      </c>
      <c r="Y39" s="244">
        <v>17.967449999999999</v>
      </c>
    </row>
    <row r="40" spans="1:25">
      <c r="A40" s="330">
        <v>66</v>
      </c>
      <c r="B40" s="244">
        <v>52.035260000000001</v>
      </c>
      <c r="C40" s="244">
        <v>55.919730000000001</v>
      </c>
      <c r="D40" s="244">
        <v>50.05668</v>
      </c>
      <c r="E40" s="244">
        <v>69.971339999999998</v>
      </c>
      <c r="F40" s="244">
        <v>64.638729999999995</v>
      </c>
      <c r="G40" s="244">
        <v>67.768330000000006</v>
      </c>
      <c r="H40" s="244">
        <v>80.1404</v>
      </c>
      <c r="I40" s="244">
        <v>75.172629999999998</v>
      </c>
      <c r="J40" s="244">
        <v>46.036879999999996</v>
      </c>
      <c r="K40" s="244">
        <v>71.509529999999998</v>
      </c>
      <c r="L40" s="244">
        <v>77.130539999999996</v>
      </c>
      <c r="M40" s="244">
        <v>72.856089999999995</v>
      </c>
      <c r="N40" s="244">
        <v>59.643129999999999</v>
      </c>
      <c r="O40" s="244">
        <v>59.42991</v>
      </c>
      <c r="P40" s="244">
        <v>43.932429999999997</v>
      </c>
      <c r="Q40" s="244">
        <v>41.838299999999997</v>
      </c>
      <c r="R40" s="244">
        <v>40.871360000000003</v>
      </c>
      <c r="S40" s="244">
        <v>35.949530000000003</v>
      </c>
      <c r="T40" s="244">
        <v>44.213299999999997</v>
      </c>
      <c r="U40" s="244">
        <v>46.317120000000003</v>
      </c>
      <c r="V40" s="244">
        <v>42.528060000000004</v>
      </c>
      <c r="W40" s="244">
        <v>26.410499999999999</v>
      </c>
      <c r="X40" s="244">
        <v>18.592469999999999</v>
      </c>
      <c r="Y40" s="244">
        <v>18.834150000000001</v>
      </c>
    </row>
    <row r="41" spans="1:25">
      <c r="A41" s="330">
        <v>68</v>
      </c>
      <c r="B41" s="244">
        <v>55.423830000000002</v>
      </c>
      <c r="C41" s="244">
        <v>59.038379999999997</v>
      </c>
      <c r="D41" s="244">
        <v>52.993180000000002</v>
      </c>
      <c r="E41" s="244">
        <v>72.754580000000004</v>
      </c>
      <c r="F41" s="244">
        <v>67.425539999999998</v>
      </c>
      <c r="G41" s="244">
        <v>70.789519999999996</v>
      </c>
      <c r="H41" s="244">
        <v>83.414349999999999</v>
      </c>
      <c r="I41" s="244">
        <v>78.431280000000001</v>
      </c>
      <c r="J41" s="244">
        <v>49.11589</v>
      </c>
      <c r="K41" s="244">
        <v>74.090130000000002</v>
      </c>
      <c r="L41" s="244">
        <v>79.767169999999993</v>
      </c>
      <c r="M41" s="244">
        <v>75.978560000000002</v>
      </c>
      <c r="N41" s="244">
        <v>62.084710000000001</v>
      </c>
      <c r="O41" s="244">
        <v>63.764949999999999</v>
      </c>
      <c r="P41" s="244">
        <v>46.786729999999999</v>
      </c>
      <c r="Q41" s="244">
        <v>42.837090000000003</v>
      </c>
      <c r="R41" s="244">
        <v>42.162410000000001</v>
      </c>
      <c r="S41" s="244">
        <v>37.980130000000003</v>
      </c>
      <c r="T41" s="244">
        <v>45.377740000000003</v>
      </c>
      <c r="U41" s="244">
        <v>48.314489999999999</v>
      </c>
      <c r="V41" s="244">
        <v>44.131659999999997</v>
      </c>
      <c r="W41" s="244">
        <v>27.288250000000001</v>
      </c>
      <c r="X41" s="244">
        <v>19.86159</v>
      </c>
      <c r="Y41" s="244">
        <v>19.204070000000002</v>
      </c>
    </row>
    <row r="42" spans="1:25">
      <c r="A42" s="330">
        <v>70</v>
      </c>
      <c r="B42" s="244">
        <v>59.077539999999999</v>
      </c>
      <c r="C42" s="244">
        <v>62.361629999999998</v>
      </c>
      <c r="D42" s="244">
        <v>56.453919999999997</v>
      </c>
      <c r="E42" s="244">
        <v>75.530709999999999</v>
      </c>
      <c r="F42" s="244">
        <v>70.134900000000002</v>
      </c>
      <c r="G42" s="244">
        <v>72.639430000000004</v>
      </c>
      <c r="H42" s="244">
        <v>86.444199999999995</v>
      </c>
      <c r="I42" s="244">
        <v>81.227270000000004</v>
      </c>
      <c r="J42" s="244">
        <v>51.601660000000003</v>
      </c>
      <c r="K42" s="244">
        <v>76.787559999999999</v>
      </c>
      <c r="L42" s="244">
        <v>81.818700000000007</v>
      </c>
      <c r="M42" s="244">
        <v>78.468860000000006</v>
      </c>
      <c r="N42" s="244">
        <v>63.984220000000001</v>
      </c>
      <c r="O42" s="244">
        <v>66.573620000000005</v>
      </c>
      <c r="P42" s="244">
        <v>48.956319999999998</v>
      </c>
      <c r="Q42" s="244">
        <v>45.444859999999998</v>
      </c>
      <c r="R42" s="244">
        <v>43.635669999999998</v>
      </c>
      <c r="S42" s="244">
        <v>36.48668</v>
      </c>
      <c r="T42" s="244">
        <v>45.721339999999998</v>
      </c>
      <c r="U42" s="244">
        <v>49.141280000000002</v>
      </c>
      <c r="V42" s="244">
        <v>45.490960000000001</v>
      </c>
      <c r="W42" s="244">
        <v>29.063510000000001</v>
      </c>
      <c r="X42" s="244">
        <v>20.586870000000001</v>
      </c>
      <c r="Y42" s="244">
        <v>20.414539999999999</v>
      </c>
    </row>
    <row r="43" spans="1:25">
      <c r="A43" s="330">
        <v>72</v>
      </c>
      <c r="B43" s="244">
        <v>62.712809999999998</v>
      </c>
      <c r="C43" s="244">
        <v>66.008849999999995</v>
      </c>
      <c r="D43" s="244">
        <v>59.910589999999999</v>
      </c>
      <c r="E43" s="244">
        <v>77.99297</v>
      </c>
      <c r="F43" s="244">
        <v>72.680390000000003</v>
      </c>
      <c r="G43" s="244">
        <v>75.454059999999998</v>
      </c>
      <c r="H43" s="244">
        <v>89.294939999999997</v>
      </c>
      <c r="I43" s="244">
        <v>84.731870000000001</v>
      </c>
      <c r="J43" s="244">
        <v>55.033290000000001</v>
      </c>
      <c r="K43" s="244">
        <v>79.177409999999995</v>
      </c>
      <c r="L43" s="244">
        <v>84.968890000000002</v>
      </c>
      <c r="M43" s="244">
        <v>80.988169999999997</v>
      </c>
      <c r="N43" s="244">
        <v>65.142780000000002</v>
      </c>
      <c r="O43" s="244">
        <v>68.815809999999999</v>
      </c>
      <c r="P43" s="244">
        <v>49.463740000000001</v>
      </c>
      <c r="Q43" s="244">
        <v>46.667839999999998</v>
      </c>
      <c r="R43" s="244">
        <v>45.050879999999999</v>
      </c>
      <c r="S43" s="244">
        <v>38.986359999999998</v>
      </c>
      <c r="T43" s="244">
        <v>47.024099999999997</v>
      </c>
      <c r="U43" s="244">
        <v>50.622599999999998</v>
      </c>
      <c r="V43" s="244">
        <v>45.746259999999999</v>
      </c>
      <c r="W43" s="244">
        <v>29.929020000000001</v>
      </c>
      <c r="X43" s="244">
        <v>21.60961</v>
      </c>
      <c r="Y43" s="244">
        <v>21.547989999999999</v>
      </c>
    </row>
    <row r="44" spans="1:25">
      <c r="A44" s="330">
        <v>74</v>
      </c>
      <c r="B44" s="244">
        <v>65.89949</v>
      </c>
      <c r="C44" s="244">
        <v>68.877840000000006</v>
      </c>
      <c r="D44" s="244">
        <v>62.81767</v>
      </c>
      <c r="E44" s="244">
        <v>80.291290000000004</v>
      </c>
      <c r="F44" s="244">
        <v>74.353549999999998</v>
      </c>
      <c r="G44" s="244">
        <v>77.916910000000001</v>
      </c>
      <c r="H44" s="244">
        <v>91.723879999999994</v>
      </c>
      <c r="I44" s="244">
        <v>86.805760000000006</v>
      </c>
      <c r="J44" s="244">
        <v>58.331470000000003</v>
      </c>
      <c r="K44" s="244">
        <v>81.039230000000003</v>
      </c>
      <c r="L44" s="244">
        <v>86.856030000000004</v>
      </c>
      <c r="M44" s="244">
        <v>83.166300000000007</v>
      </c>
      <c r="N44" s="244">
        <v>67.19753</v>
      </c>
      <c r="O44" s="244">
        <v>66.255290000000002</v>
      </c>
      <c r="P44" s="244">
        <v>51.59422</v>
      </c>
      <c r="Q44" s="244">
        <v>48.559539999999998</v>
      </c>
      <c r="R44" s="244">
        <v>47.836770000000001</v>
      </c>
      <c r="S44" s="244">
        <v>39.896320000000003</v>
      </c>
      <c r="T44" s="244">
        <v>47.967880000000001</v>
      </c>
      <c r="U44" s="244">
        <v>51.375410000000002</v>
      </c>
      <c r="V44" s="244">
        <v>47.166240000000002</v>
      </c>
      <c r="W44" s="244">
        <v>31.206130000000002</v>
      </c>
      <c r="X44" s="244">
        <v>22.577539999999999</v>
      </c>
      <c r="Y44" s="244">
        <v>22.241209999999999</v>
      </c>
    </row>
    <row r="45" spans="1:25">
      <c r="A45" s="330">
        <v>76</v>
      </c>
      <c r="B45" s="244">
        <v>68.548169999999999</v>
      </c>
      <c r="C45" s="244">
        <v>72.001769999999993</v>
      </c>
      <c r="D45" s="244">
        <v>66.171130000000005</v>
      </c>
      <c r="E45" s="244">
        <v>82.675979999999996</v>
      </c>
      <c r="F45" s="244">
        <v>76.303849999999997</v>
      </c>
      <c r="G45" s="244">
        <v>80.054509999999993</v>
      </c>
      <c r="H45" s="244">
        <v>93.802570000000003</v>
      </c>
      <c r="I45" s="244">
        <v>88.963909999999998</v>
      </c>
      <c r="J45" s="244">
        <v>61.421149999999997</v>
      </c>
      <c r="K45" s="244">
        <v>83.394890000000004</v>
      </c>
      <c r="L45" s="244">
        <v>88.749570000000006</v>
      </c>
      <c r="M45" s="244">
        <v>85.523480000000006</v>
      </c>
      <c r="N45" s="244">
        <v>69.416219999999996</v>
      </c>
      <c r="O45" s="244">
        <v>70.362129999999993</v>
      </c>
      <c r="P45" s="244">
        <v>50.76493</v>
      </c>
      <c r="Q45" s="244">
        <v>48.514290000000003</v>
      </c>
      <c r="R45" s="244">
        <v>48.022799999999997</v>
      </c>
      <c r="S45" s="244">
        <v>41.393659999999997</v>
      </c>
      <c r="T45" s="244">
        <v>50.806800000000003</v>
      </c>
      <c r="U45" s="244">
        <v>54.35604</v>
      </c>
      <c r="V45" s="244">
        <v>48.618720000000003</v>
      </c>
      <c r="W45" s="244">
        <v>31.856470000000002</v>
      </c>
      <c r="X45" s="244">
        <v>23.599409999999999</v>
      </c>
      <c r="Y45" s="244">
        <v>22.642569999999999</v>
      </c>
    </row>
    <row r="46" spans="1:25">
      <c r="A46" s="330">
        <v>78</v>
      </c>
      <c r="B46" s="244">
        <v>71.716800000000006</v>
      </c>
      <c r="C46" s="244">
        <v>75.806349999999995</v>
      </c>
      <c r="D46" s="244">
        <v>69.229159999999993</v>
      </c>
      <c r="E46" s="244">
        <v>84.411810000000003</v>
      </c>
      <c r="F46" s="244">
        <v>78.465209999999999</v>
      </c>
      <c r="G46" s="244">
        <v>82.651750000000007</v>
      </c>
      <c r="H46" s="244">
        <v>95.179829999999995</v>
      </c>
      <c r="I46" s="244">
        <v>91.114329999999995</v>
      </c>
      <c r="J46" s="244">
        <v>65.276570000000007</v>
      </c>
      <c r="K46" s="244">
        <v>85.266940000000005</v>
      </c>
      <c r="L46" s="244">
        <v>90.569059999999993</v>
      </c>
      <c r="M46" s="244">
        <v>87.900390000000002</v>
      </c>
      <c r="N46" s="244">
        <v>70.363280000000003</v>
      </c>
      <c r="O46" s="244">
        <v>72.059340000000006</v>
      </c>
      <c r="P46" s="244">
        <v>53.659190000000002</v>
      </c>
      <c r="Q46" s="244">
        <v>49.18141</v>
      </c>
      <c r="R46" s="244">
        <v>50.519539999999999</v>
      </c>
      <c r="S46" s="244">
        <v>40.193289999999998</v>
      </c>
      <c r="T46" s="244">
        <v>51.302790000000002</v>
      </c>
      <c r="U46" s="244">
        <v>56.29139</v>
      </c>
      <c r="V46" s="244">
        <v>50.619329999999998</v>
      </c>
      <c r="W46" s="244">
        <v>33.382080000000002</v>
      </c>
      <c r="X46" s="244">
        <v>24.502939999999999</v>
      </c>
      <c r="Y46" s="244">
        <v>23.380790000000001</v>
      </c>
    </row>
    <row r="47" spans="1:25">
      <c r="A47" s="330">
        <v>80</v>
      </c>
      <c r="B47" s="244">
        <v>74.913179999999997</v>
      </c>
      <c r="C47" s="244">
        <v>79.328140000000005</v>
      </c>
      <c r="D47" s="244">
        <v>72.168109999999999</v>
      </c>
      <c r="E47" s="244">
        <v>86.094930000000005</v>
      </c>
      <c r="F47" s="244">
        <v>80.065749999999994</v>
      </c>
      <c r="G47" s="244">
        <v>84.861760000000004</v>
      </c>
      <c r="H47" s="244">
        <v>96.230530000000002</v>
      </c>
      <c r="I47" s="244">
        <v>92.778109999999998</v>
      </c>
      <c r="J47" s="244">
        <v>68.671430000000001</v>
      </c>
      <c r="K47" s="244">
        <v>86.874979999999994</v>
      </c>
      <c r="L47" s="244">
        <v>91.806430000000006</v>
      </c>
      <c r="M47" s="244">
        <v>90.120530000000002</v>
      </c>
      <c r="N47" s="244">
        <v>72.8416</v>
      </c>
      <c r="O47" s="244">
        <v>70.596879999999999</v>
      </c>
      <c r="P47" s="244">
        <v>56.191679999999998</v>
      </c>
      <c r="Q47" s="244">
        <v>51.567340000000002</v>
      </c>
      <c r="R47" s="244">
        <v>50.04945</v>
      </c>
      <c r="S47" s="244">
        <v>43.204999999999998</v>
      </c>
      <c r="T47" s="244">
        <v>51.620109999999997</v>
      </c>
      <c r="U47" s="244">
        <v>55.660780000000003</v>
      </c>
      <c r="V47" s="244">
        <v>50.718029999999999</v>
      </c>
      <c r="W47" s="244">
        <v>34.895159999999997</v>
      </c>
      <c r="X47" s="244">
        <v>24.683910000000001</v>
      </c>
      <c r="Y47" s="244">
        <v>24.232510000000001</v>
      </c>
    </row>
    <row r="48" spans="1:25">
      <c r="A48" s="330">
        <v>82</v>
      </c>
      <c r="B48" s="244">
        <v>78.037319999999994</v>
      </c>
      <c r="C48" s="244">
        <v>81.931629999999998</v>
      </c>
      <c r="D48" s="244">
        <v>75.045010000000005</v>
      </c>
      <c r="E48" s="244">
        <v>87.574179999999998</v>
      </c>
      <c r="F48" s="244">
        <v>81.386189999999999</v>
      </c>
      <c r="G48" s="244">
        <v>86.376570000000001</v>
      </c>
      <c r="H48" s="244">
        <v>97.180890000000005</v>
      </c>
      <c r="I48" s="244">
        <v>94.55556</v>
      </c>
      <c r="J48" s="244">
        <v>71.852289999999996</v>
      </c>
      <c r="K48" s="244">
        <v>87.98706</v>
      </c>
      <c r="L48" s="244">
        <v>92.915570000000002</v>
      </c>
      <c r="M48" s="244">
        <v>91.900210000000001</v>
      </c>
      <c r="N48" s="244">
        <v>74.578689999999995</v>
      </c>
      <c r="O48" s="244">
        <v>71.326049999999995</v>
      </c>
      <c r="P48" s="244">
        <v>56.001109999999997</v>
      </c>
      <c r="Q48" s="244">
        <v>51.596240000000002</v>
      </c>
      <c r="R48" s="244">
        <v>50.600009999999997</v>
      </c>
      <c r="S48" s="244">
        <v>43.421889999999998</v>
      </c>
      <c r="T48" s="244">
        <v>52.944459999999999</v>
      </c>
      <c r="U48" s="244">
        <v>55.285220000000002</v>
      </c>
      <c r="V48" s="244">
        <v>52.849040000000002</v>
      </c>
      <c r="W48" s="244">
        <v>35.496720000000003</v>
      </c>
      <c r="X48" s="244">
        <v>26.72729</v>
      </c>
      <c r="Y48" s="244">
        <v>25.395150000000001</v>
      </c>
    </row>
    <row r="49" spans="1:25">
      <c r="A49" s="330">
        <v>84</v>
      </c>
      <c r="B49" s="244">
        <v>81.190160000000006</v>
      </c>
      <c r="C49" s="244">
        <v>84.840789999999998</v>
      </c>
      <c r="D49" s="244">
        <v>77.704130000000006</v>
      </c>
      <c r="E49" s="244">
        <v>88.856449999999995</v>
      </c>
      <c r="F49" s="244">
        <v>83.366039999999998</v>
      </c>
      <c r="G49" s="244">
        <v>87.79025</v>
      </c>
      <c r="H49" s="244">
        <v>98.151120000000006</v>
      </c>
      <c r="I49" s="244">
        <v>96.17586</v>
      </c>
      <c r="J49" s="244">
        <v>75.151949999999999</v>
      </c>
      <c r="K49" s="244">
        <v>89.468339999999998</v>
      </c>
      <c r="L49" s="244">
        <v>94.078379999999996</v>
      </c>
      <c r="M49" s="244">
        <v>93.277019999999993</v>
      </c>
      <c r="N49" s="244">
        <v>75.432000000000002</v>
      </c>
      <c r="O49" s="244">
        <v>72.7988</v>
      </c>
      <c r="P49" s="244">
        <v>57.145200000000003</v>
      </c>
      <c r="Q49" s="244">
        <v>53.399090000000001</v>
      </c>
      <c r="R49" s="244">
        <v>52.844679999999997</v>
      </c>
      <c r="S49" s="244">
        <v>46.452750000000002</v>
      </c>
      <c r="T49" s="244">
        <v>54.782559999999997</v>
      </c>
      <c r="U49" s="244">
        <v>57.424300000000002</v>
      </c>
      <c r="V49" s="244">
        <v>54.076270000000001</v>
      </c>
      <c r="W49" s="244">
        <v>37.220590000000001</v>
      </c>
      <c r="X49" s="244">
        <v>28.230589999999999</v>
      </c>
      <c r="Y49" s="244">
        <v>26.171970000000002</v>
      </c>
    </row>
    <row r="50" spans="1:25">
      <c r="A50" s="330">
        <v>86</v>
      </c>
      <c r="B50" s="244">
        <v>84.075119999999998</v>
      </c>
      <c r="C50" s="244">
        <v>87.553089999999997</v>
      </c>
      <c r="D50" s="244">
        <v>80.686329999999998</v>
      </c>
      <c r="E50" s="244">
        <v>90.213819999999998</v>
      </c>
      <c r="F50" s="244">
        <v>84.367189999999994</v>
      </c>
      <c r="G50" s="244">
        <v>89.358509999999995</v>
      </c>
      <c r="H50" s="244">
        <v>98.763260000000002</v>
      </c>
      <c r="I50" s="244">
        <v>97.205870000000004</v>
      </c>
      <c r="J50" s="244">
        <v>78.468699999999998</v>
      </c>
      <c r="K50" s="244">
        <v>90.688509999999994</v>
      </c>
      <c r="L50" s="244">
        <v>94.868849999999995</v>
      </c>
      <c r="M50" s="244">
        <v>94.537769999999995</v>
      </c>
      <c r="N50" s="244">
        <v>73.705860000000001</v>
      </c>
      <c r="O50" s="244">
        <v>73.49982</v>
      </c>
      <c r="P50" s="244">
        <v>61.786940000000001</v>
      </c>
      <c r="Q50" s="244">
        <v>55.257249999999999</v>
      </c>
      <c r="R50" s="244">
        <v>54.648249999999997</v>
      </c>
      <c r="S50" s="244">
        <v>48.515529999999998</v>
      </c>
      <c r="T50" s="244">
        <v>55.254950000000001</v>
      </c>
      <c r="U50" s="244">
        <v>57.935989999999997</v>
      </c>
      <c r="V50" s="244">
        <v>55.811349999999997</v>
      </c>
      <c r="W50" s="244">
        <v>38.692630000000001</v>
      </c>
      <c r="X50" s="244">
        <v>28.742930000000001</v>
      </c>
      <c r="Y50" s="244">
        <v>27.205780000000001</v>
      </c>
    </row>
    <row r="51" spans="1:25">
      <c r="A51" s="330">
        <v>88</v>
      </c>
      <c r="B51" s="244">
        <v>86.540080000000003</v>
      </c>
      <c r="C51" s="244">
        <v>89.577100000000002</v>
      </c>
      <c r="D51" s="244">
        <v>82.859179999999995</v>
      </c>
      <c r="E51" s="244">
        <v>91.343459999999993</v>
      </c>
      <c r="F51" s="244">
        <v>85.869789999999995</v>
      </c>
      <c r="G51" s="244">
        <v>90.522909999999996</v>
      </c>
      <c r="H51" s="244">
        <v>99.07938</v>
      </c>
      <c r="I51" s="244">
        <v>97.904709999999994</v>
      </c>
      <c r="J51" s="244">
        <v>80.942790000000002</v>
      </c>
      <c r="K51" s="244">
        <v>91.519739999999999</v>
      </c>
      <c r="L51" s="244">
        <v>95.630650000000003</v>
      </c>
      <c r="M51" s="244">
        <v>95.713030000000003</v>
      </c>
      <c r="N51" s="244">
        <v>75.570660000000004</v>
      </c>
      <c r="O51" s="244">
        <v>76.338589999999996</v>
      </c>
      <c r="P51" s="244">
        <v>61.804279999999999</v>
      </c>
      <c r="Q51" s="244">
        <v>56.518360000000001</v>
      </c>
      <c r="R51" s="244">
        <v>55.589689999999997</v>
      </c>
      <c r="S51" s="244">
        <v>46.999310000000001</v>
      </c>
      <c r="T51" s="244">
        <v>56.843409999999999</v>
      </c>
      <c r="U51" s="244">
        <v>58.929650000000002</v>
      </c>
      <c r="V51" s="244">
        <v>55.929169999999999</v>
      </c>
      <c r="W51" s="244">
        <v>39.673769999999998</v>
      </c>
      <c r="X51" s="244">
        <v>29.39808</v>
      </c>
      <c r="Y51" s="244">
        <v>27.960629999999998</v>
      </c>
    </row>
    <row r="52" spans="1:25">
      <c r="A52" s="330">
        <v>90</v>
      </c>
      <c r="B52" s="244">
        <v>88.898250000000004</v>
      </c>
      <c r="C52" s="244">
        <v>91.671130000000005</v>
      </c>
      <c r="D52" s="244">
        <v>85.190489999999997</v>
      </c>
      <c r="E52" s="244">
        <v>92.012280000000004</v>
      </c>
      <c r="F52" s="244">
        <v>87.092389999999995</v>
      </c>
      <c r="G52" s="244">
        <v>91.646730000000005</v>
      </c>
      <c r="H52" s="244">
        <v>99.253889999999998</v>
      </c>
      <c r="I52" s="244">
        <v>98.650300000000001</v>
      </c>
      <c r="J52" s="244">
        <v>83.609790000000004</v>
      </c>
      <c r="K52" s="244">
        <v>91.970200000000006</v>
      </c>
      <c r="L52" s="244">
        <v>96.205299999999994</v>
      </c>
      <c r="M52" s="244">
        <v>96.767560000000003</v>
      </c>
      <c r="N52" s="244">
        <v>77.230649999999997</v>
      </c>
      <c r="O52" s="244">
        <v>76.584000000000003</v>
      </c>
      <c r="P52" s="244">
        <v>64.302059999999997</v>
      </c>
      <c r="Q52" s="244">
        <v>57.258890000000001</v>
      </c>
      <c r="R52" s="244">
        <v>55.36786</v>
      </c>
      <c r="S52" s="244">
        <v>47.79074</v>
      </c>
      <c r="T52" s="244">
        <v>55.899560000000001</v>
      </c>
      <c r="U52" s="244">
        <v>59.631219999999999</v>
      </c>
      <c r="V52" s="244">
        <v>56.036879999999996</v>
      </c>
      <c r="W52" s="244">
        <v>41.871580000000002</v>
      </c>
      <c r="X52" s="244">
        <v>30.261990000000001</v>
      </c>
      <c r="Y52" s="244">
        <v>28.232610000000001</v>
      </c>
    </row>
    <row r="53" spans="1:25">
      <c r="A53" s="330">
        <v>92</v>
      </c>
      <c r="B53" s="244">
        <v>90.905810000000002</v>
      </c>
      <c r="C53" s="244">
        <v>93.576890000000006</v>
      </c>
      <c r="D53" s="244">
        <v>87.300870000000003</v>
      </c>
      <c r="E53" s="244">
        <v>92.708659999999995</v>
      </c>
      <c r="F53" s="244">
        <v>88.160089999999997</v>
      </c>
      <c r="G53" s="244">
        <v>92.877809999999997</v>
      </c>
      <c r="H53" s="244">
        <v>99.531419999999997</v>
      </c>
      <c r="I53" s="244">
        <v>99.200789999999998</v>
      </c>
      <c r="J53" s="244">
        <v>85.851550000000003</v>
      </c>
      <c r="K53" s="244">
        <v>93.174430000000001</v>
      </c>
      <c r="L53" s="244">
        <v>96.856189999999998</v>
      </c>
      <c r="M53" s="244">
        <v>97.761179999999996</v>
      </c>
      <c r="N53" s="244">
        <v>76.772509999999997</v>
      </c>
      <c r="O53" s="244">
        <v>77.459590000000006</v>
      </c>
      <c r="P53" s="244">
        <v>61.972799999999999</v>
      </c>
      <c r="Q53" s="244">
        <v>58.127499999999998</v>
      </c>
      <c r="R53" s="244">
        <v>58.01014</v>
      </c>
      <c r="S53" s="244">
        <v>48.280090000000001</v>
      </c>
      <c r="T53" s="244">
        <v>55.678989999999999</v>
      </c>
      <c r="U53" s="244">
        <v>60.303939999999997</v>
      </c>
      <c r="V53" s="244">
        <v>57.292909999999999</v>
      </c>
      <c r="W53" s="244">
        <v>42.53125</v>
      </c>
      <c r="X53" s="244">
        <v>31.022860000000001</v>
      </c>
      <c r="Y53" s="244">
        <v>28.989830000000001</v>
      </c>
    </row>
    <row r="54" spans="1:25">
      <c r="A54" s="330">
        <v>94</v>
      </c>
      <c r="B54" s="244">
        <v>92.745509999999996</v>
      </c>
      <c r="C54" s="244">
        <v>94.907499999999999</v>
      </c>
      <c r="D54" s="244">
        <v>89.359629999999996</v>
      </c>
      <c r="E54" s="244">
        <v>93.05959</v>
      </c>
      <c r="F54" s="244">
        <v>89.301240000000007</v>
      </c>
      <c r="G54" s="244">
        <v>93.567769999999996</v>
      </c>
      <c r="H54" s="244">
        <v>99.644810000000007</v>
      </c>
      <c r="I54" s="244">
        <v>99.492630000000005</v>
      </c>
      <c r="J54" s="244">
        <v>87.863470000000007</v>
      </c>
      <c r="K54" s="244">
        <v>93.482460000000003</v>
      </c>
      <c r="L54" s="244">
        <v>97.374529999999993</v>
      </c>
      <c r="M54" s="244">
        <v>98.435040000000001</v>
      </c>
      <c r="N54" s="244">
        <v>79.484250000000003</v>
      </c>
      <c r="O54" s="244">
        <v>79.015280000000004</v>
      </c>
      <c r="P54" s="244">
        <v>65.226200000000006</v>
      </c>
      <c r="Q54" s="244">
        <v>59.673760000000001</v>
      </c>
      <c r="R54" s="244">
        <v>59.62847</v>
      </c>
      <c r="S54" s="244">
        <v>50.370049999999999</v>
      </c>
      <c r="T54" s="244">
        <v>58.830089999999998</v>
      </c>
      <c r="U54" s="244">
        <v>61.998049999999999</v>
      </c>
      <c r="V54" s="244">
        <v>59.942320000000002</v>
      </c>
      <c r="W54" s="244">
        <v>43.953699999999998</v>
      </c>
      <c r="X54" s="244">
        <v>30.986899999999999</v>
      </c>
      <c r="Y54" s="244">
        <v>29.508679999999998</v>
      </c>
    </row>
    <row r="55" spans="1:25">
      <c r="A55" s="330">
        <v>96</v>
      </c>
      <c r="B55" s="244">
        <v>94.501589999999993</v>
      </c>
      <c r="C55" s="244">
        <v>96.318309999999997</v>
      </c>
      <c r="D55" s="244">
        <v>91.237009999999998</v>
      </c>
      <c r="E55" s="244">
        <v>93.594989999999996</v>
      </c>
      <c r="F55" s="244">
        <v>90.262429999999995</v>
      </c>
      <c r="G55" s="244">
        <v>94.420739999999995</v>
      </c>
      <c r="H55" s="244">
        <v>99.781400000000005</v>
      </c>
      <c r="I55" s="244">
        <v>99.738500000000002</v>
      </c>
      <c r="J55" s="244">
        <v>89.955349999999996</v>
      </c>
      <c r="K55" s="244">
        <v>94.275989999999993</v>
      </c>
      <c r="L55" s="244">
        <v>97.733180000000004</v>
      </c>
      <c r="M55" s="244">
        <v>99.014110000000002</v>
      </c>
      <c r="N55" s="244">
        <v>80.216549999999998</v>
      </c>
      <c r="O55" s="244">
        <v>77.84496</v>
      </c>
      <c r="P55" s="244">
        <v>63.781489999999998</v>
      </c>
      <c r="Q55" s="244">
        <v>56.949779999999997</v>
      </c>
      <c r="R55" s="244">
        <v>57.053069999999998</v>
      </c>
      <c r="S55" s="244">
        <v>52.67745</v>
      </c>
      <c r="T55" s="244">
        <v>57.439</v>
      </c>
      <c r="U55" s="244">
        <v>59.688380000000002</v>
      </c>
      <c r="V55" s="244">
        <v>59.06127</v>
      </c>
      <c r="W55" s="244">
        <v>44.20711</v>
      </c>
      <c r="X55" s="244">
        <v>33.311230000000002</v>
      </c>
      <c r="Y55" s="244">
        <v>31.155999999999999</v>
      </c>
    </row>
    <row r="56" spans="1:25">
      <c r="A56" s="330">
        <v>98</v>
      </c>
      <c r="B56" s="244">
        <v>95.6858</v>
      </c>
      <c r="C56" s="244">
        <v>97.036510000000007</v>
      </c>
      <c r="D56" s="244">
        <v>92.868409999999997</v>
      </c>
      <c r="E56" s="244">
        <v>94.201480000000004</v>
      </c>
      <c r="F56" s="244">
        <v>91.003659999999996</v>
      </c>
      <c r="G56" s="244">
        <v>95.238839999999996</v>
      </c>
      <c r="H56" s="244">
        <v>99.834810000000004</v>
      </c>
      <c r="I56" s="244">
        <v>99.878050000000002</v>
      </c>
      <c r="J56" s="244">
        <v>91.361999999999995</v>
      </c>
      <c r="K56" s="244">
        <v>94.621870000000001</v>
      </c>
      <c r="L56" s="244">
        <v>98.121510000000001</v>
      </c>
      <c r="M56" s="244">
        <v>99.286580000000001</v>
      </c>
      <c r="N56" s="244">
        <v>78.946330000000003</v>
      </c>
      <c r="O56" s="244">
        <v>79.697929999999999</v>
      </c>
      <c r="P56" s="244">
        <v>67.889300000000006</v>
      </c>
      <c r="Q56" s="244">
        <v>60.31</v>
      </c>
      <c r="R56" s="244">
        <v>62.05386</v>
      </c>
      <c r="S56" s="244">
        <v>50.423589999999997</v>
      </c>
      <c r="T56" s="244">
        <v>58.363149999999997</v>
      </c>
      <c r="U56" s="244">
        <v>62.707270000000001</v>
      </c>
      <c r="V56" s="244">
        <v>61.05292</v>
      </c>
      <c r="W56" s="244">
        <v>46.050629999999998</v>
      </c>
      <c r="X56" s="244">
        <v>34.253819999999997</v>
      </c>
      <c r="Y56" s="244">
        <v>32.231140000000003</v>
      </c>
    </row>
    <row r="57" spans="1:25">
      <c r="A57" s="330">
        <v>100</v>
      </c>
      <c r="B57" s="244">
        <v>96.634209999999996</v>
      </c>
      <c r="C57" s="244">
        <v>97.802859999999995</v>
      </c>
      <c r="D57" s="244">
        <v>94.104770000000002</v>
      </c>
      <c r="E57" s="244">
        <v>94.740750000000006</v>
      </c>
      <c r="F57" s="244">
        <v>91.620819999999995</v>
      </c>
      <c r="G57" s="244">
        <v>95.823689999999999</v>
      </c>
      <c r="H57" s="244">
        <v>99.877319999999997</v>
      </c>
      <c r="I57" s="244">
        <v>99.94408</v>
      </c>
      <c r="J57" s="244">
        <v>92.439430000000002</v>
      </c>
      <c r="K57" s="244">
        <v>95.277420000000006</v>
      </c>
      <c r="L57" s="244">
        <v>98.449520000000007</v>
      </c>
      <c r="M57" s="244">
        <v>99.548810000000003</v>
      </c>
      <c r="N57" s="244">
        <v>79.015780000000007</v>
      </c>
      <c r="O57" s="244">
        <v>80.75027</v>
      </c>
      <c r="P57" s="244">
        <v>68.033199999999994</v>
      </c>
      <c r="Q57" s="244">
        <v>59.551560000000002</v>
      </c>
      <c r="R57" s="244">
        <v>61.935600000000001</v>
      </c>
      <c r="S57" s="244">
        <v>54.346080000000001</v>
      </c>
      <c r="T57" s="244">
        <v>59.941519999999997</v>
      </c>
      <c r="U57" s="244">
        <v>65.138009999999994</v>
      </c>
      <c r="V57" s="244">
        <v>61.423850000000002</v>
      </c>
      <c r="W57" s="244">
        <v>47.653120000000001</v>
      </c>
      <c r="X57" s="244">
        <v>35.501899999999999</v>
      </c>
      <c r="Y57" s="244">
        <v>33.174039999999998</v>
      </c>
    </row>
    <row r="58" spans="1:25">
      <c r="A58" s="242"/>
      <c r="B58" s="207"/>
      <c r="C58" s="207"/>
      <c r="D58" s="207"/>
      <c r="E58" s="207"/>
      <c r="F58" s="207"/>
      <c r="G58" s="207"/>
      <c r="H58" s="207"/>
      <c r="I58" s="207"/>
      <c r="J58" s="207"/>
      <c r="K58" s="207"/>
      <c r="L58" s="207"/>
      <c r="M58" s="207"/>
      <c r="N58" s="207"/>
      <c r="O58" s="207"/>
      <c r="P58" s="207"/>
      <c r="Q58" s="207"/>
      <c r="R58" s="207"/>
      <c r="S58" s="207"/>
      <c r="T58" s="207"/>
      <c r="U58" s="207"/>
      <c r="V58" s="207"/>
      <c r="W58" s="207"/>
      <c r="X58" s="207"/>
      <c r="Y58" s="207"/>
    </row>
    <row r="59" spans="1:25">
      <c r="A59" s="242"/>
      <c r="B59" s="207"/>
      <c r="C59" s="207"/>
      <c r="D59" s="207"/>
      <c r="E59" s="207"/>
      <c r="F59" s="207"/>
      <c r="G59" s="207"/>
      <c r="H59" s="207"/>
      <c r="I59" s="207"/>
      <c r="J59" s="207"/>
      <c r="K59" s="207"/>
      <c r="L59" s="207"/>
      <c r="M59" s="207"/>
      <c r="N59" s="207"/>
      <c r="O59" s="207"/>
      <c r="P59" s="207"/>
      <c r="Q59" s="207"/>
      <c r="R59" s="207"/>
      <c r="S59" s="207"/>
      <c r="T59" s="207"/>
      <c r="U59" s="207"/>
      <c r="V59" s="207"/>
      <c r="W59" s="207"/>
      <c r="X59" s="207"/>
      <c r="Y59" s="207"/>
    </row>
    <row r="60" spans="1:25" s="22" customFormat="1" ht="15.75">
      <c r="A60" s="295" t="s">
        <v>14585</v>
      </c>
      <c r="B60" s="210"/>
      <c r="C60" s="210"/>
      <c r="D60" s="210"/>
      <c r="E60" s="210"/>
      <c r="F60" s="210"/>
      <c r="G60" s="210"/>
      <c r="H60" s="210"/>
      <c r="I60" s="210"/>
      <c r="J60" s="210"/>
      <c r="K60" s="210"/>
      <c r="L60" s="210"/>
      <c r="M60" s="210"/>
      <c r="N60" s="210"/>
      <c r="O60" s="210"/>
      <c r="P60" s="210"/>
      <c r="Q60" s="210"/>
      <c r="R60" s="210"/>
      <c r="S60" s="210"/>
      <c r="T60" s="210"/>
      <c r="U60" s="210"/>
      <c r="V60" s="210"/>
      <c r="W60" s="210"/>
      <c r="X60" s="210"/>
      <c r="Y60" s="210"/>
    </row>
    <row r="61" spans="1:25">
      <c r="A61" s="242"/>
      <c r="B61" s="207"/>
      <c r="C61" s="207"/>
      <c r="D61" s="207"/>
      <c r="E61" s="207"/>
      <c r="F61" s="207"/>
      <c r="G61" s="207"/>
      <c r="H61" s="207"/>
      <c r="I61" s="207"/>
      <c r="J61" s="207"/>
      <c r="K61" s="207"/>
      <c r="L61" s="207"/>
      <c r="M61" s="207"/>
      <c r="N61" s="207"/>
      <c r="O61" s="207"/>
      <c r="P61" s="207"/>
      <c r="Q61" s="207"/>
      <c r="R61" s="207"/>
      <c r="S61" s="207"/>
      <c r="T61" s="207"/>
      <c r="U61" s="207"/>
      <c r="V61" s="207"/>
      <c r="W61" s="207"/>
      <c r="X61" s="207"/>
      <c r="Y61" s="207"/>
    </row>
    <row r="62" spans="1:25" s="22" customFormat="1" ht="15.75">
      <c r="A62" s="247" t="s">
        <v>10994</v>
      </c>
      <c r="B62" s="490" t="s">
        <v>24</v>
      </c>
      <c r="C62" s="490"/>
      <c r="D62" s="490"/>
      <c r="E62" s="490" t="s">
        <v>14584</v>
      </c>
      <c r="F62" s="490"/>
      <c r="G62" s="490"/>
      <c r="H62" s="490" t="s">
        <v>4667</v>
      </c>
      <c r="I62" s="490"/>
      <c r="J62" s="490"/>
      <c r="K62" s="490" t="s">
        <v>4668</v>
      </c>
      <c r="L62" s="490"/>
      <c r="M62" s="490"/>
      <c r="N62" s="464" t="s">
        <v>4669</v>
      </c>
      <c r="O62" s="464"/>
      <c r="P62" s="464"/>
      <c r="Q62" s="490" t="s">
        <v>4670</v>
      </c>
      <c r="R62" s="490"/>
      <c r="S62" s="490"/>
      <c r="T62" s="490" t="s">
        <v>4671</v>
      </c>
      <c r="U62" s="490"/>
      <c r="V62" s="490"/>
      <c r="W62" s="490" t="s">
        <v>4672</v>
      </c>
      <c r="X62" s="490"/>
      <c r="Y62" s="490"/>
    </row>
    <row r="63" spans="1:25">
      <c r="A63" s="330">
        <v>0</v>
      </c>
      <c r="B63" s="244">
        <v>16.638860000000001</v>
      </c>
      <c r="C63" s="244">
        <v>13.66127</v>
      </c>
      <c r="D63" s="244">
        <v>10.86679</v>
      </c>
      <c r="E63" s="244">
        <v>16.0107</v>
      </c>
      <c r="F63" s="244">
        <v>16.93824</v>
      </c>
      <c r="G63" s="244">
        <v>19.199459999999998</v>
      </c>
      <c r="H63" s="244">
        <v>15.554919999999999</v>
      </c>
      <c r="I63" s="244">
        <v>19.235330000000001</v>
      </c>
      <c r="J63" s="244">
        <v>15.81043</v>
      </c>
      <c r="K63" s="244">
        <v>16.999110000000002</v>
      </c>
      <c r="L63" s="244">
        <v>17.317779999999999</v>
      </c>
      <c r="M63" s="244">
        <v>19.248940000000001</v>
      </c>
      <c r="N63" s="244">
        <v>16.376650000000001</v>
      </c>
      <c r="O63" s="244">
        <v>15.19604</v>
      </c>
      <c r="P63" s="244">
        <v>17.0367</v>
      </c>
      <c r="Q63" s="244">
        <v>13.396739999999999</v>
      </c>
      <c r="R63" s="244">
        <v>16.646840000000001</v>
      </c>
      <c r="S63" s="244">
        <v>19.501100000000001</v>
      </c>
      <c r="T63" s="244">
        <v>12.960419999999999</v>
      </c>
      <c r="U63" s="244">
        <v>14.629099999999999</v>
      </c>
      <c r="V63" s="244">
        <v>16.025120000000001</v>
      </c>
      <c r="W63" s="244">
        <v>13.44078</v>
      </c>
      <c r="X63" s="244">
        <v>11.85055</v>
      </c>
      <c r="Y63" s="244">
        <v>14.548170000000001</v>
      </c>
    </row>
    <row r="64" spans="1:25">
      <c r="A64" s="330">
        <v>2</v>
      </c>
      <c r="B64" s="244">
        <v>17.111650000000001</v>
      </c>
      <c r="C64" s="244">
        <v>14.74281</v>
      </c>
      <c r="D64" s="244">
        <v>13.840059999999999</v>
      </c>
      <c r="E64" s="244">
        <v>16.6633</v>
      </c>
      <c r="F64" s="244">
        <v>17.97804</v>
      </c>
      <c r="G64" s="244">
        <v>20.252770000000002</v>
      </c>
      <c r="H64" s="244">
        <v>16.329419999999999</v>
      </c>
      <c r="I64" s="244">
        <v>20.36703</v>
      </c>
      <c r="J64" s="244">
        <v>17.886320000000001</v>
      </c>
      <c r="K64" s="244">
        <v>16.806740000000001</v>
      </c>
      <c r="L64" s="244">
        <v>18.1404</v>
      </c>
      <c r="M64" s="244">
        <v>20.25085</v>
      </c>
      <c r="N64" s="244">
        <v>17.73855</v>
      </c>
      <c r="O64" s="244">
        <v>17.5627</v>
      </c>
      <c r="P64" s="244">
        <v>20.033829999999998</v>
      </c>
      <c r="Q64" s="244">
        <v>13.90368</v>
      </c>
      <c r="R64" s="244">
        <v>17.686399999999999</v>
      </c>
      <c r="S64" s="244">
        <v>21.019559999999998</v>
      </c>
      <c r="T64" s="244">
        <v>15.112830000000001</v>
      </c>
      <c r="U64" s="244">
        <v>17.678889999999999</v>
      </c>
      <c r="V64" s="244">
        <v>18.565010000000001</v>
      </c>
      <c r="W64" s="244">
        <v>13.867699999999999</v>
      </c>
      <c r="X64" s="244">
        <v>13.32953</v>
      </c>
      <c r="Y64" s="244">
        <v>16.277609999999999</v>
      </c>
    </row>
    <row r="65" spans="1:25">
      <c r="A65" s="330">
        <v>4</v>
      </c>
      <c r="B65" s="244">
        <v>18.093620000000001</v>
      </c>
      <c r="C65" s="244">
        <v>15.658099999999999</v>
      </c>
      <c r="D65" s="244">
        <v>12.471030000000001</v>
      </c>
      <c r="E65" s="244">
        <v>17.75995</v>
      </c>
      <c r="F65" s="244">
        <v>19.45504</v>
      </c>
      <c r="G65" s="244">
        <v>22.059360000000002</v>
      </c>
      <c r="H65" s="244">
        <v>17.634209999999999</v>
      </c>
      <c r="I65" s="244">
        <v>21.821190000000001</v>
      </c>
      <c r="J65" s="244">
        <v>19.311520000000002</v>
      </c>
      <c r="K65" s="244">
        <v>18.551300000000001</v>
      </c>
      <c r="L65" s="244">
        <v>19.356210000000001</v>
      </c>
      <c r="M65" s="244">
        <v>21.8048</v>
      </c>
      <c r="N65" s="244">
        <v>20.359539999999999</v>
      </c>
      <c r="O65" s="244">
        <v>19.405740000000002</v>
      </c>
      <c r="P65" s="244">
        <v>21.941050000000001</v>
      </c>
      <c r="Q65" s="244">
        <v>15.294280000000001</v>
      </c>
      <c r="R65" s="244">
        <v>18.732209999999998</v>
      </c>
      <c r="S65" s="244">
        <v>23.345849999999999</v>
      </c>
      <c r="T65" s="244">
        <v>17.125260000000001</v>
      </c>
      <c r="U65" s="244">
        <v>19.895969999999998</v>
      </c>
      <c r="V65" s="244">
        <v>21.868189999999998</v>
      </c>
      <c r="W65" s="244">
        <v>14.80738</v>
      </c>
      <c r="X65" s="244">
        <v>14.713039999999999</v>
      </c>
      <c r="Y65" s="244">
        <v>18.327999999999999</v>
      </c>
    </row>
    <row r="66" spans="1:25">
      <c r="A66" s="330">
        <v>6</v>
      </c>
      <c r="B66" s="244">
        <v>19.812110000000001</v>
      </c>
      <c r="C66" s="244">
        <v>16.88496</v>
      </c>
      <c r="D66" s="244">
        <v>13.154030000000001</v>
      </c>
      <c r="E66" s="244">
        <v>18.857839999999999</v>
      </c>
      <c r="F66" s="244">
        <v>20.825990000000001</v>
      </c>
      <c r="G66" s="244">
        <v>23.11702</v>
      </c>
      <c r="H66" s="244">
        <v>20.28603</v>
      </c>
      <c r="I66" s="244">
        <v>24.006599999999999</v>
      </c>
      <c r="J66" s="244">
        <v>20.890039999999999</v>
      </c>
      <c r="K66" s="244">
        <v>19.840800000000002</v>
      </c>
      <c r="L66" s="244">
        <v>20.16929</v>
      </c>
      <c r="M66" s="244">
        <v>22.749759999999998</v>
      </c>
      <c r="N66" s="244">
        <v>22.22625</v>
      </c>
      <c r="O66" s="244">
        <v>21.38503</v>
      </c>
      <c r="P66" s="244">
        <v>24.347300000000001</v>
      </c>
      <c r="Q66" s="244">
        <v>16.27525</v>
      </c>
      <c r="R66" s="244">
        <v>21.089829999999999</v>
      </c>
      <c r="S66" s="244">
        <v>25.695160000000001</v>
      </c>
      <c r="T66" s="244">
        <v>19.07751</v>
      </c>
      <c r="U66" s="244">
        <v>21.846730000000001</v>
      </c>
      <c r="V66" s="244">
        <v>24.265750000000001</v>
      </c>
      <c r="W66" s="244">
        <v>15.720459999999999</v>
      </c>
      <c r="X66" s="244">
        <v>15.54636</v>
      </c>
      <c r="Y66" s="244">
        <v>19.517849999999999</v>
      </c>
    </row>
    <row r="67" spans="1:25">
      <c r="A67" s="330">
        <v>8</v>
      </c>
      <c r="B67" s="244">
        <v>21.422260000000001</v>
      </c>
      <c r="C67" s="244">
        <v>18.214020000000001</v>
      </c>
      <c r="D67" s="244">
        <v>16.695489999999999</v>
      </c>
      <c r="E67" s="244">
        <v>20.693180000000002</v>
      </c>
      <c r="F67" s="244">
        <v>22.940829999999998</v>
      </c>
      <c r="G67" s="244">
        <v>25.287769999999998</v>
      </c>
      <c r="H67" s="244">
        <v>21.636240000000001</v>
      </c>
      <c r="I67" s="244">
        <v>25.458850000000002</v>
      </c>
      <c r="J67" s="244">
        <v>22.76558</v>
      </c>
      <c r="K67" s="244">
        <v>21.35877</v>
      </c>
      <c r="L67" s="244">
        <v>22.258009999999999</v>
      </c>
      <c r="M67" s="244">
        <v>24.788309999999999</v>
      </c>
      <c r="N67" s="244">
        <v>23.103339999999999</v>
      </c>
      <c r="O67" s="244">
        <v>22.64039</v>
      </c>
      <c r="P67" s="244">
        <v>26.043389999999999</v>
      </c>
      <c r="Q67" s="244">
        <v>17.85453</v>
      </c>
      <c r="R67" s="244">
        <v>22.236329999999999</v>
      </c>
      <c r="S67" s="244">
        <v>27.372589999999999</v>
      </c>
      <c r="T67" s="244">
        <v>20.521249999999998</v>
      </c>
      <c r="U67" s="244">
        <v>23.745560000000001</v>
      </c>
      <c r="V67" s="244">
        <v>25.618020000000001</v>
      </c>
      <c r="W67" s="244">
        <v>16.686299999999999</v>
      </c>
      <c r="X67" s="244">
        <v>16.326640000000001</v>
      </c>
      <c r="Y67" s="244">
        <v>20.875119999999999</v>
      </c>
    </row>
    <row r="68" spans="1:25">
      <c r="A68" s="330">
        <v>10</v>
      </c>
      <c r="B68" s="244">
        <v>23.1614</v>
      </c>
      <c r="C68" s="244">
        <v>20.102460000000001</v>
      </c>
      <c r="D68" s="244">
        <v>17.07582</v>
      </c>
      <c r="E68" s="244">
        <v>21.92126</v>
      </c>
      <c r="F68" s="244">
        <v>24.956430000000001</v>
      </c>
      <c r="G68" s="244">
        <v>26.80274</v>
      </c>
      <c r="H68" s="244">
        <v>23.497420000000002</v>
      </c>
      <c r="I68" s="244">
        <v>27.13345</v>
      </c>
      <c r="J68" s="244">
        <v>24.402329999999999</v>
      </c>
      <c r="K68" s="244">
        <v>22.6492</v>
      </c>
      <c r="L68" s="244">
        <v>23.146640000000001</v>
      </c>
      <c r="M68" s="244">
        <v>26.313269999999999</v>
      </c>
      <c r="N68" s="244">
        <v>24.543389999999999</v>
      </c>
      <c r="O68" s="244">
        <v>23.826309999999999</v>
      </c>
      <c r="P68" s="244">
        <v>27.43329</v>
      </c>
      <c r="Q68" s="244">
        <v>18.059999999999999</v>
      </c>
      <c r="R68" s="244">
        <v>23.393840000000001</v>
      </c>
      <c r="S68" s="244">
        <v>29.512630000000001</v>
      </c>
      <c r="T68" s="244">
        <v>22.766220000000001</v>
      </c>
      <c r="U68" s="244">
        <v>24.833020000000001</v>
      </c>
      <c r="V68" s="244">
        <v>27.155619999999999</v>
      </c>
      <c r="W68" s="244">
        <v>17.771100000000001</v>
      </c>
      <c r="X68" s="244">
        <v>17.657609999999998</v>
      </c>
      <c r="Y68" s="244">
        <v>22.37884</v>
      </c>
    </row>
    <row r="69" spans="1:25">
      <c r="A69" s="330">
        <v>12</v>
      </c>
      <c r="B69" s="244">
        <v>24.613430000000001</v>
      </c>
      <c r="C69" s="244">
        <v>21.512689999999999</v>
      </c>
      <c r="D69" s="244">
        <v>15.17511</v>
      </c>
      <c r="E69" s="244">
        <v>23.52338</v>
      </c>
      <c r="F69" s="244">
        <v>26.385480000000001</v>
      </c>
      <c r="G69" s="244">
        <v>28.117380000000001</v>
      </c>
      <c r="H69" s="244">
        <v>25.138809999999999</v>
      </c>
      <c r="I69" s="244">
        <v>28.324110000000001</v>
      </c>
      <c r="J69" s="244">
        <v>26.383590000000002</v>
      </c>
      <c r="K69" s="244">
        <v>23.751830000000002</v>
      </c>
      <c r="L69" s="244">
        <v>24.39612</v>
      </c>
      <c r="M69" s="244">
        <v>27.460349999999998</v>
      </c>
      <c r="N69" s="244">
        <v>26.41048</v>
      </c>
      <c r="O69" s="244">
        <v>25.707329999999999</v>
      </c>
      <c r="P69" s="244">
        <v>29.323229999999999</v>
      </c>
      <c r="Q69" s="244">
        <v>19.42558</v>
      </c>
      <c r="R69" s="244">
        <v>24.281420000000001</v>
      </c>
      <c r="S69" s="244">
        <v>31.307359999999999</v>
      </c>
      <c r="T69" s="244">
        <v>23.87406</v>
      </c>
      <c r="U69" s="244">
        <v>26.45213</v>
      </c>
      <c r="V69" s="244">
        <v>28.811769999999999</v>
      </c>
      <c r="W69" s="244">
        <v>18.947330000000001</v>
      </c>
      <c r="X69" s="244">
        <v>18.74183</v>
      </c>
      <c r="Y69" s="244">
        <v>23.932369999999999</v>
      </c>
    </row>
    <row r="70" spans="1:25">
      <c r="A70" s="330">
        <v>14</v>
      </c>
      <c r="B70" s="244">
        <v>26.220870000000001</v>
      </c>
      <c r="C70" s="244">
        <v>22.018630000000002</v>
      </c>
      <c r="D70" s="244">
        <v>15.935180000000001</v>
      </c>
      <c r="E70" s="244">
        <v>25.057359999999999</v>
      </c>
      <c r="F70" s="244">
        <v>28.061689999999999</v>
      </c>
      <c r="G70" s="244">
        <v>30.134840000000001</v>
      </c>
      <c r="H70" s="244">
        <v>26.855239999999998</v>
      </c>
      <c r="I70" s="244">
        <v>29.990600000000001</v>
      </c>
      <c r="J70" s="244">
        <v>27.974989999999998</v>
      </c>
      <c r="K70" s="244">
        <v>25.465689999999999</v>
      </c>
      <c r="L70" s="244">
        <v>26.117789999999999</v>
      </c>
      <c r="M70" s="244">
        <v>28.650670000000002</v>
      </c>
      <c r="N70" s="244">
        <v>27.502220000000001</v>
      </c>
      <c r="O70" s="244">
        <v>26.514559999999999</v>
      </c>
      <c r="P70" s="244">
        <v>30.927</v>
      </c>
      <c r="Q70" s="244">
        <v>20.983519999999999</v>
      </c>
      <c r="R70" s="244">
        <v>24.988880000000002</v>
      </c>
      <c r="S70" s="244">
        <v>33.197150000000001</v>
      </c>
      <c r="T70" s="244">
        <v>25.709040000000002</v>
      </c>
      <c r="U70" s="244">
        <v>28.607389999999999</v>
      </c>
      <c r="V70" s="244">
        <v>30.79092</v>
      </c>
      <c r="W70" s="244">
        <v>19.853919999999999</v>
      </c>
      <c r="X70" s="244">
        <v>19.476230000000001</v>
      </c>
      <c r="Y70" s="244">
        <v>25.412980000000001</v>
      </c>
    </row>
    <row r="71" spans="1:25">
      <c r="A71" s="330">
        <v>16</v>
      </c>
      <c r="B71" s="244">
        <v>27.99117</v>
      </c>
      <c r="C71" s="244">
        <v>23.229369999999999</v>
      </c>
      <c r="D71" s="244">
        <v>16.87304</v>
      </c>
      <c r="E71" s="244">
        <v>26.827590000000001</v>
      </c>
      <c r="F71" s="244">
        <v>29.390129999999999</v>
      </c>
      <c r="G71" s="244">
        <v>31.868279999999999</v>
      </c>
      <c r="H71" s="244">
        <v>28.10153</v>
      </c>
      <c r="I71" s="244">
        <v>31.213699999999999</v>
      </c>
      <c r="J71" s="244">
        <v>29.541440000000001</v>
      </c>
      <c r="K71" s="244">
        <v>26.450150000000001</v>
      </c>
      <c r="L71" s="244">
        <v>27.837980000000002</v>
      </c>
      <c r="M71" s="244">
        <v>30.302320000000002</v>
      </c>
      <c r="N71" s="244">
        <v>28.45364</v>
      </c>
      <c r="O71" s="244">
        <v>27.967610000000001</v>
      </c>
      <c r="P71" s="244">
        <v>32.607810000000001</v>
      </c>
      <c r="Q71" s="244">
        <v>22.650929999999999</v>
      </c>
      <c r="R71" s="244">
        <v>26.000620000000001</v>
      </c>
      <c r="S71" s="244">
        <v>33.984340000000003</v>
      </c>
      <c r="T71" s="244">
        <v>26.619499999999999</v>
      </c>
      <c r="U71" s="244">
        <v>29.929110000000001</v>
      </c>
      <c r="V71" s="244">
        <v>31.618970000000001</v>
      </c>
      <c r="W71" s="244">
        <v>21.513750000000002</v>
      </c>
      <c r="X71" s="244">
        <v>20.391570000000002</v>
      </c>
      <c r="Y71" s="244">
        <v>26.589230000000001</v>
      </c>
    </row>
    <row r="72" spans="1:25">
      <c r="A72" s="330">
        <v>18</v>
      </c>
      <c r="B72" s="244">
        <v>28.79063</v>
      </c>
      <c r="C72" s="244">
        <v>24.127330000000001</v>
      </c>
      <c r="D72" s="244">
        <v>17.344650000000001</v>
      </c>
      <c r="E72" s="244">
        <v>28.566690000000001</v>
      </c>
      <c r="F72" s="244">
        <v>31.28707</v>
      </c>
      <c r="G72" s="244">
        <v>33.727760000000004</v>
      </c>
      <c r="H72" s="244">
        <v>29.922149999999998</v>
      </c>
      <c r="I72" s="244">
        <v>33.054630000000003</v>
      </c>
      <c r="J72" s="244">
        <v>30.890609999999999</v>
      </c>
      <c r="K72" s="244">
        <v>27.634399999999999</v>
      </c>
      <c r="L72" s="244">
        <v>28.676649999999999</v>
      </c>
      <c r="M72" s="244">
        <v>31.694330000000001</v>
      </c>
      <c r="N72" s="244">
        <v>30.246030000000001</v>
      </c>
      <c r="O72" s="244">
        <v>29.61965</v>
      </c>
      <c r="P72" s="244">
        <v>33.577060000000003</v>
      </c>
      <c r="Q72" s="244">
        <v>22.219239999999999</v>
      </c>
      <c r="R72" s="244">
        <v>26.987400000000001</v>
      </c>
      <c r="S72" s="244">
        <v>35.354529999999997</v>
      </c>
      <c r="T72" s="244">
        <v>27.666840000000001</v>
      </c>
      <c r="U72" s="244">
        <v>30.654150000000001</v>
      </c>
      <c r="V72" s="244">
        <v>31.813479999999998</v>
      </c>
      <c r="W72" s="244">
        <v>22.256229999999999</v>
      </c>
      <c r="X72" s="244">
        <v>21.240639999999999</v>
      </c>
      <c r="Y72" s="244">
        <v>27.47926</v>
      </c>
    </row>
    <row r="73" spans="1:25">
      <c r="A73" s="330">
        <v>20</v>
      </c>
      <c r="B73" s="244">
        <v>30.605460000000001</v>
      </c>
      <c r="C73" s="244">
        <v>25.623860000000001</v>
      </c>
      <c r="D73" s="244">
        <v>18.981839999999998</v>
      </c>
      <c r="E73" s="244">
        <v>29.86561</v>
      </c>
      <c r="F73" s="244">
        <v>32.785589999999999</v>
      </c>
      <c r="G73" s="244">
        <v>35.522640000000003</v>
      </c>
      <c r="H73" s="244">
        <v>31.421690000000002</v>
      </c>
      <c r="I73" s="244">
        <v>34.860700000000001</v>
      </c>
      <c r="J73" s="244">
        <v>33.037689999999998</v>
      </c>
      <c r="K73" s="244">
        <v>28.71912</v>
      </c>
      <c r="L73" s="244">
        <v>29.931059999999999</v>
      </c>
      <c r="M73" s="244">
        <v>33.504710000000003</v>
      </c>
      <c r="N73" s="244">
        <v>31.479019999999998</v>
      </c>
      <c r="O73" s="244">
        <v>30.143930000000001</v>
      </c>
      <c r="P73" s="244">
        <v>34.45279</v>
      </c>
      <c r="Q73" s="244">
        <v>22.735579999999999</v>
      </c>
      <c r="R73" s="244">
        <v>27.66309</v>
      </c>
      <c r="S73" s="244">
        <v>36.696240000000003</v>
      </c>
      <c r="T73" s="244">
        <v>28.825700000000001</v>
      </c>
      <c r="U73" s="244">
        <v>31.698869999999999</v>
      </c>
      <c r="V73" s="244">
        <v>33.321620000000003</v>
      </c>
      <c r="W73" s="244">
        <v>22.679410000000001</v>
      </c>
      <c r="X73" s="244">
        <v>22.46603</v>
      </c>
      <c r="Y73" s="244">
        <v>28.59</v>
      </c>
    </row>
    <row r="74" spans="1:25">
      <c r="A74" s="330">
        <v>22</v>
      </c>
      <c r="B74" s="244">
        <v>32.804400000000001</v>
      </c>
      <c r="C74" s="244">
        <v>27.41263</v>
      </c>
      <c r="D74" s="244">
        <v>19.43403</v>
      </c>
      <c r="E74" s="244">
        <v>31.36712</v>
      </c>
      <c r="F74" s="244">
        <v>34.448320000000002</v>
      </c>
      <c r="G74" s="244">
        <v>37.186950000000003</v>
      </c>
      <c r="H74" s="244">
        <v>32.481259999999999</v>
      </c>
      <c r="I74" s="244">
        <v>36.517769999999999</v>
      </c>
      <c r="J74" s="244">
        <v>34.667189999999998</v>
      </c>
      <c r="K74" s="244">
        <v>30.956610000000001</v>
      </c>
      <c r="L74" s="244">
        <v>30.949839999999998</v>
      </c>
      <c r="M74" s="244">
        <v>35.165280000000003</v>
      </c>
      <c r="N74" s="244">
        <v>31.214459999999999</v>
      </c>
      <c r="O74" s="244">
        <v>31.02797</v>
      </c>
      <c r="P74" s="244">
        <v>35.202559999999998</v>
      </c>
      <c r="Q74" s="244">
        <v>23.744319999999998</v>
      </c>
      <c r="R74" s="244">
        <v>28.502199999999998</v>
      </c>
      <c r="S74" s="244">
        <v>37.786940000000001</v>
      </c>
      <c r="T74" s="244">
        <v>29.38766</v>
      </c>
      <c r="U74" s="244">
        <v>32.315060000000003</v>
      </c>
      <c r="V74" s="244">
        <v>33.830419999999997</v>
      </c>
      <c r="W74" s="244">
        <v>23.310690000000001</v>
      </c>
      <c r="X74" s="244">
        <v>23.205469999999998</v>
      </c>
      <c r="Y74" s="244">
        <v>29.225950000000001</v>
      </c>
    </row>
    <row r="75" spans="1:25">
      <c r="A75" s="330">
        <v>24</v>
      </c>
      <c r="B75" s="244">
        <v>33.657910000000001</v>
      </c>
      <c r="C75" s="244">
        <v>29.17088</v>
      </c>
      <c r="D75" s="244">
        <v>24.787379999999999</v>
      </c>
      <c r="E75" s="244">
        <v>33.181190000000001</v>
      </c>
      <c r="F75" s="244">
        <v>36.682310000000001</v>
      </c>
      <c r="G75" s="244">
        <v>39.13644</v>
      </c>
      <c r="H75" s="244">
        <v>34.492919999999998</v>
      </c>
      <c r="I75" s="244">
        <v>38.155839999999998</v>
      </c>
      <c r="J75" s="244">
        <v>36.989109999999997</v>
      </c>
      <c r="K75" s="244">
        <v>32.224800000000002</v>
      </c>
      <c r="L75" s="244">
        <v>33.263869999999997</v>
      </c>
      <c r="M75" s="244">
        <v>37.786279999999998</v>
      </c>
      <c r="N75" s="244">
        <v>31.959890000000001</v>
      </c>
      <c r="O75" s="244">
        <v>32.086010000000002</v>
      </c>
      <c r="P75" s="244">
        <v>36.637009999999997</v>
      </c>
      <c r="Q75" s="244">
        <v>24.272939999999998</v>
      </c>
      <c r="R75" s="244">
        <v>28.731259999999999</v>
      </c>
      <c r="S75" s="244">
        <v>38.115090000000002</v>
      </c>
      <c r="T75" s="244">
        <v>29.20486</v>
      </c>
      <c r="U75" s="244">
        <v>33.015239999999999</v>
      </c>
      <c r="V75" s="244">
        <v>34.425510000000003</v>
      </c>
      <c r="W75" s="244">
        <v>23.813600000000001</v>
      </c>
      <c r="X75" s="244">
        <v>24.01615</v>
      </c>
      <c r="Y75" s="244">
        <v>29.562280000000001</v>
      </c>
    </row>
    <row r="76" spans="1:25">
      <c r="A76" s="330">
        <v>26</v>
      </c>
      <c r="B76" s="244">
        <v>35.32443</v>
      </c>
      <c r="C76" s="244">
        <v>30.987559999999998</v>
      </c>
      <c r="D76" s="244">
        <v>22.233499999999999</v>
      </c>
      <c r="E76" s="244">
        <v>33.871929999999999</v>
      </c>
      <c r="F76" s="244">
        <v>37.889330000000001</v>
      </c>
      <c r="G76" s="244">
        <v>41.345730000000003</v>
      </c>
      <c r="H76" s="244">
        <v>36.10371</v>
      </c>
      <c r="I76" s="244">
        <v>39.995449999999998</v>
      </c>
      <c r="J76" s="244">
        <v>38.54918</v>
      </c>
      <c r="K76" s="244">
        <v>33.41375</v>
      </c>
      <c r="L76" s="244">
        <v>34.926430000000003</v>
      </c>
      <c r="M76" s="244">
        <v>38.860140000000001</v>
      </c>
      <c r="N76" s="244">
        <v>33.205039999999997</v>
      </c>
      <c r="O76" s="244">
        <v>32.363819999999997</v>
      </c>
      <c r="P76" s="244">
        <v>36.035420000000002</v>
      </c>
      <c r="Q76" s="244">
        <v>24.893709999999999</v>
      </c>
      <c r="R76" s="244">
        <v>29.53717</v>
      </c>
      <c r="S76" s="244">
        <v>38.309240000000003</v>
      </c>
      <c r="T76" s="244">
        <v>29.858440000000002</v>
      </c>
      <c r="U76" s="244">
        <v>33.376750000000001</v>
      </c>
      <c r="V76" s="244">
        <v>34.19164</v>
      </c>
      <c r="W76" s="244">
        <v>24.33766</v>
      </c>
      <c r="X76" s="244">
        <v>24.490629999999999</v>
      </c>
      <c r="Y76" s="244">
        <v>30.145130000000002</v>
      </c>
    </row>
    <row r="77" spans="1:25">
      <c r="A77" s="330">
        <v>28</v>
      </c>
      <c r="B77" s="244">
        <v>36.758299999999998</v>
      </c>
      <c r="C77" s="244">
        <v>31.951879999999999</v>
      </c>
      <c r="D77" s="244">
        <v>22.674320000000002</v>
      </c>
      <c r="E77" s="244">
        <v>35.80939</v>
      </c>
      <c r="F77" s="244">
        <v>39.722110000000001</v>
      </c>
      <c r="G77" s="244">
        <v>42.962150000000001</v>
      </c>
      <c r="H77" s="244">
        <v>37.971969999999999</v>
      </c>
      <c r="I77" s="244">
        <v>41.510950000000001</v>
      </c>
      <c r="J77" s="244">
        <v>40.574579999999997</v>
      </c>
      <c r="K77" s="244">
        <v>35.169530000000002</v>
      </c>
      <c r="L77" s="244">
        <v>36.705590000000001</v>
      </c>
      <c r="M77" s="244">
        <v>40.270589999999999</v>
      </c>
      <c r="N77" s="244">
        <v>34.139600000000002</v>
      </c>
      <c r="O77" s="244">
        <v>33.08766</v>
      </c>
      <c r="P77" s="244">
        <v>36.542859999999997</v>
      </c>
      <c r="Q77" s="244">
        <v>24.018840000000001</v>
      </c>
      <c r="R77" s="244">
        <v>29.09151</v>
      </c>
      <c r="S77" s="244">
        <v>38.689830000000001</v>
      </c>
      <c r="T77" s="244">
        <v>29.70993</v>
      </c>
      <c r="U77" s="244">
        <v>33.50376</v>
      </c>
      <c r="V77" s="244">
        <v>34.757959999999997</v>
      </c>
      <c r="W77" s="244">
        <v>24.363689999999998</v>
      </c>
      <c r="X77" s="244">
        <v>24.8691</v>
      </c>
      <c r="Y77" s="244">
        <v>30.509930000000001</v>
      </c>
    </row>
    <row r="78" spans="1:25">
      <c r="A78" s="330">
        <v>30</v>
      </c>
      <c r="B78" s="244">
        <v>38.924930000000003</v>
      </c>
      <c r="C78" s="244">
        <v>33.508609999999997</v>
      </c>
      <c r="D78" s="244">
        <v>23.731089999999998</v>
      </c>
      <c r="E78" s="244">
        <v>37.34187</v>
      </c>
      <c r="F78" s="244">
        <v>41.23603</v>
      </c>
      <c r="G78" s="244">
        <v>44.860280000000003</v>
      </c>
      <c r="H78" s="244">
        <v>39.784570000000002</v>
      </c>
      <c r="I78" s="244">
        <v>43.72334</v>
      </c>
      <c r="J78" s="244">
        <v>42.064709999999998</v>
      </c>
      <c r="K78" s="244">
        <v>36.72269</v>
      </c>
      <c r="L78" s="244">
        <v>38.308410000000002</v>
      </c>
      <c r="M78" s="244">
        <v>42.022039999999997</v>
      </c>
      <c r="N78" s="244">
        <v>34.169460000000001</v>
      </c>
      <c r="O78" s="244">
        <v>32.957999999999998</v>
      </c>
      <c r="P78" s="244">
        <v>36.605919999999998</v>
      </c>
      <c r="Q78" s="244">
        <v>24.714469999999999</v>
      </c>
      <c r="R78" s="244">
        <v>30.214359999999999</v>
      </c>
      <c r="S78" s="244">
        <v>38.958590000000001</v>
      </c>
      <c r="T78" s="244">
        <v>30.240570000000002</v>
      </c>
      <c r="U78" s="244">
        <v>33.54325</v>
      </c>
      <c r="V78" s="244">
        <v>35.289119999999997</v>
      </c>
      <c r="W78" s="244">
        <v>24.728149999999999</v>
      </c>
      <c r="X78" s="244">
        <v>24.30836</v>
      </c>
      <c r="Y78" s="244">
        <v>30.496230000000001</v>
      </c>
    </row>
    <row r="79" spans="1:25">
      <c r="A79" s="330">
        <v>32</v>
      </c>
      <c r="B79" s="244">
        <v>39.681089999999998</v>
      </c>
      <c r="C79" s="244">
        <v>35.14378</v>
      </c>
      <c r="D79" s="244">
        <v>25.723130000000001</v>
      </c>
      <c r="E79" s="244">
        <v>39.207299999999996</v>
      </c>
      <c r="F79" s="244">
        <v>42.525970000000001</v>
      </c>
      <c r="G79" s="244">
        <v>46.456980000000001</v>
      </c>
      <c r="H79" s="244">
        <v>41.863880000000002</v>
      </c>
      <c r="I79" s="244">
        <v>44.730499999999999</v>
      </c>
      <c r="J79" s="244">
        <v>43.584479999999999</v>
      </c>
      <c r="K79" s="244">
        <v>38.283679999999997</v>
      </c>
      <c r="L79" s="244">
        <v>40.576749999999997</v>
      </c>
      <c r="M79" s="244">
        <v>43.692889999999998</v>
      </c>
      <c r="N79" s="244">
        <v>34.511299999999999</v>
      </c>
      <c r="O79" s="244">
        <v>33.194299999999998</v>
      </c>
      <c r="P79" s="244">
        <v>36.680630000000001</v>
      </c>
      <c r="Q79" s="244">
        <v>23.939509999999999</v>
      </c>
      <c r="R79" s="244">
        <v>30.138860000000001</v>
      </c>
      <c r="S79" s="244">
        <v>38.671219999999998</v>
      </c>
      <c r="T79" s="244">
        <v>30.56709</v>
      </c>
      <c r="U79" s="244">
        <v>33.95543</v>
      </c>
      <c r="V79" s="244">
        <v>35.976840000000003</v>
      </c>
      <c r="W79" s="244">
        <v>25.059370000000001</v>
      </c>
      <c r="X79" s="244">
        <v>24.734829999999999</v>
      </c>
      <c r="Y79" s="244">
        <v>31.166460000000001</v>
      </c>
    </row>
    <row r="80" spans="1:25">
      <c r="A80" s="330">
        <v>34</v>
      </c>
      <c r="B80" s="244">
        <v>41.329859999999996</v>
      </c>
      <c r="C80" s="244">
        <v>36.461620000000003</v>
      </c>
      <c r="D80" s="244">
        <v>26.977799999999998</v>
      </c>
      <c r="E80" s="244">
        <v>40.039009999999998</v>
      </c>
      <c r="F80" s="244">
        <v>44.043520000000001</v>
      </c>
      <c r="G80" s="244">
        <v>47.644469999999998</v>
      </c>
      <c r="H80" s="244">
        <v>43.233600000000003</v>
      </c>
      <c r="I80" s="244">
        <v>46.39029</v>
      </c>
      <c r="J80" s="244">
        <v>45.488970000000002</v>
      </c>
      <c r="K80" s="244">
        <v>39.50235</v>
      </c>
      <c r="L80" s="244">
        <v>42.134120000000003</v>
      </c>
      <c r="M80" s="244">
        <v>45.463720000000002</v>
      </c>
      <c r="N80" s="244">
        <v>33.699210000000001</v>
      </c>
      <c r="O80" s="244">
        <v>33.51728</v>
      </c>
      <c r="P80" s="244">
        <v>36.798220000000001</v>
      </c>
      <c r="Q80" s="244">
        <v>24.005700000000001</v>
      </c>
      <c r="R80" s="244">
        <v>29.556999999999999</v>
      </c>
      <c r="S80" s="244">
        <v>38.613500000000002</v>
      </c>
      <c r="T80" s="244">
        <v>30.340699999999998</v>
      </c>
      <c r="U80" s="244">
        <v>33.627200000000002</v>
      </c>
      <c r="V80" s="244">
        <v>35.586939999999998</v>
      </c>
      <c r="W80" s="244">
        <v>24.902819999999998</v>
      </c>
      <c r="X80" s="244">
        <v>24.71613</v>
      </c>
      <c r="Y80" s="244">
        <v>31.53031</v>
      </c>
    </row>
    <row r="81" spans="1:25">
      <c r="A81" s="330">
        <v>36</v>
      </c>
      <c r="B81" s="244">
        <v>43.326630000000002</v>
      </c>
      <c r="C81" s="244">
        <v>37.958680000000001</v>
      </c>
      <c r="D81" s="244">
        <v>27.680309999999999</v>
      </c>
      <c r="E81" s="244">
        <v>41.448509999999999</v>
      </c>
      <c r="F81" s="244">
        <v>46.233379999999997</v>
      </c>
      <c r="G81" s="244">
        <v>49.135089999999998</v>
      </c>
      <c r="H81" s="244">
        <v>44.060679999999998</v>
      </c>
      <c r="I81" s="244">
        <v>48.569400000000002</v>
      </c>
      <c r="J81" s="244">
        <v>46.369929999999997</v>
      </c>
      <c r="K81" s="244">
        <v>40.710340000000002</v>
      </c>
      <c r="L81" s="244">
        <v>43.594679999999997</v>
      </c>
      <c r="M81" s="244">
        <v>47.852420000000002</v>
      </c>
      <c r="N81" s="244">
        <v>33.945740000000001</v>
      </c>
      <c r="O81" s="244">
        <v>33.729120000000002</v>
      </c>
      <c r="P81" s="244">
        <v>37.34178</v>
      </c>
      <c r="Q81" s="244">
        <v>23.96988</v>
      </c>
      <c r="R81" s="244">
        <v>29.652979999999999</v>
      </c>
      <c r="S81" s="244">
        <v>38.515169999999998</v>
      </c>
      <c r="T81" s="244">
        <v>30.109120000000001</v>
      </c>
      <c r="U81" s="244">
        <v>34.017310000000002</v>
      </c>
      <c r="V81" s="244">
        <v>35.69032</v>
      </c>
      <c r="W81" s="244">
        <v>25.193670000000001</v>
      </c>
      <c r="X81" s="244">
        <v>24.511199999999999</v>
      </c>
      <c r="Y81" s="244">
        <v>30.781890000000001</v>
      </c>
    </row>
    <row r="82" spans="1:25">
      <c r="A82" s="330">
        <v>38</v>
      </c>
      <c r="B82" s="244">
        <v>45.414119999999997</v>
      </c>
      <c r="C82" s="244">
        <v>40.993189999999998</v>
      </c>
      <c r="D82" s="244">
        <v>29.078980000000001</v>
      </c>
      <c r="E82" s="244">
        <v>42.67163</v>
      </c>
      <c r="F82" s="244">
        <v>47.520200000000003</v>
      </c>
      <c r="G82" s="244">
        <v>50.965899999999998</v>
      </c>
      <c r="H82" s="244">
        <v>45.224939999999997</v>
      </c>
      <c r="I82" s="244">
        <v>49.528309999999998</v>
      </c>
      <c r="J82" s="244">
        <v>48.005749999999999</v>
      </c>
      <c r="K82" s="244">
        <v>43.156959999999998</v>
      </c>
      <c r="L82" s="244">
        <v>45.766030000000001</v>
      </c>
      <c r="M82" s="244">
        <v>48.849379999999996</v>
      </c>
      <c r="N82" s="244">
        <v>34.218089999999997</v>
      </c>
      <c r="O82" s="244">
        <v>33.225000000000001</v>
      </c>
      <c r="P82" s="244">
        <v>37.315620000000003</v>
      </c>
      <c r="Q82" s="244">
        <v>24.18505</v>
      </c>
      <c r="R82" s="244">
        <v>29.55949</v>
      </c>
      <c r="S82" s="244">
        <v>38.389310000000002</v>
      </c>
      <c r="T82" s="244">
        <v>30.259260000000001</v>
      </c>
      <c r="U82" s="244">
        <v>33.794620000000002</v>
      </c>
      <c r="V82" s="244">
        <v>35.399050000000003</v>
      </c>
      <c r="W82" s="244">
        <v>25.078209999999999</v>
      </c>
      <c r="X82" s="244">
        <v>24.835799999999999</v>
      </c>
      <c r="Y82" s="244">
        <v>30.810880000000001</v>
      </c>
    </row>
    <row r="83" spans="1:25">
      <c r="A83" s="330">
        <v>40</v>
      </c>
      <c r="B83" s="244">
        <v>47.144190000000002</v>
      </c>
      <c r="C83" s="244">
        <v>41.865690000000001</v>
      </c>
      <c r="D83" s="244">
        <v>35.663460000000001</v>
      </c>
      <c r="E83" s="244">
        <v>45.011769999999999</v>
      </c>
      <c r="F83" s="244">
        <v>49.327840000000002</v>
      </c>
      <c r="G83" s="244">
        <v>53.047969999999999</v>
      </c>
      <c r="H83" s="244">
        <v>46.372070000000001</v>
      </c>
      <c r="I83" s="244">
        <v>52.26576</v>
      </c>
      <c r="J83" s="244">
        <v>50.551169999999999</v>
      </c>
      <c r="K83" s="244">
        <v>45.136180000000003</v>
      </c>
      <c r="L83" s="244">
        <v>47.27731</v>
      </c>
      <c r="M83" s="244">
        <v>51.659030000000001</v>
      </c>
      <c r="N83" s="244">
        <v>34.075360000000003</v>
      </c>
      <c r="O83" s="244">
        <v>32.9923</v>
      </c>
      <c r="P83" s="244">
        <v>37.082689999999999</v>
      </c>
      <c r="Q83" s="244">
        <v>23.515740000000001</v>
      </c>
      <c r="R83" s="244">
        <v>28.806480000000001</v>
      </c>
      <c r="S83" s="244">
        <v>38.145870000000002</v>
      </c>
      <c r="T83" s="244">
        <v>29.708960000000001</v>
      </c>
      <c r="U83" s="244">
        <v>33.691890000000001</v>
      </c>
      <c r="V83" s="244">
        <v>35.152839999999998</v>
      </c>
      <c r="W83" s="244">
        <v>25.076360000000001</v>
      </c>
      <c r="X83" s="244">
        <v>24.8291</v>
      </c>
      <c r="Y83" s="244">
        <v>30.926860000000001</v>
      </c>
    </row>
    <row r="84" spans="1:25">
      <c r="A84" s="330">
        <v>42</v>
      </c>
      <c r="B84" s="244">
        <v>49.393799999999999</v>
      </c>
      <c r="C84" s="244">
        <v>43.49709</v>
      </c>
      <c r="D84" s="244">
        <v>37.620100000000001</v>
      </c>
      <c r="E84" s="244">
        <v>46.028239999999997</v>
      </c>
      <c r="F84" s="244">
        <v>50.18777</v>
      </c>
      <c r="G84" s="244">
        <v>54.88391</v>
      </c>
      <c r="H84" s="244">
        <v>47.243519999999997</v>
      </c>
      <c r="I84" s="244">
        <v>52.322270000000003</v>
      </c>
      <c r="J84" s="244">
        <v>51.777230000000003</v>
      </c>
      <c r="K84" s="244">
        <v>46.560169999999999</v>
      </c>
      <c r="L84" s="244">
        <v>48.444870000000002</v>
      </c>
      <c r="M84" s="244">
        <v>52.570970000000003</v>
      </c>
      <c r="N84" s="244">
        <v>34.074649999999998</v>
      </c>
      <c r="O84" s="244">
        <v>32.87133</v>
      </c>
      <c r="P84" s="244">
        <v>37.292839999999998</v>
      </c>
      <c r="Q84" s="244">
        <v>23.267469999999999</v>
      </c>
      <c r="R84" s="244">
        <v>30.181699999999999</v>
      </c>
      <c r="S84" s="244">
        <v>37.947209999999998</v>
      </c>
      <c r="T84" s="244">
        <v>29.67924</v>
      </c>
      <c r="U84" s="244">
        <v>32.883719999999997</v>
      </c>
      <c r="V84" s="244">
        <v>34.64667</v>
      </c>
      <c r="W84" s="244">
        <v>24.981619999999999</v>
      </c>
      <c r="X84" s="244">
        <v>24.86487</v>
      </c>
      <c r="Y84" s="244">
        <v>31.155470000000001</v>
      </c>
    </row>
    <row r="85" spans="1:25">
      <c r="A85" s="330">
        <v>44</v>
      </c>
      <c r="B85" s="244">
        <v>51.851309999999998</v>
      </c>
      <c r="C85" s="244">
        <v>46.426760000000002</v>
      </c>
      <c r="D85" s="244">
        <v>39.090040000000002</v>
      </c>
      <c r="E85" s="244">
        <v>47.584000000000003</v>
      </c>
      <c r="F85" s="244">
        <v>51.966320000000003</v>
      </c>
      <c r="G85" s="244">
        <v>57.110900000000001</v>
      </c>
      <c r="H85" s="244">
        <v>48.739840000000001</v>
      </c>
      <c r="I85" s="244">
        <v>54.809869999999997</v>
      </c>
      <c r="J85" s="244">
        <v>52.566949999999999</v>
      </c>
      <c r="K85" s="244">
        <v>47.506799999999998</v>
      </c>
      <c r="L85" s="244">
        <v>49.65645</v>
      </c>
      <c r="M85" s="244">
        <v>54.551699999999997</v>
      </c>
      <c r="N85" s="244">
        <v>34.88879</v>
      </c>
      <c r="O85" s="244">
        <v>32.919510000000002</v>
      </c>
      <c r="P85" s="244">
        <v>36.698630000000001</v>
      </c>
      <c r="Q85" s="244">
        <v>22.94407</v>
      </c>
      <c r="R85" s="244">
        <v>29.904949999999999</v>
      </c>
      <c r="S85" s="244">
        <v>38.84769</v>
      </c>
      <c r="T85" s="244">
        <v>29.734480000000001</v>
      </c>
      <c r="U85" s="244">
        <v>32.802030000000002</v>
      </c>
      <c r="V85" s="244">
        <v>34.465609999999998</v>
      </c>
      <c r="W85" s="244">
        <v>25.2606</v>
      </c>
      <c r="X85" s="244">
        <v>24.423469999999998</v>
      </c>
      <c r="Y85" s="244">
        <v>31.593889999999998</v>
      </c>
    </row>
    <row r="86" spans="1:25">
      <c r="A86" s="330">
        <v>46</v>
      </c>
      <c r="B86" s="244">
        <v>53.038179999999997</v>
      </c>
      <c r="C86" s="244">
        <v>49.346519999999998</v>
      </c>
      <c r="D86" s="244">
        <v>40.148530000000001</v>
      </c>
      <c r="E86" s="244">
        <v>50.156300000000002</v>
      </c>
      <c r="F86" s="244">
        <v>53.8371</v>
      </c>
      <c r="G86" s="244">
        <v>57.427480000000003</v>
      </c>
      <c r="H86" s="244">
        <v>49.614280000000001</v>
      </c>
      <c r="I86" s="244">
        <v>55.279809999999998</v>
      </c>
      <c r="J86" s="244">
        <v>53.779299999999999</v>
      </c>
      <c r="K86" s="244">
        <v>48.634970000000003</v>
      </c>
      <c r="L86" s="244">
        <v>51.48263</v>
      </c>
      <c r="M86" s="244">
        <v>55.80856</v>
      </c>
      <c r="N86" s="244">
        <v>33.266719999999999</v>
      </c>
      <c r="O86" s="244">
        <v>32.924810000000001</v>
      </c>
      <c r="P86" s="244">
        <v>36.825429999999997</v>
      </c>
      <c r="Q86" s="244">
        <v>22.781199999999998</v>
      </c>
      <c r="R86" s="244">
        <v>28.306170000000002</v>
      </c>
      <c r="S86" s="244">
        <v>37.119770000000003</v>
      </c>
      <c r="T86" s="244">
        <v>29.47184</v>
      </c>
      <c r="U86" s="244">
        <v>32.992289999999997</v>
      </c>
      <c r="V86" s="244">
        <v>34.895690000000002</v>
      </c>
      <c r="W86" s="244">
        <v>25.377410000000001</v>
      </c>
      <c r="X86" s="244">
        <v>24.653220000000001</v>
      </c>
      <c r="Y86" s="244">
        <v>31.221350000000001</v>
      </c>
    </row>
    <row r="87" spans="1:25">
      <c r="A87" s="330">
        <v>48</v>
      </c>
      <c r="B87" s="244">
        <v>54.84449</v>
      </c>
      <c r="C87" s="244">
        <v>50.947069999999997</v>
      </c>
      <c r="D87" s="244">
        <v>42.599640000000001</v>
      </c>
      <c r="E87" s="244">
        <v>51.611109999999996</v>
      </c>
      <c r="F87" s="244">
        <v>56.591209999999997</v>
      </c>
      <c r="G87" s="244">
        <v>59.779969999999999</v>
      </c>
      <c r="H87" s="244">
        <v>51.38317</v>
      </c>
      <c r="I87" s="244">
        <v>57.873489999999997</v>
      </c>
      <c r="J87" s="244">
        <v>55.865740000000002</v>
      </c>
      <c r="K87" s="244">
        <v>51.150790000000001</v>
      </c>
      <c r="L87" s="244">
        <v>52.545760000000001</v>
      </c>
      <c r="M87" s="244">
        <v>57.227519999999998</v>
      </c>
      <c r="N87" s="244">
        <v>33.291730000000001</v>
      </c>
      <c r="O87" s="244">
        <v>32.454099999999997</v>
      </c>
      <c r="P87" s="244">
        <v>37.031700000000001</v>
      </c>
      <c r="Q87" s="244">
        <v>22.373049999999999</v>
      </c>
      <c r="R87" s="244">
        <v>28.857220000000002</v>
      </c>
      <c r="S87" s="244">
        <v>38.26605</v>
      </c>
      <c r="T87" s="244">
        <v>29.21687</v>
      </c>
      <c r="U87" s="244">
        <v>32.558819999999997</v>
      </c>
      <c r="V87" s="244">
        <v>34.743899999999996</v>
      </c>
      <c r="W87" s="244">
        <v>25.36543</v>
      </c>
      <c r="X87" s="244">
        <v>24.452169999999999</v>
      </c>
      <c r="Y87" s="244">
        <v>31.58567</v>
      </c>
    </row>
    <row r="88" spans="1:25">
      <c r="A88" s="330">
        <v>50</v>
      </c>
      <c r="B88" s="244">
        <v>56.941479999999999</v>
      </c>
      <c r="C88" s="244">
        <v>52.129919999999998</v>
      </c>
      <c r="D88" s="244">
        <v>44.689590000000003</v>
      </c>
      <c r="E88" s="244">
        <v>52.39058</v>
      </c>
      <c r="F88" s="244">
        <v>57.415309999999998</v>
      </c>
      <c r="G88" s="244">
        <v>60.790950000000002</v>
      </c>
      <c r="H88" s="244">
        <v>53.179479999999998</v>
      </c>
      <c r="I88" s="244">
        <v>58.490670000000001</v>
      </c>
      <c r="J88" s="244">
        <v>57.324779999999997</v>
      </c>
      <c r="K88" s="244">
        <v>52.511499999999998</v>
      </c>
      <c r="L88" s="244">
        <v>53.432589999999998</v>
      </c>
      <c r="M88" s="244">
        <v>59.356769999999997</v>
      </c>
      <c r="N88" s="244">
        <v>34.252220000000001</v>
      </c>
      <c r="O88" s="244">
        <v>32.9938</v>
      </c>
      <c r="P88" s="244">
        <v>36.912689999999998</v>
      </c>
      <c r="Q88" s="244">
        <v>22.443300000000001</v>
      </c>
      <c r="R88" s="244">
        <v>28.60012</v>
      </c>
      <c r="S88" s="244">
        <v>38.560470000000002</v>
      </c>
      <c r="T88" s="244">
        <v>29.18233</v>
      </c>
      <c r="U88" s="244">
        <v>32.62012</v>
      </c>
      <c r="V88" s="244">
        <v>34.344070000000002</v>
      </c>
      <c r="W88" s="244">
        <v>24.800709999999999</v>
      </c>
      <c r="X88" s="244">
        <v>24.557960000000001</v>
      </c>
      <c r="Y88" s="244">
        <v>31.089479999999998</v>
      </c>
    </row>
    <row r="89" spans="1:25">
      <c r="A89" s="330">
        <v>52</v>
      </c>
      <c r="B89" s="244">
        <v>59.176769999999998</v>
      </c>
      <c r="C89" s="244">
        <v>54.165300000000002</v>
      </c>
      <c r="D89" s="244">
        <v>46.863370000000003</v>
      </c>
      <c r="E89" s="244">
        <v>54.315460000000002</v>
      </c>
      <c r="F89" s="244">
        <v>59.816029999999998</v>
      </c>
      <c r="G89" s="244">
        <v>62.37856</v>
      </c>
      <c r="H89" s="244">
        <v>55.053550000000001</v>
      </c>
      <c r="I89" s="244">
        <v>59.560940000000002</v>
      </c>
      <c r="J89" s="244">
        <v>59.360289999999999</v>
      </c>
      <c r="K89" s="244">
        <v>53.7682</v>
      </c>
      <c r="L89" s="244">
        <v>55.524009999999997</v>
      </c>
      <c r="M89" s="244">
        <v>61.105870000000003</v>
      </c>
      <c r="N89" s="244">
        <v>34.202170000000002</v>
      </c>
      <c r="O89" s="244">
        <v>33.204369999999997</v>
      </c>
      <c r="P89" s="244">
        <v>36.819450000000003</v>
      </c>
      <c r="Q89" s="244">
        <v>22.513999999999999</v>
      </c>
      <c r="R89" s="244">
        <v>29.34667</v>
      </c>
      <c r="S89" s="244">
        <v>38.480310000000003</v>
      </c>
      <c r="T89" s="244">
        <v>29.314509999999999</v>
      </c>
      <c r="U89" s="244">
        <v>31.883870000000002</v>
      </c>
      <c r="V89" s="244">
        <v>34.131489999999999</v>
      </c>
      <c r="W89" s="244">
        <v>24.850290000000001</v>
      </c>
      <c r="X89" s="244">
        <v>24.142690000000002</v>
      </c>
      <c r="Y89" s="244">
        <v>30.908239999999999</v>
      </c>
    </row>
    <row r="90" spans="1:25">
      <c r="A90" s="330">
        <v>54</v>
      </c>
      <c r="B90" s="244">
        <v>61.350140000000003</v>
      </c>
      <c r="C90" s="244">
        <v>56.20814</v>
      </c>
      <c r="D90" s="244">
        <v>48.106189999999998</v>
      </c>
      <c r="E90" s="244">
        <v>56.395919999999997</v>
      </c>
      <c r="F90" s="244">
        <v>61.140470000000001</v>
      </c>
      <c r="G90" s="244">
        <v>64.615189999999998</v>
      </c>
      <c r="H90" s="244">
        <v>55.52169</v>
      </c>
      <c r="I90" s="244">
        <v>61.508110000000002</v>
      </c>
      <c r="J90" s="244">
        <v>59.982849999999999</v>
      </c>
      <c r="K90" s="244">
        <v>55.599130000000002</v>
      </c>
      <c r="L90" s="244">
        <v>57.012180000000001</v>
      </c>
      <c r="M90" s="244">
        <v>61.186709999999998</v>
      </c>
      <c r="N90" s="244">
        <v>32.739280000000001</v>
      </c>
      <c r="O90" s="244">
        <v>32.26632</v>
      </c>
      <c r="P90" s="244">
        <v>35.716450000000002</v>
      </c>
      <c r="Q90" s="244">
        <v>23.390529999999998</v>
      </c>
      <c r="R90" s="244">
        <v>28.902740000000001</v>
      </c>
      <c r="S90" s="244">
        <v>37.663499999999999</v>
      </c>
      <c r="T90" s="244">
        <v>28.6555</v>
      </c>
      <c r="U90" s="244">
        <v>32.000520000000002</v>
      </c>
      <c r="V90" s="244">
        <v>33.747509999999998</v>
      </c>
      <c r="W90" s="244">
        <v>25.051649999999999</v>
      </c>
      <c r="X90" s="244">
        <v>24.565439999999999</v>
      </c>
      <c r="Y90" s="244">
        <v>30.495080000000002</v>
      </c>
    </row>
    <row r="91" spans="1:25">
      <c r="A91" s="330">
        <v>56</v>
      </c>
      <c r="B91" s="244">
        <v>63.411259999999999</v>
      </c>
      <c r="C91" s="244">
        <v>58.474600000000002</v>
      </c>
      <c r="D91" s="244">
        <v>50.402949999999997</v>
      </c>
      <c r="E91" s="244">
        <v>57.429349999999999</v>
      </c>
      <c r="F91" s="244">
        <v>62.56662</v>
      </c>
      <c r="G91" s="244">
        <v>65.664109999999994</v>
      </c>
      <c r="H91" s="244">
        <v>57.070500000000003</v>
      </c>
      <c r="I91" s="244">
        <v>62.999119999999998</v>
      </c>
      <c r="J91" s="244">
        <v>61.69838</v>
      </c>
      <c r="K91" s="244">
        <v>56.294049999999999</v>
      </c>
      <c r="L91" s="244">
        <v>58.31915</v>
      </c>
      <c r="M91" s="244">
        <v>63.31747</v>
      </c>
      <c r="N91" s="244">
        <v>33.924469999999999</v>
      </c>
      <c r="O91" s="244">
        <v>32.895110000000003</v>
      </c>
      <c r="P91" s="244">
        <v>35.958599999999997</v>
      </c>
      <c r="Q91" s="244">
        <v>21.91422</v>
      </c>
      <c r="R91" s="244">
        <v>28.845220000000001</v>
      </c>
      <c r="S91" s="244">
        <v>37.507089999999998</v>
      </c>
      <c r="T91" s="244">
        <v>28.62181</v>
      </c>
      <c r="U91" s="244">
        <v>32.057899999999997</v>
      </c>
      <c r="V91" s="244">
        <v>33.769979999999997</v>
      </c>
      <c r="W91" s="244">
        <v>24.652750000000001</v>
      </c>
      <c r="X91" s="244">
        <v>23.844169999999998</v>
      </c>
      <c r="Y91" s="244">
        <v>31.044530000000002</v>
      </c>
    </row>
    <row r="92" spans="1:25">
      <c r="A92" s="330">
        <v>58</v>
      </c>
      <c r="B92" s="244">
        <v>65.296859999999995</v>
      </c>
      <c r="C92" s="244">
        <v>60.541069999999998</v>
      </c>
      <c r="D92" s="244">
        <v>51.887659999999997</v>
      </c>
      <c r="E92" s="244">
        <v>58.525500000000001</v>
      </c>
      <c r="F92" s="244">
        <v>64.789379999999994</v>
      </c>
      <c r="G92" s="244">
        <v>67.792249999999996</v>
      </c>
      <c r="H92" s="244">
        <v>57.659269999999999</v>
      </c>
      <c r="I92" s="244">
        <v>64.591539999999995</v>
      </c>
      <c r="J92" s="244">
        <v>62.785420000000002</v>
      </c>
      <c r="K92" s="244">
        <v>57.80997</v>
      </c>
      <c r="L92" s="244">
        <v>59.550449999999998</v>
      </c>
      <c r="M92" s="244">
        <v>63.66977</v>
      </c>
      <c r="N92" s="244">
        <v>33.780740000000002</v>
      </c>
      <c r="O92" s="244">
        <v>32.746200000000002</v>
      </c>
      <c r="P92" s="244">
        <v>36.048259999999999</v>
      </c>
      <c r="Q92" s="244">
        <v>22.791360000000001</v>
      </c>
      <c r="R92" s="244">
        <v>27.939060000000001</v>
      </c>
      <c r="S92" s="244">
        <v>36.840029999999999</v>
      </c>
      <c r="T92" s="244">
        <v>28.189579999999999</v>
      </c>
      <c r="U92" s="244">
        <v>30.949929999999998</v>
      </c>
      <c r="V92" s="244">
        <v>32.325249999999997</v>
      </c>
      <c r="W92" s="244">
        <v>24.360579999999999</v>
      </c>
      <c r="X92" s="244">
        <v>24.37968</v>
      </c>
      <c r="Y92" s="244">
        <v>31.43768</v>
      </c>
    </row>
    <row r="93" spans="1:25">
      <c r="A93" s="330">
        <v>60</v>
      </c>
      <c r="B93" s="244">
        <v>67.963480000000004</v>
      </c>
      <c r="C93" s="244">
        <v>62.9636</v>
      </c>
      <c r="D93" s="244">
        <v>53.28378</v>
      </c>
      <c r="E93" s="244">
        <v>61.562950000000001</v>
      </c>
      <c r="F93" s="244">
        <v>66.156270000000006</v>
      </c>
      <c r="G93" s="244">
        <v>68.20711</v>
      </c>
      <c r="H93" s="244">
        <v>59.336509999999997</v>
      </c>
      <c r="I93" s="244">
        <v>65.236990000000006</v>
      </c>
      <c r="J93" s="244">
        <v>64.254199999999997</v>
      </c>
      <c r="K93" s="244">
        <v>59.819949999999999</v>
      </c>
      <c r="L93" s="244">
        <v>61.686239999999998</v>
      </c>
      <c r="M93" s="244">
        <v>65.712720000000004</v>
      </c>
      <c r="N93" s="244">
        <v>33.976309999999998</v>
      </c>
      <c r="O93" s="244">
        <v>32.364400000000003</v>
      </c>
      <c r="P93" s="244">
        <v>36.331330000000001</v>
      </c>
      <c r="Q93" s="244">
        <v>22.063700000000001</v>
      </c>
      <c r="R93" s="244">
        <v>26.744759999999999</v>
      </c>
      <c r="S93" s="244">
        <v>36.855319999999999</v>
      </c>
      <c r="T93" s="244">
        <v>28.065370000000001</v>
      </c>
      <c r="U93" s="244">
        <v>31.141169999999999</v>
      </c>
      <c r="V93" s="244">
        <v>33.282969999999999</v>
      </c>
      <c r="W93" s="244">
        <v>24.900390000000002</v>
      </c>
      <c r="X93" s="244">
        <v>24.252800000000001</v>
      </c>
      <c r="Y93" s="244">
        <v>30.636220000000002</v>
      </c>
    </row>
    <row r="94" spans="1:25">
      <c r="A94" s="330">
        <v>62</v>
      </c>
      <c r="B94" s="244">
        <v>69.715289999999996</v>
      </c>
      <c r="C94" s="244">
        <v>65.84075</v>
      </c>
      <c r="D94" s="244">
        <v>56.03942</v>
      </c>
      <c r="E94" s="244">
        <v>62.38176</v>
      </c>
      <c r="F94" s="244">
        <v>67.660110000000003</v>
      </c>
      <c r="G94" s="244">
        <v>69.523510000000002</v>
      </c>
      <c r="H94" s="244">
        <v>60.478569999999998</v>
      </c>
      <c r="I94" s="244">
        <v>67.215050000000005</v>
      </c>
      <c r="J94" s="244">
        <v>65.20993</v>
      </c>
      <c r="K94" s="244">
        <v>60.421460000000003</v>
      </c>
      <c r="L94" s="244">
        <v>62.759650000000001</v>
      </c>
      <c r="M94" s="244">
        <v>67.72</v>
      </c>
      <c r="N94" s="244">
        <v>33.617660000000001</v>
      </c>
      <c r="O94" s="244">
        <v>32.969520000000003</v>
      </c>
      <c r="P94" s="244">
        <v>35.569740000000003</v>
      </c>
      <c r="Q94" s="244">
        <v>22.570139999999999</v>
      </c>
      <c r="R94" s="244">
        <v>28.262879999999999</v>
      </c>
      <c r="S94" s="244">
        <v>37.006500000000003</v>
      </c>
      <c r="T94" s="244">
        <v>27.98481</v>
      </c>
      <c r="U94" s="244">
        <v>30.95879</v>
      </c>
      <c r="V94" s="244">
        <v>33.41057</v>
      </c>
      <c r="W94" s="244">
        <v>24.334320000000002</v>
      </c>
      <c r="X94" s="244">
        <v>23.420760000000001</v>
      </c>
      <c r="Y94" s="244">
        <v>30.771599999999999</v>
      </c>
    </row>
    <row r="95" spans="1:25">
      <c r="A95" s="330">
        <v>64</v>
      </c>
      <c r="B95" s="244">
        <v>71.265950000000004</v>
      </c>
      <c r="C95" s="244">
        <v>66.142380000000003</v>
      </c>
      <c r="D95" s="244">
        <v>58.434510000000003</v>
      </c>
      <c r="E95" s="244">
        <v>63.801490000000001</v>
      </c>
      <c r="F95" s="244">
        <v>68.116169999999997</v>
      </c>
      <c r="G95" s="244">
        <v>71.757900000000006</v>
      </c>
      <c r="H95" s="244">
        <v>61.707540000000002</v>
      </c>
      <c r="I95" s="244">
        <v>67.952569999999994</v>
      </c>
      <c r="J95" s="244">
        <v>66.531390000000002</v>
      </c>
      <c r="K95" s="244">
        <v>62.633400000000002</v>
      </c>
      <c r="L95" s="244">
        <v>63.561439999999997</v>
      </c>
      <c r="M95" s="244">
        <v>68.680310000000006</v>
      </c>
      <c r="N95" s="244">
        <v>33.380800000000001</v>
      </c>
      <c r="O95" s="244">
        <v>32.36497</v>
      </c>
      <c r="P95" s="244">
        <v>35.66874</v>
      </c>
      <c r="Q95" s="244">
        <v>21.68102</v>
      </c>
      <c r="R95" s="244">
        <v>29.067049999999998</v>
      </c>
      <c r="S95" s="244">
        <v>35.99776</v>
      </c>
      <c r="T95" s="244">
        <v>27.82602</v>
      </c>
      <c r="U95" s="244">
        <v>30.70318</v>
      </c>
      <c r="V95" s="244">
        <v>33.436889999999998</v>
      </c>
      <c r="W95" s="244">
        <v>24.28884</v>
      </c>
      <c r="X95" s="244">
        <v>23.963439999999999</v>
      </c>
      <c r="Y95" s="244">
        <v>30.427160000000001</v>
      </c>
    </row>
    <row r="96" spans="1:25">
      <c r="A96" s="330">
        <v>66</v>
      </c>
      <c r="B96" s="244">
        <v>74.190169999999995</v>
      </c>
      <c r="C96" s="244">
        <v>68.977829999999997</v>
      </c>
      <c r="D96" s="244">
        <v>59.649050000000003</v>
      </c>
      <c r="E96" s="244">
        <v>65.243880000000004</v>
      </c>
      <c r="F96" s="244">
        <v>69.930899999999994</v>
      </c>
      <c r="G96" s="244">
        <v>72.744879999999995</v>
      </c>
      <c r="H96" s="244">
        <v>62.28172</v>
      </c>
      <c r="I96" s="244">
        <v>69.334050000000005</v>
      </c>
      <c r="J96" s="244">
        <v>67.27946</v>
      </c>
      <c r="K96" s="244">
        <v>63.259869999999999</v>
      </c>
      <c r="L96" s="244">
        <v>64.625119999999995</v>
      </c>
      <c r="M96" s="244">
        <v>70.004800000000003</v>
      </c>
      <c r="N96" s="244">
        <v>33.542009999999998</v>
      </c>
      <c r="O96" s="244">
        <v>32.002079999999999</v>
      </c>
      <c r="P96" s="244">
        <v>33.798540000000003</v>
      </c>
      <c r="Q96" s="244">
        <v>21.910019999999999</v>
      </c>
      <c r="R96" s="244">
        <v>28.21537</v>
      </c>
      <c r="S96" s="244">
        <v>36.798369999999998</v>
      </c>
      <c r="T96" s="244">
        <v>28.18553</v>
      </c>
      <c r="U96" s="244">
        <v>30.331150000000001</v>
      </c>
      <c r="V96" s="244">
        <v>32.461820000000003</v>
      </c>
      <c r="W96" s="244">
        <v>24.404959999999999</v>
      </c>
      <c r="X96" s="244">
        <v>23.86796</v>
      </c>
      <c r="Y96" s="244">
        <v>29.934270000000001</v>
      </c>
    </row>
    <row r="97" spans="1:25">
      <c r="A97" s="330">
        <v>68</v>
      </c>
      <c r="B97" s="244">
        <v>75.474140000000006</v>
      </c>
      <c r="C97" s="244">
        <v>70.610919999999993</v>
      </c>
      <c r="D97" s="244">
        <v>60.836539999999999</v>
      </c>
      <c r="E97" s="244">
        <v>66.802880000000002</v>
      </c>
      <c r="F97" s="244">
        <v>71.90898</v>
      </c>
      <c r="G97" s="244">
        <v>73.729740000000007</v>
      </c>
      <c r="H97" s="244">
        <v>63.157789999999999</v>
      </c>
      <c r="I97" s="244">
        <v>68.78622</v>
      </c>
      <c r="J97" s="244">
        <v>68.150180000000006</v>
      </c>
      <c r="K97" s="244">
        <v>64.627160000000003</v>
      </c>
      <c r="L97" s="244">
        <v>65.29016</v>
      </c>
      <c r="M97" s="244">
        <v>70.778030000000001</v>
      </c>
      <c r="N97" s="244">
        <v>33.376159999999999</v>
      </c>
      <c r="O97" s="244">
        <v>31.004480000000001</v>
      </c>
      <c r="P97" s="244">
        <v>35.517470000000003</v>
      </c>
      <c r="Q97" s="244">
        <v>22.884060000000002</v>
      </c>
      <c r="R97" s="244">
        <v>27.767389999999999</v>
      </c>
      <c r="S97" s="244">
        <v>36.091090000000001</v>
      </c>
      <c r="T97" s="244">
        <v>27.781739999999999</v>
      </c>
      <c r="U97" s="244">
        <v>30.455089999999998</v>
      </c>
      <c r="V97" s="244">
        <v>32.01032</v>
      </c>
      <c r="W97" s="244">
        <v>24.261140000000001</v>
      </c>
      <c r="X97" s="244">
        <v>24.0123</v>
      </c>
      <c r="Y97" s="244">
        <v>30.511230000000001</v>
      </c>
    </row>
    <row r="98" spans="1:25">
      <c r="A98" s="330">
        <v>70</v>
      </c>
      <c r="B98" s="244">
        <v>76.563959999999994</v>
      </c>
      <c r="C98" s="244">
        <v>72.326930000000004</v>
      </c>
      <c r="D98" s="244">
        <v>62.025910000000003</v>
      </c>
      <c r="E98" s="244">
        <v>68.288210000000007</v>
      </c>
      <c r="F98" s="244">
        <v>73.276390000000006</v>
      </c>
      <c r="G98" s="244">
        <v>75.197789999999998</v>
      </c>
      <c r="H98" s="244">
        <v>64.143460000000005</v>
      </c>
      <c r="I98" s="244">
        <v>69.691029999999998</v>
      </c>
      <c r="J98" s="244">
        <v>69.843509999999995</v>
      </c>
      <c r="K98" s="244">
        <v>65.735100000000003</v>
      </c>
      <c r="L98" s="244">
        <v>66.952449999999999</v>
      </c>
      <c r="M98" s="244">
        <v>71.616810000000001</v>
      </c>
      <c r="N98" s="244">
        <v>33.160539999999997</v>
      </c>
      <c r="O98" s="244">
        <v>30.675439999999998</v>
      </c>
      <c r="P98" s="244">
        <v>35.776009999999999</v>
      </c>
      <c r="Q98" s="244">
        <v>22.547560000000001</v>
      </c>
      <c r="R98" s="244">
        <v>26.59723</v>
      </c>
      <c r="S98" s="244">
        <v>35.710459999999998</v>
      </c>
      <c r="T98" s="244">
        <v>27.504999999999999</v>
      </c>
      <c r="U98" s="244">
        <v>29.46837</v>
      </c>
      <c r="V98" s="244">
        <v>32.011009999999999</v>
      </c>
      <c r="W98" s="244">
        <v>24.465250000000001</v>
      </c>
      <c r="X98" s="244">
        <v>23.448049999999999</v>
      </c>
      <c r="Y98" s="244">
        <v>29.634519999999998</v>
      </c>
    </row>
    <row r="99" spans="1:25">
      <c r="A99" s="330">
        <v>72</v>
      </c>
      <c r="B99" s="244">
        <v>78.243290000000002</v>
      </c>
      <c r="C99" s="244">
        <v>74.782520000000005</v>
      </c>
      <c r="D99" s="244">
        <v>63.379779999999997</v>
      </c>
      <c r="E99" s="244">
        <v>69.58775</v>
      </c>
      <c r="F99" s="244">
        <v>75.28201</v>
      </c>
      <c r="G99" s="244">
        <v>76.345230000000001</v>
      </c>
      <c r="H99" s="244">
        <v>65.388400000000004</v>
      </c>
      <c r="I99" s="244">
        <v>71.051000000000002</v>
      </c>
      <c r="J99" s="244">
        <v>70.834419999999994</v>
      </c>
      <c r="K99" s="244">
        <v>67.660219999999995</v>
      </c>
      <c r="L99" s="244">
        <v>68.361660000000001</v>
      </c>
      <c r="M99" s="244">
        <v>72.59769</v>
      </c>
      <c r="N99" s="244">
        <v>33.972949999999997</v>
      </c>
      <c r="O99" s="244">
        <v>31.39217</v>
      </c>
      <c r="P99" s="244">
        <v>35.277630000000002</v>
      </c>
      <c r="Q99" s="244">
        <v>21.985330000000001</v>
      </c>
      <c r="R99" s="244">
        <v>28.73358</v>
      </c>
      <c r="S99" s="244">
        <v>35.523180000000004</v>
      </c>
      <c r="T99" s="244">
        <v>26.857659999999999</v>
      </c>
      <c r="U99" s="244">
        <v>29.180869999999999</v>
      </c>
      <c r="V99" s="244">
        <v>31.465430000000001</v>
      </c>
      <c r="W99" s="244">
        <v>23.932549999999999</v>
      </c>
      <c r="X99" s="244">
        <v>23.2822</v>
      </c>
      <c r="Y99" s="244">
        <v>30.216670000000001</v>
      </c>
    </row>
    <row r="100" spans="1:25">
      <c r="A100" s="330">
        <v>74</v>
      </c>
      <c r="B100" s="244">
        <v>80.013549999999995</v>
      </c>
      <c r="C100" s="244">
        <v>76.044060000000002</v>
      </c>
      <c r="D100" s="244">
        <v>65.665980000000005</v>
      </c>
      <c r="E100" s="244">
        <v>71.157830000000004</v>
      </c>
      <c r="F100" s="244">
        <v>76.244060000000005</v>
      </c>
      <c r="G100" s="244">
        <v>77.662540000000007</v>
      </c>
      <c r="H100" s="244">
        <v>66.674589999999995</v>
      </c>
      <c r="I100" s="244">
        <v>71.22063</v>
      </c>
      <c r="J100" s="244">
        <v>71.756140000000002</v>
      </c>
      <c r="K100" s="244">
        <v>68.092479999999995</v>
      </c>
      <c r="L100" s="244">
        <v>70.078879999999998</v>
      </c>
      <c r="M100" s="244">
        <v>73.923810000000003</v>
      </c>
      <c r="N100" s="244">
        <v>32.99783</v>
      </c>
      <c r="O100" s="244">
        <v>31.74081</v>
      </c>
      <c r="P100" s="244">
        <v>34.427790000000002</v>
      </c>
      <c r="Q100" s="244">
        <v>21.617239999999999</v>
      </c>
      <c r="R100" s="244">
        <v>26.824490000000001</v>
      </c>
      <c r="S100" s="244">
        <v>35.396529999999998</v>
      </c>
      <c r="T100" s="244">
        <v>26.457170000000001</v>
      </c>
      <c r="U100" s="244">
        <v>29.120760000000001</v>
      </c>
      <c r="V100" s="244">
        <v>31.197479999999999</v>
      </c>
      <c r="W100" s="244">
        <v>23.84036</v>
      </c>
      <c r="X100" s="244">
        <v>23.71416</v>
      </c>
      <c r="Y100" s="244">
        <v>30.411090000000002</v>
      </c>
    </row>
    <row r="101" spans="1:25">
      <c r="A101" s="330">
        <v>76</v>
      </c>
      <c r="B101" s="244">
        <v>81.490719999999996</v>
      </c>
      <c r="C101" s="244">
        <v>77.68732</v>
      </c>
      <c r="D101" s="244">
        <v>66.562839999999994</v>
      </c>
      <c r="E101" s="244">
        <v>71.544899999999998</v>
      </c>
      <c r="F101" s="244">
        <v>77.178100000000001</v>
      </c>
      <c r="G101" s="244">
        <v>78.963819999999998</v>
      </c>
      <c r="H101" s="244">
        <v>68.148830000000004</v>
      </c>
      <c r="I101" s="244">
        <v>72.418980000000005</v>
      </c>
      <c r="J101" s="244">
        <v>72.582939999999994</v>
      </c>
      <c r="K101" s="244">
        <v>68.913250000000005</v>
      </c>
      <c r="L101" s="244">
        <v>69.65607</v>
      </c>
      <c r="M101" s="244">
        <v>74.872600000000006</v>
      </c>
      <c r="N101" s="244">
        <v>33.024940000000001</v>
      </c>
      <c r="O101" s="244">
        <v>30.561430000000001</v>
      </c>
      <c r="P101" s="244">
        <v>33.94211</v>
      </c>
      <c r="Q101" s="244">
        <v>21.56814</v>
      </c>
      <c r="R101" s="244">
        <v>27.678080000000001</v>
      </c>
      <c r="S101" s="244">
        <v>35.291449999999998</v>
      </c>
      <c r="T101" s="244">
        <v>26.62332</v>
      </c>
      <c r="U101" s="244">
        <v>29.689489999999999</v>
      </c>
      <c r="V101" s="244">
        <v>31.048919999999999</v>
      </c>
      <c r="W101" s="244">
        <v>23.889150000000001</v>
      </c>
      <c r="X101" s="244">
        <v>23.598929999999999</v>
      </c>
      <c r="Y101" s="244">
        <v>29.877199999999998</v>
      </c>
    </row>
    <row r="102" spans="1:25">
      <c r="A102" s="330">
        <v>78</v>
      </c>
      <c r="B102" s="244">
        <v>83.440010000000001</v>
      </c>
      <c r="C102" s="244">
        <v>80.249740000000003</v>
      </c>
      <c r="D102" s="244">
        <v>68.754230000000007</v>
      </c>
      <c r="E102" s="244">
        <v>73.047730000000001</v>
      </c>
      <c r="F102" s="244">
        <v>78.633089999999996</v>
      </c>
      <c r="G102" s="244">
        <v>80.168329999999997</v>
      </c>
      <c r="H102" s="244">
        <v>68.723060000000004</v>
      </c>
      <c r="I102" s="244">
        <v>72.911159999999995</v>
      </c>
      <c r="J102" s="244">
        <v>73.92483</v>
      </c>
      <c r="K102" s="244">
        <v>69.998339999999999</v>
      </c>
      <c r="L102" s="244">
        <v>71.251329999999996</v>
      </c>
      <c r="M102" s="244">
        <v>74.900970000000001</v>
      </c>
      <c r="N102" s="244">
        <v>33.999290000000002</v>
      </c>
      <c r="O102" s="244">
        <v>29.883479999999999</v>
      </c>
      <c r="P102" s="244">
        <v>34.35389</v>
      </c>
      <c r="Q102" s="244">
        <v>20.682469999999999</v>
      </c>
      <c r="R102" s="244">
        <v>26.489090000000001</v>
      </c>
      <c r="S102" s="244">
        <v>34.928089999999997</v>
      </c>
      <c r="T102" s="244">
        <v>25.928979999999999</v>
      </c>
      <c r="U102" s="244">
        <v>28.72738</v>
      </c>
      <c r="V102" s="244">
        <v>31.62237</v>
      </c>
      <c r="W102" s="244">
        <v>23.87867</v>
      </c>
      <c r="X102" s="244">
        <v>23.622340000000001</v>
      </c>
      <c r="Y102" s="244">
        <v>30.02637</v>
      </c>
    </row>
    <row r="103" spans="1:25">
      <c r="A103" s="330">
        <v>80</v>
      </c>
      <c r="B103" s="244">
        <v>84.701790000000003</v>
      </c>
      <c r="C103" s="244">
        <v>81.341160000000002</v>
      </c>
      <c r="D103" s="244">
        <v>70.313720000000004</v>
      </c>
      <c r="E103" s="244">
        <v>74.302250000000001</v>
      </c>
      <c r="F103" s="244">
        <v>79.545429999999996</v>
      </c>
      <c r="G103" s="244">
        <v>81.367159999999998</v>
      </c>
      <c r="H103" s="244">
        <v>70.223979999999997</v>
      </c>
      <c r="I103" s="244">
        <v>73.406980000000004</v>
      </c>
      <c r="J103" s="244">
        <v>74.406809999999993</v>
      </c>
      <c r="K103" s="244">
        <v>71.271529999999998</v>
      </c>
      <c r="L103" s="244">
        <v>72.047560000000004</v>
      </c>
      <c r="M103" s="244">
        <v>76.029589999999999</v>
      </c>
      <c r="N103" s="244">
        <v>33.2545</v>
      </c>
      <c r="O103" s="244">
        <v>31.855340000000002</v>
      </c>
      <c r="P103" s="244">
        <v>34.553089999999997</v>
      </c>
      <c r="Q103" s="244">
        <v>21.209479999999999</v>
      </c>
      <c r="R103" s="244">
        <v>27.251619999999999</v>
      </c>
      <c r="S103" s="244">
        <v>35.308579999999999</v>
      </c>
      <c r="T103" s="244">
        <v>26.19828</v>
      </c>
      <c r="U103" s="244">
        <v>28.107019999999999</v>
      </c>
      <c r="V103" s="244">
        <v>30.48068</v>
      </c>
      <c r="W103" s="244">
        <v>23.504239999999999</v>
      </c>
      <c r="X103" s="244">
        <v>23.534279999999999</v>
      </c>
      <c r="Y103" s="244">
        <v>29.405439999999999</v>
      </c>
    </row>
    <row r="104" spans="1:25">
      <c r="A104" s="330">
        <v>82</v>
      </c>
      <c r="B104" s="244">
        <v>85.305490000000006</v>
      </c>
      <c r="C104" s="244">
        <v>83.07405</v>
      </c>
      <c r="D104" s="244">
        <v>71.986429999999999</v>
      </c>
      <c r="E104" s="244">
        <v>75.458629999999999</v>
      </c>
      <c r="F104" s="244">
        <v>80.057209999999998</v>
      </c>
      <c r="G104" s="244">
        <v>82.38306</v>
      </c>
      <c r="H104" s="244">
        <v>71.396969999999996</v>
      </c>
      <c r="I104" s="244">
        <v>72.544880000000006</v>
      </c>
      <c r="J104" s="244">
        <v>75.080799999999996</v>
      </c>
      <c r="K104" s="244">
        <v>71.890259999999998</v>
      </c>
      <c r="L104" s="244">
        <v>72.481409999999997</v>
      </c>
      <c r="M104" s="244">
        <v>76.91592</v>
      </c>
      <c r="N104" s="244">
        <v>31.042739999999998</v>
      </c>
      <c r="O104" s="244">
        <v>30.33558</v>
      </c>
      <c r="P104" s="244">
        <v>34.71698</v>
      </c>
      <c r="Q104" s="244">
        <v>20.407240000000002</v>
      </c>
      <c r="R104" s="244">
        <v>28.430330000000001</v>
      </c>
      <c r="S104" s="244">
        <v>35.193449999999999</v>
      </c>
      <c r="T104" s="244">
        <v>26.04888</v>
      </c>
      <c r="U104" s="244">
        <v>28.67925</v>
      </c>
      <c r="V104" s="244">
        <v>30.566369999999999</v>
      </c>
      <c r="W104" s="244">
        <v>23.863849999999999</v>
      </c>
      <c r="X104" s="244">
        <v>23.432659999999998</v>
      </c>
      <c r="Y104" s="244">
        <v>29.748010000000001</v>
      </c>
    </row>
    <row r="105" spans="1:25">
      <c r="A105" s="330">
        <v>84</v>
      </c>
      <c r="B105" s="244">
        <v>87.202830000000006</v>
      </c>
      <c r="C105" s="244">
        <v>84.278199999999998</v>
      </c>
      <c r="D105" s="244">
        <v>73.975070000000002</v>
      </c>
      <c r="E105" s="244">
        <v>76.137039999999999</v>
      </c>
      <c r="F105" s="244">
        <v>81.182699999999997</v>
      </c>
      <c r="G105" s="244">
        <v>83.10266</v>
      </c>
      <c r="H105" s="244">
        <v>72.231020000000001</v>
      </c>
      <c r="I105" s="244">
        <v>73.222059999999999</v>
      </c>
      <c r="J105" s="244">
        <v>75.803079999999994</v>
      </c>
      <c r="K105" s="244">
        <v>72.94999</v>
      </c>
      <c r="L105" s="244">
        <v>72.798590000000004</v>
      </c>
      <c r="M105" s="244">
        <v>78.376999999999995</v>
      </c>
      <c r="N105" s="244">
        <v>33.700139999999998</v>
      </c>
      <c r="O105" s="244">
        <v>30.101749999999999</v>
      </c>
      <c r="P105" s="244">
        <v>34.387099999999997</v>
      </c>
      <c r="Q105" s="244">
        <v>20.798539999999999</v>
      </c>
      <c r="R105" s="244">
        <v>28.026430000000001</v>
      </c>
      <c r="S105" s="244">
        <v>35.13447</v>
      </c>
      <c r="T105" s="244">
        <v>26.110810000000001</v>
      </c>
      <c r="U105" s="244">
        <v>28.195160000000001</v>
      </c>
      <c r="V105" s="244">
        <v>30.10453</v>
      </c>
      <c r="W105" s="244">
        <v>24.26783</v>
      </c>
      <c r="X105" s="244">
        <v>23.490549999999999</v>
      </c>
      <c r="Y105" s="244">
        <v>29.49025</v>
      </c>
    </row>
    <row r="106" spans="1:25">
      <c r="A106" s="330">
        <v>86</v>
      </c>
      <c r="B106" s="244">
        <v>89.18835</v>
      </c>
      <c r="C106" s="244">
        <v>86.518749999999997</v>
      </c>
      <c r="D106" s="244">
        <v>75.097949999999997</v>
      </c>
      <c r="E106" s="244">
        <v>77.83475</v>
      </c>
      <c r="F106" s="244">
        <v>82.004819999999995</v>
      </c>
      <c r="G106" s="244">
        <v>84.142380000000003</v>
      </c>
      <c r="H106" s="244">
        <v>73.263570000000001</v>
      </c>
      <c r="I106" s="244">
        <v>74.803700000000006</v>
      </c>
      <c r="J106" s="244">
        <v>77.010480000000001</v>
      </c>
      <c r="K106" s="244">
        <v>73.345699999999994</v>
      </c>
      <c r="L106" s="244">
        <v>73.508139999999997</v>
      </c>
      <c r="M106" s="244">
        <v>79.182860000000005</v>
      </c>
      <c r="N106" s="244">
        <v>33.890349999999998</v>
      </c>
      <c r="O106" s="244">
        <v>29.536960000000001</v>
      </c>
      <c r="P106" s="244">
        <v>33.33943</v>
      </c>
      <c r="Q106" s="244">
        <v>20.125060000000001</v>
      </c>
      <c r="R106" s="244">
        <v>28.70964</v>
      </c>
      <c r="S106" s="244">
        <v>34.319699999999997</v>
      </c>
      <c r="T106" s="244">
        <v>25.377929999999999</v>
      </c>
      <c r="U106" s="244">
        <v>27.852080000000001</v>
      </c>
      <c r="V106" s="244">
        <v>30.357330000000001</v>
      </c>
      <c r="W106" s="244">
        <v>23.729019999999998</v>
      </c>
      <c r="X106" s="244">
        <v>23.720210000000002</v>
      </c>
      <c r="Y106" s="244">
        <v>29.785740000000001</v>
      </c>
    </row>
    <row r="107" spans="1:25">
      <c r="A107" s="330">
        <v>88</v>
      </c>
      <c r="B107" s="244">
        <v>89.649770000000004</v>
      </c>
      <c r="C107" s="244">
        <v>87.980099999999993</v>
      </c>
      <c r="D107" s="244">
        <v>76.434780000000003</v>
      </c>
      <c r="E107" s="244">
        <v>78.963970000000003</v>
      </c>
      <c r="F107" s="244">
        <v>83.822329999999994</v>
      </c>
      <c r="G107" s="244">
        <v>84.661029999999997</v>
      </c>
      <c r="H107" s="244">
        <v>73.631219999999999</v>
      </c>
      <c r="I107" s="244">
        <v>74.444609999999997</v>
      </c>
      <c r="J107" s="244">
        <v>77.488299999999995</v>
      </c>
      <c r="K107" s="244">
        <v>74.386229999999998</v>
      </c>
      <c r="L107" s="244">
        <v>74.390429999999995</v>
      </c>
      <c r="M107" s="244">
        <v>79.75761</v>
      </c>
      <c r="N107" s="244">
        <v>34.00311</v>
      </c>
      <c r="O107" s="244">
        <v>30.564830000000001</v>
      </c>
      <c r="P107" s="244">
        <v>33.742660000000001</v>
      </c>
      <c r="Q107" s="244">
        <v>20.910019999999999</v>
      </c>
      <c r="R107" s="244">
        <v>27.552409999999998</v>
      </c>
      <c r="S107" s="244">
        <v>33.894649999999999</v>
      </c>
      <c r="T107" s="244">
        <v>25.091709999999999</v>
      </c>
      <c r="U107" s="244">
        <v>27.483160000000002</v>
      </c>
      <c r="V107" s="244">
        <v>29.441009999999999</v>
      </c>
      <c r="W107" s="244">
        <v>23.652239999999999</v>
      </c>
      <c r="X107" s="244">
        <v>23.386970000000002</v>
      </c>
      <c r="Y107" s="244">
        <v>29.62171</v>
      </c>
    </row>
    <row r="108" spans="1:25">
      <c r="A108" s="330">
        <v>90</v>
      </c>
      <c r="B108" s="244">
        <v>91.583830000000006</v>
      </c>
      <c r="C108" s="244">
        <v>88.033240000000006</v>
      </c>
      <c r="D108" s="244">
        <v>78.353530000000006</v>
      </c>
      <c r="E108" s="244">
        <v>79.785169999999994</v>
      </c>
      <c r="F108" s="244">
        <v>84.513350000000003</v>
      </c>
      <c r="G108" s="244">
        <v>85.169870000000003</v>
      </c>
      <c r="H108" s="244">
        <v>74.489069999999998</v>
      </c>
      <c r="I108" s="244">
        <v>75.211600000000004</v>
      </c>
      <c r="J108" s="244">
        <v>78.068150000000003</v>
      </c>
      <c r="K108" s="244">
        <v>74.778989999999993</v>
      </c>
      <c r="L108" s="244">
        <v>75.542460000000005</v>
      </c>
      <c r="M108" s="244">
        <v>80.194940000000003</v>
      </c>
      <c r="N108" s="244">
        <v>32.845930000000003</v>
      </c>
      <c r="O108" s="244">
        <v>31.106059999999999</v>
      </c>
      <c r="P108" s="244">
        <v>33.31718</v>
      </c>
      <c r="Q108" s="244">
        <v>20.832809999999998</v>
      </c>
      <c r="R108" s="244">
        <v>25.693760000000001</v>
      </c>
      <c r="S108" s="244">
        <v>34.305160000000001</v>
      </c>
      <c r="T108" s="244">
        <v>25.125250000000001</v>
      </c>
      <c r="U108" s="244">
        <v>26.866779999999999</v>
      </c>
      <c r="V108" s="244">
        <v>29.464970000000001</v>
      </c>
      <c r="W108" s="244">
        <v>23.785019999999999</v>
      </c>
      <c r="X108" s="244">
        <v>22.9724</v>
      </c>
      <c r="Y108" s="244">
        <v>29.78876</v>
      </c>
    </row>
    <row r="109" spans="1:25">
      <c r="A109" s="330">
        <v>92</v>
      </c>
      <c r="B109" s="244">
        <v>92.042500000000004</v>
      </c>
      <c r="C109" s="244">
        <v>88.671369999999996</v>
      </c>
      <c r="D109" s="244">
        <v>79.180629999999994</v>
      </c>
      <c r="E109" s="244">
        <v>81.652649999999994</v>
      </c>
      <c r="F109" s="244">
        <v>85.560479999999998</v>
      </c>
      <c r="G109" s="244">
        <v>86.481020000000001</v>
      </c>
      <c r="H109" s="244">
        <v>75.033910000000006</v>
      </c>
      <c r="I109" s="244">
        <v>76.541809999999998</v>
      </c>
      <c r="J109" s="244">
        <v>78.554699999999997</v>
      </c>
      <c r="K109" s="244">
        <v>75.827969999999993</v>
      </c>
      <c r="L109" s="244">
        <v>76.652919999999995</v>
      </c>
      <c r="M109" s="244">
        <v>81.188829999999996</v>
      </c>
      <c r="N109" s="244">
        <v>32.874839999999999</v>
      </c>
      <c r="O109" s="244">
        <v>31.42614</v>
      </c>
      <c r="P109" s="244">
        <v>34.179389999999998</v>
      </c>
      <c r="Q109" s="244">
        <v>20.91075</v>
      </c>
      <c r="R109" s="244">
        <v>27.53894</v>
      </c>
      <c r="S109" s="244">
        <v>33.692630000000001</v>
      </c>
      <c r="T109" s="244">
        <v>25.346810000000001</v>
      </c>
      <c r="U109" s="244">
        <v>27.424219999999998</v>
      </c>
      <c r="V109" s="244">
        <v>28.751169999999998</v>
      </c>
      <c r="W109" s="244">
        <v>24.177669999999999</v>
      </c>
      <c r="X109" s="244">
        <v>23.007760000000001</v>
      </c>
      <c r="Y109" s="244">
        <v>29.64723</v>
      </c>
    </row>
    <row r="110" spans="1:25">
      <c r="A110" s="330">
        <v>94</v>
      </c>
      <c r="B110" s="244">
        <v>93.673410000000004</v>
      </c>
      <c r="C110" s="244">
        <v>90.485249999999994</v>
      </c>
      <c r="D110" s="244">
        <v>80.512600000000006</v>
      </c>
      <c r="E110" s="244">
        <v>81.941980000000001</v>
      </c>
      <c r="F110" s="244">
        <v>86.692340000000002</v>
      </c>
      <c r="G110" s="244">
        <v>86.868359999999996</v>
      </c>
      <c r="H110" s="244">
        <v>75.746729999999999</v>
      </c>
      <c r="I110" s="244">
        <v>76.765240000000006</v>
      </c>
      <c r="J110" s="244">
        <v>79.165099999999995</v>
      </c>
      <c r="K110" s="244">
        <v>76.831990000000005</v>
      </c>
      <c r="L110" s="244">
        <v>77.440349999999995</v>
      </c>
      <c r="M110" s="244">
        <v>82.224779999999996</v>
      </c>
      <c r="N110" s="244">
        <v>32.249679999999998</v>
      </c>
      <c r="O110" s="244">
        <v>28.885870000000001</v>
      </c>
      <c r="P110" s="244">
        <v>33.479669999999999</v>
      </c>
      <c r="Q110" s="244">
        <v>19.930109999999999</v>
      </c>
      <c r="R110" s="244">
        <v>26.33015</v>
      </c>
      <c r="S110" s="244">
        <v>33.630580000000002</v>
      </c>
      <c r="T110" s="244">
        <v>24.745940000000001</v>
      </c>
      <c r="U110" s="244">
        <v>26.704789999999999</v>
      </c>
      <c r="V110" s="244">
        <v>29.430019999999999</v>
      </c>
      <c r="W110" s="244">
        <v>23.452919999999999</v>
      </c>
      <c r="X110" s="244">
        <v>23.30902</v>
      </c>
      <c r="Y110" s="244">
        <v>29.696059999999999</v>
      </c>
    </row>
    <row r="111" spans="1:25">
      <c r="A111" s="330">
        <v>96</v>
      </c>
      <c r="B111" s="244">
        <v>94.862949999999998</v>
      </c>
      <c r="C111" s="244">
        <v>91.773880000000005</v>
      </c>
      <c r="D111" s="244">
        <v>81.561409999999995</v>
      </c>
      <c r="E111" s="244">
        <v>83.073610000000002</v>
      </c>
      <c r="F111" s="244">
        <v>87.336939999999998</v>
      </c>
      <c r="G111" s="244">
        <v>87.779979999999995</v>
      </c>
      <c r="H111" s="244">
        <v>76.195719999999994</v>
      </c>
      <c r="I111" s="244">
        <v>76.543400000000005</v>
      </c>
      <c r="J111" s="244">
        <v>80.226129999999998</v>
      </c>
      <c r="K111" s="244">
        <v>77.886319999999998</v>
      </c>
      <c r="L111" s="244">
        <v>77.994320000000002</v>
      </c>
      <c r="M111" s="244">
        <v>82.468869999999995</v>
      </c>
      <c r="N111" s="244">
        <v>32.499110000000002</v>
      </c>
      <c r="O111" s="244">
        <v>29.829719999999998</v>
      </c>
      <c r="P111" s="244">
        <v>32.652850000000001</v>
      </c>
      <c r="Q111" s="244">
        <v>20.424869999999999</v>
      </c>
      <c r="R111" s="244">
        <v>25.112780000000001</v>
      </c>
      <c r="S111" s="244">
        <v>33.709299999999999</v>
      </c>
      <c r="T111" s="244">
        <v>24.040240000000001</v>
      </c>
      <c r="U111" s="244">
        <v>25.842020000000002</v>
      </c>
      <c r="V111" s="244">
        <v>28.266549999999999</v>
      </c>
      <c r="W111" s="244">
        <v>23.444849999999999</v>
      </c>
      <c r="X111" s="244">
        <v>22.84186</v>
      </c>
      <c r="Y111" s="244">
        <v>29.063680000000002</v>
      </c>
    </row>
    <row r="112" spans="1:25">
      <c r="A112" s="330">
        <v>98</v>
      </c>
      <c r="B112" s="244">
        <v>95.154650000000004</v>
      </c>
      <c r="C112" s="244">
        <v>92.935119999999998</v>
      </c>
      <c r="D112" s="244">
        <v>83.100849999999994</v>
      </c>
      <c r="E112" s="244">
        <v>84.384479999999996</v>
      </c>
      <c r="F112" s="244">
        <v>87.679860000000005</v>
      </c>
      <c r="G112" s="244">
        <v>88.520520000000005</v>
      </c>
      <c r="H112" s="244">
        <v>76.381910000000005</v>
      </c>
      <c r="I112" s="244">
        <v>76.840350000000001</v>
      </c>
      <c r="J112" s="244">
        <v>80.006609999999995</v>
      </c>
      <c r="K112" s="244">
        <v>78.812579999999997</v>
      </c>
      <c r="L112" s="244">
        <v>79.252750000000006</v>
      </c>
      <c r="M112" s="244">
        <v>83.397069999999999</v>
      </c>
      <c r="N112" s="244">
        <v>32.827469999999998</v>
      </c>
      <c r="O112" s="244">
        <v>29.985520000000001</v>
      </c>
      <c r="P112" s="244">
        <v>32.465260000000001</v>
      </c>
      <c r="Q112" s="244">
        <v>21.278680000000001</v>
      </c>
      <c r="R112" s="244">
        <v>24.91818</v>
      </c>
      <c r="S112" s="244">
        <v>33.729239999999997</v>
      </c>
      <c r="T112" s="244">
        <v>25.092960000000001</v>
      </c>
      <c r="U112" s="244">
        <v>26.694680000000002</v>
      </c>
      <c r="V112" s="244">
        <v>29.066420000000001</v>
      </c>
      <c r="W112" s="244">
        <v>23.521629999999998</v>
      </c>
      <c r="X112" s="244">
        <v>23.587289999999999</v>
      </c>
      <c r="Y112" s="244">
        <v>28.921199999999999</v>
      </c>
    </row>
    <row r="113" spans="1:25">
      <c r="A113" s="330">
        <v>100</v>
      </c>
      <c r="B113" s="244">
        <v>96.159760000000006</v>
      </c>
      <c r="C113" s="244">
        <v>93.796170000000004</v>
      </c>
      <c r="D113" s="244">
        <v>83.896730000000005</v>
      </c>
      <c r="E113" s="244">
        <v>85.278729999999996</v>
      </c>
      <c r="F113" s="244">
        <v>88.612809999999996</v>
      </c>
      <c r="G113" s="244">
        <v>89.319270000000003</v>
      </c>
      <c r="H113" s="244">
        <v>76.549710000000005</v>
      </c>
      <c r="I113" s="244">
        <v>77.73021</v>
      </c>
      <c r="J113" s="244">
        <v>80.712879999999998</v>
      </c>
      <c r="K113" s="244">
        <v>79.39734</v>
      </c>
      <c r="L113" s="244">
        <v>79.501679999999993</v>
      </c>
      <c r="M113" s="244">
        <v>84.561940000000007</v>
      </c>
      <c r="N113" s="244">
        <v>33.6494</v>
      </c>
      <c r="O113" s="244">
        <v>29.28537</v>
      </c>
      <c r="P113" s="244">
        <v>31.42287</v>
      </c>
      <c r="Q113" s="244">
        <v>21.05875</v>
      </c>
      <c r="R113" s="244">
        <v>26.40335</v>
      </c>
      <c r="S113" s="244">
        <v>32.723930000000003</v>
      </c>
      <c r="T113" s="244">
        <v>24.292470000000002</v>
      </c>
      <c r="U113" s="244">
        <v>26.137540000000001</v>
      </c>
      <c r="V113" s="244">
        <v>29.158639999999998</v>
      </c>
      <c r="W113" s="244">
        <v>23.489129999999999</v>
      </c>
      <c r="X113" s="244">
        <v>22.98847</v>
      </c>
      <c r="Y113" s="244">
        <v>28.964970000000001</v>
      </c>
    </row>
    <row r="114" spans="1:25" ht="15.75" thickBot="1">
      <c r="B114" s="207"/>
      <c r="C114" s="207"/>
      <c r="D114" s="207"/>
      <c r="E114" s="207"/>
      <c r="F114" s="207"/>
      <c r="G114" s="207"/>
      <c r="H114" s="207"/>
      <c r="I114" s="207"/>
      <c r="J114" s="207"/>
      <c r="K114" s="207"/>
      <c r="L114" s="207"/>
      <c r="M114" s="207"/>
      <c r="N114" s="207"/>
      <c r="O114" s="207"/>
      <c r="P114" s="207"/>
      <c r="Q114" s="207"/>
      <c r="R114" s="207"/>
      <c r="S114" s="207"/>
      <c r="T114" s="207"/>
      <c r="U114" s="207"/>
      <c r="V114" s="207"/>
      <c r="W114" s="207"/>
      <c r="X114" s="207"/>
      <c r="Y114" s="207"/>
    </row>
    <row r="115" spans="1:25" ht="15.75">
      <c r="A115" s="162" t="s">
        <v>14586</v>
      </c>
      <c r="B115" s="331"/>
      <c r="C115" s="331"/>
      <c r="D115" s="331"/>
      <c r="E115" s="331"/>
      <c r="F115" s="331"/>
      <c r="G115" s="331"/>
      <c r="H115" s="205"/>
      <c r="I115" s="207"/>
      <c r="J115" s="446" t="s">
        <v>14788</v>
      </c>
      <c r="K115" s="448"/>
      <c r="L115" s="449"/>
      <c r="M115" s="4"/>
      <c r="N115" s="446" t="s">
        <v>14790</v>
      </c>
      <c r="O115" s="448"/>
      <c r="P115" s="449"/>
      <c r="Q115" s="207"/>
      <c r="R115" s="207"/>
      <c r="S115" s="207"/>
      <c r="T115" s="207"/>
      <c r="U115" s="207"/>
      <c r="V115" s="207"/>
      <c r="W115" s="207"/>
      <c r="X115" s="207"/>
      <c r="Y115" s="207"/>
    </row>
    <row r="116" spans="1:25" ht="16.5" thickBot="1">
      <c r="A116" s="121"/>
      <c r="B116" s="207"/>
      <c r="C116" s="207"/>
      <c r="D116" s="207"/>
      <c r="E116" s="207"/>
      <c r="F116" s="207"/>
      <c r="G116" s="207"/>
      <c r="H116" s="168"/>
      <c r="I116" s="207"/>
      <c r="J116" s="30"/>
      <c r="K116" t="s">
        <v>14786</v>
      </c>
      <c r="L116" s="53"/>
      <c r="M116"/>
      <c r="N116" s="30"/>
      <c r="O116" t="s">
        <v>14786</v>
      </c>
      <c r="P116" s="53"/>
      <c r="Q116" s="207"/>
      <c r="R116" s="207"/>
      <c r="S116" s="207"/>
      <c r="T116" s="207"/>
      <c r="U116" s="207"/>
      <c r="V116" s="207"/>
      <c r="W116" s="207"/>
      <c r="X116" s="207"/>
      <c r="Y116" s="207"/>
    </row>
    <row r="117" spans="1:25" ht="16.5" thickBot="1">
      <c r="A117" s="488" t="s">
        <v>14587</v>
      </c>
      <c r="B117" s="489"/>
      <c r="E117" s="488" t="s">
        <v>14588</v>
      </c>
      <c r="F117" s="489"/>
      <c r="G117" s="207"/>
      <c r="H117" s="168"/>
      <c r="I117" s="207"/>
      <c r="J117" s="30" t="s">
        <v>14584</v>
      </c>
      <c r="K117" s="231">
        <v>0.68720102773830105</v>
      </c>
      <c r="L117" s="382"/>
      <c r="M117"/>
      <c r="N117" s="30" t="s">
        <v>14584</v>
      </c>
      <c r="O117" s="231">
        <v>7.0121158239618897E-2</v>
      </c>
      <c r="P117" s="382"/>
      <c r="Q117" s="207"/>
      <c r="R117" s="207"/>
      <c r="S117" s="207"/>
      <c r="T117" s="207"/>
      <c r="U117" s="207"/>
      <c r="V117" s="207"/>
      <c r="W117" s="207"/>
      <c r="X117" s="207"/>
      <c r="Y117" s="207"/>
    </row>
    <row r="118" spans="1:25" ht="15.75">
      <c r="A118" s="284" t="s">
        <v>109</v>
      </c>
      <c r="B118" s="321" t="s">
        <v>14589</v>
      </c>
      <c r="E118" s="284" t="s">
        <v>108</v>
      </c>
      <c r="F118" s="321" t="s">
        <v>14789</v>
      </c>
      <c r="G118" s="207"/>
      <c r="H118" s="168"/>
      <c r="I118" s="207"/>
      <c r="J118" s="30" t="s">
        <v>4667</v>
      </c>
      <c r="K118" s="231">
        <v>0.473471525029173</v>
      </c>
      <c r="L118" s="382"/>
      <c r="M118"/>
      <c r="N118" s="30" t="s">
        <v>4667</v>
      </c>
      <c r="O118" s="395">
        <v>4.7716892064122199E-4</v>
      </c>
      <c r="P118" s="382"/>
      <c r="Q118" s="207"/>
      <c r="R118" s="207"/>
      <c r="S118" s="207"/>
      <c r="T118" s="207"/>
      <c r="U118" s="207"/>
      <c r="V118" s="207"/>
      <c r="W118" s="207"/>
      <c r="X118" s="207"/>
      <c r="Y118" s="207"/>
    </row>
    <row r="119" spans="1:25" ht="15.75">
      <c r="A119" s="322" t="s">
        <v>14589</v>
      </c>
      <c r="B119" s="323">
        <v>1</v>
      </c>
      <c r="E119" s="322" t="s">
        <v>24</v>
      </c>
      <c r="F119" s="323">
        <v>1</v>
      </c>
      <c r="H119" s="168"/>
      <c r="I119" s="207"/>
      <c r="J119" s="30" t="s">
        <v>4668</v>
      </c>
      <c r="K119" s="231">
        <v>0.66160111266622701</v>
      </c>
      <c r="L119" s="382"/>
      <c r="M119"/>
      <c r="N119" s="30" t="s">
        <v>4668</v>
      </c>
      <c r="O119" s="395">
        <v>3.1663333188550399E-3</v>
      </c>
      <c r="P119" s="382"/>
    </row>
    <row r="120" spans="1:25" ht="16.5" thickBot="1">
      <c r="A120" s="121" t="s">
        <v>14590</v>
      </c>
      <c r="B120" s="324">
        <v>0.2572801771541815</v>
      </c>
      <c r="E120" s="121" t="s">
        <v>14584</v>
      </c>
      <c r="F120" s="324">
        <v>0.8551321405847061</v>
      </c>
      <c r="H120" s="168"/>
      <c r="I120" s="207"/>
      <c r="J120" s="32" t="s">
        <v>4669</v>
      </c>
      <c r="K120" s="396">
        <v>6.02028179995489E-4</v>
      </c>
      <c r="L120" s="384"/>
      <c r="M120"/>
      <c r="N120" s="32" t="s">
        <v>4669</v>
      </c>
      <c r="O120" s="383" t="s">
        <v>14596</v>
      </c>
      <c r="P120" s="384"/>
    </row>
    <row r="121" spans="1:25" ht="15.75">
      <c r="A121" s="121" t="s">
        <v>14591</v>
      </c>
      <c r="B121" s="324">
        <v>0.2572801771541815</v>
      </c>
      <c r="E121" s="121" t="s">
        <v>4667</v>
      </c>
      <c r="F121" s="324">
        <v>5.5234253718063897E-2</v>
      </c>
      <c r="H121" s="168"/>
      <c r="I121" s="207"/>
      <c r="J121" s="28"/>
      <c r="K121" s="39" t="s">
        <v>14787</v>
      </c>
      <c r="L121" s="164"/>
      <c r="M121"/>
      <c r="N121" s="28"/>
      <c r="O121" s="39" t="s">
        <v>14787</v>
      </c>
      <c r="P121" s="164"/>
    </row>
    <row r="122" spans="1:25" ht="15.75">
      <c r="A122" s="121" t="s">
        <v>14592</v>
      </c>
      <c r="B122" s="324">
        <v>0.33154413922629256</v>
      </c>
      <c r="E122" s="121" t="s">
        <v>4668</v>
      </c>
      <c r="F122" s="324">
        <v>0.17090352023079758</v>
      </c>
      <c r="H122" s="168"/>
      <c r="I122" s="207"/>
      <c r="J122" s="30" t="s">
        <v>4670</v>
      </c>
      <c r="K122" s="381" t="s">
        <v>14596</v>
      </c>
      <c r="L122" s="382"/>
      <c r="M122"/>
      <c r="N122" s="30" t="s">
        <v>4670</v>
      </c>
      <c r="O122" s="381" t="s">
        <v>14596</v>
      </c>
      <c r="P122" s="382"/>
    </row>
    <row r="123" spans="1:25" ht="16.5" thickBot="1">
      <c r="A123" s="172" t="s">
        <v>14593</v>
      </c>
      <c r="B123" s="325">
        <v>6.7749256766602706E-4</v>
      </c>
      <c r="E123" s="172" t="s">
        <v>4669</v>
      </c>
      <c r="F123" s="325">
        <v>3.4870048921413765E-3</v>
      </c>
      <c r="H123" s="168"/>
      <c r="I123" s="207"/>
      <c r="J123" s="30" t="s">
        <v>4671</v>
      </c>
      <c r="K123" s="395">
        <v>6.4762728530056097E-4</v>
      </c>
      <c r="L123" s="382"/>
      <c r="M123"/>
      <c r="N123" s="30" t="s">
        <v>4671</v>
      </c>
      <c r="O123" s="231">
        <v>0.80323862003938895</v>
      </c>
      <c r="P123" s="382"/>
    </row>
    <row r="124" spans="1:25" ht="16.5" thickBot="1">
      <c r="A124" s="188" t="s">
        <v>14594</v>
      </c>
      <c r="B124" s="18"/>
      <c r="E124" s="188" t="s">
        <v>14594</v>
      </c>
      <c r="F124" s="18"/>
      <c r="H124" s="168"/>
      <c r="I124" s="207"/>
      <c r="J124" s="32" t="s">
        <v>4672</v>
      </c>
      <c r="K124" s="383" t="s">
        <v>14596</v>
      </c>
      <c r="L124" s="384"/>
      <c r="M124"/>
      <c r="N124" s="32" t="s">
        <v>4672</v>
      </c>
      <c r="O124" s="397">
        <v>0.58944462648388596</v>
      </c>
      <c r="P124" s="384"/>
    </row>
    <row r="125" spans="1:25" ht="15.75" thickBot="1">
      <c r="A125" s="121"/>
      <c r="B125" s="18"/>
      <c r="E125" s="121"/>
      <c r="F125" s="18"/>
      <c r="H125" s="168"/>
      <c r="I125" s="207"/>
      <c r="J125" s="207"/>
      <c r="K125" s="207"/>
      <c r="L125" s="207"/>
      <c r="M125" s="207"/>
    </row>
    <row r="126" spans="1:25">
      <c r="A126" s="284" t="s">
        <v>109</v>
      </c>
      <c r="B126" s="321" t="s">
        <v>14593</v>
      </c>
      <c r="E126" s="284" t="s">
        <v>108</v>
      </c>
      <c r="F126" s="321" t="s">
        <v>4669</v>
      </c>
      <c r="H126" s="168"/>
      <c r="I126" s="207"/>
      <c r="J126" s="207"/>
      <c r="K126" s="207"/>
      <c r="L126" s="207"/>
      <c r="M126" s="207"/>
    </row>
    <row r="127" spans="1:25">
      <c r="A127" s="322" t="s">
        <v>14593</v>
      </c>
      <c r="B127" s="323">
        <v>1</v>
      </c>
      <c r="E127" s="322" t="s">
        <v>4669</v>
      </c>
      <c r="F127" s="323">
        <v>1</v>
      </c>
      <c r="H127" s="168"/>
      <c r="I127" s="207"/>
      <c r="J127" s="207"/>
      <c r="K127" s="207"/>
      <c r="L127" s="207"/>
      <c r="M127" s="207"/>
    </row>
    <row r="128" spans="1:25" ht="15.75">
      <c r="A128" s="121" t="s">
        <v>14595</v>
      </c>
      <c r="B128" s="326" t="s">
        <v>14596</v>
      </c>
      <c r="E128" s="121" t="s">
        <v>4670</v>
      </c>
      <c r="F128" s="324">
        <v>0.14103164052071637</v>
      </c>
      <c r="H128" s="168"/>
      <c r="I128" s="207"/>
      <c r="J128" s="207"/>
      <c r="K128" s="207"/>
      <c r="L128" s="207"/>
      <c r="M128" s="207"/>
    </row>
    <row r="129" spans="1:13" ht="15.75">
      <c r="A129" s="121" t="s">
        <v>14597</v>
      </c>
      <c r="B129" s="327">
        <v>1.2312244525052307E-3</v>
      </c>
      <c r="E129" s="121" t="s">
        <v>4671</v>
      </c>
      <c r="F129" s="324">
        <v>0.11292366071592874</v>
      </c>
      <c r="H129" s="168"/>
      <c r="I129" s="207"/>
      <c r="J129" s="207"/>
      <c r="K129" s="207"/>
      <c r="L129" s="207"/>
      <c r="M129" s="207"/>
    </row>
    <row r="130" spans="1:13" ht="16.5" thickBot="1">
      <c r="A130" s="172" t="s">
        <v>14598</v>
      </c>
      <c r="B130" s="328" t="s">
        <v>14596</v>
      </c>
      <c r="E130" s="172" t="s">
        <v>4672</v>
      </c>
      <c r="F130" s="329">
        <v>3.1450448691918709E-2</v>
      </c>
      <c r="H130" s="168"/>
      <c r="I130" s="207"/>
      <c r="J130" s="207"/>
      <c r="K130" s="207"/>
      <c r="L130" s="207"/>
      <c r="M130" s="207"/>
    </row>
    <row r="131" spans="1:13" ht="16.5" thickBot="1">
      <c r="A131" s="332" t="s">
        <v>14599</v>
      </c>
      <c r="B131" s="21"/>
      <c r="C131" s="20"/>
      <c r="D131" s="20"/>
      <c r="E131" s="332" t="s">
        <v>14599</v>
      </c>
      <c r="F131" s="21"/>
      <c r="G131" s="20"/>
      <c r="H131" s="166"/>
      <c r="I131" s="207"/>
      <c r="J131" s="207"/>
      <c r="K131" s="207"/>
      <c r="L131" s="207"/>
      <c r="M131" s="207"/>
    </row>
    <row r="132" spans="1:13">
      <c r="B132" s="207"/>
      <c r="C132" s="207"/>
      <c r="D132" s="207"/>
      <c r="H132" s="207"/>
      <c r="I132" s="207"/>
      <c r="J132" s="207"/>
      <c r="K132" s="207"/>
      <c r="L132" s="207"/>
      <c r="M132" s="207"/>
    </row>
    <row r="133" spans="1:13">
      <c r="B133" s="207"/>
      <c r="C133" s="207"/>
      <c r="D133" s="207"/>
      <c r="H133" s="207"/>
      <c r="I133" s="207"/>
      <c r="J133" s="207"/>
      <c r="K133" s="207"/>
      <c r="L133" s="207"/>
      <c r="M133" s="207"/>
    </row>
    <row r="134" spans="1:13">
      <c r="B134" s="207"/>
      <c r="C134" s="207"/>
      <c r="D134" s="207"/>
      <c r="H134" s="207"/>
      <c r="I134" s="207"/>
      <c r="J134" s="207"/>
      <c r="K134" s="207"/>
      <c r="L134" s="207"/>
      <c r="M134" s="207"/>
    </row>
    <row r="135" spans="1:13">
      <c r="B135" s="207"/>
      <c r="C135" s="207"/>
      <c r="D135" s="207"/>
    </row>
    <row r="136" spans="1:13">
      <c r="B136" s="207"/>
      <c r="C136" s="207"/>
      <c r="D136" s="207"/>
    </row>
    <row r="137" spans="1:13">
      <c r="B137" s="207"/>
      <c r="C137" s="207"/>
      <c r="D137" s="207"/>
    </row>
    <row r="138" spans="1:13">
      <c r="B138" s="207"/>
      <c r="C138" s="207"/>
      <c r="D138" s="207"/>
    </row>
    <row r="139" spans="1:13">
      <c r="B139" s="207"/>
      <c r="C139" s="207"/>
      <c r="D139" s="207"/>
    </row>
    <row r="140" spans="1:13">
      <c r="B140" s="207"/>
      <c r="C140" s="207"/>
      <c r="D140" s="207"/>
    </row>
    <row r="141" spans="1:13">
      <c r="B141" s="207"/>
      <c r="C141" s="207"/>
      <c r="D141" s="207"/>
    </row>
    <row r="142" spans="1:13">
      <c r="B142" s="207"/>
      <c r="C142" s="207"/>
      <c r="D142" s="207"/>
    </row>
    <row r="143" spans="1:13">
      <c r="B143" s="207"/>
      <c r="C143" s="207"/>
      <c r="D143" s="207"/>
    </row>
    <row r="144" spans="1:13">
      <c r="B144" s="207"/>
      <c r="C144" s="207"/>
      <c r="D144" s="207"/>
    </row>
    <row r="145" spans="2:4">
      <c r="B145" s="207"/>
      <c r="C145" s="207"/>
      <c r="D145" s="207"/>
    </row>
    <row r="146" spans="2:4">
      <c r="B146" s="207"/>
      <c r="C146" s="207"/>
      <c r="D146" s="207"/>
    </row>
    <row r="147" spans="2:4">
      <c r="B147" s="207"/>
      <c r="C147" s="207"/>
      <c r="D147" s="207"/>
    </row>
    <row r="148" spans="2:4">
      <c r="B148" s="207"/>
      <c r="C148" s="207"/>
      <c r="D148" s="207"/>
    </row>
    <row r="149" spans="2:4">
      <c r="B149" s="207"/>
      <c r="C149" s="207"/>
      <c r="D149" s="207"/>
    </row>
    <row r="150" spans="2:4">
      <c r="B150" s="207"/>
      <c r="C150" s="207"/>
      <c r="D150" s="207"/>
    </row>
    <row r="151" spans="2:4">
      <c r="B151" s="207"/>
      <c r="C151" s="207"/>
      <c r="D151" s="207"/>
    </row>
    <row r="152" spans="2:4">
      <c r="B152" s="207"/>
      <c r="C152" s="207"/>
      <c r="D152" s="207"/>
    </row>
  </sheetData>
  <mergeCells count="20">
    <mergeCell ref="Q62:S62"/>
    <mergeCell ref="T62:V62"/>
    <mergeCell ref="W62:Y62"/>
    <mergeCell ref="B6:D6"/>
    <mergeCell ref="E6:G6"/>
    <mergeCell ref="H6:J6"/>
    <mergeCell ref="K6:M6"/>
    <mergeCell ref="N6:P6"/>
    <mergeCell ref="Q6:S6"/>
    <mergeCell ref="T6:V6"/>
    <mergeCell ref="W6:Y6"/>
    <mergeCell ref="B62:D62"/>
    <mergeCell ref="E62:G62"/>
    <mergeCell ref="H62:J62"/>
    <mergeCell ref="A117:B117"/>
    <mergeCell ref="E117:F117"/>
    <mergeCell ref="J115:L115"/>
    <mergeCell ref="N115:P115"/>
    <mergeCell ref="K62:M62"/>
    <mergeCell ref="N62:P62"/>
  </mergeCells>
  <pageMargins left="0.7" right="0.7" top="0.75" bottom="0.75" header="0.3" footer="0.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490"/>
  <sheetViews>
    <sheetView workbookViewId="0">
      <selection sqref="A1:XFD1048576"/>
    </sheetView>
  </sheetViews>
  <sheetFormatPr defaultColWidth="10.875" defaultRowHeight="15"/>
  <cols>
    <col min="1" max="16384" width="10.875" style="7"/>
  </cols>
  <sheetData>
    <row r="1" spans="1:11">
      <c r="A1" s="7" t="s">
        <v>14600</v>
      </c>
    </row>
    <row r="3" spans="1:11" ht="15.75">
      <c r="A3" s="22" t="s">
        <v>14601</v>
      </c>
    </row>
    <row r="4" spans="1:11">
      <c r="A4" s="7" t="s">
        <v>5183</v>
      </c>
      <c r="B4" s="7" t="s">
        <v>5182</v>
      </c>
      <c r="C4" s="7" t="s">
        <v>5181</v>
      </c>
      <c r="D4" s="7" t="s">
        <v>5180</v>
      </c>
      <c r="E4" s="7" t="s">
        <v>5179</v>
      </c>
      <c r="F4" s="7" t="s">
        <v>5178</v>
      </c>
      <c r="G4" s="7" t="s">
        <v>5177</v>
      </c>
      <c r="H4" s="7" t="s">
        <v>1136</v>
      </c>
      <c r="I4" s="7" t="s">
        <v>5176</v>
      </c>
      <c r="J4" s="7" t="s">
        <v>5175</v>
      </c>
      <c r="K4" s="7" t="s">
        <v>5174</v>
      </c>
    </row>
    <row r="5" spans="1:11">
      <c r="A5" s="7">
        <v>1</v>
      </c>
      <c r="B5" s="7" t="s">
        <v>5173</v>
      </c>
      <c r="C5" s="7" t="s">
        <v>5045</v>
      </c>
      <c r="D5" s="7">
        <v>201675</v>
      </c>
      <c r="E5" s="7">
        <v>3732</v>
      </c>
      <c r="F5" s="7" t="s">
        <v>5044</v>
      </c>
      <c r="G5" s="7" t="s">
        <v>4692</v>
      </c>
      <c r="H5" s="7">
        <v>0</v>
      </c>
      <c r="I5" s="7">
        <v>0.13860388519919001</v>
      </c>
      <c r="J5" s="7">
        <v>0.12689327227897099</v>
      </c>
      <c r="K5" s="7">
        <v>8.5252177110744204E-2</v>
      </c>
    </row>
    <row r="6" spans="1:11">
      <c r="A6" s="7">
        <v>2</v>
      </c>
      <c r="B6" s="7" t="s">
        <v>5172</v>
      </c>
      <c r="C6" s="7" t="s">
        <v>5045</v>
      </c>
      <c r="D6" s="7">
        <v>518308</v>
      </c>
      <c r="E6" s="7">
        <v>7574</v>
      </c>
      <c r="F6" s="7" t="s">
        <v>5044</v>
      </c>
      <c r="G6" s="7" t="s">
        <v>4677</v>
      </c>
      <c r="H6" s="7">
        <v>0</v>
      </c>
      <c r="I6" s="7">
        <v>0.13685955427469401</v>
      </c>
      <c r="J6" s="7">
        <v>0.14844820163594399</v>
      </c>
      <c r="K6" s="7">
        <v>-0.14917678226622699</v>
      </c>
    </row>
    <row r="7" spans="1:11">
      <c r="A7" s="7">
        <v>3</v>
      </c>
      <c r="B7" s="7" t="s">
        <v>5171</v>
      </c>
      <c r="C7" s="7" t="s">
        <v>5045</v>
      </c>
      <c r="D7" s="7">
        <v>524981</v>
      </c>
      <c r="E7" s="7">
        <v>6323</v>
      </c>
      <c r="F7" s="7" t="s">
        <v>5044</v>
      </c>
      <c r="G7" s="7" t="s">
        <v>4677</v>
      </c>
      <c r="H7" s="7">
        <v>0</v>
      </c>
      <c r="I7" s="7">
        <v>0.14304597016219001</v>
      </c>
      <c r="J7" s="7">
        <v>0.131990920120543</v>
      </c>
      <c r="K7" s="7">
        <v>-6.8774091486365305E-2</v>
      </c>
    </row>
    <row r="8" spans="1:11">
      <c r="A8" s="7">
        <v>4</v>
      </c>
      <c r="B8" s="7" t="s">
        <v>5170</v>
      </c>
      <c r="C8" s="7" t="s">
        <v>5045</v>
      </c>
      <c r="D8" s="7">
        <v>491528</v>
      </c>
      <c r="E8" s="7">
        <v>5883</v>
      </c>
      <c r="F8" s="7" t="s">
        <v>5044</v>
      </c>
      <c r="G8" s="7" t="s">
        <v>4769</v>
      </c>
      <c r="H8" s="7">
        <v>0</v>
      </c>
      <c r="I8" s="7">
        <v>0.14821395681426699</v>
      </c>
      <c r="J8" s="7">
        <v>0.139857539822316</v>
      </c>
      <c r="K8" s="7">
        <v>-0.191097002470514</v>
      </c>
    </row>
    <row r="9" spans="1:11">
      <c r="A9" s="7">
        <v>5</v>
      </c>
      <c r="B9" s="7" t="s">
        <v>5169</v>
      </c>
      <c r="C9" s="7" t="s">
        <v>5045</v>
      </c>
      <c r="D9" s="7">
        <v>361633</v>
      </c>
      <c r="E9" s="7">
        <v>6083</v>
      </c>
      <c r="F9" s="7" t="s">
        <v>5044</v>
      </c>
      <c r="G9" s="7" t="s">
        <v>4677</v>
      </c>
      <c r="H9" s="7">
        <v>0</v>
      </c>
      <c r="I9" s="7">
        <v>0.20447675489441899</v>
      </c>
      <c r="J9" s="7">
        <v>0.12929043873038201</v>
      </c>
      <c r="K9" s="7">
        <v>-9.3160358360659598E-2</v>
      </c>
    </row>
    <row r="10" spans="1:11">
      <c r="A10" s="7">
        <v>6</v>
      </c>
      <c r="B10" s="7" t="s">
        <v>5168</v>
      </c>
      <c r="C10" s="7" t="s">
        <v>5045</v>
      </c>
      <c r="D10" s="7">
        <v>404578</v>
      </c>
      <c r="E10" s="7">
        <v>5308</v>
      </c>
      <c r="F10" s="7" t="s">
        <v>5044</v>
      </c>
      <c r="G10" s="7" t="s">
        <v>4677</v>
      </c>
      <c r="H10" s="7">
        <v>0</v>
      </c>
      <c r="I10" s="7">
        <v>0.14522367522941701</v>
      </c>
      <c r="J10" s="7">
        <v>6.7795780987045501E-2</v>
      </c>
      <c r="K10" s="7">
        <v>-4.3680349007510402E-2</v>
      </c>
    </row>
    <row r="11" spans="1:11">
      <c r="A11" s="7">
        <v>7</v>
      </c>
      <c r="B11" s="7" t="s">
        <v>5167</v>
      </c>
      <c r="C11" s="7" t="s">
        <v>5045</v>
      </c>
      <c r="D11" s="7">
        <v>228829</v>
      </c>
      <c r="E11" s="7">
        <v>3164</v>
      </c>
      <c r="F11" s="7" t="s">
        <v>5044</v>
      </c>
      <c r="G11" s="7" t="s">
        <v>4692</v>
      </c>
      <c r="H11" s="7">
        <v>1.77401708788407</v>
      </c>
      <c r="I11" s="7">
        <v>0.14450860789391001</v>
      </c>
      <c r="J11" s="7">
        <v>0.14322335720715401</v>
      </c>
      <c r="K11" s="7">
        <v>6.5457881073599997E-2</v>
      </c>
    </row>
    <row r="12" spans="1:11">
      <c r="A12" s="7">
        <v>8</v>
      </c>
      <c r="B12" s="7" t="s">
        <v>5166</v>
      </c>
      <c r="C12" s="7" t="s">
        <v>5045</v>
      </c>
      <c r="D12" s="7">
        <v>491357</v>
      </c>
      <c r="E12" s="7">
        <v>6436</v>
      </c>
      <c r="F12" s="7" t="s">
        <v>5044</v>
      </c>
      <c r="G12" s="7" t="s">
        <v>4692</v>
      </c>
      <c r="H12" s="7">
        <v>1.12359225056782</v>
      </c>
      <c r="I12" s="7">
        <v>0.12921050065547801</v>
      </c>
      <c r="J12" s="7">
        <v>0.15986654142695</v>
      </c>
      <c r="K12" s="7">
        <v>6.6763517725081697E-2</v>
      </c>
    </row>
    <row r="13" spans="1:11">
      <c r="A13" s="7">
        <v>9</v>
      </c>
      <c r="B13" s="7" t="s">
        <v>5165</v>
      </c>
      <c r="C13" s="7" t="s">
        <v>5045</v>
      </c>
      <c r="D13" s="7">
        <v>417827</v>
      </c>
      <c r="E13" s="7">
        <v>7294</v>
      </c>
      <c r="F13" s="7" t="s">
        <v>5044</v>
      </c>
      <c r="G13" s="7" t="s">
        <v>4677</v>
      </c>
      <c r="H13" s="7">
        <v>0.55499591133728998</v>
      </c>
      <c r="I13" s="7">
        <v>0.15618804104053099</v>
      </c>
      <c r="J13" s="7">
        <v>0.14426049861062201</v>
      </c>
      <c r="K13" s="7">
        <v>-0.158866223657776</v>
      </c>
    </row>
    <row r="14" spans="1:11">
      <c r="A14" s="7">
        <v>10</v>
      </c>
      <c r="B14" s="7" t="s">
        <v>5164</v>
      </c>
      <c r="C14" s="7" t="s">
        <v>5045</v>
      </c>
      <c r="D14" s="7">
        <v>807284</v>
      </c>
      <c r="E14" s="7">
        <v>5448</v>
      </c>
      <c r="F14" s="7" t="s">
        <v>5044</v>
      </c>
      <c r="G14" s="7" t="s">
        <v>4692</v>
      </c>
      <c r="H14" s="7">
        <v>1.75679735151351</v>
      </c>
      <c r="I14" s="7">
        <v>0.19317652412268799</v>
      </c>
      <c r="J14" s="7">
        <v>0.242104027239638</v>
      </c>
      <c r="K14" s="7">
        <v>-4.2174548156304698E-2</v>
      </c>
    </row>
    <row r="15" spans="1:11">
      <c r="A15" s="7">
        <v>11</v>
      </c>
      <c r="B15" s="7" t="s">
        <v>5163</v>
      </c>
      <c r="C15" s="7" t="s">
        <v>5045</v>
      </c>
      <c r="D15" s="7">
        <v>527046</v>
      </c>
      <c r="E15" s="7">
        <v>7010</v>
      </c>
      <c r="F15" s="7" t="s">
        <v>5044</v>
      </c>
      <c r="G15" s="7" t="s">
        <v>4677</v>
      </c>
      <c r="H15" s="7">
        <v>0.25045138616858897</v>
      </c>
      <c r="I15" s="7">
        <v>0.15012080304228601</v>
      </c>
      <c r="J15" s="7">
        <v>0.181030096669406</v>
      </c>
      <c r="K15" s="7">
        <v>-7.4780434093615594E-2</v>
      </c>
    </row>
    <row r="16" spans="1:11">
      <c r="A16" s="7">
        <v>12</v>
      </c>
      <c r="B16" s="7" t="s">
        <v>5162</v>
      </c>
      <c r="C16" s="7" t="s">
        <v>5045</v>
      </c>
      <c r="D16" s="7">
        <v>703309</v>
      </c>
      <c r="E16" s="7">
        <v>6037</v>
      </c>
      <c r="F16" s="7" t="s">
        <v>5044</v>
      </c>
      <c r="G16" s="7" t="s">
        <v>4677</v>
      </c>
      <c r="H16" s="7">
        <v>0</v>
      </c>
      <c r="I16" s="7">
        <v>0.18359895556831601</v>
      </c>
      <c r="J16" s="7">
        <v>0.14992563891824201</v>
      </c>
      <c r="K16" s="7">
        <v>-0.20154895175035001</v>
      </c>
    </row>
    <row r="17" spans="1:11">
      <c r="A17" s="7">
        <v>13</v>
      </c>
      <c r="B17" s="7" t="s">
        <v>5161</v>
      </c>
      <c r="C17" s="7" t="s">
        <v>5045</v>
      </c>
      <c r="D17" s="7">
        <v>270391</v>
      </c>
      <c r="E17" s="7">
        <v>4458</v>
      </c>
      <c r="F17" s="7" t="s">
        <v>5044</v>
      </c>
      <c r="G17" s="7" t="s">
        <v>4692</v>
      </c>
      <c r="H17" s="7">
        <v>0</v>
      </c>
      <c r="I17" s="7">
        <v>0.14822479116783499</v>
      </c>
      <c r="J17" s="7">
        <v>0.130063402606552</v>
      </c>
      <c r="K17" s="7">
        <v>-3.44347108736432E-2</v>
      </c>
    </row>
    <row r="18" spans="1:11">
      <c r="A18" s="7">
        <v>14</v>
      </c>
      <c r="B18" s="7" t="s">
        <v>5160</v>
      </c>
      <c r="C18" s="7" t="s">
        <v>5045</v>
      </c>
      <c r="D18" s="7">
        <v>518661</v>
      </c>
      <c r="E18" s="7">
        <v>5529</v>
      </c>
      <c r="F18" s="7" t="s">
        <v>5044</v>
      </c>
      <c r="G18" s="7" t="s">
        <v>4677</v>
      </c>
      <c r="H18" s="7">
        <v>0</v>
      </c>
      <c r="I18" s="7">
        <v>0.160424273285734</v>
      </c>
      <c r="J18" s="7">
        <v>0.13171695824038199</v>
      </c>
      <c r="K18" s="7">
        <v>-0.14750811703452699</v>
      </c>
    </row>
    <row r="19" spans="1:11">
      <c r="A19" s="7">
        <v>15</v>
      </c>
      <c r="B19" s="7" t="s">
        <v>5159</v>
      </c>
      <c r="C19" s="7" t="s">
        <v>5045</v>
      </c>
      <c r="D19" s="7">
        <v>620988</v>
      </c>
      <c r="E19" s="7">
        <v>6900</v>
      </c>
      <c r="F19" s="7" t="s">
        <v>5044</v>
      </c>
      <c r="G19" s="7" t="s">
        <v>4677</v>
      </c>
      <c r="H19" s="7">
        <v>0</v>
      </c>
      <c r="I19" s="7">
        <v>0.15352279006273101</v>
      </c>
      <c r="J19" s="7">
        <v>0.13840945559860701</v>
      </c>
      <c r="K19" s="7">
        <v>-0.15620789727249501</v>
      </c>
    </row>
    <row r="20" spans="1:11">
      <c r="A20" s="7">
        <v>16</v>
      </c>
      <c r="B20" s="7" t="s">
        <v>5158</v>
      </c>
      <c r="C20" s="7" t="s">
        <v>5045</v>
      </c>
      <c r="D20" s="7">
        <v>399224</v>
      </c>
      <c r="E20" s="7">
        <v>4300</v>
      </c>
      <c r="F20" s="7" t="s">
        <v>5044</v>
      </c>
      <c r="G20" s="7" t="s">
        <v>4677</v>
      </c>
      <c r="H20" s="7">
        <v>0</v>
      </c>
      <c r="I20" s="7">
        <v>0.13314337100076901</v>
      </c>
      <c r="J20" s="7">
        <v>0.100583147430629</v>
      </c>
      <c r="K20" s="7">
        <v>-0.189313660361835</v>
      </c>
    </row>
    <row r="21" spans="1:11">
      <c r="A21" s="7">
        <v>17</v>
      </c>
      <c r="B21" s="7" t="s">
        <v>5157</v>
      </c>
      <c r="C21" s="7" t="s">
        <v>5045</v>
      </c>
      <c r="D21" s="7">
        <v>708354</v>
      </c>
      <c r="E21" s="7">
        <v>7540</v>
      </c>
      <c r="F21" s="7" t="s">
        <v>5044</v>
      </c>
      <c r="G21" s="7" t="s">
        <v>4677</v>
      </c>
      <c r="H21" s="7">
        <v>0</v>
      </c>
      <c r="I21" s="7">
        <v>0.16385876336688401</v>
      </c>
      <c r="J21" s="7">
        <v>0.142450393330985</v>
      </c>
      <c r="K21" s="7">
        <v>-0.14208377702695299</v>
      </c>
    </row>
    <row r="22" spans="1:11">
      <c r="A22" s="7">
        <v>18</v>
      </c>
      <c r="B22" s="7" t="s">
        <v>5156</v>
      </c>
      <c r="C22" s="7" t="s">
        <v>5045</v>
      </c>
      <c r="D22" s="7">
        <v>536057</v>
      </c>
      <c r="E22" s="7">
        <v>5456</v>
      </c>
      <c r="F22" s="7" t="s">
        <v>5044</v>
      </c>
      <c r="G22" s="7" t="s">
        <v>4677</v>
      </c>
      <c r="H22" s="7">
        <v>0</v>
      </c>
      <c r="I22" s="7">
        <v>0.12618771600992401</v>
      </c>
      <c r="J22" s="7">
        <v>0.142655864741106</v>
      </c>
      <c r="K22" s="7">
        <v>-7.0451632670341699E-2</v>
      </c>
    </row>
    <row r="23" spans="1:11">
      <c r="A23" s="7">
        <v>19</v>
      </c>
      <c r="B23" s="7" t="s">
        <v>5155</v>
      </c>
      <c r="C23" s="7" t="s">
        <v>5045</v>
      </c>
      <c r="D23" s="7">
        <v>589232</v>
      </c>
      <c r="E23" s="7">
        <v>5888</v>
      </c>
      <c r="F23" s="7" t="s">
        <v>5044</v>
      </c>
      <c r="G23" s="7" t="s">
        <v>4677</v>
      </c>
      <c r="H23" s="7">
        <v>0</v>
      </c>
      <c r="I23" s="7">
        <v>0.15260187000942599</v>
      </c>
      <c r="J23" s="7">
        <v>0.117539430942037</v>
      </c>
      <c r="K23" s="7">
        <v>-0.17556835464724299</v>
      </c>
    </row>
    <row r="24" spans="1:11">
      <c r="A24" s="7">
        <v>20</v>
      </c>
      <c r="B24" s="7" t="s">
        <v>5154</v>
      </c>
      <c r="C24" s="7" t="s">
        <v>5045</v>
      </c>
      <c r="D24" s="7">
        <v>534214</v>
      </c>
      <c r="E24" s="7">
        <v>6455</v>
      </c>
      <c r="F24" s="7" t="s">
        <v>5044</v>
      </c>
      <c r="G24" s="7" t="s">
        <v>4677</v>
      </c>
      <c r="H24" s="7">
        <v>0.33153212013744199</v>
      </c>
      <c r="I24" s="7">
        <v>0.16178940183533899</v>
      </c>
      <c r="J24" s="7">
        <v>0.14397675237759799</v>
      </c>
      <c r="K24" s="7">
        <v>-0.131189205943024</v>
      </c>
    </row>
    <row r="25" spans="1:11">
      <c r="A25" s="7">
        <v>21</v>
      </c>
      <c r="B25" s="7" t="s">
        <v>5153</v>
      </c>
      <c r="C25" s="7" t="s">
        <v>5045</v>
      </c>
      <c r="D25" s="7">
        <v>444759</v>
      </c>
      <c r="E25" s="7">
        <v>4956</v>
      </c>
      <c r="F25" s="7" t="s">
        <v>5044</v>
      </c>
      <c r="G25" s="7" t="s">
        <v>4692</v>
      </c>
      <c r="H25" s="7">
        <v>0</v>
      </c>
      <c r="I25" s="7">
        <v>0.16096599096414901</v>
      </c>
      <c r="J25" s="7">
        <v>0.190266525771985</v>
      </c>
      <c r="K25" s="7">
        <v>6.0975091222107203E-2</v>
      </c>
    </row>
    <row r="26" spans="1:11">
      <c r="A26" s="7">
        <v>22</v>
      </c>
      <c r="B26" s="7" t="s">
        <v>5152</v>
      </c>
      <c r="C26" s="7" t="s">
        <v>5045</v>
      </c>
      <c r="D26" s="7">
        <v>902864</v>
      </c>
      <c r="E26" s="7">
        <v>6534</v>
      </c>
      <c r="F26" s="7" t="s">
        <v>5044</v>
      </c>
      <c r="G26" s="7" t="s">
        <v>4677</v>
      </c>
      <c r="H26" s="7">
        <v>0</v>
      </c>
      <c r="I26" s="7">
        <v>0.15073836119567899</v>
      </c>
      <c r="J26" s="7">
        <v>0.16818324136041601</v>
      </c>
      <c r="K26" s="7">
        <v>-5.2799441798046201E-2</v>
      </c>
    </row>
    <row r="27" spans="1:11">
      <c r="A27" s="7">
        <v>23</v>
      </c>
      <c r="B27" s="7" t="s">
        <v>5151</v>
      </c>
      <c r="C27" s="7" t="s">
        <v>5045</v>
      </c>
      <c r="D27" s="7">
        <v>593247</v>
      </c>
      <c r="E27" s="7">
        <v>7288</v>
      </c>
      <c r="F27" s="7" t="s">
        <v>5044</v>
      </c>
      <c r="G27" s="7" t="s">
        <v>4677</v>
      </c>
      <c r="H27" s="7">
        <v>0.53530446632116102</v>
      </c>
      <c r="I27" s="7">
        <v>0.128917973109134</v>
      </c>
      <c r="J27" s="7">
        <v>0.14031740440687299</v>
      </c>
      <c r="K27" s="7">
        <v>-0.123306331253381</v>
      </c>
    </row>
    <row r="28" spans="1:11">
      <c r="A28" s="7">
        <v>24</v>
      </c>
      <c r="B28" s="7" t="s">
        <v>5150</v>
      </c>
      <c r="C28" s="7" t="s">
        <v>5045</v>
      </c>
      <c r="D28" s="7">
        <v>474827</v>
      </c>
      <c r="E28" s="7">
        <v>7723</v>
      </c>
      <c r="F28" s="7" t="s">
        <v>5044</v>
      </c>
      <c r="G28" s="7" t="s">
        <v>4677</v>
      </c>
      <c r="H28" s="7">
        <v>0.57618134550098898</v>
      </c>
      <c r="I28" s="7">
        <v>0.14880984626052299</v>
      </c>
      <c r="J28" s="7">
        <v>0.13824312159993701</v>
      </c>
      <c r="K28" s="7">
        <v>-8.0407869359337206E-2</v>
      </c>
    </row>
    <row r="29" spans="1:11">
      <c r="A29" s="7">
        <v>25</v>
      </c>
      <c r="B29" s="7" t="s">
        <v>5149</v>
      </c>
      <c r="C29" s="7" t="s">
        <v>5045</v>
      </c>
      <c r="D29" s="7">
        <v>566135</v>
      </c>
      <c r="E29" s="7">
        <v>6095</v>
      </c>
      <c r="F29" s="7" t="s">
        <v>5044</v>
      </c>
      <c r="G29" s="7" t="s">
        <v>4677</v>
      </c>
      <c r="H29" s="7">
        <v>0</v>
      </c>
      <c r="I29" s="7">
        <v>0.2052351596442</v>
      </c>
      <c r="J29" s="7">
        <v>0.17612813588509299</v>
      </c>
      <c r="K29" s="7">
        <v>-0.17361692442750201</v>
      </c>
    </row>
    <row r="30" spans="1:11">
      <c r="A30" s="7">
        <v>26</v>
      </c>
      <c r="B30" s="7" t="s">
        <v>5148</v>
      </c>
      <c r="C30" s="7" t="s">
        <v>5045</v>
      </c>
      <c r="D30" s="7">
        <v>504800</v>
      </c>
      <c r="E30" s="7">
        <v>4759</v>
      </c>
      <c r="F30" s="7" t="s">
        <v>5044</v>
      </c>
      <c r="G30" s="7" t="s">
        <v>4692</v>
      </c>
      <c r="H30" s="7">
        <v>3.1870596430640399</v>
      </c>
      <c r="I30" s="7">
        <v>0.2209883097325</v>
      </c>
      <c r="J30" s="7">
        <v>0.195784900786662</v>
      </c>
      <c r="K30" s="7">
        <v>7.4113983273419101E-2</v>
      </c>
    </row>
    <row r="31" spans="1:11">
      <c r="A31" s="7">
        <v>27</v>
      </c>
      <c r="B31" s="7" t="s">
        <v>5147</v>
      </c>
      <c r="C31" s="7" t="s">
        <v>5045</v>
      </c>
      <c r="D31" s="7">
        <v>648941</v>
      </c>
      <c r="E31" s="7">
        <v>6235</v>
      </c>
      <c r="F31" s="7" t="s">
        <v>5044</v>
      </c>
      <c r="G31" s="7" t="s">
        <v>4677</v>
      </c>
      <c r="H31" s="7">
        <v>0</v>
      </c>
      <c r="I31" s="7">
        <v>0.14599291433276601</v>
      </c>
      <c r="J31" s="7">
        <v>0.12125748502993999</v>
      </c>
      <c r="K31" s="7">
        <v>-0.14092459233382701</v>
      </c>
    </row>
    <row r="32" spans="1:11">
      <c r="A32" s="7">
        <v>28</v>
      </c>
      <c r="B32" s="7" t="s">
        <v>5146</v>
      </c>
      <c r="C32" s="7" t="s">
        <v>5045</v>
      </c>
      <c r="D32" s="7">
        <v>409812</v>
      </c>
      <c r="E32" s="7">
        <v>8142</v>
      </c>
      <c r="F32" s="7" t="s">
        <v>5044</v>
      </c>
      <c r="G32" s="7" t="s">
        <v>4677</v>
      </c>
      <c r="H32" s="7">
        <v>0.19853350976352799</v>
      </c>
      <c r="I32" s="7">
        <v>0.14610125786844899</v>
      </c>
      <c r="J32" s="7">
        <v>0.17024773981448901</v>
      </c>
      <c r="K32" s="7">
        <v>-1.7161303177371801E-3</v>
      </c>
    </row>
    <row r="33" spans="1:11">
      <c r="A33" s="7">
        <v>29</v>
      </c>
      <c r="B33" s="7" t="s">
        <v>5145</v>
      </c>
      <c r="C33" s="7" t="s">
        <v>5045</v>
      </c>
      <c r="D33" s="7">
        <v>653808</v>
      </c>
      <c r="E33" s="7">
        <v>7502</v>
      </c>
      <c r="F33" s="7" t="s">
        <v>5044</v>
      </c>
      <c r="G33" s="7" t="s">
        <v>4677</v>
      </c>
      <c r="H33" s="7">
        <v>0</v>
      </c>
      <c r="I33" s="7">
        <v>0.15897246990758301</v>
      </c>
      <c r="J33" s="7">
        <v>0.136628703377559</v>
      </c>
      <c r="K33" s="7">
        <v>-9.7725481856504398E-2</v>
      </c>
    </row>
    <row r="34" spans="1:11">
      <c r="A34" s="7">
        <v>30</v>
      </c>
      <c r="B34" s="7" t="s">
        <v>5144</v>
      </c>
      <c r="C34" s="7" t="s">
        <v>5045</v>
      </c>
      <c r="D34" s="7">
        <v>602211</v>
      </c>
      <c r="E34" s="7">
        <v>6041</v>
      </c>
      <c r="F34" s="7" t="s">
        <v>5044</v>
      </c>
      <c r="G34" s="7" t="s">
        <v>4692</v>
      </c>
      <c r="H34" s="7">
        <v>0</v>
      </c>
      <c r="I34" s="7">
        <v>0.200208019588511</v>
      </c>
      <c r="J34" s="7">
        <v>0.129016476850221</v>
      </c>
      <c r="K34" s="7">
        <v>-0.12810987948309299</v>
      </c>
    </row>
    <row r="35" spans="1:11">
      <c r="A35" s="7">
        <v>31</v>
      </c>
      <c r="B35" s="7" t="s">
        <v>5143</v>
      </c>
      <c r="C35" s="7" t="s">
        <v>5045</v>
      </c>
      <c r="D35" s="7">
        <v>680912</v>
      </c>
      <c r="E35" s="7">
        <v>7107</v>
      </c>
      <c r="F35" s="7" t="s">
        <v>5044</v>
      </c>
      <c r="G35" s="7" t="s">
        <v>4677</v>
      </c>
      <c r="H35" s="7">
        <v>0</v>
      </c>
      <c r="I35" s="7">
        <v>0.195982621696876</v>
      </c>
      <c r="J35" s="7">
        <v>0.141061015224453</v>
      </c>
      <c r="K35" s="7">
        <v>-0.12817236044289301</v>
      </c>
    </row>
    <row r="36" spans="1:11">
      <c r="A36" s="7">
        <v>32</v>
      </c>
      <c r="B36" s="7" t="s">
        <v>5142</v>
      </c>
      <c r="C36" s="7" t="s">
        <v>5045</v>
      </c>
      <c r="D36" s="7">
        <v>334453</v>
      </c>
      <c r="E36" s="7">
        <v>6005</v>
      </c>
      <c r="F36" s="7" t="s">
        <v>5044</v>
      </c>
      <c r="G36" s="7" t="s">
        <v>4677</v>
      </c>
      <c r="H36" s="7">
        <v>0</v>
      </c>
      <c r="I36" s="7">
        <v>9.50931212689195E-2</v>
      </c>
      <c r="J36" s="7">
        <v>0.10750068490469999</v>
      </c>
      <c r="K36" s="7">
        <v>-0.19082640883740601</v>
      </c>
    </row>
    <row r="37" spans="1:11">
      <c r="A37" s="7">
        <v>33</v>
      </c>
      <c r="B37" s="7" t="s">
        <v>5141</v>
      </c>
      <c r="C37" s="7" t="s">
        <v>5045</v>
      </c>
      <c r="D37" s="7">
        <v>712037</v>
      </c>
      <c r="E37" s="7">
        <v>5467</v>
      </c>
      <c r="F37" s="7" t="s">
        <v>5044</v>
      </c>
      <c r="G37" s="7" t="s">
        <v>4677</v>
      </c>
      <c r="H37" s="7">
        <v>0</v>
      </c>
      <c r="I37" s="7">
        <v>0.18030531208355499</v>
      </c>
      <c r="J37" s="7">
        <v>0.109604320770224</v>
      </c>
      <c r="K37" s="7">
        <v>-0.13637481519265901</v>
      </c>
    </row>
    <row r="38" spans="1:11">
      <c r="A38" s="7">
        <v>34</v>
      </c>
      <c r="B38" s="7" t="s">
        <v>5140</v>
      </c>
      <c r="C38" s="7" t="s">
        <v>5045</v>
      </c>
      <c r="D38" s="7">
        <v>523502</v>
      </c>
      <c r="E38" s="7">
        <v>5011</v>
      </c>
      <c r="F38" s="7" t="s">
        <v>5044</v>
      </c>
      <c r="G38" s="7" t="s">
        <v>4677</v>
      </c>
      <c r="H38" s="7">
        <v>0</v>
      </c>
      <c r="I38" s="7">
        <v>0.18204964300804999</v>
      </c>
      <c r="J38" s="7">
        <v>0.140591366287034</v>
      </c>
      <c r="K38" s="7">
        <v>-0.10543240148430801</v>
      </c>
    </row>
    <row r="39" spans="1:11">
      <c r="A39" s="7">
        <v>35</v>
      </c>
      <c r="B39" s="7" t="s">
        <v>5139</v>
      </c>
      <c r="C39" s="7" t="s">
        <v>5045</v>
      </c>
      <c r="D39" s="7">
        <v>1070829</v>
      </c>
      <c r="E39" s="7">
        <v>6448</v>
      </c>
      <c r="F39" s="7" t="s">
        <v>5044</v>
      </c>
      <c r="G39" s="7" t="s">
        <v>4677</v>
      </c>
      <c r="H39" s="7">
        <v>2.7630417474243101E-2</v>
      </c>
      <c r="I39" s="7">
        <v>0.17060856563993099</v>
      </c>
      <c r="J39" s="7">
        <v>0.142831983092638</v>
      </c>
      <c r="K39" s="7">
        <v>-0.13687973735218201</v>
      </c>
    </row>
    <row r="40" spans="1:11">
      <c r="A40" s="7">
        <v>36</v>
      </c>
      <c r="B40" s="7" t="s">
        <v>5138</v>
      </c>
      <c r="C40" s="7" t="s">
        <v>5045</v>
      </c>
      <c r="D40" s="7">
        <v>840634</v>
      </c>
      <c r="E40" s="7">
        <v>6343</v>
      </c>
      <c r="F40" s="7" t="s">
        <v>5044</v>
      </c>
      <c r="G40" s="7" t="s">
        <v>4677</v>
      </c>
      <c r="H40" s="7">
        <v>0.48887231644546902</v>
      </c>
      <c r="I40" s="7">
        <v>0.15749899782229501</v>
      </c>
      <c r="J40" s="7">
        <v>0.202154514500411</v>
      </c>
      <c r="K40" s="7">
        <v>-7.41835667509156E-2</v>
      </c>
    </row>
    <row r="41" spans="1:11">
      <c r="A41" s="7">
        <v>37</v>
      </c>
      <c r="B41" s="7" t="s">
        <v>5137</v>
      </c>
      <c r="C41" s="7" t="s">
        <v>5045</v>
      </c>
      <c r="D41" s="7">
        <v>161389</v>
      </c>
      <c r="E41" s="7">
        <v>2916</v>
      </c>
      <c r="F41" s="7" t="s">
        <v>5044</v>
      </c>
      <c r="G41" s="7" t="s">
        <v>4692</v>
      </c>
      <c r="H41" s="7">
        <v>0.77807627204727203</v>
      </c>
      <c r="I41" s="7">
        <v>0.16701156025525701</v>
      </c>
      <c r="J41" s="7">
        <v>0.14372235920316201</v>
      </c>
      <c r="K41" s="7">
        <v>5.87006958644994E-2</v>
      </c>
    </row>
    <row r="42" spans="1:11">
      <c r="A42" s="7">
        <v>38</v>
      </c>
      <c r="B42" s="7" t="s">
        <v>5136</v>
      </c>
      <c r="C42" s="7" t="s">
        <v>5045</v>
      </c>
      <c r="D42" s="7">
        <v>505474</v>
      </c>
      <c r="E42" s="7">
        <v>6192</v>
      </c>
      <c r="F42" s="7" t="s">
        <v>5044</v>
      </c>
      <c r="G42" s="7" t="s">
        <v>4677</v>
      </c>
      <c r="H42" s="7">
        <v>1.9590262801406001E-2</v>
      </c>
      <c r="I42" s="7">
        <v>0.13314337100076901</v>
      </c>
      <c r="J42" s="7">
        <v>0.12706939063050399</v>
      </c>
      <c r="K42" s="7">
        <v>-9.2047310558930798E-2</v>
      </c>
    </row>
    <row r="43" spans="1:11">
      <c r="A43" s="7">
        <v>39</v>
      </c>
      <c r="B43" s="7" t="s">
        <v>5135</v>
      </c>
      <c r="C43" s="7" t="s">
        <v>5045</v>
      </c>
      <c r="D43" s="7">
        <v>649247</v>
      </c>
      <c r="E43" s="7">
        <v>7859</v>
      </c>
      <c r="F43" s="7" t="s">
        <v>5044</v>
      </c>
      <c r="G43" s="7" t="s">
        <v>4677</v>
      </c>
      <c r="H43" s="7">
        <v>0</v>
      </c>
      <c r="I43" s="7">
        <v>0.18199547124020801</v>
      </c>
      <c r="J43" s="7">
        <v>0.17951352197565701</v>
      </c>
      <c r="K43" s="7">
        <v>-8.5008582576781094E-2</v>
      </c>
    </row>
    <row r="44" spans="1:11">
      <c r="A44" s="7">
        <v>40</v>
      </c>
      <c r="B44" s="7" t="s">
        <v>5134</v>
      </c>
      <c r="C44" s="7" t="s">
        <v>5045</v>
      </c>
      <c r="D44" s="7">
        <v>702549</v>
      </c>
      <c r="E44" s="7">
        <v>5674</v>
      </c>
      <c r="F44" s="7" t="s">
        <v>5044</v>
      </c>
      <c r="G44" s="7" t="s">
        <v>4677</v>
      </c>
      <c r="H44" s="7">
        <v>0</v>
      </c>
      <c r="I44" s="7">
        <v>0.132384966250989</v>
      </c>
      <c r="J44" s="7">
        <v>0.14803725881570201</v>
      </c>
      <c r="K44" s="7">
        <v>-0.14201046733012501</v>
      </c>
    </row>
    <row r="45" spans="1:11">
      <c r="A45" s="7">
        <v>41</v>
      </c>
      <c r="B45" s="7" t="s">
        <v>5133</v>
      </c>
      <c r="C45" s="7" t="s">
        <v>5045</v>
      </c>
      <c r="D45" s="7">
        <v>439691</v>
      </c>
      <c r="E45" s="7">
        <v>6981</v>
      </c>
      <c r="F45" s="7" t="s">
        <v>5044</v>
      </c>
      <c r="G45" s="7" t="s">
        <v>4677</v>
      </c>
      <c r="H45" s="7">
        <v>0</v>
      </c>
      <c r="I45" s="7">
        <v>0.14622043575770099</v>
      </c>
      <c r="J45" s="7">
        <v>0.14461273531368601</v>
      </c>
      <c r="K45" s="7">
        <v>-0.128201863546377</v>
      </c>
    </row>
    <row r="46" spans="1:11">
      <c r="A46" s="7">
        <v>42</v>
      </c>
      <c r="B46" s="7" t="s">
        <v>5132</v>
      </c>
      <c r="C46" s="7" t="s">
        <v>5045</v>
      </c>
      <c r="D46" s="7">
        <v>636534</v>
      </c>
      <c r="E46" s="7">
        <v>6657</v>
      </c>
      <c r="F46" s="7" t="s">
        <v>5044</v>
      </c>
      <c r="G46" s="7" t="s">
        <v>4677</v>
      </c>
      <c r="H46" s="7">
        <v>0</v>
      </c>
      <c r="I46" s="7">
        <v>0.137271259710289</v>
      </c>
      <c r="J46" s="7">
        <v>0.161901686822434</v>
      </c>
      <c r="K46" s="7">
        <v>-0.119257344319669</v>
      </c>
    </row>
    <row r="47" spans="1:11">
      <c r="A47" s="7">
        <v>43</v>
      </c>
      <c r="B47" s="7" t="s">
        <v>5131</v>
      </c>
      <c r="C47" s="7" t="s">
        <v>5045</v>
      </c>
      <c r="D47" s="7">
        <v>699406</v>
      </c>
      <c r="E47" s="7">
        <v>6958</v>
      </c>
      <c r="F47" s="7" t="s">
        <v>5044</v>
      </c>
      <c r="G47" s="7" t="s">
        <v>4677</v>
      </c>
      <c r="H47" s="7">
        <v>0</v>
      </c>
      <c r="I47" s="7">
        <v>0.17133446732900701</v>
      </c>
      <c r="J47" s="7">
        <v>0.14395718367187199</v>
      </c>
      <c r="K47" s="7">
        <v>-9.1586238889647106E-2</v>
      </c>
    </row>
    <row r="48" spans="1:11">
      <c r="A48" s="7">
        <v>44</v>
      </c>
      <c r="B48" s="7" t="s">
        <v>5130</v>
      </c>
      <c r="C48" s="7" t="s">
        <v>5045</v>
      </c>
      <c r="D48" s="7">
        <v>493093</v>
      </c>
      <c r="E48" s="7">
        <v>5043</v>
      </c>
      <c r="F48" s="7" t="s">
        <v>5044</v>
      </c>
      <c r="G48" s="7" t="s">
        <v>4677</v>
      </c>
      <c r="H48" s="7">
        <v>0.35479137602016197</v>
      </c>
      <c r="I48" s="7">
        <v>0.114995828773876</v>
      </c>
      <c r="J48" s="7">
        <v>0.125758287346875</v>
      </c>
      <c r="K48" s="7">
        <v>-0.21149865281870001</v>
      </c>
    </row>
    <row r="49" spans="1:11">
      <c r="A49" s="7">
        <v>45</v>
      </c>
      <c r="B49" s="7" t="s">
        <v>5129</v>
      </c>
      <c r="C49" s="7" t="s">
        <v>5045</v>
      </c>
      <c r="D49" s="7">
        <v>617874</v>
      </c>
      <c r="E49" s="7">
        <v>5023</v>
      </c>
      <c r="F49" s="7" t="s">
        <v>5044</v>
      </c>
      <c r="G49" s="7" t="s">
        <v>4677</v>
      </c>
      <c r="H49" s="7">
        <v>0.40661139453027501</v>
      </c>
      <c r="I49" s="7">
        <v>0.116079264130706</v>
      </c>
      <c r="J49" s="7">
        <v>0.154181832413604</v>
      </c>
      <c r="K49" s="7">
        <v>-0.112088806319358</v>
      </c>
    </row>
    <row r="50" spans="1:11">
      <c r="A50" s="7">
        <v>46</v>
      </c>
      <c r="B50" s="7" t="s">
        <v>5128</v>
      </c>
      <c r="C50" s="7" t="s">
        <v>5045</v>
      </c>
      <c r="D50" s="7">
        <v>1240081</v>
      </c>
      <c r="E50" s="7">
        <v>5157</v>
      </c>
      <c r="F50" s="7" t="s">
        <v>5044</v>
      </c>
      <c r="G50" s="7" t="s">
        <v>4677</v>
      </c>
      <c r="H50" s="7">
        <v>0</v>
      </c>
      <c r="I50" s="7">
        <v>0.104649021116155</v>
      </c>
      <c r="J50" s="7">
        <v>0.13503385386090599</v>
      </c>
      <c r="K50" s="7">
        <v>-0.218691071357277</v>
      </c>
    </row>
    <row r="51" spans="1:11">
      <c r="A51" s="7">
        <v>47</v>
      </c>
      <c r="B51" s="7" t="s">
        <v>5127</v>
      </c>
      <c r="C51" s="7" t="s">
        <v>5045</v>
      </c>
      <c r="D51" s="7">
        <v>599327</v>
      </c>
      <c r="E51" s="7">
        <v>6009</v>
      </c>
      <c r="F51" s="7" t="s">
        <v>5044</v>
      </c>
      <c r="G51" s="7" t="s">
        <v>4677</v>
      </c>
      <c r="H51" s="7">
        <v>0</v>
      </c>
      <c r="I51" s="7">
        <v>0.15203848362387501</v>
      </c>
      <c r="J51" s="7">
        <v>0.14955383350945201</v>
      </c>
      <c r="K51" s="7">
        <v>-0.16915270170862101</v>
      </c>
    </row>
    <row r="52" spans="1:11">
      <c r="A52" s="7">
        <v>48</v>
      </c>
      <c r="B52" s="7" t="s">
        <v>5126</v>
      </c>
      <c r="C52" s="7" t="s">
        <v>5045</v>
      </c>
      <c r="D52" s="7">
        <v>602818</v>
      </c>
      <c r="E52" s="7">
        <v>7041</v>
      </c>
      <c r="F52" s="7" t="s">
        <v>5044</v>
      </c>
      <c r="G52" s="7" t="s">
        <v>4677</v>
      </c>
      <c r="H52" s="7">
        <v>3.2639014319481602E-2</v>
      </c>
      <c r="I52" s="7">
        <v>0.17117195202548199</v>
      </c>
      <c r="J52" s="7">
        <v>0.14392783061328299</v>
      </c>
      <c r="K52" s="7">
        <v>-0.147849266774915</v>
      </c>
    </row>
    <row r="53" spans="1:11">
      <c r="A53" s="7">
        <v>49</v>
      </c>
      <c r="B53" s="7" t="s">
        <v>5125</v>
      </c>
      <c r="C53" s="7" t="s">
        <v>5045</v>
      </c>
      <c r="D53" s="7">
        <v>367779</v>
      </c>
      <c r="E53" s="7">
        <v>7958</v>
      </c>
      <c r="F53" s="7" t="s">
        <v>5044</v>
      </c>
      <c r="G53" s="7" t="s">
        <v>4677</v>
      </c>
      <c r="H53" s="7">
        <v>0</v>
      </c>
      <c r="I53" s="7">
        <v>0.161052665792695</v>
      </c>
      <c r="J53" s="7">
        <v>0.15420140111933001</v>
      </c>
      <c r="K53" s="7">
        <v>-0.15049364962488099</v>
      </c>
    </row>
    <row r="54" spans="1:11">
      <c r="A54" s="7">
        <v>50</v>
      </c>
      <c r="B54" s="7" t="s">
        <v>5124</v>
      </c>
      <c r="C54" s="7" t="s">
        <v>5045</v>
      </c>
      <c r="D54" s="7">
        <v>654242</v>
      </c>
      <c r="E54" s="7">
        <v>5918</v>
      </c>
      <c r="F54" s="7" t="s">
        <v>5044</v>
      </c>
      <c r="G54" s="7" t="s">
        <v>4677</v>
      </c>
      <c r="H54" s="7">
        <v>0</v>
      </c>
      <c r="I54" s="7">
        <v>0.15835491175419</v>
      </c>
      <c r="J54" s="7">
        <v>0.13569918985558299</v>
      </c>
      <c r="K54" s="7">
        <v>-0.157790108195551</v>
      </c>
    </row>
    <row r="55" spans="1:11">
      <c r="A55" s="7">
        <v>51</v>
      </c>
      <c r="B55" s="7" t="s">
        <v>5123</v>
      </c>
      <c r="C55" s="7" t="s">
        <v>5045</v>
      </c>
      <c r="D55" s="7">
        <v>760494</v>
      </c>
      <c r="E55" s="7">
        <v>6429</v>
      </c>
      <c r="F55" s="7" t="s">
        <v>5044</v>
      </c>
      <c r="G55" s="7" t="s">
        <v>4677</v>
      </c>
      <c r="H55" s="7">
        <v>2.1517997546449301</v>
      </c>
      <c r="I55" s="7">
        <v>0.20428173653018999</v>
      </c>
      <c r="J55" s="7">
        <v>0.142479746389574</v>
      </c>
      <c r="K55" s="7">
        <v>-0.18602965522002399</v>
      </c>
    </row>
    <row r="56" spans="1:11">
      <c r="A56" s="7">
        <v>52</v>
      </c>
      <c r="B56" s="7" t="s">
        <v>5122</v>
      </c>
      <c r="C56" s="7" t="s">
        <v>5045</v>
      </c>
      <c r="D56" s="7">
        <v>725136</v>
      </c>
      <c r="E56" s="7">
        <v>5537</v>
      </c>
      <c r="F56" s="7" t="s">
        <v>5044</v>
      </c>
      <c r="G56" s="7" t="s">
        <v>4677</v>
      </c>
      <c r="H56" s="7">
        <v>0</v>
      </c>
      <c r="I56" s="7">
        <v>0.156827267901061</v>
      </c>
      <c r="J56" s="7">
        <v>0.149328793393605</v>
      </c>
      <c r="K56" s="7">
        <v>-0.16174583993730299</v>
      </c>
    </row>
    <row r="57" spans="1:11">
      <c r="A57" s="7">
        <v>53</v>
      </c>
      <c r="B57" s="7" t="s">
        <v>5121</v>
      </c>
      <c r="C57" s="7" t="s">
        <v>5045</v>
      </c>
      <c r="D57" s="7">
        <v>579429</v>
      </c>
      <c r="E57" s="7">
        <v>5997</v>
      </c>
      <c r="F57" s="7" t="s">
        <v>5044</v>
      </c>
      <c r="G57" s="7" t="s">
        <v>4677</v>
      </c>
      <c r="H57" s="7">
        <v>0</v>
      </c>
      <c r="I57" s="7">
        <v>0.16289450589930601</v>
      </c>
      <c r="J57" s="7">
        <v>0.124329771828891</v>
      </c>
      <c r="K57" s="7">
        <v>-8.7706157176353702E-2</v>
      </c>
    </row>
    <row r="58" spans="1:11">
      <c r="A58" s="7">
        <v>54</v>
      </c>
      <c r="B58" s="7" t="s">
        <v>5120</v>
      </c>
      <c r="C58" s="7" t="s">
        <v>5045</v>
      </c>
      <c r="D58" s="7">
        <v>533712</v>
      </c>
      <c r="E58" s="7">
        <v>6764</v>
      </c>
      <c r="F58" s="7" t="s">
        <v>5044</v>
      </c>
      <c r="G58" s="7" t="s">
        <v>4677</v>
      </c>
      <c r="H58" s="7">
        <v>0.71747632658213101</v>
      </c>
      <c r="I58" s="7">
        <v>0.170066847961516</v>
      </c>
      <c r="J58" s="7">
        <v>0.122950178075222</v>
      </c>
      <c r="K58" s="7">
        <v>-7.8790856350408195E-2</v>
      </c>
    </row>
    <row r="59" spans="1:11">
      <c r="A59" s="7">
        <v>55</v>
      </c>
      <c r="B59" s="7" t="s">
        <v>5119</v>
      </c>
      <c r="C59" s="7" t="s">
        <v>5045</v>
      </c>
      <c r="D59" s="7">
        <v>797603</v>
      </c>
      <c r="E59" s="7">
        <v>6232</v>
      </c>
      <c r="F59" s="7" t="s">
        <v>5044</v>
      </c>
      <c r="G59" s="7" t="s">
        <v>4677</v>
      </c>
      <c r="H59" s="7">
        <v>0.74945347799663098</v>
      </c>
      <c r="I59" s="7">
        <v>0.15728231075092899</v>
      </c>
      <c r="J59" s="7">
        <v>0.15335994677312001</v>
      </c>
      <c r="K59" s="7">
        <v>-0.151836286969603</v>
      </c>
    </row>
    <row r="60" spans="1:11">
      <c r="A60" s="7">
        <v>56</v>
      </c>
      <c r="B60" s="7" t="s">
        <v>5118</v>
      </c>
      <c r="C60" s="7" t="s">
        <v>5045</v>
      </c>
      <c r="D60" s="7">
        <v>572396</v>
      </c>
      <c r="E60" s="7">
        <v>7525</v>
      </c>
      <c r="F60" s="7" t="s">
        <v>5044</v>
      </c>
      <c r="G60" s="7" t="s">
        <v>4677</v>
      </c>
      <c r="H60" s="7">
        <v>0</v>
      </c>
      <c r="I60" s="7">
        <v>0.13858221649205299</v>
      </c>
      <c r="J60" s="7">
        <v>0.13671676255332499</v>
      </c>
      <c r="K60" s="7">
        <v>-0.13907120018636299</v>
      </c>
    </row>
    <row r="61" spans="1:11">
      <c r="A61" s="7">
        <v>57</v>
      </c>
      <c r="B61" s="7" t="s">
        <v>5117</v>
      </c>
      <c r="C61" s="7" t="s">
        <v>5045</v>
      </c>
      <c r="D61" s="7">
        <v>807730</v>
      </c>
      <c r="E61" s="7">
        <v>6918</v>
      </c>
      <c r="F61" s="7" t="s">
        <v>5044</v>
      </c>
      <c r="G61" s="7" t="s">
        <v>4677</v>
      </c>
      <c r="H61" s="7">
        <v>0.56258443567328498</v>
      </c>
      <c r="I61" s="7">
        <v>0.14075992155927999</v>
      </c>
      <c r="J61" s="7">
        <v>0.17570740871198801</v>
      </c>
      <c r="K61" s="7">
        <v>-7.4004226611331797E-2</v>
      </c>
    </row>
    <row r="62" spans="1:11">
      <c r="A62" s="7">
        <v>58</v>
      </c>
      <c r="B62" s="7" t="s">
        <v>5116</v>
      </c>
      <c r="C62" s="7" t="s">
        <v>5045</v>
      </c>
      <c r="D62" s="7">
        <v>571188</v>
      </c>
      <c r="E62" s="7">
        <v>7196</v>
      </c>
      <c r="F62" s="7" t="s">
        <v>5044</v>
      </c>
      <c r="G62" s="7" t="s">
        <v>4677</v>
      </c>
      <c r="H62" s="7">
        <v>0.17611993026022199</v>
      </c>
      <c r="I62" s="7">
        <v>0.16566810041278901</v>
      </c>
      <c r="J62" s="7">
        <v>0.160355759070095</v>
      </c>
      <c r="K62" s="7">
        <v>-0.16242375035562601</v>
      </c>
    </row>
    <row r="63" spans="1:11">
      <c r="A63" s="7">
        <v>59</v>
      </c>
      <c r="B63" s="7" t="s">
        <v>5115</v>
      </c>
      <c r="C63" s="7" t="s">
        <v>5045</v>
      </c>
      <c r="D63" s="7">
        <v>645391</v>
      </c>
      <c r="E63" s="7">
        <v>6494</v>
      </c>
      <c r="F63" s="7" t="s">
        <v>5044</v>
      </c>
      <c r="G63" s="7" t="s">
        <v>4677</v>
      </c>
      <c r="H63" s="7">
        <v>0</v>
      </c>
      <c r="I63" s="7">
        <v>0.132514978493808</v>
      </c>
      <c r="J63" s="7">
        <v>0.14097295604868701</v>
      </c>
      <c r="K63" s="7">
        <v>-0.26977094571066601</v>
      </c>
    </row>
    <row r="64" spans="1:11">
      <c r="A64" s="7">
        <v>60</v>
      </c>
      <c r="B64" s="7" t="s">
        <v>5114</v>
      </c>
      <c r="C64" s="7" t="s">
        <v>5045</v>
      </c>
      <c r="D64" s="7">
        <v>576942</v>
      </c>
      <c r="E64" s="7">
        <v>6281</v>
      </c>
      <c r="F64" s="7" t="s">
        <v>5044</v>
      </c>
      <c r="G64" s="7" t="s">
        <v>4677</v>
      </c>
      <c r="H64" s="7">
        <v>1.71842659256164E-2</v>
      </c>
      <c r="I64" s="7">
        <v>0.113197326081539</v>
      </c>
      <c r="J64" s="7">
        <v>0.14331141638292</v>
      </c>
      <c r="K64" s="7">
        <v>-0.13460323118099701</v>
      </c>
    </row>
    <row r="65" spans="1:11">
      <c r="A65" s="7">
        <v>61</v>
      </c>
      <c r="B65" s="7" t="s">
        <v>5113</v>
      </c>
      <c r="C65" s="7" t="s">
        <v>5045</v>
      </c>
      <c r="D65" s="7">
        <v>761708</v>
      </c>
      <c r="E65" s="7">
        <v>6393</v>
      </c>
      <c r="F65" s="7" t="s">
        <v>5044</v>
      </c>
      <c r="G65" s="7" t="s">
        <v>4677</v>
      </c>
      <c r="H65" s="7">
        <v>0</v>
      </c>
      <c r="I65" s="7">
        <v>0.132460806725967</v>
      </c>
      <c r="J65" s="7">
        <v>0.139857539822316</v>
      </c>
      <c r="K65" s="7">
        <v>-7.32408708858618E-2</v>
      </c>
    </row>
    <row r="66" spans="1:11">
      <c r="A66" s="7">
        <v>62</v>
      </c>
      <c r="B66" s="7" t="s">
        <v>5112</v>
      </c>
      <c r="C66" s="7" t="s">
        <v>5045</v>
      </c>
      <c r="D66" s="7">
        <v>616991</v>
      </c>
      <c r="E66" s="7">
        <v>6140</v>
      </c>
      <c r="F66" s="7" t="s">
        <v>5044</v>
      </c>
      <c r="G66" s="7" t="s">
        <v>4692</v>
      </c>
      <c r="H66" s="7">
        <v>0</v>
      </c>
      <c r="I66" s="7">
        <v>0.15466039718740199</v>
      </c>
      <c r="J66" s="7">
        <v>0.16487613009275601</v>
      </c>
      <c r="K66" s="7">
        <v>-7.2673913633577905E-2</v>
      </c>
    </row>
    <row r="67" spans="1:11">
      <c r="A67" s="7">
        <v>63</v>
      </c>
      <c r="B67" s="7" t="s">
        <v>5111</v>
      </c>
      <c r="C67" s="7" t="s">
        <v>5045</v>
      </c>
      <c r="D67" s="7">
        <v>400643</v>
      </c>
      <c r="E67" s="7">
        <v>5472</v>
      </c>
      <c r="F67" s="7" t="s">
        <v>5044</v>
      </c>
      <c r="G67" s="7" t="s">
        <v>4677</v>
      </c>
      <c r="H67" s="7">
        <v>0.84280498862857001</v>
      </c>
      <c r="I67" s="7">
        <v>0.12831124930931001</v>
      </c>
      <c r="J67" s="7">
        <v>0.143673437438848</v>
      </c>
      <c r="K67" s="7">
        <v>-0.18398565961668201</v>
      </c>
    </row>
    <row r="68" spans="1:11">
      <c r="A68" s="7">
        <v>64</v>
      </c>
      <c r="B68" s="7" t="s">
        <v>5110</v>
      </c>
      <c r="C68" s="7" t="s">
        <v>5045</v>
      </c>
      <c r="D68" s="7">
        <v>326436</v>
      </c>
      <c r="E68" s="7">
        <v>4523</v>
      </c>
      <c r="F68" s="7" t="s">
        <v>5044</v>
      </c>
      <c r="G68" s="7" t="s">
        <v>4677</v>
      </c>
      <c r="H68" s="7">
        <v>0</v>
      </c>
      <c r="I68" s="7">
        <v>0.16242862869586899</v>
      </c>
      <c r="J68" s="7">
        <v>0.16591327149622301</v>
      </c>
      <c r="K68" s="7">
        <v>-0.179408939188137</v>
      </c>
    </row>
    <row r="69" spans="1:11">
      <c r="A69" s="7">
        <v>65</v>
      </c>
      <c r="B69" s="7" t="s">
        <v>5109</v>
      </c>
      <c r="C69" s="7" t="s">
        <v>5045</v>
      </c>
      <c r="D69" s="7">
        <v>201938</v>
      </c>
      <c r="E69" s="7">
        <v>3981</v>
      </c>
      <c r="F69" s="7" t="s">
        <v>5044</v>
      </c>
      <c r="G69" s="7" t="s">
        <v>4692</v>
      </c>
      <c r="H69" s="7">
        <v>0</v>
      </c>
      <c r="I69" s="7">
        <v>0.20585271779759301</v>
      </c>
      <c r="J69" s="7">
        <v>0.13153105553598701</v>
      </c>
      <c r="K69" s="7">
        <v>4.5670686927053901E-2</v>
      </c>
    </row>
    <row r="70" spans="1:11">
      <c r="A70" s="7">
        <v>66</v>
      </c>
      <c r="B70" s="7" t="s">
        <v>5108</v>
      </c>
      <c r="C70" s="7" t="s">
        <v>5045</v>
      </c>
      <c r="D70" s="7">
        <v>644221</v>
      </c>
      <c r="E70" s="7">
        <v>5717</v>
      </c>
      <c r="F70" s="7" t="s">
        <v>5044</v>
      </c>
      <c r="G70" s="7" t="s">
        <v>4677</v>
      </c>
      <c r="H70" s="7">
        <v>0</v>
      </c>
      <c r="I70" s="7">
        <v>0.151171735338411</v>
      </c>
      <c r="J70" s="7">
        <v>0.122607725725021</v>
      </c>
      <c r="K70" s="7">
        <v>-4.2309082107523897E-3</v>
      </c>
    </row>
    <row r="71" spans="1:11">
      <c r="A71" s="7">
        <v>67</v>
      </c>
      <c r="B71" s="7" t="s">
        <v>5107</v>
      </c>
      <c r="C71" s="7" t="s">
        <v>5045</v>
      </c>
      <c r="D71" s="7">
        <v>817525</v>
      </c>
      <c r="E71" s="7">
        <v>6444</v>
      </c>
      <c r="F71" s="7" t="s">
        <v>5044</v>
      </c>
      <c r="G71" s="7" t="s">
        <v>4677</v>
      </c>
      <c r="H71" s="7">
        <v>0</v>
      </c>
      <c r="I71" s="7">
        <v>0.14840897517849599</v>
      </c>
      <c r="J71" s="7">
        <v>0.15706821650816</v>
      </c>
      <c r="K71" s="7">
        <v>-0.113031783751642</v>
      </c>
    </row>
    <row r="72" spans="1:11">
      <c r="A72" s="7">
        <v>68</v>
      </c>
      <c r="B72" s="7" t="s">
        <v>5106</v>
      </c>
      <c r="C72" s="7" t="s">
        <v>5045</v>
      </c>
      <c r="D72" s="7">
        <v>622023</v>
      </c>
      <c r="E72" s="7">
        <v>5795</v>
      </c>
      <c r="F72" s="7" t="s">
        <v>5044</v>
      </c>
      <c r="G72" s="7" t="s">
        <v>4692</v>
      </c>
      <c r="H72" s="7">
        <v>1.95456815042234</v>
      </c>
      <c r="I72" s="7">
        <v>0.17850680939121799</v>
      </c>
      <c r="J72" s="7">
        <v>0.19585339125670201</v>
      </c>
      <c r="K72" s="7">
        <v>1.2380908051657501E-2</v>
      </c>
    </row>
    <row r="73" spans="1:11">
      <c r="A73" s="7">
        <v>69</v>
      </c>
      <c r="B73" s="7" t="s">
        <v>5105</v>
      </c>
      <c r="C73" s="7" t="s">
        <v>5045</v>
      </c>
      <c r="D73" s="7">
        <v>224232</v>
      </c>
      <c r="E73" s="7">
        <v>5131</v>
      </c>
      <c r="F73" s="7" t="s">
        <v>5044</v>
      </c>
      <c r="G73" s="7" t="s">
        <v>4692</v>
      </c>
      <c r="H73" s="7">
        <v>1.33752158949962</v>
      </c>
      <c r="I73" s="7">
        <v>0.18751015720646999</v>
      </c>
      <c r="J73" s="7">
        <v>9.5847520644984502E-2</v>
      </c>
      <c r="K73" s="7">
        <v>8.8269995867759493E-2</v>
      </c>
    </row>
    <row r="74" spans="1:11">
      <c r="A74" s="7">
        <v>70</v>
      </c>
      <c r="B74" s="7" t="s">
        <v>5104</v>
      </c>
      <c r="C74" s="7" t="s">
        <v>5045</v>
      </c>
      <c r="D74" s="7">
        <v>745219</v>
      </c>
      <c r="E74" s="7">
        <v>4865</v>
      </c>
      <c r="F74" s="7" t="s">
        <v>5044</v>
      </c>
      <c r="G74" s="7" t="s">
        <v>4677</v>
      </c>
      <c r="H74" s="7">
        <v>0</v>
      </c>
      <c r="I74" s="7">
        <v>0.128083727884376</v>
      </c>
      <c r="J74" s="7">
        <v>8.3245274157567203E-2</v>
      </c>
      <c r="K74" s="7">
        <v>-3.8437769112661599E-2</v>
      </c>
    </row>
    <row r="75" spans="1:11">
      <c r="A75" s="7">
        <v>71</v>
      </c>
      <c r="B75" s="7" t="s">
        <v>5103</v>
      </c>
      <c r="C75" s="7" t="s">
        <v>5045</v>
      </c>
      <c r="D75" s="7">
        <v>340990</v>
      </c>
      <c r="E75" s="7">
        <v>6155</v>
      </c>
      <c r="F75" s="7" t="s">
        <v>5044</v>
      </c>
      <c r="G75" s="7" t="s">
        <v>4692</v>
      </c>
      <c r="H75" s="7">
        <v>0</v>
      </c>
      <c r="I75" s="7">
        <v>0.18798686876347501</v>
      </c>
      <c r="J75" s="7">
        <v>0.16574693749755401</v>
      </c>
      <c r="K75" s="7">
        <v>6.5554384635828702E-2</v>
      </c>
    </row>
    <row r="76" spans="1:11">
      <c r="A76" s="7">
        <v>72</v>
      </c>
      <c r="B76" s="7" t="s">
        <v>5102</v>
      </c>
      <c r="C76" s="7" t="s">
        <v>5045</v>
      </c>
      <c r="D76" s="7">
        <v>329883</v>
      </c>
      <c r="E76" s="7">
        <v>6044</v>
      </c>
      <c r="F76" s="7" t="s">
        <v>5044</v>
      </c>
      <c r="G76" s="7" t="s">
        <v>4677</v>
      </c>
      <c r="H76" s="7">
        <v>0</v>
      </c>
      <c r="I76" s="7">
        <v>0.14113912393417</v>
      </c>
      <c r="J76" s="7">
        <v>0.12926108567179401</v>
      </c>
      <c r="K76" s="7">
        <v>-0.110242898592581</v>
      </c>
    </row>
    <row r="77" spans="1:11">
      <c r="A77" s="7">
        <v>73</v>
      </c>
      <c r="B77" s="7" t="s">
        <v>5101</v>
      </c>
      <c r="C77" s="7" t="s">
        <v>5045</v>
      </c>
      <c r="D77" s="7">
        <v>431055</v>
      </c>
      <c r="E77" s="7">
        <v>5155</v>
      </c>
      <c r="F77" s="7" t="s">
        <v>5044</v>
      </c>
      <c r="G77" s="7" t="s">
        <v>4677</v>
      </c>
      <c r="H77" s="7">
        <v>0</v>
      </c>
      <c r="I77" s="7">
        <v>0.135667775382182</v>
      </c>
      <c r="J77" s="7">
        <v>9.5798598880669994E-2</v>
      </c>
      <c r="K77" s="7">
        <v>-0.185128934820672</v>
      </c>
    </row>
    <row r="78" spans="1:11">
      <c r="A78" s="7">
        <v>74</v>
      </c>
      <c r="B78" s="7" t="s">
        <v>5100</v>
      </c>
      <c r="C78" s="7" t="s">
        <v>5045</v>
      </c>
      <c r="D78" s="7">
        <v>1468892</v>
      </c>
      <c r="E78" s="7">
        <v>6793</v>
      </c>
      <c r="F78" s="7" t="s">
        <v>5044</v>
      </c>
      <c r="G78" s="7" t="s">
        <v>4677</v>
      </c>
      <c r="H78" s="7">
        <v>0</v>
      </c>
      <c r="I78" s="7">
        <v>0.13993651068808999</v>
      </c>
      <c r="J78" s="7">
        <v>0.112500489217643</v>
      </c>
      <c r="K78" s="7">
        <v>-0.17486344387557801</v>
      </c>
    </row>
    <row r="79" spans="1:11">
      <c r="A79" s="7">
        <v>75</v>
      </c>
      <c r="B79" s="7" t="s">
        <v>5099</v>
      </c>
      <c r="C79" s="7" t="s">
        <v>5045</v>
      </c>
      <c r="D79" s="7">
        <v>501085</v>
      </c>
      <c r="E79" s="7">
        <v>6865</v>
      </c>
      <c r="F79" s="7" t="s">
        <v>5044</v>
      </c>
      <c r="G79" s="7" t="s">
        <v>4677</v>
      </c>
      <c r="H79" s="7">
        <v>0</v>
      </c>
      <c r="I79" s="7">
        <v>0.117076024658989</v>
      </c>
      <c r="J79" s="7">
        <v>0.15366326171187</v>
      </c>
      <c r="K79" s="7">
        <v>-0.15814767851035999</v>
      </c>
    </row>
    <row r="80" spans="1:11">
      <c r="A80" s="7">
        <v>76</v>
      </c>
      <c r="B80" s="7" t="s">
        <v>5098</v>
      </c>
      <c r="C80" s="7" t="s">
        <v>5045</v>
      </c>
      <c r="D80" s="7">
        <v>172185</v>
      </c>
      <c r="E80" s="7">
        <v>6303</v>
      </c>
      <c r="F80" s="7" t="s">
        <v>5044</v>
      </c>
      <c r="G80" s="7" t="s">
        <v>4677</v>
      </c>
      <c r="H80" s="7">
        <v>0</v>
      </c>
      <c r="I80" s="7">
        <v>0.14822479116783499</v>
      </c>
      <c r="J80" s="7">
        <v>0.14113929004735601</v>
      </c>
      <c r="K80" s="7">
        <v>-6.7232092000909696E-2</v>
      </c>
    </row>
    <row r="81" spans="1:11">
      <c r="A81" s="7">
        <v>77</v>
      </c>
      <c r="B81" s="7" t="s">
        <v>5097</v>
      </c>
      <c r="C81" s="7" t="s">
        <v>5045</v>
      </c>
      <c r="D81" s="7">
        <v>603108</v>
      </c>
      <c r="E81" s="7">
        <v>7231</v>
      </c>
      <c r="F81" s="7" t="s">
        <v>5044</v>
      </c>
      <c r="G81" s="7" t="s">
        <v>4677</v>
      </c>
      <c r="H81" s="7">
        <v>0.46806926987504199</v>
      </c>
      <c r="I81" s="7">
        <v>0.153728642780529</v>
      </c>
      <c r="J81" s="7">
        <v>0.139045438534695</v>
      </c>
      <c r="K81" s="7">
        <v>-0.111428509216816</v>
      </c>
    </row>
    <row r="82" spans="1:11">
      <c r="A82" s="7">
        <v>78</v>
      </c>
      <c r="B82" s="7" t="s">
        <v>5096</v>
      </c>
      <c r="C82" s="7" t="s">
        <v>5045</v>
      </c>
      <c r="D82" s="7">
        <v>278702</v>
      </c>
      <c r="E82" s="7">
        <v>6555</v>
      </c>
      <c r="F82" s="7" t="s">
        <v>5044</v>
      </c>
      <c r="G82" s="7" t="s">
        <v>4677</v>
      </c>
      <c r="H82" s="7">
        <v>0</v>
      </c>
      <c r="I82" s="7">
        <v>0.118917864765599</v>
      </c>
      <c r="J82" s="7">
        <v>9.6825955931274701E-2</v>
      </c>
      <c r="K82" s="7">
        <v>-0.18167312914463299</v>
      </c>
    </row>
    <row r="83" spans="1:11">
      <c r="A83" s="7">
        <v>79</v>
      </c>
      <c r="B83" s="7" t="s">
        <v>5095</v>
      </c>
      <c r="C83" s="7" t="s">
        <v>5045</v>
      </c>
      <c r="D83" s="7">
        <v>237281</v>
      </c>
      <c r="E83" s="7">
        <v>6909</v>
      </c>
      <c r="F83" s="7" t="s">
        <v>5044</v>
      </c>
      <c r="G83" s="7" t="s">
        <v>4692</v>
      </c>
      <c r="H83" s="7">
        <v>0</v>
      </c>
      <c r="I83" s="7">
        <v>0.24942848784927199</v>
      </c>
      <c r="J83" s="7">
        <v>0.15737153144690999</v>
      </c>
      <c r="K83" s="7">
        <v>-0.17969925381511001</v>
      </c>
    </row>
    <row r="84" spans="1:11">
      <c r="A84" s="7">
        <v>80</v>
      </c>
      <c r="B84" s="7" t="s">
        <v>5094</v>
      </c>
      <c r="C84" s="7" t="s">
        <v>5045</v>
      </c>
      <c r="D84" s="7">
        <v>283567</v>
      </c>
      <c r="E84" s="7">
        <v>5342</v>
      </c>
      <c r="F84" s="7" t="s">
        <v>5044</v>
      </c>
      <c r="G84" s="7" t="s">
        <v>4677</v>
      </c>
      <c r="H84" s="7">
        <v>0.30206588538159901</v>
      </c>
      <c r="I84" s="7">
        <v>0.12841959284499299</v>
      </c>
      <c r="J84" s="7">
        <v>0.108723729012563</v>
      </c>
      <c r="K84" s="7">
        <v>-7.7958096497614801E-2</v>
      </c>
    </row>
    <row r="85" spans="1:11">
      <c r="A85" s="7">
        <v>81</v>
      </c>
      <c r="B85" s="7" t="s">
        <v>5093</v>
      </c>
      <c r="C85" s="7" t="s">
        <v>5045</v>
      </c>
      <c r="D85" s="7">
        <v>435370</v>
      </c>
      <c r="E85" s="7">
        <v>7486</v>
      </c>
      <c r="F85" s="7" t="s">
        <v>5044</v>
      </c>
      <c r="G85" s="7" t="s">
        <v>4677</v>
      </c>
      <c r="H85" s="7">
        <v>2.2709153100805499E-2</v>
      </c>
      <c r="I85" s="7">
        <v>0.138885578391965</v>
      </c>
      <c r="J85" s="7">
        <v>0.15679425462799901</v>
      </c>
      <c r="K85" s="7">
        <v>-8.3205661198500203E-2</v>
      </c>
    </row>
    <row r="86" spans="1:11">
      <c r="A86" s="7">
        <v>82</v>
      </c>
      <c r="B86" s="7" t="s">
        <v>5092</v>
      </c>
      <c r="C86" s="7" t="s">
        <v>5045</v>
      </c>
      <c r="D86" s="7">
        <v>408915</v>
      </c>
      <c r="E86" s="7">
        <v>6283</v>
      </c>
      <c r="F86" s="7" t="s">
        <v>5044</v>
      </c>
      <c r="G86" s="7" t="s">
        <v>4692</v>
      </c>
      <c r="H86" s="7">
        <v>0</v>
      </c>
      <c r="I86" s="7">
        <v>0.17915687060531499</v>
      </c>
      <c r="J86" s="7">
        <v>0.15169660678642699</v>
      </c>
      <c r="K86" s="7">
        <v>-0.10982375222111899</v>
      </c>
    </row>
    <row r="87" spans="1:11">
      <c r="A87" s="7">
        <v>83</v>
      </c>
      <c r="B87" s="7" t="s">
        <v>5091</v>
      </c>
      <c r="C87" s="7" t="s">
        <v>5045</v>
      </c>
      <c r="D87" s="7">
        <v>521922</v>
      </c>
      <c r="E87" s="7">
        <v>5102</v>
      </c>
      <c r="F87" s="7" t="s">
        <v>5044</v>
      </c>
      <c r="G87" s="7" t="s">
        <v>4677</v>
      </c>
      <c r="H87" s="7">
        <v>0</v>
      </c>
      <c r="I87" s="7">
        <v>0.155028765208724</v>
      </c>
      <c r="J87" s="7">
        <v>0.115445579429377</v>
      </c>
      <c r="K87" s="7">
        <v>-0.180054628658044</v>
      </c>
    </row>
    <row r="88" spans="1:11">
      <c r="A88" s="7">
        <v>84</v>
      </c>
      <c r="B88" s="7" t="s">
        <v>5090</v>
      </c>
      <c r="C88" s="7" t="s">
        <v>5045</v>
      </c>
      <c r="D88" s="7">
        <v>396640</v>
      </c>
      <c r="E88" s="7">
        <v>5723</v>
      </c>
      <c r="F88" s="7" t="s">
        <v>5044</v>
      </c>
      <c r="G88" s="7" t="s">
        <v>4692</v>
      </c>
      <c r="H88" s="7">
        <v>1.4173715704218199</v>
      </c>
      <c r="I88" s="7">
        <v>0.19494252375432</v>
      </c>
      <c r="J88" s="7">
        <v>0.17422997142968999</v>
      </c>
      <c r="K88" s="7">
        <v>2.1718934100248399E-2</v>
      </c>
    </row>
    <row r="89" spans="1:11">
      <c r="A89" s="7">
        <v>85</v>
      </c>
      <c r="B89" s="7" t="s">
        <v>5089</v>
      </c>
      <c r="C89" s="7" t="s">
        <v>5045</v>
      </c>
      <c r="D89" s="7">
        <v>838946</v>
      </c>
      <c r="E89" s="7">
        <v>6279</v>
      </c>
      <c r="F89" s="7" t="s">
        <v>5044</v>
      </c>
      <c r="G89" s="7" t="s">
        <v>4677</v>
      </c>
      <c r="H89" s="7">
        <v>0</v>
      </c>
      <c r="I89" s="7">
        <v>0.15774818795436599</v>
      </c>
      <c r="J89" s="7">
        <v>0.124760283354859</v>
      </c>
      <c r="K89" s="7">
        <v>-0.219583003598145</v>
      </c>
    </row>
    <row r="90" spans="1:11">
      <c r="A90" s="7">
        <v>86</v>
      </c>
      <c r="B90" s="7" t="s">
        <v>5088</v>
      </c>
      <c r="C90" s="7" t="s">
        <v>5045</v>
      </c>
      <c r="D90" s="7">
        <v>426728</v>
      </c>
      <c r="E90" s="7">
        <v>4733</v>
      </c>
      <c r="F90" s="7" t="s">
        <v>5044</v>
      </c>
      <c r="G90" s="7" t="s">
        <v>4677</v>
      </c>
      <c r="H90" s="7">
        <v>0</v>
      </c>
      <c r="I90" s="7">
        <v>0.14931906087823299</v>
      </c>
      <c r="J90" s="7">
        <v>0.15523854252279801</v>
      </c>
      <c r="K90" s="7">
        <v>-0.24642961496080101</v>
      </c>
    </row>
    <row r="91" spans="1:11">
      <c r="A91" s="7">
        <v>87</v>
      </c>
      <c r="B91" s="7" t="s">
        <v>5087</v>
      </c>
      <c r="C91" s="7" t="s">
        <v>5045</v>
      </c>
      <c r="D91" s="7">
        <v>526953</v>
      </c>
      <c r="E91" s="7">
        <v>6511</v>
      </c>
      <c r="F91" s="7" t="s">
        <v>5044</v>
      </c>
      <c r="G91" s="7" t="s">
        <v>4692</v>
      </c>
      <c r="H91" s="7">
        <v>0.205162288391223</v>
      </c>
      <c r="I91" s="7">
        <v>0.14193003174465599</v>
      </c>
      <c r="J91" s="7">
        <v>0.12410473171304399</v>
      </c>
      <c r="K91" s="7">
        <v>-0.17986626143544401</v>
      </c>
    </row>
    <row r="92" spans="1:11">
      <c r="A92" s="7">
        <v>88</v>
      </c>
      <c r="B92" s="7" t="s">
        <v>5086</v>
      </c>
      <c r="C92" s="7" t="s">
        <v>5045</v>
      </c>
      <c r="D92" s="7">
        <v>535082</v>
      </c>
      <c r="E92" s="7">
        <v>6030</v>
      </c>
      <c r="F92" s="7" t="s">
        <v>5044</v>
      </c>
      <c r="G92" s="7" t="s">
        <v>4677</v>
      </c>
      <c r="H92" s="7">
        <v>0</v>
      </c>
      <c r="I92" s="7">
        <v>0.16818167044063301</v>
      </c>
      <c r="J92" s="7">
        <v>0.115778247426715</v>
      </c>
      <c r="K92" s="7">
        <v>-0.247690750193793</v>
      </c>
    </row>
    <row r="93" spans="1:11">
      <c r="A93" s="7">
        <v>89</v>
      </c>
      <c r="B93" s="7" t="s">
        <v>5085</v>
      </c>
      <c r="C93" s="7" t="s">
        <v>5045</v>
      </c>
      <c r="D93" s="7">
        <v>476363</v>
      </c>
      <c r="E93" s="7">
        <v>7363</v>
      </c>
      <c r="F93" s="7" t="s">
        <v>5044</v>
      </c>
      <c r="G93" s="7" t="s">
        <v>4692</v>
      </c>
      <c r="H93" s="7">
        <v>0.91246743491589499</v>
      </c>
      <c r="I93" s="7">
        <v>0.218669758068885</v>
      </c>
      <c r="J93" s="7">
        <v>0.17339830143634299</v>
      </c>
      <c r="K93" s="7">
        <v>-8.4984075567105993E-2</v>
      </c>
    </row>
    <row r="94" spans="1:11">
      <c r="A94" s="7">
        <v>90</v>
      </c>
      <c r="B94" s="7" t="s">
        <v>5084</v>
      </c>
      <c r="C94" s="7" t="s">
        <v>5045</v>
      </c>
      <c r="D94" s="7">
        <v>200007</v>
      </c>
      <c r="E94" s="7">
        <v>6791</v>
      </c>
      <c r="F94" s="7" t="s">
        <v>5044</v>
      </c>
      <c r="G94" s="7" t="s">
        <v>4677</v>
      </c>
      <c r="H94" s="7">
        <v>0.46999050461896702</v>
      </c>
      <c r="I94" s="7">
        <v>0.19856119784613099</v>
      </c>
      <c r="J94" s="7">
        <v>0.154710187468201</v>
      </c>
      <c r="K94" s="7">
        <v>-0.18077574679063599</v>
      </c>
    </row>
    <row r="95" spans="1:11">
      <c r="A95" s="7">
        <v>91</v>
      </c>
      <c r="B95" s="7" t="s">
        <v>5083</v>
      </c>
      <c r="C95" s="7" t="s">
        <v>5045</v>
      </c>
      <c r="D95" s="7">
        <v>589152</v>
      </c>
      <c r="E95" s="7">
        <v>5669</v>
      </c>
      <c r="F95" s="7" t="s">
        <v>5044</v>
      </c>
      <c r="G95" s="7" t="s">
        <v>4692</v>
      </c>
      <c r="H95" s="7">
        <v>0.19938852523221001</v>
      </c>
      <c r="I95" s="7">
        <v>0.156567243415422</v>
      </c>
      <c r="J95" s="7">
        <v>0.142284059332316</v>
      </c>
      <c r="K95" s="7">
        <v>-7.54118169381712E-2</v>
      </c>
    </row>
    <row r="96" spans="1:11">
      <c r="A96" s="7">
        <v>92</v>
      </c>
      <c r="B96" s="7" t="s">
        <v>5082</v>
      </c>
      <c r="C96" s="7" t="s">
        <v>5045</v>
      </c>
      <c r="D96" s="7">
        <v>776159</v>
      </c>
      <c r="E96" s="7">
        <v>7457</v>
      </c>
      <c r="F96" s="7" t="s">
        <v>5044</v>
      </c>
      <c r="G96" s="7" t="s">
        <v>4677</v>
      </c>
      <c r="H96" s="7">
        <v>0</v>
      </c>
      <c r="I96" s="7">
        <v>0.15622054410123601</v>
      </c>
      <c r="J96" s="7">
        <v>0.13099291612852701</v>
      </c>
      <c r="K96" s="7">
        <v>-8.3601156549750602E-2</v>
      </c>
    </row>
    <row r="97" spans="1:11">
      <c r="A97" s="7">
        <v>93</v>
      </c>
      <c r="B97" s="7" t="s">
        <v>5081</v>
      </c>
      <c r="C97" s="7" t="s">
        <v>5045</v>
      </c>
      <c r="D97" s="7">
        <v>719653</v>
      </c>
      <c r="E97" s="7">
        <v>6974</v>
      </c>
      <c r="F97" s="7" t="s">
        <v>5044</v>
      </c>
      <c r="G97" s="7" t="s">
        <v>4677</v>
      </c>
      <c r="H97" s="7">
        <v>0</v>
      </c>
      <c r="I97" s="7">
        <v>0.18756432897431199</v>
      </c>
      <c r="J97" s="7">
        <v>0.17747837658017299</v>
      </c>
      <c r="K97" s="7">
        <v>-0.146469021705596</v>
      </c>
    </row>
    <row r="98" spans="1:11">
      <c r="A98" s="7">
        <v>94</v>
      </c>
      <c r="B98" s="7" t="s">
        <v>5080</v>
      </c>
      <c r="C98" s="7" t="s">
        <v>5045</v>
      </c>
      <c r="D98" s="7">
        <v>608601</v>
      </c>
      <c r="E98" s="7">
        <v>6689</v>
      </c>
      <c r="F98" s="7" t="s">
        <v>5044</v>
      </c>
      <c r="G98" s="7" t="s">
        <v>4677</v>
      </c>
      <c r="H98" s="7">
        <v>0</v>
      </c>
      <c r="I98" s="7">
        <v>0.137531284195928</v>
      </c>
      <c r="J98" s="7">
        <v>0.14617823177175099</v>
      </c>
      <c r="K98" s="7">
        <v>-9.8712088413254004E-2</v>
      </c>
    </row>
    <row r="99" spans="1:11">
      <c r="A99" s="7">
        <v>95</v>
      </c>
      <c r="B99" s="7" t="s">
        <v>5079</v>
      </c>
      <c r="C99" s="7" t="s">
        <v>5045</v>
      </c>
      <c r="D99" s="7">
        <v>686823</v>
      </c>
      <c r="E99" s="7">
        <v>7683</v>
      </c>
      <c r="F99" s="7" t="s">
        <v>5044</v>
      </c>
      <c r="G99" s="7" t="s">
        <v>4677</v>
      </c>
      <c r="H99" s="7">
        <v>0</v>
      </c>
      <c r="I99" s="7">
        <v>0.138744731795577</v>
      </c>
      <c r="J99" s="7">
        <v>0.16079605494892599</v>
      </c>
      <c r="K99" s="7">
        <v>-0.16368503044837299</v>
      </c>
    </row>
    <row r="100" spans="1:11">
      <c r="A100" s="7">
        <v>96</v>
      </c>
      <c r="B100" s="7" t="s">
        <v>5078</v>
      </c>
      <c r="C100" s="7" t="s">
        <v>5045</v>
      </c>
      <c r="D100" s="7">
        <v>663690</v>
      </c>
      <c r="E100" s="7">
        <v>6804</v>
      </c>
      <c r="F100" s="7" t="s">
        <v>5044</v>
      </c>
      <c r="G100" s="7" t="s">
        <v>4677</v>
      </c>
      <c r="H100" s="7">
        <v>0.319676172443351</v>
      </c>
      <c r="I100" s="7">
        <v>0.16373958547763201</v>
      </c>
      <c r="J100" s="7">
        <v>0.14361473132166999</v>
      </c>
      <c r="K100" s="7">
        <v>-0.15188900024304999</v>
      </c>
    </row>
    <row r="101" spans="1:11">
      <c r="A101" s="7">
        <v>97</v>
      </c>
      <c r="B101" s="7" t="s">
        <v>5077</v>
      </c>
      <c r="C101" s="7" t="s">
        <v>5045</v>
      </c>
      <c r="D101" s="7">
        <v>475923</v>
      </c>
      <c r="E101" s="7">
        <v>7314</v>
      </c>
      <c r="F101" s="7" t="s">
        <v>5044</v>
      </c>
      <c r="G101" s="7" t="s">
        <v>4677</v>
      </c>
      <c r="H101" s="7">
        <v>0</v>
      </c>
      <c r="I101" s="7">
        <v>0.21644871558738399</v>
      </c>
      <c r="J101" s="7">
        <v>0.15182380337364501</v>
      </c>
      <c r="K101" s="7">
        <v>-0.14333941323313201</v>
      </c>
    </row>
    <row r="102" spans="1:11">
      <c r="A102" s="7">
        <v>98</v>
      </c>
      <c r="B102" s="7" t="s">
        <v>5076</v>
      </c>
      <c r="C102" s="7" t="s">
        <v>5045</v>
      </c>
      <c r="D102" s="7">
        <v>574256</v>
      </c>
      <c r="E102" s="7">
        <v>5799</v>
      </c>
      <c r="F102" s="7" t="s">
        <v>5044</v>
      </c>
      <c r="G102" s="7" t="s">
        <v>4677</v>
      </c>
      <c r="H102" s="7">
        <v>0</v>
      </c>
      <c r="I102" s="7">
        <v>0.14797560103576399</v>
      </c>
      <c r="J102" s="7">
        <v>0.13321396422840601</v>
      </c>
      <c r="K102" s="7">
        <v>-0.235318662282644</v>
      </c>
    </row>
    <row r="103" spans="1:11">
      <c r="A103" s="7">
        <v>99</v>
      </c>
      <c r="B103" s="7" t="s">
        <v>5075</v>
      </c>
      <c r="C103" s="7" t="s">
        <v>5045</v>
      </c>
      <c r="D103" s="7">
        <v>486151</v>
      </c>
      <c r="E103" s="7">
        <v>5761</v>
      </c>
      <c r="F103" s="7" t="s">
        <v>5044</v>
      </c>
      <c r="G103" s="7" t="s">
        <v>4677</v>
      </c>
      <c r="H103" s="7">
        <v>0.44172181645295</v>
      </c>
      <c r="I103" s="7">
        <v>0.122558207564546</v>
      </c>
      <c r="J103" s="7">
        <v>0.15169660678642699</v>
      </c>
      <c r="K103" s="7">
        <v>-0.12613736934702</v>
      </c>
    </row>
    <row r="104" spans="1:11">
      <c r="A104" s="7">
        <v>100</v>
      </c>
      <c r="B104" s="7" t="s">
        <v>5074</v>
      </c>
      <c r="C104" s="7" t="s">
        <v>5045</v>
      </c>
      <c r="D104" s="7">
        <v>654256</v>
      </c>
      <c r="E104" s="7">
        <v>6502</v>
      </c>
      <c r="F104" s="7" t="s">
        <v>5044</v>
      </c>
      <c r="G104" s="7" t="s">
        <v>4677</v>
      </c>
      <c r="H104" s="7">
        <v>0</v>
      </c>
      <c r="I104" s="7">
        <v>0.118343644026479</v>
      </c>
      <c r="J104" s="7">
        <v>9.8939376149661501E-2</v>
      </c>
      <c r="K104" s="7">
        <v>-0.224546110772118</v>
      </c>
    </row>
    <row r="105" spans="1:11">
      <c r="A105" s="7">
        <v>101</v>
      </c>
      <c r="B105" s="7" t="s">
        <v>5073</v>
      </c>
      <c r="C105" s="7" t="s">
        <v>5045</v>
      </c>
      <c r="D105" s="7">
        <v>598846</v>
      </c>
      <c r="E105" s="7">
        <v>5546</v>
      </c>
      <c r="F105" s="7" t="s">
        <v>5044</v>
      </c>
      <c r="G105" s="7" t="s">
        <v>4677</v>
      </c>
      <c r="H105" s="7">
        <v>0.14001326379210799</v>
      </c>
      <c r="I105" s="7">
        <v>0.18894029187748501</v>
      </c>
      <c r="J105" s="7">
        <v>0.146931626942194</v>
      </c>
      <c r="K105" s="7">
        <v>-0.15153544147739301</v>
      </c>
    </row>
    <row r="106" spans="1:11">
      <c r="A106" s="7">
        <v>102</v>
      </c>
      <c r="B106" s="7" t="s">
        <v>5072</v>
      </c>
      <c r="C106" s="7" t="s">
        <v>5045</v>
      </c>
      <c r="D106" s="7">
        <v>397743</v>
      </c>
      <c r="E106" s="7">
        <v>6618</v>
      </c>
      <c r="F106" s="7" t="s">
        <v>5044</v>
      </c>
      <c r="G106" s="7" t="s">
        <v>4677</v>
      </c>
      <c r="H106" s="7">
        <v>0.78008951980114205</v>
      </c>
      <c r="I106" s="7">
        <v>0.199005406342431</v>
      </c>
      <c r="J106" s="7">
        <v>0.16919102970529501</v>
      </c>
      <c r="K106" s="7">
        <v>-7.4947469306284195E-2</v>
      </c>
    </row>
    <row r="107" spans="1:11">
      <c r="A107" s="7">
        <v>103</v>
      </c>
      <c r="B107" s="7" t="s">
        <v>5071</v>
      </c>
      <c r="C107" s="7" t="s">
        <v>5045</v>
      </c>
      <c r="D107" s="7">
        <v>192242</v>
      </c>
      <c r="E107" s="7">
        <v>5587</v>
      </c>
      <c r="F107" s="7" t="s">
        <v>5044</v>
      </c>
      <c r="G107" s="7" t="s">
        <v>4677</v>
      </c>
      <c r="H107" s="7">
        <v>9.8972138043284197E-2</v>
      </c>
      <c r="I107" s="7">
        <v>0.18115039166188099</v>
      </c>
      <c r="J107" s="7">
        <v>0.118351532229658</v>
      </c>
      <c r="K107" s="7">
        <v>-0.12830433645929901</v>
      </c>
    </row>
    <row r="108" spans="1:11">
      <c r="A108" s="7">
        <v>104</v>
      </c>
      <c r="B108" s="7" t="s">
        <v>5070</v>
      </c>
      <c r="C108" s="7" t="s">
        <v>5045</v>
      </c>
      <c r="D108" s="7">
        <v>535134</v>
      </c>
      <c r="E108" s="7">
        <v>6725</v>
      </c>
      <c r="F108" s="7" t="s">
        <v>5044</v>
      </c>
      <c r="G108" s="7" t="s">
        <v>4677</v>
      </c>
      <c r="H108" s="7">
        <v>0</v>
      </c>
      <c r="I108" s="7">
        <v>0.14966576019241801</v>
      </c>
      <c r="J108" s="7">
        <v>0.14391804626042001</v>
      </c>
      <c r="K108" s="7">
        <v>-8.59148603231073E-2</v>
      </c>
    </row>
    <row r="109" spans="1:11">
      <c r="A109" s="7">
        <v>105</v>
      </c>
      <c r="B109" s="7" t="s">
        <v>5069</v>
      </c>
      <c r="C109" s="7" t="s">
        <v>5045</v>
      </c>
      <c r="D109" s="7">
        <v>554837</v>
      </c>
      <c r="E109" s="7">
        <v>7649</v>
      </c>
      <c r="F109" s="7" t="s">
        <v>5044</v>
      </c>
      <c r="G109" s="7" t="s">
        <v>4692</v>
      </c>
      <c r="H109" s="7">
        <v>3.5412145432621799E-2</v>
      </c>
      <c r="I109" s="7">
        <v>0.176675803638176</v>
      </c>
      <c r="J109" s="7">
        <v>0.14616844741888799</v>
      </c>
      <c r="K109" s="7">
        <v>-1.7846425228532099E-2</v>
      </c>
    </row>
    <row r="110" spans="1:11">
      <c r="A110" s="7">
        <v>106</v>
      </c>
      <c r="B110" s="7" t="s">
        <v>5068</v>
      </c>
      <c r="C110" s="7" t="s">
        <v>5045</v>
      </c>
      <c r="D110" s="7">
        <v>436151</v>
      </c>
      <c r="E110" s="7">
        <v>5836</v>
      </c>
      <c r="F110" s="7" t="s">
        <v>5044</v>
      </c>
      <c r="G110" s="7" t="s">
        <v>4677</v>
      </c>
      <c r="H110" s="7">
        <v>0.108530761566072</v>
      </c>
      <c r="I110" s="7">
        <v>0.18551663614990399</v>
      </c>
      <c r="J110" s="7">
        <v>0.14257758991820299</v>
      </c>
      <c r="K110" s="7">
        <v>-0.121426553936211</v>
      </c>
    </row>
    <row r="111" spans="1:11">
      <c r="A111" s="7">
        <v>107</v>
      </c>
      <c r="B111" s="7" t="s">
        <v>5067</v>
      </c>
      <c r="C111" s="7" t="s">
        <v>5045</v>
      </c>
      <c r="D111" s="7">
        <v>427955</v>
      </c>
      <c r="E111" s="7">
        <v>7275</v>
      </c>
      <c r="F111" s="7" t="s">
        <v>5044</v>
      </c>
      <c r="G111" s="7" t="s">
        <v>4677</v>
      </c>
      <c r="H111" s="7">
        <v>0.47470537895020598</v>
      </c>
      <c r="I111" s="7">
        <v>0.18514826812858201</v>
      </c>
      <c r="J111" s="7">
        <v>0.14587491683300099</v>
      </c>
      <c r="K111" s="7">
        <v>-0.113695094689611</v>
      </c>
    </row>
    <row r="112" spans="1:11">
      <c r="A112" s="7">
        <v>108</v>
      </c>
      <c r="B112" s="7" t="s">
        <v>5066</v>
      </c>
      <c r="C112" s="7" t="s">
        <v>5045</v>
      </c>
      <c r="D112" s="7">
        <v>455969</v>
      </c>
      <c r="E112" s="7">
        <v>4763</v>
      </c>
      <c r="F112" s="7" t="s">
        <v>5044</v>
      </c>
      <c r="G112" s="7" t="s">
        <v>4677</v>
      </c>
      <c r="H112" s="7">
        <v>0</v>
      </c>
      <c r="I112" s="7">
        <v>0.124551728621112</v>
      </c>
      <c r="J112" s="7">
        <v>0.155346170404289</v>
      </c>
      <c r="K112" s="7">
        <v>-0.107673148617296</v>
      </c>
    </row>
    <row r="113" spans="1:11">
      <c r="A113" s="7">
        <v>109</v>
      </c>
      <c r="B113" s="7" t="s">
        <v>5065</v>
      </c>
      <c r="C113" s="7" t="s">
        <v>5045</v>
      </c>
      <c r="D113" s="7">
        <v>529782</v>
      </c>
      <c r="E113" s="7">
        <v>5285</v>
      </c>
      <c r="F113" s="7" t="s">
        <v>5044</v>
      </c>
      <c r="G113" s="7" t="s">
        <v>4677</v>
      </c>
      <c r="H113" s="7">
        <v>0</v>
      </c>
      <c r="I113" s="7">
        <v>0.16858254152266</v>
      </c>
      <c r="J113" s="7">
        <v>0.14789049352275799</v>
      </c>
      <c r="K113" s="7">
        <v>-0.19726548829497501</v>
      </c>
    </row>
    <row r="114" spans="1:11">
      <c r="A114" s="7">
        <v>110</v>
      </c>
      <c r="B114" s="7" t="s">
        <v>5064</v>
      </c>
      <c r="C114" s="7" t="s">
        <v>5045</v>
      </c>
      <c r="D114" s="7">
        <v>515735</v>
      </c>
      <c r="E114" s="7">
        <v>7473</v>
      </c>
      <c r="F114" s="7" t="s">
        <v>5044</v>
      </c>
      <c r="G114" s="7" t="s">
        <v>4692</v>
      </c>
      <c r="H114" s="7">
        <v>0.11005441771707</v>
      </c>
      <c r="I114" s="7">
        <v>0.22720722868070101</v>
      </c>
      <c r="J114" s="7">
        <v>0.12708895933622899</v>
      </c>
      <c r="K114" s="7">
        <v>-0.117616546718546</v>
      </c>
    </row>
    <row r="115" spans="1:11">
      <c r="A115" s="7">
        <v>111</v>
      </c>
      <c r="B115" s="7" t="s">
        <v>5063</v>
      </c>
      <c r="C115" s="7" t="s">
        <v>5045</v>
      </c>
      <c r="D115" s="7">
        <v>729424</v>
      </c>
      <c r="E115" s="7">
        <v>6264</v>
      </c>
      <c r="F115" s="7" t="s">
        <v>5044</v>
      </c>
      <c r="G115" s="7" t="s">
        <v>4692</v>
      </c>
      <c r="H115" s="7">
        <v>1.42056618211133</v>
      </c>
      <c r="I115" s="7">
        <v>0.20520265658349501</v>
      </c>
      <c r="J115" s="7">
        <v>0.21740832061367499</v>
      </c>
      <c r="K115" s="7">
        <v>5.3281355713326898E-3</v>
      </c>
    </row>
    <row r="116" spans="1:11">
      <c r="A116" s="7">
        <v>112</v>
      </c>
      <c r="B116" s="7" t="s">
        <v>5062</v>
      </c>
      <c r="C116" s="7" t="s">
        <v>5045</v>
      </c>
      <c r="D116" s="7">
        <v>613103</v>
      </c>
      <c r="E116" s="7">
        <v>7048</v>
      </c>
      <c r="F116" s="7" t="s">
        <v>5044</v>
      </c>
      <c r="G116" s="7" t="s">
        <v>4677</v>
      </c>
      <c r="H116" s="7">
        <v>0</v>
      </c>
      <c r="I116" s="7">
        <v>0.111398823389202</v>
      </c>
      <c r="J116" s="7">
        <v>0.114496497201675</v>
      </c>
      <c r="K116" s="7">
        <v>-0.15270501719279</v>
      </c>
    </row>
    <row r="117" spans="1:11">
      <c r="A117" s="7">
        <v>113</v>
      </c>
      <c r="B117" s="7" t="s">
        <v>5061</v>
      </c>
      <c r="C117" s="7" t="s">
        <v>5045</v>
      </c>
      <c r="D117" s="7">
        <v>598828</v>
      </c>
      <c r="E117" s="7">
        <v>7108</v>
      </c>
      <c r="F117" s="7" t="s">
        <v>5044</v>
      </c>
      <c r="G117" s="7" t="s">
        <v>4692</v>
      </c>
      <c r="H117" s="7">
        <v>0.569943503396104</v>
      </c>
      <c r="I117" s="7">
        <v>0.18553830485704101</v>
      </c>
      <c r="J117" s="7">
        <v>0.163780282572111</v>
      </c>
      <c r="K117" s="7">
        <v>6.0089331511849198E-4</v>
      </c>
    </row>
    <row r="118" spans="1:11">
      <c r="A118" s="7">
        <v>114</v>
      </c>
      <c r="B118" s="7" t="s">
        <v>5060</v>
      </c>
      <c r="C118" s="7" t="s">
        <v>5045</v>
      </c>
      <c r="D118" s="7">
        <v>573762</v>
      </c>
      <c r="E118" s="7">
        <v>6024</v>
      </c>
      <c r="F118" s="7" t="s">
        <v>5044</v>
      </c>
      <c r="G118" s="7" t="s">
        <v>4677</v>
      </c>
      <c r="H118" s="7">
        <v>0</v>
      </c>
      <c r="I118" s="7">
        <v>0.139199774645446</v>
      </c>
      <c r="J118" s="7">
        <v>0.15326210324449099</v>
      </c>
      <c r="K118" s="7">
        <v>-0.21846988744267801</v>
      </c>
    </row>
    <row r="119" spans="1:11">
      <c r="A119" s="7">
        <v>115</v>
      </c>
      <c r="B119" s="7" t="s">
        <v>5059</v>
      </c>
      <c r="C119" s="7" t="s">
        <v>5045</v>
      </c>
      <c r="D119" s="7">
        <v>781004</v>
      </c>
      <c r="E119" s="7">
        <v>6701</v>
      </c>
      <c r="F119" s="7" t="s">
        <v>5044</v>
      </c>
      <c r="G119" s="7" t="s">
        <v>4677</v>
      </c>
      <c r="H119" s="7">
        <v>2.52856693481983E-2</v>
      </c>
      <c r="I119" s="7">
        <v>0.16773746194433301</v>
      </c>
      <c r="J119" s="7">
        <v>0.19397479550702501</v>
      </c>
      <c r="K119" s="7">
        <v>-0.12845347678895599</v>
      </c>
    </row>
    <row r="120" spans="1:11">
      <c r="A120" s="7">
        <v>116</v>
      </c>
      <c r="B120" s="7" t="s">
        <v>5058</v>
      </c>
      <c r="C120" s="7" t="s">
        <v>5045</v>
      </c>
      <c r="D120" s="7">
        <v>422475</v>
      </c>
      <c r="E120" s="7">
        <v>6587</v>
      </c>
      <c r="F120" s="7" t="s">
        <v>5044</v>
      </c>
      <c r="G120" s="7" t="s">
        <v>4692</v>
      </c>
      <c r="H120" s="7">
        <v>1.5459710696401301</v>
      </c>
      <c r="I120" s="7">
        <v>0.205484349776271</v>
      </c>
      <c r="J120" s="7">
        <v>0.18022777973464801</v>
      </c>
      <c r="K120" s="7">
        <v>-5.0257520573230102E-2</v>
      </c>
    </row>
    <row r="121" spans="1:11">
      <c r="A121" s="7">
        <v>117</v>
      </c>
      <c r="B121" s="7" t="s">
        <v>5057</v>
      </c>
      <c r="C121" s="7" t="s">
        <v>5045</v>
      </c>
      <c r="D121" s="7">
        <v>606181</v>
      </c>
      <c r="E121" s="7">
        <v>7274</v>
      </c>
      <c r="F121" s="7" t="s">
        <v>5044</v>
      </c>
      <c r="G121" s="7" t="s">
        <v>4677</v>
      </c>
      <c r="H121" s="7">
        <v>0</v>
      </c>
      <c r="I121" s="7">
        <v>0.14804060715717399</v>
      </c>
      <c r="J121" s="7">
        <v>0.142450393330985</v>
      </c>
      <c r="K121" s="7">
        <v>-8.9639583397942799E-2</v>
      </c>
    </row>
    <row r="122" spans="1:11">
      <c r="A122" s="7">
        <v>118</v>
      </c>
      <c r="B122" s="7" t="s">
        <v>5056</v>
      </c>
      <c r="C122" s="7" t="s">
        <v>5045</v>
      </c>
      <c r="D122" s="7">
        <v>632813</v>
      </c>
      <c r="E122" s="7">
        <v>7214</v>
      </c>
      <c r="F122" s="7" t="s">
        <v>5044</v>
      </c>
      <c r="G122" s="7" t="s">
        <v>4677</v>
      </c>
      <c r="H122" s="7">
        <v>0.23794685025633799</v>
      </c>
      <c r="I122" s="7">
        <v>0.123825826932036</v>
      </c>
      <c r="J122" s="7">
        <v>0.13054283589683399</v>
      </c>
      <c r="K122" s="7">
        <v>-0.15919219134329701</v>
      </c>
    </row>
    <row r="123" spans="1:11">
      <c r="A123" s="7">
        <v>119</v>
      </c>
      <c r="B123" s="7" t="s">
        <v>5055</v>
      </c>
      <c r="C123" s="7" t="s">
        <v>5045</v>
      </c>
      <c r="D123" s="7">
        <v>401756</v>
      </c>
      <c r="E123" s="7">
        <v>6569</v>
      </c>
      <c r="F123" s="7" t="s">
        <v>5044</v>
      </c>
      <c r="G123" s="7" t="s">
        <v>4677</v>
      </c>
      <c r="H123" s="7">
        <v>0</v>
      </c>
      <c r="I123" s="7">
        <v>0.181962968179504</v>
      </c>
      <c r="J123" s="7">
        <v>0.139045438534695</v>
      </c>
      <c r="K123" s="7">
        <v>-0.17471985462191</v>
      </c>
    </row>
    <row r="124" spans="1:11">
      <c r="A124" s="7">
        <v>120</v>
      </c>
      <c r="B124" s="7" t="s">
        <v>5054</v>
      </c>
      <c r="C124" s="7" t="s">
        <v>5045</v>
      </c>
      <c r="D124" s="7">
        <v>725327</v>
      </c>
      <c r="E124" s="7">
        <v>6217</v>
      </c>
      <c r="F124" s="7" t="s">
        <v>5044</v>
      </c>
      <c r="G124" s="7" t="s">
        <v>4677</v>
      </c>
      <c r="H124" s="7">
        <v>0</v>
      </c>
      <c r="I124" s="7">
        <v>0.12087888276146</v>
      </c>
      <c r="J124" s="7">
        <v>0.14237211850808201</v>
      </c>
      <c r="K124" s="7">
        <v>-0.118505930431079</v>
      </c>
    </row>
    <row r="125" spans="1:11">
      <c r="A125" s="7">
        <v>121</v>
      </c>
      <c r="B125" s="7" t="s">
        <v>5053</v>
      </c>
      <c r="C125" s="7" t="s">
        <v>5045</v>
      </c>
      <c r="D125" s="7">
        <v>590897</v>
      </c>
      <c r="E125" s="7">
        <v>6361</v>
      </c>
      <c r="F125" s="7" t="s">
        <v>5044</v>
      </c>
      <c r="G125" s="7" t="s">
        <v>4677</v>
      </c>
      <c r="H125" s="7">
        <v>3.3286647518744099E-2</v>
      </c>
      <c r="I125" s="7">
        <v>0.13929728382755999</v>
      </c>
      <c r="J125" s="7">
        <v>0.146755508590662</v>
      </c>
      <c r="K125" s="7">
        <v>-8.6562261771939902E-2</v>
      </c>
    </row>
    <row r="126" spans="1:11">
      <c r="A126" s="7">
        <v>122</v>
      </c>
      <c r="B126" s="7" t="s">
        <v>5052</v>
      </c>
      <c r="C126" s="7" t="s">
        <v>5045</v>
      </c>
      <c r="D126" s="7">
        <v>641779</v>
      </c>
      <c r="E126" s="7">
        <v>6527</v>
      </c>
      <c r="F126" s="7" t="s">
        <v>5044</v>
      </c>
      <c r="G126" s="7" t="s">
        <v>4677</v>
      </c>
      <c r="H126" s="7">
        <v>0</v>
      </c>
      <c r="I126" s="7">
        <v>0.15239601729162799</v>
      </c>
      <c r="J126" s="7">
        <v>0.12726507768776199</v>
      </c>
      <c r="K126" s="7">
        <v>-0.173225339662545</v>
      </c>
    </row>
    <row r="127" spans="1:11">
      <c r="A127" s="7">
        <v>123</v>
      </c>
      <c r="B127" s="7" t="s">
        <v>5051</v>
      </c>
      <c r="C127" s="7" t="s">
        <v>5045</v>
      </c>
      <c r="D127" s="7">
        <v>665951</v>
      </c>
      <c r="E127" s="7">
        <v>4761</v>
      </c>
      <c r="F127" s="7" t="s">
        <v>5044</v>
      </c>
      <c r="G127" s="7" t="s">
        <v>4677</v>
      </c>
      <c r="H127" s="7">
        <v>0</v>
      </c>
      <c r="I127" s="7">
        <v>0.17176784147173901</v>
      </c>
      <c r="J127" s="7">
        <v>0.103665218582443</v>
      </c>
      <c r="K127" s="7">
        <v>-8.6685733078387298E-2</v>
      </c>
    </row>
    <row r="128" spans="1:11">
      <c r="A128" s="7">
        <v>124</v>
      </c>
      <c r="B128" s="7" t="s">
        <v>5050</v>
      </c>
      <c r="C128" s="7" t="s">
        <v>5045</v>
      </c>
      <c r="D128" s="7">
        <v>946414</v>
      </c>
      <c r="E128" s="7">
        <v>5845</v>
      </c>
      <c r="F128" s="7" t="s">
        <v>5044</v>
      </c>
      <c r="G128" s="7" t="s">
        <v>4677</v>
      </c>
      <c r="H128" s="7">
        <v>0.64641883813262802</v>
      </c>
      <c r="I128" s="7">
        <v>0.19182222992665099</v>
      </c>
      <c r="J128" s="7">
        <v>0.199444248757387</v>
      </c>
      <c r="K128" s="7">
        <v>-0.10739903006347699</v>
      </c>
    </row>
    <row r="129" spans="1:11">
      <c r="A129" s="7">
        <v>125</v>
      </c>
      <c r="B129" s="7" t="s">
        <v>5049</v>
      </c>
      <c r="C129" s="7" t="s">
        <v>5045</v>
      </c>
      <c r="D129" s="7">
        <v>1604554</v>
      </c>
      <c r="E129" s="7">
        <v>5680</v>
      </c>
      <c r="F129" s="7" t="s">
        <v>5044</v>
      </c>
      <c r="G129" s="7" t="s">
        <v>4677</v>
      </c>
      <c r="H129" s="7">
        <v>0</v>
      </c>
      <c r="I129" s="7">
        <v>0.123392452789304</v>
      </c>
      <c r="J129" s="7">
        <v>0.155727760165943</v>
      </c>
      <c r="K129" s="7">
        <v>-4.7614201909432399E-2</v>
      </c>
    </row>
    <row r="130" spans="1:11">
      <c r="A130" s="7">
        <v>126</v>
      </c>
      <c r="B130" s="7" t="s">
        <v>5048</v>
      </c>
      <c r="C130" s="7" t="s">
        <v>5045</v>
      </c>
      <c r="D130" s="7">
        <v>1417168</v>
      </c>
      <c r="E130" s="7">
        <v>4649</v>
      </c>
      <c r="F130" s="7" t="s">
        <v>5044</v>
      </c>
      <c r="G130" s="7" t="s">
        <v>4677</v>
      </c>
      <c r="H130" s="7">
        <v>0</v>
      </c>
      <c r="I130" s="7">
        <v>0.167932480308562</v>
      </c>
      <c r="J130" s="7">
        <v>0.130953778717076</v>
      </c>
      <c r="K130" s="7">
        <v>-6.7807960950084303E-2</v>
      </c>
    </row>
    <row r="131" spans="1:11">
      <c r="A131" s="7">
        <v>127</v>
      </c>
      <c r="B131" s="7" t="s">
        <v>5047</v>
      </c>
      <c r="C131" s="7" t="s">
        <v>5045</v>
      </c>
      <c r="D131" s="7">
        <v>1249284</v>
      </c>
      <c r="E131" s="7">
        <v>5900</v>
      </c>
      <c r="F131" s="7" t="s">
        <v>5044</v>
      </c>
      <c r="G131" s="7" t="s">
        <v>4677</v>
      </c>
      <c r="H131" s="7">
        <v>0</v>
      </c>
      <c r="I131" s="7">
        <v>0.124129188831948</v>
      </c>
      <c r="J131" s="7">
        <v>0.13690266525771999</v>
      </c>
      <c r="K131" s="7">
        <v>-0.124681140632837</v>
      </c>
    </row>
    <row r="132" spans="1:11">
      <c r="A132" s="7">
        <v>128</v>
      </c>
      <c r="B132" s="7" t="s">
        <v>5046</v>
      </c>
      <c r="C132" s="7" t="s">
        <v>5045</v>
      </c>
      <c r="D132" s="7">
        <v>940000</v>
      </c>
      <c r="E132" s="7">
        <v>4961</v>
      </c>
      <c r="F132" s="7" t="s">
        <v>5044</v>
      </c>
      <c r="G132" s="7" t="s">
        <v>4677</v>
      </c>
      <c r="H132" s="7">
        <v>0</v>
      </c>
      <c r="I132" s="7">
        <v>0.113771546820659</v>
      </c>
      <c r="J132" s="7">
        <v>0.118097139055223</v>
      </c>
      <c r="K132" s="7">
        <v>-0.19916508568757399</v>
      </c>
    </row>
    <row r="133" spans="1:11">
      <c r="A133" s="7">
        <v>129</v>
      </c>
      <c r="B133" s="7" t="s">
        <v>5043</v>
      </c>
      <c r="C133" s="7" t="s">
        <v>4939</v>
      </c>
      <c r="D133" s="7">
        <v>744199</v>
      </c>
      <c r="E133" s="7">
        <v>4389</v>
      </c>
      <c r="F133" s="7" t="s">
        <v>4938</v>
      </c>
      <c r="G133" s="7" t="s">
        <v>4677</v>
      </c>
      <c r="H133" s="7">
        <v>1.3347786728316401E-2</v>
      </c>
      <c r="I133" s="7">
        <v>0.148073110217879</v>
      </c>
      <c r="J133" s="7">
        <v>0.15615827169190999</v>
      </c>
      <c r="K133" s="7">
        <v>5.9652325374891903E-3</v>
      </c>
    </row>
    <row r="134" spans="1:11">
      <c r="A134" s="7">
        <v>130</v>
      </c>
      <c r="B134" s="7" t="s">
        <v>5042</v>
      </c>
      <c r="C134" s="7" t="s">
        <v>4939</v>
      </c>
      <c r="D134" s="7">
        <v>903553</v>
      </c>
      <c r="E134" s="7">
        <v>4557</v>
      </c>
      <c r="F134" s="7" t="s">
        <v>4938</v>
      </c>
      <c r="G134" s="7" t="s">
        <v>4681</v>
      </c>
      <c r="H134" s="7">
        <v>0</v>
      </c>
      <c r="I134" s="7">
        <v>0.18238550796866701</v>
      </c>
      <c r="J134" s="7">
        <v>0.154005714062072</v>
      </c>
      <c r="K134" s="7">
        <v>-8.5448229425554204E-2</v>
      </c>
    </row>
    <row r="135" spans="1:11">
      <c r="A135" s="7">
        <v>131</v>
      </c>
      <c r="B135" s="7" t="s">
        <v>5041</v>
      </c>
      <c r="C135" s="7" t="s">
        <v>4939</v>
      </c>
      <c r="D135" s="7">
        <v>754698</v>
      </c>
      <c r="E135" s="7">
        <v>5615</v>
      </c>
      <c r="F135" s="7" t="s">
        <v>4938</v>
      </c>
      <c r="G135" s="7" t="s">
        <v>4673</v>
      </c>
      <c r="H135" s="7">
        <v>7.6499823194526806E-2</v>
      </c>
      <c r="I135" s="7">
        <v>0.153869489376916</v>
      </c>
      <c r="J135" s="7">
        <v>0.18040389808618101</v>
      </c>
      <c r="K135" s="7">
        <v>-0.22971206926292001</v>
      </c>
    </row>
    <row r="136" spans="1:11">
      <c r="A136" s="7">
        <v>132</v>
      </c>
      <c r="B136" s="7" t="s">
        <v>5040</v>
      </c>
      <c r="C136" s="7" t="s">
        <v>4939</v>
      </c>
      <c r="D136" s="7">
        <v>690022</v>
      </c>
      <c r="E136" s="7">
        <v>4838</v>
      </c>
      <c r="F136" s="7" t="s">
        <v>4938</v>
      </c>
      <c r="G136" s="7" t="s">
        <v>4673</v>
      </c>
      <c r="H136" s="7">
        <v>0.51081287046810397</v>
      </c>
      <c r="I136" s="7">
        <v>0.13126902783345401</v>
      </c>
      <c r="J136" s="7">
        <v>0.125083166999335</v>
      </c>
      <c r="K136" s="7">
        <v>-8.7225561422135903E-2</v>
      </c>
    </row>
    <row r="137" spans="1:11">
      <c r="A137" s="7">
        <v>133</v>
      </c>
      <c r="B137" s="7" t="s">
        <v>5039</v>
      </c>
      <c r="C137" s="7" t="s">
        <v>4939</v>
      </c>
      <c r="D137" s="7">
        <v>423203</v>
      </c>
      <c r="E137" s="7">
        <v>5350</v>
      </c>
      <c r="F137" s="7" t="s">
        <v>4938</v>
      </c>
      <c r="G137" s="7" t="s">
        <v>4673</v>
      </c>
      <c r="H137" s="7">
        <v>0</v>
      </c>
      <c r="I137" s="7">
        <v>0.13451933390394299</v>
      </c>
      <c r="J137" s="7">
        <v>0.18185198230989</v>
      </c>
      <c r="K137" s="7">
        <v>-4.7461041878341999E-2</v>
      </c>
    </row>
    <row r="138" spans="1:11">
      <c r="A138" s="7">
        <v>134</v>
      </c>
      <c r="B138" s="7" t="s">
        <v>5038</v>
      </c>
      <c r="C138" s="7" t="s">
        <v>4939</v>
      </c>
      <c r="D138" s="7">
        <v>549366</v>
      </c>
      <c r="E138" s="7">
        <v>4275</v>
      </c>
      <c r="F138" s="7" t="s">
        <v>4938</v>
      </c>
      <c r="G138" s="7" t="s">
        <v>4681</v>
      </c>
      <c r="H138" s="7">
        <v>0</v>
      </c>
      <c r="I138" s="7">
        <v>0.160045070910844</v>
      </c>
      <c r="J138" s="7">
        <v>0.17055105475323901</v>
      </c>
      <c r="K138" s="7">
        <v>-8.8856033219234007E-2</v>
      </c>
    </row>
    <row r="139" spans="1:11">
      <c r="A139" s="7">
        <v>135</v>
      </c>
      <c r="B139" s="7" t="s">
        <v>5037</v>
      </c>
      <c r="C139" s="7" t="s">
        <v>4939</v>
      </c>
      <c r="D139" s="7">
        <v>696263</v>
      </c>
      <c r="E139" s="7">
        <v>5088</v>
      </c>
      <c r="F139" s="7" t="s">
        <v>4938</v>
      </c>
      <c r="G139" s="7" t="s">
        <v>4673</v>
      </c>
      <c r="H139" s="7">
        <v>0.25250643416868201</v>
      </c>
      <c r="I139" s="7">
        <v>0.12580851363503401</v>
      </c>
      <c r="J139" s="7">
        <v>0.129065398614536</v>
      </c>
      <c r="K139" s="7">
        <v>-4.5285641545333301E-2</v>
      </c>
    </row>
    <row r="140" spans="1:11">
      <c r="A140" s="7">
        <v>136</v>
      </c>
      <c r="B140" s="7" t="s">
        <v>5036</v>
      </c>
      <c r="C140" s="7" t="s">
        <v>4939</v>
      </c>
      <c r="D140" s="7">
        <v>507669</v>
      </c>
      <c r="E140" s="7">
        <v>4855</v>
      </c>
      <c r="F140" s="7" t="s">
        <v>4938</v>
      </c>
      <c r="G140" s="7" t="s">
        <v>4673</v>
      </c>
      <c r="H140" s="7">
        <v>0</v>
      </c>
      <c r="I140" s="7">
        <v>0.149308226524664</v>
      </c>
      <c r="J140" s="7">
        <v>0.150199600798403</v>
      </c>
      <c r="K140" s="7">
        <v>-8.3661017491985998E-2</v>
      </c>
    </row>
    <row r="141" spans="1:11">
      <c r="A141" s="7">
        <v>137</v>
      </c>
      <c r="B141" s="7" t="s">
        <v>5035</v>
      </c>
      <c r="C141" s="7" t="s">
        <v>4939</v>
      </c>
      <c r="D141" s="7">
        <v>611098</v>
      </c>
      <c r="E141" s="7">
        <v>4283</v>
      </c>
      <c r="F141" s="7" t="s">
        <v>4938</v>
      </c>
      <c r="G141" s="7" t="s">
        <v>4673</v>
      </c>
      <c r="H141" s="7">
        <v>0</v>
      </c>
      <c r="I141" s="7">
        <v>0.151160900984843</v>
      </c>
      <c r="J141" s="7">
        <v>0.15093342726312101</v>
      </c>
      <c r="K141" s="7">
        <v>-0.14093131671112299</v>
      </c>
    </row>
    <row r="142" spans="1:11">
      <c r="A142" s="7">
        <v>138</v>
      </c>
      <c r="B142" s="7" t="s">
        <v>5034</v>
      </c>
      <c r="C142" s="7" t="s">
        <v>4939</v>
      </c>
      <c r="D142" s="7">
        <v>188305</v>
      </c>
      <c r="E142" s="7">
        <v>3669</v>
      </c>
      <c r="F142" s="7" t="s">
        <v>4938</v>
      </c>
      <c r="G142" s="7" t="s">
        <v>4673</v>
      </c>
      <c r="H142" s="7">
        <v>0</v>
      </c>
      <c r="I142" s="7">
        <v>9.5298973986717106E-2</v>
      </c>
      <c r="J142" s="7">
        <v>6.83926265116825E-2</v>
      </c>
      <c r="K142" s="7">
        <v>-7.3886495764622397E-3</v>
      </c>
    </row>
    <row r="143" spans="1:11">
      <c r="A143" s="7">
        <v>139</v>
      </c>
      <c r="B143" s="7" t="s">
        <v>5033</v>
      </c>
      <c r="C143" s="7" t="s">
        <v>4939</v>
      </c>
      <c r="D143" s="7">
        <v>1081377</v>
      </c>
      <c r="E143" s="7">
        <v>5049</v>
      </c>
      <c r="F143" s="7" t="s">
        <v>4938</v>
      </c>
      <c r="G143" s="7" t="s">
        <v>4681</v>
      </c>
      <c r="H143" s="7">
        <v>0.86230977549130405</v>
      </c>
      <c r="I143" s="7">
        <v>0.116144270252115</v>
      </c>
      <c r="J143" s="7">
        <v>0.13637431020312299</v>
      </c>
      <c r="K143" s="7">
        <v>-0.12278278175979</v>
      </c>
    </row>
    <row r="144" spans="1:11">
      <c r="A144" s="7">
        <v>140</v>
      </c>
      <c r="B144" s="7" t="s">
        <v>5032</v>
      </c>
      <c r="C144" s="7" t="s">
        <v>4939</v>
      </c>
      <c r="D144" s="7">
        <v>827076</v>
      </c>
      <c r="E144" s="7">
        <v>6157</v>
      </c>
      <c r="F144" s="7" t="s">
        <v>4938</v>
      </c>
      <c r="G144" s="7" t="s">
        <v>4673</v>
      </c>
      <c r="H144" s="7">
        <v>0.13548275416849101</v>
      </c>
      <c r="I144" s="7">
        <v>0.16585228442345001</v>
      </c>
      <c r="J144" s="7">
        <v>0.14044460099409001</v>
      </c>
      <c r="K144" s="7">
        <v>-5.8621680825449399E-2</v>
      </c>
    </row>
    <row r="145" spans="1:11">
      <c r="A145" s="7">
        <v>141</v>
      </c>
      <c r="B145" s="7" t="s">
        <v>5031</v>
      </c>
      <c r="C145" s="7" t="s">
        <v>4939</v>
      </c>
      <c r="D145" s="7">
        <v>496703</v>
      </c>
      <c r="E145" s="7">
        <v>6175</v>
      </c>
      <c r="F145" s="7" t="s">
        <v>4938</v>
      </c>
      <c r="G145" s="7" t="s">
        <v>4692</v>
      </c>
      <c r="H145" s="7">
        <v>0</v>
      </c>
      <c r="I145" s="7">
        <v>0.15551631111929701</v>
      </c>
      <c r="J145" s="7">
        <v>0.162449610582756</v>
      </c>
      <c r="K145" s="7">
        <v>-0.205152708150177</v>
      </c>
    </row>
    <row r="146" spans="1:11">
      <c r="A146" s="7">
        <v>142</v>
      </c>
      <c r="B146" s="7" t="s">
        <v>5030</v>
      </c>
      <c r="C146" s="7" t="s">
        <v>4939</v>
      </c>
      <c r="D146" s="7">
        <v>700490</v>
      </c>
      <c r="E146" s="7">
        <v>4164</v>
      </c>
      <c r="F146" s="7" t="s">
        <v>4938</v>
      </c>
      <c r="G146" s="7" t="s">
        <v>4769</v>
      </c>
      <c r="H146" s="7">
        <v>0</v>
      </c>
      <c r="I146" s="7">
        <v>0.19769444956066701</v>
      </c>
      <c r="J146" s="7">
        <v>0.15289029783570099</v>
      </c>
      <c r="K146" s="7">
        <v>-0.15928037079993601</v>
      </c>
    </row>
    <row r="147" spans="1:11">
      <c r="A147" s="7">
        <v>143</v>
      </c>
      <c r="B147" s="7" t="s">
        <v>5029</v>
      </c>
      <c r="C147" s="7" t="s">
        <v>4939</v>
      </c>
      <c r="D147" s="7">
        <v>558144</v>
      </c>
      <c r="E147" s="7">
        <v>4565</v>
      </c>
      <c r="F147" s="7" t="s">
        <v>4938</v>
      </c>
      <c r="G147" s="7" t="s">
        <v>4673</v>
      </c>
      <c r="H147" s="7">
        <v>0</v>
      </c>
      <c r="I147" s="7">
        <v>0.115710896109384</v>
      </c>
      <c r="J147" s="7">
        <v>0.192898516692106</v>
      </c>
      <c r="K147" s="7">
        <v>-0.101905255200754</v>
      </c>
    </row>
    <row r="148" spans="1:11">
      <c r="A148" s="7">
        <v>144</v>
      </c>
      <c r="B148" s="7" t="s">
        <v>5028</v>
      </c>
      <c r="C148" s="7" t="s">
        <v>4939</v>
      </c>
      <c r="D148" s="7">
        <v>226553</v>
      </c>
      <c r="E148" s="7">
        <v>2134</v>
      </c>
      <c r="F148" s="7" t="s">
        <v>4938</v>
      </c>
      <c r="G148" s="7" t="s">
        <v>4673</v>
      </c>
      <c r="H148" s="7">
        <v>0</v>
      </c>
      <c r="I148" s="7">
        <v>0.115721730462952</v>
      </c>
      <c r="J148" s="7">
        <v>0.116678407890102</v>
      </c>
      <c r="K148" s="7">
        <v>-0.103018439709957</v>
      </c>
    </row>
    <row r="149" spans="1:11">
      <c r="A149" s="7">
        <v>145</v>
      </c>
      <c r="B149" s="7" t="s">
        <v>5027</v>
      </c>
      <c r="C149" s="7" t="s">
        <v>4939</v>
      </c>
      <c r="D149" s="7">
        <v>710267</v>
      </c>
      <c r="E149" s="7">
        <v>5926</v>
      </c>
      <c r="F149" s="7" t="s">
        <v>4938</v>
      </c>
      <c r="G149" s="7" t="s">
        <v>4673</v>
      </c>
      <c r="H149" s="7">
        <v>0.78054149746116497</v>
      </c>
      <c r="I149" s="7">
        <v>0.17240706833226799</v>
      </c>
      <c r="J149" s="7">
        <v>0.14396696802473499</v>
      </c>
      <c r="K149" s="7">
        <v>-0.111149796539332</v>
      </c>
    </row>
    <row r="150" spans="1:11">
      <c r="A150" s="7">
        <v>146</v>
      </c>
      <c r="B150" s="7" t="s">
        <v>5026</v>
      </c>
      <c r="C150" s="7" t="s">
        <v>4939</v>
      </c>
      <c r="D150" s="7">
        <v>1178416</v>
      </c>
      <c r="E150" s="7">
        <v>5169</v>
      </c>
      <c r="F150" s="7" t="s">
        <v>4938</v>
      </c>
      <c r="G150" s="7" t="s">
        <v>4681</v>
      </c>
      <c r="H150" s="7">
        <v>0</v>
      </c>
      <c r="I150" s="7">
        <v>0.129167163241205</v>
      </c>
      <c r="J150" s="7">
        <v>0.133350945168487</v>
      </c>
      <c r="K150" s="7">
        <v>-0.152169063690719</v>
      </c>
    </row>
    <row r="151" spans="1:11">
      <c r="A151" s="7">
        <v>147</v>
      </c>
      <c r="B151" s="7" t="s">
        <v>5025</v>
      </c>
      <c r="C151" s="7" t="s">
        <v>4939</v>
      </c>
      <c r="D151" s="7">
        <v>466138</v>
      </c>
      <c r="E151" s="7">
        <v>4556</v>
      </c>
      <c r="F151" s="7" t="s">
        <v>4938</v>
      </c>
      <c r="G151" s="7" t="s">
        <v>4673</v>
      </c>
      <c r="H151" s="7">
        <v>0</v>
      </c>
      <c r="I151" s="7">
        <v>0.10042362322452</v>
      </c>
      <c r="J151" s="7">
        <v>0.124408046651794</v>
      </c>
      <c r="K151" s="7">
        <v>-7.9058141411789601E-2</v>
      </c>
    </row>
    <row r="152" spans="1:11">
      <c r="A152" s="7">
        <v>148</v>
      </c>
      <c r="B152" s="7" t="s">
        <v>5024</v>
      </c>
      <c r="C152" s="7" t="s">
        <v>4939</v>
      </c>
      <c r="D152" s="7">
        <v>1036386</v>
      </c>
      <c r="E152" s="7">
        <v>5753</v>
      </c>
      <c r="F152" s="7" t="s">
        <v>4938</v>
      </c>
      <c r="G152" s="7" t="s">
        <v>4677</v>
      </c>
      <c r="H152" s="7">
        <v>0</v>
      </c>
      <c r="I152" s="7">
        <v>0.21052232418552699</v>
      </c>
      <c r="J152" s="7">
        <v>0.161060232476224</v>
      </c>
      <c r="K152" s="7">
        <v>-0.25911877830063401</v>
      </c>
    </row>
    <row r="153" spans="1:11">
      <c r="A153" s="7">
        <v>149</v>
      </c>
      <c r="B153" s="7" t="s">
        <v>5023</v>
      </c>
      <c r="C153" s="7" t="s">
        <v>4939</v>
      </c>
      <c r="D153" s="7">
        <v>535455</v>
      </c>
      <c r="E153" s="7">
        <v>4519</v>
      </c>
      <c r="F153" s="7" t="s">
        <v>4938</v>
      </c>
      <c r="G153" s="7" t="s">
        <v>4673</v>
      </c>
      <c r="H153" s="7">
        <v>0</v>
      </c>
      <c r="I153" s="7">
        <v>0.126599421445519</v>
      </c>
      <c r="J153" s="7">
        <v>0.11928104575163399</v>
      </c>
      <c r="K153" s="7">
        <v>-3.27539263361857E-2</v>
      </c>
    </row>
    <row r="154" spans="1:11">
      <c r="A154" s="7">
        <v>150</v>
      </c>
      <c r="B154" s="7" t="s">
        <v>5022</v>
      </c>
      <c r="C154" s="7" t="s">
        <v>4939</v>
      </c>
      <c r="D154" s="7">
        <v>654045</v>
      </c>
      <c r="E154" s="7">
        <v>5234</v>
      </c>
      <c r="F154" s="7" t="s">
        <v>4938</v>
      </c>
      <c r="G154" s="7" t="s">
        <v>4681</v>
      </c>
      <c r="H154" s="7">
        <v>0</v>
      </c>
      <c r="I154" s="7">
        <v>8.5017172450405701E-2</v>
      </c>
      <c r="J154" s="7">
        <v>0.167576611482917</v>
      </c>
      <c r="K154" s="7">
        <v>-8.94267919426706E-2</v>
      </c>
    </row>
    <row r="155" spans="1:11">
      <c r="A155" s="7">
        <v>151</v>
      </c>
      <c r="B155" s="7" t="s">
        <v>5021</v>
      </c>
      <c r="C155" s="7" t="s">
        <v>4939</v>
      </c>
      <c r="D155" s="7">
        <v>776692</v>
      </c>
      <c r="E155" s="7">
        <v>4821</v>
      </c>
      <c r="F155" s="7" t="s">
        <v>4938</v>
      </c>
      <c r="G155" s="7" t="s">
        <v>4673</v>
      </c>
      <c r="H155" s="7">
        <v>0.55776078742742996</v>
      </c>
      <c r="I155" s="7">
        <v>0.122038158593268</v>
      </c>
      <c r="J155" s="7">
        <v>0.169650894289852</v>
      </c>
      <c r="K155" s="7">
        <v>-8.8342866595632494E-2</v>
      </c>
    </row>
    <row r="156" spans="1:11">
      <c r="A156" s="7">
        <v>152</v>
      </c>
      <c r="B156" s="7" t="s">
        <v>5020</v>
      </c>
      <c r="C156" s="7" t="s">
        <v>4939</v>
      </c>
      <c r="D156" s="7">
        <v>838943</v>
      </c>
      <c r="E156" s="7">
        <v>4390</v>
      </c>
      <c r="F156" s="7" t="s">
        <v>4938</v>
      </c>
      <c r="G156" s="7" t="s">
        <v>4673</v>
      </c>
      <c r="H156" s="7">
        <v>0.17455495382582101</v>
      </c>
      <c r="I156" s="7">
        <v>0.16271032188864501</v>
      </c>
      <c r="J156" s="7">
        <v>0.13879104536025999</v>
      </c>
      <c r="K156" s="7">
        <v>-3.6017167619313499E-2</v>
      </c>
    </row>
    <row r="157" spans="1:11">
      <c r="A157" s="7">
        <v>153</v>
      </c>
      <c r="B157" s="7" t="s">
        <v>5019</v>
      </c>
      <c r="C157" s="7" t="s">
        <v>4939</v>
      </c>
      <c r="D157" s="7">
        <v>681952</v>
      </c>
      <c r="E157" s="7">
        <v>5379</v>
      </c>
      <c r="F157" s="7" t="s">
        <v>4938</v>
      </c>
      <c r="G157" s="7" t="s">
        <v>4673</v>
      </c>
      <c r="H157" s="7">
        <v>0</v>
      </c>
      <c r="I157" s="7">
        <v>0.19137802143035099</v>
      </c>
      <c r="J157" s="7">
        <v>0.142616727329654</v>
      </c>
      <c r="K157" s="7">
        <v>-0.183576376877644</v>
      </c>
    </row>
    <row r="158" spans="1:11">
      <c r="A158" s="7">
        <v>154</v>
      </c>
      <c r="B158" s="7" t="s">
        <v>5018</v>
      </c>
      <c r="C158" s="7" t="s">
        <v>4939</v>
      </c>
      <c r="D158" s="7">
        <v>1033680</v>
      </c>
      <c r="E158" s="7">
        <v>4031</v>
      </c>
      <c r="F158" s="7" t="s">
        <v>4938</v>
      </c>
      <c r="G158" s="7" t="s">
        <v>4681</v>
      </c>
      <c r="H158" s="7">
        <v>0.176876322135436</v>
      </c>
      <c r="I158" s="7">
        <v>0.165245560623625</v>
      </c>
      <c r="J158" s="7">
        <v>0.13671676255332499</v>
      </c>
      <c r="K158" s="7">
        <v>-0.165644182759136</v>
      </c>
    </row>
    <row r="159" spans="1:11">
      <c r="A159" s="7">
        <v>155</v>
      </c>
      <c r="B159" s="7" t="s">
        <v>5017</v>
      </c>
      <c r="C159" s="7" t="s">
        <v>4939</v>
      </c>
      <c r="D159" s="7">
        <v>1337012</v>
      </c>
      <c r="E159" s="7">
        <v>5684</v>
      </c>
      <c r="F159" s="7" t="s">
        <v>4938</v>
      </c>
      <c r="G159" s="7" t="s">
        <v>4673</v>
      </c>
      <c r="H159" s="7">
        <v>0</v>
      </c>
      <c r="I159" s="7">
        <v>0.16259114399939301</v>
      </c>
      <c r="J159" s="7">
        <v>0.159856757074087</v>
      </c>
      <c r="K159" s="7">
        <v>-0.119291410818994</v>
      </c>
    </row>
    <row r="160" spans="1:11">
      <c r="A160" s="7">
        <v>156</v>
      </c>
      <c r="B160" s="7" t="s">
        <v>5016</v>
      </c>
      <c r="C160" s="7" t="s">
        <v>4939</v>
      </c>
      <c r="D160" s="7">
        <v>883768</v>
      </c>
      <c r="E160" s="7">
        <v>4155</v>
      </c>
      <c r="F160" s="7" t="s">
        <v>4938</v>
      </c>
      <c r="G160" s="7" t="s">
        <v>4692</v>
      </c>
      <c r="H160" s="7">
        <v>1.33364518409736</v>
      </c>
      <c r="I160" s="7">
        <v>0.14180001950183599</v>
      </c>
      <c r="J160" s="7">
        <v>0.17850573363077801</v>
      </c>
      <c r="K160" s="7">
        <v>0.15758838753733101</v>
      </c>
    </row>
    <row r="161" spans="1:11">
      <c r="A161" s="7">
        <v>157</v>
      </c>
      <c r="B161" s="7" t="s">
        <v>5015</v>
      </c>
      <c r="C161" s="7" t="s">
        <v>4939</v>
      </c>
      <c r="D161" s="7">
        <v>487169</v>
      </c>
      <c r="E161" s="7">
        <v>2816</v>
      </c>
      <c r="F161" s="7" t="s">
        <v>4938</v>
      </c>
      <c r="G161" s="7" t="s">
        <v>4673</v>
      </c>
      <c r="H161" s="7">
        <v>0</v>
      </c>
      <c r="I161" s="7">
        <v>0.11905871136198699</v>
      </c>
      <c r="J161" s="7">
        <v>0.133028061524011</v>
      </c>
      <c r="K161" s="7">
        <v>-0.13549186300242</v>
      </c>
    </row>
    <row r="162" spans="1:11">
      <c r="A162" s="7">
        <v>158</v>
      </c>
      <c r="B162" s="7" t="s">
        <v>5014</v>
      </c>
      <c r="C162" s="7" t="s">
        <v>4939</v>
      </c>
      <c r="D162" s="7">
        <v>744317</v>
      </c>
      <c r="E162" s="7">
        <v>5410</v>
      </c>
      <c r="F162" s="7" t="s">
        <v>4938</v>
      </c>
      <c r="G162" s="7" t="s">
        <v>4673</v>
      </c>
      <c r="H162" s="7">
        <v>0.59858552783512997</v>
      </c>
      <c r="I162" s="7">
        <v>0.115570049512996</v>
      </c>
      <c r="J162" s="7">
        <v>0.185990763570897</v>
      </c>
      <c r="K162" s="7">
        <v>-5.1039430262243099E-2</v>
      </c>
    </row>
    <row r="163" spans="1:11">
      <c r="A163" s="7">
        <v>159</v>
      </c>
      <c r="B163" s="7" t="s">
        <v>5013</v>
      </c>
      <c r="C163" s="7" t="s">
        <v>4939</v>
      </c>
      <c r="D163" s="7">
        <v>854721</v>
      </c>
      <c r="E163" s="7">
        <v>5030</v>
      </c>
      <c r="F163" s="7" t="s">
        <v>4938</v>
      </c>
      <c r="G163" s="7" t="s">
        <v>4673</v>
      </c>
      <c r="H163" s="7">
        <v>0</v>
      </c>
      <c r="I163" s="7">
        <v>0.13763962773161101</v>
      </c>
      <c r="J163" s="7">
        <v>0.124740714649133</v>
      </c>
      <c r="K163" s="7">
        <v>-1.69912716880341E-3</v>
      </c>
    </row>
    <row r="164" spans="1:11">
      <c r="A164" s="7">
        <v>160</v>
      </c>
      <c r="B164" s="7" t="s">
        <v>5012</v>
      </c>
      <c r="C164" s="7" t="s">
        <v>4939</v>
      </c>
      <c r="D164" s="7">
        <v>664282</v>
      </c>
      <c r="E164" s="7">
        <v>3991</v>
      </c>
      <c r="F164" s="7" t="s">
        <v>4938</v>
      </c>
      <c r="G164" s="7" t="s">
        <v>4673</v>
      </c>
      <c r="H164" s="7">
        <v>1.03192451324377</v>
      </c>
      <c r="I164" s="7">
        <v>0.14419441164042901</v>
      </c>
      <c r="J164" s="7">
        <v>0.162087589526829</v>
      </c>
      <c r="K164" s="7">
        <v>-0.119215930107132</v>
      </c>
    </row>
    <row r="165" spans="1:11">
      <c r="A165" s="7">
        <v>161</v>
      </c>
      <c r="B165" s="7" t="s">
        <v>5011</v>
      </c>
      <c r="C165" s="7" t="s">
        <v>4939</v>
      </c>
      <c r="D165" s="7">
        <v>873617</v>
      </c>
      <c r="E165" s="7">
        <v>5824</v>
      </c>
      <c r="F165" s="7" t="s">
        <v>4938</v>
      </c>
      <c r="G165" s="7" t="s">
        <v>4681</v>
      </c>
      <c r="H165" s="7">
        <v>0.60111948993585496</v>
      </c>
      <c r="I165" s="7">
        <v>0.14252592119091201</v>
      </c>
      <c r="J165" s="7">
        <v>0.11239286133615101</v>
      </c>
      <c r="K165" s="7">
        <v>7.5125918965987207E-2</v>
      </c>
    </row>
    <row r="166" spans="1:11">
      <c r="A166" s="7">
        <v>162</v>
      </c>
      <c r="B166" s="7" t="s">
        <v>5010</v>
      </c>
      <c r="C166" s="7" t="s">
        <v>4939</v>
      </c>
      <c r="D166" s="7">
        <v>363824</v>
      </c>
      <c r="E166" s="7">
        <v>4458</v>
      </c>
      <c r="F166" s="7" t="s">
        <v>4938</v>
      </c>
      <c r="G166" s="7" t="s">
        <v>4673</v>
      </c>
      <c r="H166" s="7">
        <v>0.50661253052237498</v>
      </c>
      <c r="I166" s="7">
        <v>0.12195148376472099</v>
      </c>
      <c r="J166" s="7">
        <v>0.14695119564792</v>
      </c>
      <c r="K166" s="7">
        <v>-5.1873355264063503E-2</v>
      </c>
    </row>
    <row r="167" spans="1:11">
      <c r="A167" s="7">
        <v>163</v>
      </c>
      <c r="B167" s="7" t="s">
        <v>5009</v>
      </c>
      <c r="C167" s="7" t="s">
        <v>4939</v>
      </c>
      <c r="D167" s="7">
        <v>163830</v>
      </c>
      <c r="E167" s="7">
        <v>3246</v>
      </c>
      <c r="F167" s="7" t="s">
        <v>4938</v>
      </c>
      <c r="G167" s="7" t="s">
        <v>4673</v>
      </c>
      <c r="H167" s="7">
        <v>0</v>
      </c>
      <c r="I167" s="7">
        <v>0.11632845426277599</v>
      </c>
      <c r="J167" s="7">
        <v>8.3245274157567203E-2</v>
      </c>
      <c r="K167" s="7">
        <v>-5.6199567397599598E-2</v>
      </c>
    </row>
    <row r="168" spans="1:11">
      <c r="A168" s="7">
        <v>164</v>
      </c>
      <c r="B168" s="7" t="s">
        <v>5008</v>
      </c>
      <c r="C168" s="7" t="s">
        <v>4939</v>
      </c>
      <c r="D168" s="7">
        <v>686219</v>
      </c>
      <c r="E168" s="7">
        <v>5327</v>
      </c>
      <c r="F168" s="7" t="s">
        <v>4938</v>
      </c>
      <c r="G168" s="7" t="s">
        <v>4673</v>
      </c>
      <c r="H168" s="7">
        <v>1.3150876738167001</v>
      </c>
      <c r="I168" s="7">
        <v>0.172580417989361</v>
      </c>
      <c r="J168" s="7">
        <v>0.16737114007279599</v>
      </c>
      <c r="K168" s="7">
        <v>-0.13968325773621099</v>
      </c>
    </row>
    <row r="169" spans="1:11">
      <c r="A169" s="7">
        <v>165</v>
      </c>
      <c r="B169" s="7" t="s">
        <v>5007</v>
      </c>
      <c r="C169" s="7" t="s">
        <v>4939</v>
      </c>
      <c r="D169" s="7">
        <v>664913</v>
      </c>
      <c r="E169" s="7">
        <v>5151</v>
      </c>
      <c r="F169" s="7" t="s">
        <v>4938</v>
      </c>
      <c r="G169" s="7" t="s">
        <v>4692</v>
      </c>
      <c r="H169" s="7">
        <v>0</v>
      </c>
      <c r="I169" s="7">
        <v>0.15419451998396499</v>
      </c>
      <c r="J169" s="7">
        <v>0.17922977574263199</v>
      </c>
      <c r="K169" s="7">
        <v>-7.7794509699639303E-2</v>
      </c>
    </row>
    <row r="170" spans="1:11">
      <c r="A170" s="7">
        <v>166</v>
      </c>
      <c r="B170" s="7" t="s">
        <v>5006</v>
      </c>
      <c r="C170" s="7" t="s">
        <v>4939</v>
      </c>
      <c r="D170" s="7">
        <v>694157</v>
      </c>
      <c r="E170" s="7">
        <v>5232</v>
      </c>
      <c r="F170" s="7" t="s">
        <v>4938</v>
      </c>
      <c r="G170" s="7" t="s">
        <v>4769</v>
      </c>
      <c r="H170" s="7">
        <v>0</v>
      </c>
      <c r="I170" s="7">
        <v>0.146653809900432</v>
      </c>
      <c r="J170" s="7">
        <v>0.17232202262142399</v>
      </c>
      <c r="K170" s="7">
        <v>-0.12951226363812199</v>
      </c>
    </row>
    <row r="171" spans="1:11">
      <c r="A171" s="7">
        <v>167</v>
      </c>
      <c r="B171" s="7" t="s">
        <v>5005</v>
      </c>
      <c r="C171" s="7" t="s">
        <v>4939</v>
      </c>
      <c r="D171" s="7">
        <v>668530</v>
      </c>
      <c r="E171" s="7">
        <v>4298</v>
      </c>
      <c r="F171" s="7" t="s">
        <v>4938</v>
      </c>
      <c r="G171" s="7" t="s">
        <v>4673</v>
      </c>
      <c r="H171" s="7">
        <v>1.59006915806351</v>
      </c>
      <c r="I171" s="7">
        <v>0.14497448509734701</v>
      </c>
      <c r="J171" s="7">
        <v>0.169670462995577</v>
      </c>
      <c r="K171" s="7">
        <v>-8.1453243198524997E-2</v>
      </c>
    </row>
    <row r="172" spans="1:11">
      <c r="A172" s="7">
        <v>168</v>
      </c>
      <c r="B172" s="7" t="s">
        <v>5004</v>
      </c>
      <c r="C172" s="7" t="s">
        <v>4939</v>
      </c>
      <c r="D172" s="7">
        <v>328667</v>
      </c>
      <c r="E172" s="7">
        <v>2741</v>
      </c>
      <c r="F172" s="7" t="s">
        <v>4938</v>
      </c>
      <c r="G172" s="7" t="s">
        <v>4673</v>
      </c>
      <c r="H172" s="7">
        <v>0</v>
      </c>
      <c r="I172" s="7">
        <v>0.112785620645944</v>
      </c>
      <c r="J172" s="7">
        <v>9.5955148526476505E-2</v>
      </c>
      <c r="K172" s="7">
        <v>3.1521043772253499E-4</v>
      </c>
    </row>
    <row r="173" spans="1:11">
      <c r="A173" s="7">
        <v>169</v>
      </c>
      <c r="B173" s="7" t="s">
        <v>5003</v>
      </c>
      <c r="C173" s="7" t="s">
        <v>4939</v>
      </c>
      <c r="D173" s="7">
        <v>827384</v>
      </c>
      <c r="E173" s="7">
        <v>4918</v>
      </c>
      <c r="F173" s="7" t="s">
        <v>4938</v>
      </c>
      <c r="G173" s="7" t="s">
        <v>4673</v>
      </c>
      <c r="H173" s="7">
        <v>0</v>
      </c>
      <c r="I173" s="7">
        <v>8.6729000314196295E-2</v>
      </c>
      <c r="J173" s="7">
        <v>0.11798951117373099</v>
      </c>
      <c r="K173" s="7">
        <v>-4.9867771325604403E-2</v>
      </c>
    </row>
    <row r="174" spans="1:11">
      <c r="A174" s="7">
        <v>170</v>
      </c>
      <c r="B174" s="7" t="s">
        <v>5002</v>
      </c>
      <c r="C174" s="7" t="s">
        <v>4939</v>
      </c>
      <c r="D174" s="7">
        <v>614817</v>
      </c>
      <c r="E174" s="7">
        <v>5020</v>
      </c>
      <c r="F174" s="7" t="s">
        <v>4938</v>
      </c>
      <c r="G174" s="7" t="s">
        <v>4681</v>
      </c>
      <c r="H174" s="7">
        <v>0</v>
      </c>
      <c r="I174" s="7">
        <v>9.7910053196676006E-2</v>
      </c>
      <c r="J174" s="7">
        <v>0.101610504481234</v>
      </c>
      <c r="K174" s="7">
        <v>-0.12924415017961199</v>
      </c>
    </row>
    <row r="175" spans="1:11">
      <c r="A175" s="7">
        <v>171</v>
      </c>
      <c r="B175" s="7" t="s">
        <v>5001</v>
      </c>
      <c r="C175" s="7" t="s">
        <v>4939</v>
      </c>
      <c r="D175" s="7">
        <v>528136</v>
      </c>
      <c r="E175" s="7">
        <v>3906</v>
      </c>
      <c r="F175" s="7" t="s">
        <v>4938</v>
      </c>
      <c r="G175" s="7" t="s">
        <v>4673</v>
      </c>
      <c r="H175" s="7">
        <v>0.27906009989303598</v>
      </c>
      <c r="I175" s="7">
        <v>0.176632466223903</v>
      </c>
      <c r="J175" s="7">
        <v>9.7139055222887599E-2</v>
      </c>
      <c r="K175" s="7">
        <v>-3.2823719264583703E-2</v>
      </c>
    </row>
    <row r="176" spans="1:11">
      <c r="A176" s="7">
        <v>172</v>
      </c>
      <c r="B176" s="7" t="s">
        <v>5000</v>
      </c>
      <c r="C176" s="7" t="s">
        <v>4939</v>
      </c>
      <c r="D176" s="7">
        <v>876612</v>
      </c>
      <c r="E176" s="7">
        <v>4512</v>
      </c>
      <c r="F176" s="7" t="s">
        <v>4938</v>
      </c>
      <c r="G176" s="7" t="s">
        <v>4673</v>
      </c>
      <c r="H176" s="7">
        <v>0</v>
      </c>
      <c r="I176" s="7">
        <v>0.166838210598165</v>
      </c>
      <c r="J176" s="7">
        <v>0.14636413447614599</v>
      </c>
      <c r="K176" s="7">
        <v>-0.101947440744456</v>
      </c>
    </row>
    <row r="177" spans="1:11">
      <c r="A177" s="7">
        <v>173</v>
      </c>
      <c r="B177" s="7" t="s">
        <v>4999</v>
      </c>
      <c r="C177" s="7" t="s">
        <v>4939</v>
      </c>
      <c r="D177" s="7">
        <v>1210642</v>
      </c>
      <c r="E177" s="7">
        <v>5720</v>
      </c>
      <c r="F177" s="7" t="s">
        <v>4938</v>
      </c>
      <c r="G177" s="7" t="s">
        <v>4673</v>
      </c>
      <c r="H177" s="7">
        <v>0</v>
      </c>
      <c r="I177" s="7">
        <v>0.14597124562562999</v>
      </c>
      <c r="J177" s="7">
        <v>0.12783257015381</v>
      </c>
      <c r="K177" s="7">
        <v>-7.0406808923218905E-2</v>
      </c>
    </row>
    <row r="178" spans="1:11">
      <c r="A178" s="7">
        <v>174</v>
      </c>
      <c r="B178" s="7" t="s">
        <v>4998</v>
      </c>
      <c r="C178" s="7" t="s">
        <v>4939</v>
      </c>
      <c r="D178" s="7">
        <v>742788</v>
      </c>
      <c r="E178" s="7">
        <v>4917</v>
      </c>
      <c r="F178" s="7" t="s">
        <v>4938</v>
      </c>
      <c r="G178" s="7" t="s">
        <v>4673</v>
      </c>
      <c r="H178" s="7">
        <v>0.11436843371584</v>
      </c>
      <c r="I178" s="7">
        <v>9.5884029079405006E-2</v>
      </c>
      <c r="J178" s="7">
        <v>0.135415443622559</v>
      </c>
      <c r="K178" s="7">
        <v>-9.2772528034467006E-2</v>
      </c>
    </row>
    <row r="179" spans="1:11">
      <c r="A179" s="7">
        <v>175</v>
      </c>
      <c r="B179" s="7" t="s">
        <v>4997</v>
      </c>
      <c r="C179" s="7" t="s">
        <v>4939</v>
      </c>
      <c r="D179" s="7">
        <v>801077</v>
      </c>
      <c r="E179" s="7">
        <v>2929</v>
      </c>
      <c r="F179" s="7" t="s">
        <v>4938</v>
      </c>
      <c r="G179" s="7" t="s">
        <v>4673</v>
      </c>
      <c r="H179" s="7">
        <v>0</v>
      </c>
      <c r="I179" s="7">
        <v>0.100911169135094</v>
      </c>
      <c r="J179" s="7">
        <v>0.166872138076788</v>
      </c>
      <c r="K179" s="7">
        <v>-4.9014384321602197E-2</v>
      </c>
    </row>
    <row r="180" spans="1:11">
      <c r="A180" s="7">
        <v>176</v>
      </c>
      <c r="B180" s="7" t="s">
        <v>4996</v>
      </c>
      <c r="C180" s="7" t="s">
        <v>4939</v>
      </c>
      <c r="D180" s="7">
        <v>734035</v>
      </c>
      <c r="E180" s="7">
        <v>5288</v>
      </c>
      <c r="F180" s="7" t="s">
        <v>4938</v>
      </c>
      <c r="G180" s="7" t="s">
        <v>4673</v>
      </c>
      <c r="H180" s="7">
        <v>0.818443943412417</v>
      </c>
      <c r="I180" s="7">
        <v>0.113392344445769</v>
      </c>
      <c r="J180" s="7">
        <v>0.16942585417400499</v>
      </c>
      <c r="K180" s="7">
        <v>-0.218431697143568</v>
      </c>
    </row>
    <row r="181" spans="1:11">
      <c r="A181" s="7">
        <v>177</v>
      </c>
      <c r="B181" s="7" t="s">
        <v>4995</v>
      </c>
      <c r="C181" s="7" t="s">
        <v>4939</v>
      </c>
      <c r="D181" s="7">
        <v>327291</v>
      </c>
      <c r="E181" s="7">
        <v>4057</v>
      </c>
      <c r="F181" s="7" t="s">
        <v>4938</v>
      </c>
      <c r="G181" s="7" t="s">
        <v>4673</v>
      </c>
      <c r="H181" s="7">
        <v>0</v>
      </c>
      <c r="I181" s="7">
        <v>0.12195148376472099</v>
      </c>
      <c r="J181" s="7">
        <v>0.197516731243396</v>
      </c>
      <c r="K181" s="7">
        <v>-9.7288700847910803E-2</v>
      </c>
    </row>
    <row r="182" spans="1:11">
      <c r="A182" s="7">
        <v>178</v>
      </c>
      <c r="B182" s="7" t="s">
        <v>4994</v>
      </c>
      <c r="C182" s="7" t="s">
        <v>4939</v>
      </c>
      <c r="D182" s="7">
        <v>434839</v>
      </c>
      <c r="E182" s="7">
        <v>6030</v>
      </c>
      <c r="F182" s="7" t="s">
        <v>4938</v>
      </c>
      <c r="G182" s="7" t="s">
        <v>4673</v>
      </c>
      <c r="H182" s="7">
        <v>0</v>
      </c>
      <c r="I182" s="7">
        <v>0.16464967117736901</v>
      </c>
      <c r="J182" s="7">
        <v>0.15326210324449099</v>
      </c>
      <c r="K182" s="7">
        <v>-0.115161074785587</v>
      </c>
    </row>
    <row r="183" spans="1:11">
      <c r="A183" s="7">
        <v>179</v>
      </c>
      <c r="B183" s="7" t="s">
        <v>4993</v>
      </c>
      <c r="C183" s="7" t="s">
        <v>4939</v>
      </c>
      <c r="D183" s="7">
        <v>532836</v>
      </c>
      <c r="E183" s="7">
        <v>6232</v>
      </c>
      <c r="F183" s="7" t="s">
        <v>4938</v>
      </c>
      <c r="G183" s="7" t="s">
        <v>4673</v>
      </c>
      <c r="H183" s="7">
        <v>0</v>
      </c>
      <c r="I183" s="7">
        <v>8.4312939468466602E-2</v>
      </c>
      <c r="J183" s="7">
        <v>0.17383859731517401</v>
      </c>
      <c r="K183" s="7">
        <v>-0.23055564468367301</v>
      </c>
    </row>
    <row r="184" spans="1:11">
      <c r="A184" s="7">
        <v>180</v>
      </c>
      <c r="B184" s="7" t="s">
        <v>4992</v>
      </c>
      <c r="C184" s="7" t="s">
        <v>4939</v>
      </c>
      <c r="D184" s="7">
        <v>693918</v>
      </c>
      <c r="E184" s="7">
        <v>5931</v>
      </c>
      <c r="F184" s="7" t="s">
        <v>4938</v>
      </c>
      <c r="G184" s="7" t="s">
        <v>4673</v>
      </c>
      <c r="H184" s="7">
        <v>0</v>
      </c>
      <c r="I184" s="7">
        <v>0.180597839629898</v>
      </c>
      <c r="J184" s="7">
        <v>0.13913349771046099</v>
      </c>
      <c r="K184" s="7">
        <v>-0.18990612233751999</v>
      </c>
    </row>
    <row r="185" spans="1:11">
      <c r="A185" s="7">
        <v>181</v>
      </c>
      <c r="B185" s="7" t="s">
        <v>4991</v>
      </c>
      <c r="C185" s="7" t="s">
        <v>4939</v>
      </c>
      <c r="D185" s="7">
        <v>688066</v>
      </c>
      <c r="E185" s="7">
        <v>4312</v>
      </c>
      <c r="F185" s="7" t="s">
        <v>4938</v>
      </c>
      <c r="G185" s="7" t="s">
        <v>4673</v>
      </c>
      <c r="H185" s="7">
        <v>1.10048438644778</v>
      </c>
      <c r="I185" s="7">
        <v>0.101626236470601</v>
      </c>
      <c r="J185" s="7">
        <v>0.127852138859536</v>
      </c>
      <c r="K185" s="7">
        <v>-5.0061136523309603E-2</v>
      </c>
    </row>
    <row r="186" spans="1:11">
      <c r="A186" s="7">
        <v>182</v>
      </c>
      <c r="B186" s="7" t="s">
        <v>4990</v>
      </c>
      <c r="C186" s="7" t="s">
        <v>4939</v>
      </c>
      <c r="D186" s="7">
        <v>560433</v>
      </c>
      <c r="E186" s="7">
        <v>4219</v>
      </c>
      <c r="F186" s="7" t="s">
        <v>4938</v>
      </c>
      <c r="G186" s="7" t="s">
        <v>4769</v>
      </c>
      <c r="H186" s="7">
        <v>0</v>
      </c>
      <c r="I186" s="7">
        <v>0.11765024539810801</v>
      </c>
      <c r="J186" s="7">
        <v>0.147968768345662</v>
      </c>
      <c r="K186" s="7">
        <v>-0.13536943330659301</v>
      </c>
    </row>
    <row r="187" spans="1:11">
      <c r="A187" s="7">
        <v>183</v>
      </c>
      <c r="B187" s="7" t="s">
        <v>4989</v>
      </c>
      <c r="C187" s="7" t="s">
        <v>4939</v>
      </c>
      <c r="D187" s="7">
        <v>669412</v>
      </c>
      <c r="E187" s="7">
        <v>4434</v>
      </c>
      <c r="F187" s="7" t="s">
        <v>4938</v>
      </c>
      <c r="G187" s="7" t="s">
        <v>4673</v>
      </c>
      <c r="H187" s="7">
        <v>1.0533744529998299</v>
      </c>
      <c r="I187" s="7">
        <v>0.166784038830323</v>
      </c>
      <c r="J187" s="7">
        <v>0.15901530272787801</v>
      </c>
      <c r="K187" s="7">
        <v>-0.102086263422368</v>
      </c>
    </row>
    <row r="188" spans="1:11">
      <c r="A188" s="7">
        <v>184</v>
      </c>
      <c r="B188" s="7" t="s">
        <v>4988</v>
      </c>
      <c r="C188" s="7" t="s">
        <v>4939</v>
      </c>
      <c r="D188" s="7">
        <v>566636</v>
      </c>
      <c r="E188" s="7">
        <v>4865</v>
      </c>
      <c r="F188" s="7" t="s">
        <v>4938</v>
      </c>
      <c r="G188" s="7" t="s">
        <v>4673</v>
      </c>
      <c r="H188" s="7">
        <v>1.9484743924780901</v>
      </c>
      <c r="I188" s="7">
        <v>0.198041148874852</v>
      </c>
      <c r="J188" s="7">
        <v>0.182556455716019</v>
      </c>
      <c r="K188" s="7">
        <v>-6.3317382535127698E-2</v>
      </c>
    </row>
    <row r="189" spans="1:11">
      <c r="A189" s="7">
        <v>185</v>
      </c>
      <c r="B189" s="7" t="s">
        <v>4987</v>
      </c>
      <c r="C189" s="7" t="s">
        <v>4939</v>
      </c>
      <c r="D189" s="7">
        <v>1456589</v>
      </c>
      <c r="E189" s="7">
        <v>4892</v>
      </c>
      <c r="F189" s="7" t="s">
        <v>4938</v>
      </c>
      <c r="G189" s="7" t="s">
        <v>4673</v>
      </c>
      <c r="H189" s="7">
        <v>0</v>
      </c>
      <c r="I189" s="7">
        <v>0.15550547676572901</v>
      </c>
      <c r="J189" s="7">
        <v>9.2207741379985095E-2</v>
      </c>
      <c r="K189" s="7">
        <v>-0.108760893621343</v>
      </c>
    </row>
    <row r="190" spans="1:11">
      <c r="A190" s="7">
        <v>186</v>
      </c>
      <c r="B190" s="7" t="s">
        <v>4986</v>
      </c>
      <c r="C190" s="7" t="s">
        <v>4939</v>
      </c>
      <c r="D190" s="7">
        <v>632077</v>
      </c>
      <c r="E190" s="7">
        <v>4097</v>
      </c>
      <c r="F190" s="7" t="s">
        <v>4938</v>
      </c>
      <c r="G190" s="7" t="s">
        <v>4673</v>
      </c>
      <c r="H190" s="7">
        <v>0</v>
      </c>
      <c r="I190" s="7">
        <v>0.116729325344803</v>
      </c>
      <c r="J190" s="7">
        <v>7.1709522132206202E-2</v>
      </c>
      <c r="K190" s="7">
        <v>-6.1657643423583701E-2</v>
      </c>
    </row>
    <row r="191" spans="1:11">
      <c r="A191" s="7">
        <v>187</v>
      </c>
      <c r="B191" s="7" t="s">
        <v>4985</v>
      </c>
      <c r="C191" s="7" t="s">
        <v>4939</v>
      </c>
      <c r="D191" s="7">
        <v>499217</v>
      </c>
      <c r="E191" s="7">
        <v>4857</v>
      </c>
      <c r="F191" s="7" t="s">
        <v>4938</v>
      </c>
      <c r="G191" s="7" t="s">
        <v>4673</v>
      </c>
      <c r="H191" s="7">
        <v>0.16575366589129001</v>
      </c>
      <c r="I191" s="7">
        <v>0.109686995525412</v>
      </c>
      <c r="J191" s="7">
        <v>0.16195060858674801</v>
      </c>
      <c r="K191" s="7">
        <v>-7.7780377407673101E-2</v>
      </c>
    </row>
    <row r="192" spans="1:11">
      <c r="A192" s="7">
        <v>188</v>
      </c>
      <c r="B192" s="7" t="s">
        <v>4984</v>
      </c>
      <c r="C192" s="7" t="s">
        <v>4939</v>
      </c>
      <c r="D192" s="7">
        <v>1043706</v>
      </c>
      <c r="E192" s="7">
        <v>6557</v>
      </c>
      <c r="F192" s="7" t="s">
        <v>4938</v>
      </c>
      <c r="G192" s="7" t="s">
        <v>4681</v>
      </c>
      <c r="H192" s="7">
        <v>4.6794088703338503E-2</v>
      </c>
      <c r="I192" s="7">
        <v>0.17396721524610201</v>
      </c>
      <c r="J192" s="7">
        <v>0.136442800673163</v>
      </c>
      <c r="K192" s="7">
        <v>-8.9857909624642504E-2</v>
      </c>
    </row>
    <row r="193" spans="1:11">
      <c r="A193" s="7">
        <v>189</v>
      </c>
      <c r="B193" s="7" t="s">
        <v>4983</v>
      </c>
      <c r="C193" s="7" t="s">
        <v>4939</v>
      </c>
      <c r="D193" s="7">
        <v>870009</v>
      </c>
      <c r="E193" s="7">
        <v>5136</v>
      </c>
      <c r="F193" s="7" t="s">
        <v>4938</v>
      </c>
      <c r="G193" s="7" t="s">
        <v>4769</v>
      </c>
      <c r="H193" s="7">
        <v>0</v>
      </c>
      <c r="I193" s="7">
        <v>0.11915622054410099</v>
      </c>
      <c r="J193" s="7">
        <v>0.16804626042033599</v>
      </c>
      <c r="K193" s="7">
        <v>-0.234296148692451</v>
      </c>
    </row>
    <row r="194" spans="1:11">
      <c r="A194" s="7">
        <v>190</v>
      </c>
      <c r="B194" s="7" t="s">
        <v>4982</v>
      </c>
      <c r="C194" s="7" t="s">
        <v>4939</v>
      </c>
      <c r="D194" s="7">
        <v>596084</v>
      </c>
      <c r="E194" s="7">
        <v>4740</v>
      </c>
      <c r="F194" s="7" t="s">
        <v>4938</v>
      </c>
      <c r="G194" s="7" t="s">
        <v>4673</v>
      </c>
      <c r="H194" s="7">
        <v>0</v>
      </c>
      <c r="I194" s="7">
        <v>0.13758545596377</v>
      </c>
      <c r="J194" s="7">
        <v>0.123547023599859</v>
      </c>
      <c r="K194" s="7">
        <v>-0.13416752752764</v>
      </c>
    </row>
    <row r="195" spans="1:11">
      <c r="A195" s="7">
        <v>191</v>
      </c>
      <c r="B195" s="7" t="s">
        <v>4981</v>
      </c>
      <c r="C195" s="7" t="s">
        <v>4939</v>
      </c>
      <c r="D195" s="7">
        <v>655920</v>
      </c>
      <c r="E195" s="7">
        <v>4294</v>
      </c>
      <c r="F195" s="7" t="s">
        <v>4938</v>
      </c>
      <c r="G195" s="7" t="s">
        <v>4673</v>
      </c>
      <c r="H195" s="7">
        <v>8.7529598586680496E-2</v>
      </c>
      <c r="I195" s="7">
        <v>0.127563678913098</v>
      </c>
      <c r="J195" s="7">
        <v>0.140571797581308</v>
      </c>
      <c r="K195" s="7">
        <v>-0.21226989995178899</v>
      </c>
    </row>
    <row r="196" spans="1:11">
      <c r="A196" s="7">
        <v>192</v>
      </c>
      <c r="B196" s="7" t="s">
        <v>4980</v>
      </c>
      <c r="C196" s="7" t="s">
        <v>4939</v>
      </c>
      <c r="D196" s="7">
        <v>529419</v>
      </c>
      <c r="E196" s="7">
        <v>5192</v>
      </c>
      <c r="F196" s="7" t="s">
        <v>4938</v>
      </c>
      <c r="G196" s="7" t="s">
        <v>4673</v>
      </c>
      <c r="H196" s="7">
        <v>0</v>
      </c>
      <c r="I196" s="7">
        <v>0.12561349527080501</v>
      </c>
      <c r="J196" s="7">
        <v>0.21294665570819099</v>
      </c>
      <c r="K196" s="7">
        <v>-0.21068899088523499</v>
      </c>
    </row>
    <row r="197" spans="1:11">
      <c r="A197" s="7">
        <v>193</v>
      </c>
      <c r="B197" s="7" t="s">
        <v>4979</v>
      </c>
      <c r="C197" s="7" t="s">
        <v>4939</v>
      </c>
      <c r="D197" s="7">
        <v>590884</v>
      </c>
      <c r="E197" s="7">
        <v>5710</v>
      </c>
      <c r="F197" s="7" t="s">
        <v>4938</v>
      </c>
      <c r="G197" s="7" t="s">
        <v>4673</v>
      </c>
      <c r="H197" s="7">
        <v>0.77368602289658195</v>
      </c>
      <c r="I197" s="7">
        <v>0.13101983770138401</v>
      </c>
      <c r="J197" s="7">
        <v>0.16976830652420599</v>
      </c>
      <c r="K197" s="7">
        <v>-0.15966953559175301</v>
      </c>
    </row>
    <row r="198" spans="1:11">
      <c r="A198" s="7">
        <v>194</v>
      </c>
      <c r="B198" s="7" t="s">
        <v>4978</v>
      </c>
      <c r="C198" s="7" t="s">
        <v>4939</v>
      </c>
      <c r="D198" s="7">
        <v>664458</v>
      </c>
      <c r="E198" s="7">
        <v>4183</v>
      </c>
      <c r="F198" s="7" t="s">
        <v>4938</v>
      </c>
      <c r="G198" s="7" t="s">
        <v>4673</v>
      </c>
      <c r="H198" s="7">
        <v>0</v>
      </c>
      <c r="I198" s="7">
        <v>0.111008786660744</v>
      </c>
      <c r="J198" s="7">
        <v>0.14148174239755801</v>
      </c>
      <c r="K198" s="7">
        <v>-0.234684996172423</v>
      </c>
    </row>
    <row r="199" spans="1:11">
      <c r="A199" s="7">
        <v>195</v>
      </c>
      <c r="B199" s="7" t="s">
        <v>4977</v>
      </c>
      <c r="C199" s="7" t="s">
        <v>4939</v>
      </c>
      <c r="D199" s="7">
        <v>619609</v>
      </c>
      <c r="E199" s="7">
        <v>4426</v>
      </c>
      <c r="F199" s="7" t="s">
        <v>4938</v>
      </c>
      <c r="G199" s="7" t="s">
        <v>4769</v>
      </c>
      <c r="H199" s="7">
        <v>0</v>
      </c>
      <c r="I199" s="7">
        <v>0.13100900334781501</v>
      </c>
      <c r="J199" s="7">
        <v>0.102011662948613</v>
      </c>
      <c r="K199" s="7">
        <v>-7.7347214130369504E-2</v>
      </c>
    </row>
    <row r="200" spans="1:11">
      <c r="A200" s="7">
        <v>196</v>
      </c>
      <c r="B200" s="7" t="s">
        <v>4976</v>
      </c>
      <c r="C200" s="7" t="s">
        <v>4939</v>
      </c>
      <c r="D200" s="7">
        <v>227033</v>
      </c>
      <c r="E200" s="7">
        <v>4219</v>
      </c>
      <c r="F200" s="7" t="s">
        <v>4938</v>
      </c>
      <c r="G200" s="7" t="s">
        <v>4673</v>
      </c>
      <c r="H200" s="7">
        <v>0.480356380903396</v>
      </c>
      <c r="I200" s="7">
        <v>0.14613376092915401</v>
      </c>
      <c r="J200" s="7">
        <v>0.11350827756252201</v>
      </c>
      <c r="K200" s="7">
        <v>-0.119664308048426</v>
      </c>
    </row>
    <row r="201" spans="1:11">
      <c r="A201" s="7">
        <v>197</v>
      </c>
      <c r="B201" s="7" t="s">
        <v>4975</v>
      </c>
      <c r="C201" s="7" t="s">
        <v>4939</v>
      </c>
      <c r="D201" s="7">
        <v>345779</v>
      </c>
      <c r="E201" s="7">
        <v>6325</v>
      </c>
      <c r="F201" s="7" t="s">
        <v>4938</v>
      </c>
      <c r="G201" s="7" t="s">
        <v>4692</v>
      </c>
      <c r="H201" s="7">
        <v>0.57708829026756603</v>
      </c>
      <c r="I201" s="7">
        <v>0.17274293329288501</v>
      </c>
      <c r="J201" s="7">
        <v>0.137460373370905</v>
      </c>
      <c r="K201" s="7">
        <v>2.1071552091469499E-2</v>
      </c>
    </row>
    <row r="202" spans="1:11">
      <c r="A202" s="7">
        <v>198</v>
      </c>
      <c r="B202" s="7" t="s">
        <v>4974</v>
      </c>
      <c r="C202" s="7" t="s">
        <v>4939</v>
      </c>
      <c r="D202" s="7">
        <v>611706</v>
      </c>
      <c r="E202" s="7">
        <v>5623</v>
      </c>
      <c r="F202" s="7" t="s">
        <v>4938</v>
      </c>
      <c r="G202" s="7" t="s">
        <v>4673</v>
      </c>
      <c r="H202" s="7">
        <v>2.47136031805104</v>
      </c>
      <c r="I202" s="7">
        <v>0.139839001505975</v>
      </c>
      <c r="J202" s="7">
        <v>0.16186254941098199</v>
      </c>
      <c r="K202" s="7">
        <v>-0.12599935249069</v>
      </c>
    </row>
    <row r="203" spans="1:11">
      <c r="A203" s="7">
        <v>199</v>
      </c>
      <c r="B203" s="7" t="s">
        <v>4973</v>
      </c>
      <c r="C203" s="7" t="s">
        <v>4939</v>
      </c>
      <c r="D203" s="7">
        <v>518136</v>
      </c>
      <c r="E203" s="7">
        <v>4963</v>
      </c>
      <c r="F203" s="7" t="s">
        <v>4938</v>
      </c>
      <c r="G203" s="7" t="s">
        <v>4769</v>
      </c>
      <c r="H203" s="7">
        <v>1.26626953758715</v>
      </c>
      <c r="I203" s="7">
        <v>0.15340361217348</v>
      </c>
      <c r="J203" s="7">
        <v>0.16077648624320001</v>
      </c>
      <c r="K203" s="7">
        <v>-0.14795616951169499</v>
      </c>
    </row>
    <row r="204" spans="1:11">
      <c r="A204" s="7">
        <v>200</v>
      </c>
      <c r="B204" s="7" t="s">
        <v>4972</v>
      </c>
      <c r="C204" s="7" t="s">
        <v>4939</v>
      </c>
      <c r="D204" s="7">
        <v>405789</v>
      </c>
      <c r="E204" s="7">
        <v>5581</v>
      </c>
      <c r="F204" s="7" t="s">
        <v>4938</v>
      </c>
      <c r="G204" s="7" t="s">
        <v>4673</v>
      </c>
      <c r="H204" s="7">
        <v>0</v>
      </c>
      <c r="I204" s="7">
        <v>0.13834386071355101</v>
      </c>
      <c r="J204" s="7">
        <v>0.16697976595828001</v>
      </c>
      <c r="K204" s="7">
        <v>-7.8655129030729104E-2</v>
      </c>
    </row>
    <row r="205" spans="1:11">
      <c r="A205" s="7">
        <v>201</v>
      </c>
      <c r="B205" s="7" t="s">
        <v>4971</v>
      </c>
      <c r="C205" s="7" t="s">
        <v>4939</v>
      </c>
      <c r="D205" s="7">
        <v>331134</v>
      </c>
      <c r="E205" s="7">
        <v>3782</v>
      </c>
      <c r="F205" s="7" t="s">
        <v>4938</v>
      </c>
      <c r="G205" s="7" t="s">
        <v>4692</v>
      </c>
      <c r="H205" s="7">
        <v>1.93863419659869</v>
      </c>
      <c r="I205" s="7">
        <v>0.125255961603051</v>
      </c>
      <c r="J205" s="7">
        <v>0.14827208328441199</v>
      </c>
      <c r="K205" s="7">
        <v>7.6902321602580703E-2</v>
      </c>
    </row>
    <row r="206" spans="1:11">
      <c r="A206" s="7">
        <v>202</v>
      </c>
      <c r="B206" s="7" t="s">
        <v>4970</v>
      </c>
      <c r="C206" s="7" t="s">
        <v>4939</v>
      </c>
      <c r="D206" s="7">
        <v>590648</v>
      </c>
      <c r="E206" s="7">
        <v>4849</v>
      </c>
      <c r="F206" s="7" t="s">
        <v>4938</v>
      </c>
      <c r="G206" s="7" t="s">
        <v>4673</v>
      </c>
      <c r="H206" s="7">
        <v>0</v>
      </c>
      <c r="I206" s="7">
        <v>0.123587471153534</v>
      </c>
      <c r="J206" s="7">
        <v>0.120112715744981</v>
      </c>
      <c r="K206" s="7">
        <v>-0.148309952778617</v>
      </c>
    </row>
    <row r="207" spans="1:11">
      <c r="A207" s="7">
        <v>203</v>
      </c>
      <c r="B207" s="7" t="s">
        <v>4969</v>
      </c>
      <c r="C207" s="7" t="s">
        <v>4939</v>
      </c>
      <c r="D207" s="7">
        <v>195124</v>
      </c>
      <c r="E207" s="7">
        <v>4487</v>
      </c>
      <c r="F207" s="7" t="s">
        <v>4938</v>
      </c>
      <c r="G207" s="7" t="s">
        <v>4673</v>
      </c>
      <c r="H207" s="7">
        <v>0</v>
      </c>
      <c r="I207" s="7">
        <v>8.1517676247846699E-2</v>
      </c>
      <c r="J207" s="7">
        <v>0.17041407381315801</v>
      </c>
      <c r="K207" s="7">
        <v>-0.12687003549862899</v>
      </c>
    </row>
    <row r="208" spans="1:11">
      <c r="A208" s="7">
        <v>204</v>
      </c>
      <c r="B208" s="7" t="s">
        <v>4968</v>
      </c>
      <c r="C208" s="7" t="s">
        <v>4939</v>
      </c>
      <c r="D208" s="7">
        <v>294690</v>
      </c>
      <c r="E208" s="7">
        <v>2952</v>
      </c>
      <c r="F208" s="7" t="s">
        <v>4938</v>
      </c>
      <c r="G208" s="7" t="s">
        <v>4673</v>
      </c>
      <c r="H208" s="7">
        <v>0</v>
      </c>
      <c r="I208" s="7">
        <v>0.122872403818026</v>
      </c>
      <c r="J208" s="7">
        <v>0.120504089859497</v>
      </c>
      <c r="K208" s="7">
        <v>-1.1942788187750301E-2</v>
      </c>
    </row>
    <row r="209" spans="1:11">
      <c r="A209" s="7">
        <v>205</v>
      </c>
      <c r="B209" s="7" t="s">
        <v>4967</v>
      </c>
      <c r="C209" s="7" t="s">
        <v>4939</v>
      </c>
      <c r="D209" s="7">
        <v>482072</v>
      </c>
      <c r="E209" s="7">
        <v>4483</v>
      </c>
      <c r="F209" s="7" t="s">
        <v>4938</v>
      </c>
      <c r="G209" s="7" t="s">
        <v>4673</v>
      </c>
      <c r="H209" s="7">
        <v>0</v>
      </c>
      <c r="I209" s="7">
        <v>0.14723886499312</v>
      </c>
      <c r="J209" s="7">
        <v>0.123801416774295</v>
      </c>
      <c r="K209" s="7">
        <v>-0.12873104062197499</v>
      </c>
    </row>
    <row r="210" spans="1:11">
      <c r="A210" s="7">
        <v>206</v>
      </c>
      <c r="B210" s="7" t="s">
        <v>4966</v>
      </c>
      <c r="C210" s="7" t="s">
        <v>4939</v>
      </c>
      <c r="D210" s="7">
        <v>235187</v>
      </c>
      <c r="E210" s="7">
        <v>2503</v>
      </c>
      <c r="F210" s="7" t="s">
        <v>4938</v>
      </c>
      <c r="G210" s="7" t="s">
        <v>4692</v>
      </c>
      <c r="H210" s="7">
        <v>1.7289279181495301</v>
      </c>
      <c r="I210" s="7">
        <v>0.19665435161811101</v>
      </c>
      <c r="J210" s="7">
        <v>0.115954365778247</v>
      </c>
      <c r="K210" s="7">
        <v>0.13220144201577699</v>
      </c>
    </row>
    <row r="211" spans="1:11">
      <c r="A211" s="7">
        <v>207</v>
      </c>
      <c r="B211" s="7" t="s">
        <v>4965</v>
      </c>
      <c r="C211" s="7" t="s">
        <v>4939</v>
      </c>
      <c r="D211" s="7">
        <v>679578</v>
      </c>
      <c r="E211" s="7">
        <v>5634</v>
      </c>
      <c r="F211" s="7" t="s">
        <v>4938</v>
      </c>
      <c r="G211" s="7" t="s">
        <v>4673</v>
      </c>
      <c r="H211" s="7">
        <v>4.3198409842294498E-2</v>
      </c>
      <c r="I211" s="7">
        <v>0.12697862382041</v>
      </c>
      <c r="J211" s="7">
        <v>0.171549058745255</v>
      </c>
      <c r="K211" s="7">
        <v>-8.5893218526513094E-3</v>
      </c>
    </row>
    <row r="212" spans="1:11">
      <c r="A212" s="7">
        <v>208</v>
      </c>
      <c r="B212" s="7" t="s">
        <v>4964</v>
      </c>
      <c r="C212" s="7" t="s">
        <v>4939</v>
      </c>
      <c r="D212" s="7">
        <v>375685</v>
      </c>
      <c r="E212" s="7">
        <v>5671</v>
      </c>
      <c r="F212" s="7" t="s">
        <v>4938</v>
      </c>
      <c r="G212" s="7" t="s">
        <v>4673</v>
      </c>
      <c r="H212" s="7">
        <v>0.17086139815090401</v>
      </c>
      <c r="I212" s="7">
        <v>0.136382842717689</v>
      </c>
      <c r="J212" s="7">
        <v>0.183730578059567</v>
      </c>
      <c r="K212" s="7">
        <v>-9.6809472168439506E-2</v>
      </c>
    </row>
    <row r="213" spans="1:11">
      <c r="A213" s="7">
        <v>209</v>
      </c>
      <c r="B213" s="7" t="s">
        <v>4963</v>
      </c>
      <c r="C213" s="7" t="s">
        <v>4939</v>
      </c>
      <c r="D213" s="7">
        <v>475096</v>
      </c>
      <c r="E213" s="7">
        <v>4406</v>
      </c>
      <c r="F213" s="7" t="s">
        <v>4938</v>
      </c>
      <c r="G213" s="7" t="s">
        <v>4769</v>
      </c>
      <c r="H213" s="7">
        <v>0.96345102548255901</v>
      </c>
      <c r="I213" s="7">
        <v>0.100791991245842</v>
      </c>
      <c r="J213" s="7">
        <v>0.166568823138038</v>
      </c>
      <c r="K213" s="7">
        <v>-8.5231587585445703E-2</v>
      </c>
    </row>
    <row r="214" spans="1:11">
      <c r="A214" s="7">
        <v>210</v>
      </c>
      <c r="B214" s="7" t="s">
        <v>4962</v>
      </c>
      <c r="C214" s="7" t="s">
        <v>4939</v>
      </c>
      <c r="D214" s="7">
        <v>294499</v>
      </c>
      <c r="E214" s="7">
        <v>5918</v>
      </c>
      <c r="F214" s="7" t="s">
        <v>4938</v>
      </c>
      <c r="G214" s="7" t="s">
        <v>4769</v>
      </c>
      <c r="H214" s="7">
        <v>0.15681558019174299</v>
      </c>
      <c r="I214" s="7">
        <v>0.13884224097769199</v>
      </c>
      <c r="J214" s="7">
        <v>0.14614887871316201</v>
      </c>
      <c r="K214" s="7">
        <v>-5.43949748017961E-2</v>
      </c>
    </row>
    <row r="215" spans="1:11">
      <c r="A215" s="7">
        <v>211</v>
      </c>
      <c r="B215" s="7" t="s">
        <v>4961</v>
      </c>
      <c r="C215" s="7" t="s">
        <v>4939</v>
      </c>
      <c r="D215" s="7">
        <v>348037</v>
      </c>
      <c r="E215" s="7">
        <v>4898</v>
      </c>
      <c r="F215" s="7" t="s">
        <v>4938</v>
      </c>
      <c r="G215" s="7" t="s">
        <v>4673</v>
      </c>
      <c r="H215" s="7">
        <v>0.397737872318224</v>
      </c>
      <c r="I215" s="7">
        <v>0.13068397274076601</v>
      </c>
      <c r="J215" s="7">
        <v>0.13908457594614701</v>
      </c>
      <c r="K215" s="7">
        <v>-3.1898838641030901E-2</v>
      </c>
    </row>
    <row r="216" spans="1:11">
      <c r="A216" s="7">
        <v>212</v>
      </c>
      <c r="B216" s="7" t="s">
        <v>4960</v>
      </c>
      <c r="C216" s="7" t="s">
        <v>4939</v>
      </c>
      <c r="D216" s="7">
        <v>255691</v>
      </c>
      <c r="E216" s="7">
        <v>3810</v>
      </c>
      <c r="F216" s="7" t="s">
        <v>4938</v>
      </c>
      <c r="G216" s="7" t="s">
        <v>4692</v>
      </c>
      <c r="H216" s="7">
        <v>1.46425607369455</v>
      </c>
      <c r="I216" s="7">
        <v>0.10983867647536801</v>
      </c>
      <c r="J216" s="7">
        <v>0.196675276897186</v>
      </c>
      <c r="K216" s="7">
        <v>4.4678034513593E-2</v>
      </c>
    </row>
    <row r="217" spans="1:11">
      <c r="A217" s="7">
        <v>213</v>
      </c>
      <c r="B217" s="7" t="s">
        <v>4959</v>
      </c>
      <c r="C217" s="7" t="s">
        <v>4939</v>
      </c>
      <c r="D217" s="7">
        <v>518832</v>
      </c>
      <c r="E217" s="7">
        <v>4281</v>
      </c>
      <c r="F217" s="7" t="s">
        <v>4938</v>
      </c>
      <c r="G217" s="7" t="s">
        <v>4673</v>
      </c>
      <c r="H217" s="7">
        <v>0</v>
      </c>
      <c r="I217" s="7">
        <v>0.153728642780529</v>
      </c>
      <c r="J217" s="7">
        <v>0.13771476654534101</v>
      </c>
      <c r="K217" s="7">
        <v>-8.0829014293743506E-2</v>
      </c>
    </row>
    <row r="218" spans="1:11">
      <c r="A218" s="7">
        <v>214</v>
      </c>
      <c r="B218" s="7" t="s">
        <v>4958</v>
      </c>
      <c r="C218" s="7" t="s">
        <v>4939</v>
      </c>
      <c r="D218" s="7">
        <v>506202</v>
      </c>
      <c r="E218" s="7">
        <v>5069</v>
      </c>
      <c r="F218" s="7" t="s">
        <v>4938</v>
      </c>
      <c r="G218" s="7" t="s">
        <v>4673</v>
      </c>
      <c r="H218" s="7">
        <v>0</v>
      </c>
      <c r="I218" s="7">
        <v>0.12676193674904401</v>
      </c>
      <c r="J218" s="7">
        <v>0.14196117568784</v>
      </c>
      <c r="K218" s="7">
        <v>-0.10390161326597</v>
      </c>
    </row>
    <row r="219" spans="1:11">
      <c r="A219" s="7">
        <v>215</v>
      </c>
      <c r="B219" s="7" t="s">
        <v>4957</v>
      </c>
      <c r="C219" s="7" t="s">
        <v>4939</v>
      </c>
      <c r="D219" s="7">
        <v>634580</v>
      </c>
      <c r="E219" s="7">
        <v>4879</v>
      </c>
      <c r="F219" s="7" t="s">
        <v>4938</v>
      </c>
      <c r="G219" s="7" t="s">
        <v>4673</v>
      </c>
      <c r="H219" s="7">
        <v>0</v>
      </c>
      <c r="I219" s="7">
        <v>0.128452095905698</v>
      </c>
      <c r="J219" s="7">
        <v>0.17786975069468899</v>
      </c>
      <c r="K219" s="7">
        <v>-0.206114919947884</v>
      </c>
    </row>
    <row r="220" spans="1:11">
      <c r="A220" s="7">
        <v>216</v>
      </c>
      <c r="B220" s="7" t="s">
        <v>4956</v>
      </c>
      <c r="C220" s="7" t="s">
        <v>4939</v>
      </c>
      <c r="D220" s="7">
        <v>355087</v>
      </c>
      <c r="E220" s="7">
        <v>5737</v>
      </c>
      <c r="F220" s="7" t="s">
        <v>4938</v>
      </c>
      <c r="G220" s="7" t="s">
        <v>4769</v>
      </c>
      <c r="H220" s="7">
        <v>0.92455809038140002</v>
      </c>
      <c r="I220" s="7">
        <v>0.20624275452605101</v>
      </c>
      <c r="J220" s="7">
        <v>0.186362568979688</v>
      </c>
      <c r="K220" s="7">
        <v>-0.148817620375406</v>
      </c>
    </row>
    <row r="221" spans="1:11">
      <c r="A221" s="7">
        <v>217</v>
      </c>
      <c r="B221" s="7" t="s">
        <v>4955</v>
      </c>
      <c r="C221" s="7" t="s">
        <v>4939</v>
      </c>
      <c r="D221" s="7">
        <v>382435</v>
      </c>
      <c r="E221" s="7">
        <v>5083</v>
      </c>
      <c r="F221" s="7" t="s">
        <v>4938</v>
      </c>
      <c r="G221" s="7" t="s">
        <v>4769</v>
      </c>
      <c r="H221" s="7">
        <v>0.25280376802108501</v>
      </c>
      <c r="I221" s="7">
        <v>0.16200608890670501</v>
      </c>
      <c r="J221" s="7">
        <v>0.16951391334977101</v>
      </c>
      <c r="K221" s="7">
        <v>-0.20116917399609299</v>
      </c>
    </row>
    <row r="222" spans="1:11">
      <c r="A222" s="7">
        <v>218</v>
      </c>
      <c r="B222" s="7" t="s">
        <v>4954</v>
      </c>
      <c r="C222" s="7" t="s">
        <v>4939</v>
      </c>
      <c r="D222" s="7">
        <v>525027</v>
      </c>
      <c r="E222" s="7">
        <v>3480</v>
      </c>
      <c r="F222" s="7" t="s">
        <v>4938</v>
      </c>
      <c r="G222" s="7" t="s">
        <v>4673</v>
      </c>
      <c r="H222" s="7">
        <v>0</v>
      </c>
      <c r="I222" s="7">
        <v>0.119394576322604</v>
      </c>
      <c r="J222" s="7">
        <v>0.188916285076905</v>
      </c>
      <c r="K222" s="7">
        <v>-0.15293932627915199</v>
      </c>
    </row>
    <row r="223" spans="1:11">
      <c r="A223" s="7">
        <v>219</v>
      </c>
      <c r="B223" s="7" t="s">
        <v>4953</v>
      </c>
      <c r="C223" s="7" t="s">
        <v>4939</v>
      </c>
      <c r="D223" s="7">
        <v>491984</v>
      </c>
      <c r="E223" s="7">
        <v>4237</v>
      </c>
      <c r="F223" s="7" t="s">
        <v>4938</v>
      </c>
      <c r="G223" s="7" t="s">
        <v>4769</v>
      </c>
      <c r="H223" s="7">
        <v>0</v>
      </c>
      <c r="I223" s="7">
        <v>0.13607948081777699</v>
      </c>
      <c r="J223" s="7">
        <v>0.150737740205863</v>
      </c>
      <c r="K223" s="7">
        <v>-0.24443636354159201</v>
      </c>
    </row>
    <row r="224" spans="1:11">
      <c r="A224" s="7">
        <v>220</v>
      </c>
      <c r="B224" s="7" t="s">
        <v>4952</v>
      </c>
      <c r="C224" s="7" t="s">
        <v>4939</v>
      </c>
      <c r="D224" s="7">
        <v>531114</v>
      </c>
      <c r="E224" s="7">
        <v>4052</v>
      </c>
      <c r="F224" s="7" t="s">
        <v>4938</v>
      </c>
      <c r="G224" s="7" t="s">
        <v>4673</v>
      </c>
      <c r="H224" s="7">
        <v>0</v>
      </c>
      <c r="I224" s="7">
        <v>0.16976348606160399</v>
      </c>
      <c r="J224" s="7">
        <v>0.15610934992759601</v>
      </c>
      <c r="K224" s="7">
        <v>-5.8050531419642601E-2</v>
      </c>
    </row>
    <row r="225" spans="1:11">
      <c r="A225" s="7">
        <v>221</v>
      </c>
      <c r="B225" s="7" t="s">
        <v>4951</v>
      </c>
      <c r="C225" s="7" t="s">
        <v>4939</v>
      </c>
      <c r="D225" s="7">
        <v>433290</v>
      </c>
      <c r="E225" s="7">
        <v>5211</v>
      </c>
      <c r="F225" s="7" t="s">
        <v>4938</v>
      </c>
      <c r="G225" s="7" t="s">
        <v>4673</v>
      </c>
      <c r="H225" s="7">
        <v>0</v>
      </c>
      <c r="I225" s="7">
        <v>6.9643224736996107E-2</v>
      </c>
      <c r="J225" s="7">
        <v>0.14533677742554099</v>
      </c>
      <c r="K225" s="7">
        <v>-0.153382727566689</v>
      </c>
    </row>
    <row r="226" spans="1:11">
      <c r="A226" s="7">
        <v>222</v>
      </c>
      <c r="B226" s="7" t="s">
        <v>4950</v>
      </c>
      <c r="C226" s="7" t="s">
        <v>4939</v>
      </c>
      <c r="D226" s="7">
        <v>285538</v>
      </c>
      <c r="E226" s="7">
        <v>5564</v>
      </c>
      <c r="F226" s="7" t="s">
        <v>4938</v>
      </c>
      <c r="G226" s="7" t="s">
        <v>4673</v>
      </c>
      <c r="H226" s="7">
        <v>0</v>
      </c>
      <c r="I226" s="7">
        <v>0.17575488358487101</v>
      </c>
      <c r="J226" s="7">
        <v>0.160551446127353</v>
      </c>
      <c r="K226" s="7">
        <v>-5.5400452633933499E-2</v>
      </c>
    </row>
    <row r="227" spans="1:11">
      <c r="A227" s="7">
        <v>223</v>
      </c>
      <c r="B227" s="7" t="s">
        <v>4949</v>
      </c>
      <c r="C227" s="7" t="s">
        <v>4939</v>
      </c>
      <c r="D227" s="7">
        <v>491883</v>
      </c>
      <c r="E227" s="7">
        <v>4145</v>
      </c>
      <c r="F227" s="7" t="s">
        <v>4938</v>
      </c>
      <c r="G227" s="7" t="s">
        <v>4673</v>
      </c>
      <c r="H227" s="7">
        <v>0</v>
      </c>
      <c r="I227" s="7">
        <v>0.10455151193404</v>
      </c>
      <c r="J227" s="7">
        <v>0.115161833196352</v>
      </c>
      <c r="K227" s="7">
        <v>-4.1358337433125697E-2</v>
      </c>
    </row>
    <row r="228" spans="1:11">
      <c r="A228" s="7">
        <v>224</v>
      </c>
      <c r="B228" s="7" t="s">
        <v>4948</v>
      </c>
      <c r="C228" s="7" t="s">
        <v>4939</v>
      </c>
      <c r="D228" s="7">
        <v>595994</v>
      </c>
      <c r="E228" s="7">
        <v>4900</v>
      </c>
      <c r="F228" s="7" t="s">
        <v>4938</v>
      </c>
      <c r="G228" s="7" t="s">
        <v>4673</v>
      </c>
      <c r="H228" s="7">
        <v>1.18842318320481</v>
      </c>
      <c r="I228" s="7">
        <v>0.119589594686833</v>
      </c>
      <c r="J228" s="7">
        <v>0.11090563970099</v>
      </c>
      <c r="K228" s="7">
        <v>-2.8734488284150001E-2</v>
      </c>
    </row>
    <row r="229" spans="1:11">
      <c r="A229" s="7">
        <v>225</v>
      </c>
      <c r="B229" s="7" t="s">
        <v>4947</v>
      </c>
      <c r="C229" s="7" t="s">
        <v>4939</v>
      </c>
      <c r="D229" s="7">
        <v>658782</v>
      </c>
      <c r="E229" s="7">
        <v>4595</v>
      </c>
      <c r="F229" s="7" t="s">
        <v>4938</v>
      </c>
      <c r="G229" s="7" t="s">
        <v>4673</v>
      </c>
      <c r="H229" s="7">
        <v>0</v>
      </c>
      <c r="I229" s="7">
        <v>0.188701936098983</v>
      </c>
      <c r="J229" s="7">
        <v>0.172556847090133</v>
      </c>
      <c r="K229" s="7">
        <v>-0.15922319195801701</v>
      </c>
    </row>
    <row r="230" spans="1:11">
      <c r="A230" s="7">
        <v>226</v>
      </c>
      <c r="B230" s="7" t="s">
        <v>4946</v>
      </c>
      <c r="C230" s="7" t="s">
        <v>4939</v>
      </c>
      <c r="D230" s="7">
        <v>815095</v>
      </c>
      <c r="E230" s="7">
        <v>5453</v>
      </c>
      <c r="F230" s="7" t="s">
        <v>4938</v>
      </c>
      <c r="G230" s="7" t="s">
        <v>4681</v>
      </c>
      <c r="H230" s="7">
        <v>8.2390313014738203E-2</v>
      </c>
      <c r="I230" s="7">
        <v>0.14561371195787601</v>
      </c>
      <c r="J230" s="7">
        <v>0.115856522249618</v>
      </c>
      <c r="K230" s="7">
        <v>-0.13373790547560799</v>
      </c>
    </row>
    <row r="231" spans="1:11">
      <c r="A231" s="7">
        <v>227</v>
      </c>
      <c r="B231" s="7" t="s">
        <v>4945</v>
      </c>
      <c r="C231" s="7" t="s">
        <v>4939</v>
      </c>
      <c r="D231" s="7">
        <v>569534</v>
      </c>
      <c r="E231" s="7">
        <v>4974</v>
      </c>
      <c r="F231" s="7" t="s">
        <v>4938</v>
      </c>
      <c r="G231" s="7" t="s">
        <v>4673</v>
      </c>
      <c r="H231" s="7">
        <v>0</v>
      </c>
      <c r="I231" s="7">
        <v>8.5385540471727694E-2</v>
      </c>
      <c r="J231" s="7">
        <v>0.21847481507573099</v>
      </c>
      <c r="K231" s="7">
        <v>-0.117087024738769</v>
      </c>
    </row>
    <row r="232" spans="1:11">
      <c r="A232" s="7">
        <v>228</v>
      </c>
      <c r="B232" s="7" t="s">
        <v>4944</v>
      </c>
      <c r="C232" s="7" t="s">
        <v>4939</v>
      </c>
      <c r="D232" s="7">
        <v>412890</v>
      </c>
      <c r="E232" s="7">
        <v>3220</v>
      </c>
      <c r="F232" s="7" t="s">
        <v>4938</v>
      </c>
      <c r="G232" s="7" t="s">
        <v>4769</v>
      </c>
      <c r="H232" s="7">
        <v>0</v>
      </c>
      <c r="I232" s="7">
        <v>0.118917864765599</v>
      </c>
      <c r="J232" s="7">
        <v>0.14165786074909001</v>
      </c>
      <c r="K232" s="7">
        <v>-0.104526192091719</v>
      </c>
    </row>
    <row r="233" spans="1:11">
      <c r="A233" s="7">
        <v>229</v>
      </c>
      <c r="B233" s="7" t="s">
        <v>4943</v>
      </c>
      <c r="C233" s="7" t="s">
        <v>4939</v>
      </c>
      <c r="D233" s="7">
        <v>1112410</v>
      </c>
      <c r="E233" s="7">
        <v>5016</v>
      </c>
      <c r="F233" s="7" t="s">
        <v>4938</v>
      </c>
      <c r="G233" s="7" t="s">
        <v>4673</v>
      </c>
      <c r="H233" s="7">
        <v>0</v>
      </c>
      <c r="I233" s="7">
        <v>8.6804840789174303E-2</v>
      </c>
      <c r="J233" s="7">
        <v>0.14734256976243601</v>
      </c>
      <c r="K233" s="7">
        <v>-0.192648797234657</v>
      </c>
    </row>
    <row r="234" spans="1:11">
      <c r="A234" s="7">
        <v>230</v>
      </c>
      <c r="B234" s="7" t="s">
        <v>4942</v>
      </c>
      <c r="C234" s="7" t="s">
        <v>4939</v>
      </c>
      <c r="D234" s="7">
        <v>787125</v>
      </c>
      <c r="E234" s="7">
        <v>7498</v>
      </c>
      <c r="F234" s="7" t="s">
        <v>4938</v>
      </c>
      <c r="G234" s="7" t="s">
        <v>4673</v>
      </c>
      <c r="H234" s="7">
        <v>6.1586335421307502E-2</v>
      </c>
      <c r="I234" s="7">
        <v>0.15287272884863301</v>
      </c>
      <c r="J234" s="7">
        <v>0.19476732808892</v>
      </c>
      <c r="K234" s="7">
        <v>-0.124905312671824</v>
      </c>
    </row>
    <row r="235" spans="1:11">
      <c r="A235" s="7">
        <v>231</v>
      </c>
      <c r="B235" s="7" t="s">
        <v>4941</v>
      </c>
      <c r="C235" s="7" t="s">
        <v>4939</v>
      </c>
      <c r="D235" s="7">
        <v>930993</v>
      </c>
      <c r="E235" s="7">
        <v>2043</v>
      </c>
      <c r="F235" s="7" t="s">
        <v>4938</v>
      </c>
      <c r="G235" s="7" t="s">
        <v>4673</v>
      </c>
      <c r="H235" s="7">
        <v>0</v>
      </c>
      <c r="I235" s="7">
        <v>0.13158322408693501</v>
      </c>
      <c r="J235" s="7">
        <v>6.2355680795272199E-2</v>
      </c>
      <c r="K235" s="7">
        <v>-9.1037116318918102E-2</v>
      </c>
    </row>
    <row r="236" spans="1:11">
      <c r="A236" s="7">
        <v>232</v>
      </c>
      <c r="B236" s="7" t="s">
        <v>4940</v>
      </c>
      <c r="C236" s="7" t="s">
        <v>4939</v>
      </c>
      <c r="D236" s="7">
        <v>1048734</v>
      </c>
      <c r="E236" s="7">
        <v>4021</v>
      </c>
      <c r="F236" s="7" t="s">
        <v>4938</v>
      </c>
      <c r="G236" s="7" t="s">
        <v>4673</v>
      </c>
      <c r="H236" s="7">
        <v>0</v>
      </c>
      <c r="I236" s="7">
        <v>0.11765024539810801</v>
      </c>
      <c r="J236" s="7">
        <v>0.16733200266134399</v>
      </c>
      <c r="K236" s="7">
        <v>-4.9565142365238901E-2</v>
      </c>
    </row>
    <row r="237" spans="1:11">
      <c r="A237" s="7">
        <v>233</v>
      </c>
      <c r="B237" s="7" t="s">
        <v>4937</v>
      </c>
      <c r="C237" s="7" t="s">
        <v>4849</v>
      </c>
      <c r="D237" s="7">
        <v>904951</v>
      </c>
      <c r="E237" s="7">
        <v>5540</v>
      </c>
      <c r="F237" s="7" t="s">
        <v>4758</v>
      </c>
      <c r="G237" s="7" t="s">
        <v>4673</v>
      </c>
      <c r="H237" s="7">
        <v>0.66231541669457195</v>
      </c>
      <c r="I237" s="7">
        <v>0.10585163436223601</v>
      </c>
      <c r="J237" s="7">
        <v>0.14529764001408901</v>
      </c>
      <c r="K237" s="7">
        <v>-6.3367514671116995E-2</v>
      </c>
    </row>
    <row r="238" spans="1:11">
      <c r="A238" s="7">
        <v>234</v>
      </c>
      <c r="B238" s="7" t="s">
        <v>4936</v>
      </c>
      <c r="C238" s="7" t="s">
        <v>4849</v>
      </c>
      <c r="D238" s="7">
        <v>356479</v>
      </c>
      <c r="E238" s="7">
        <v>2775</v>
      </c>
      <c r="F238" s="7" t="s">
        <v>4758</v>
      </c>
      <c r="G238" s="7" t="s">
        <v>4769</v>
      </c>
      <c r="H238" s="7">
        <v>0</v>
      </c>
      <c r="I238" s="7">
        <v>0.12837625543072001</v>
      </c>
      <c r="J238" s="7">
        <v>0.17080544792767399</v>
      </c>
      <c r="K238" s="7">
        <v>-0.13008304681840099</v>
      </c>
    </row>
    <row r="239" spans="1:11">
      <c r="A239" s="7">
        <v>235</v>
      </c>
      <c r="B239" s="7" t="s">
        <v>4935</v>
      </c>
      <c r="C239" s="7" t="s">
        <v>4849</v>
      </c>
      <c r="D239" s="7">
        <v>480121</v>
      </c>
      <c r="E239" s="7">
        <v>4861</v>
      </c>
      <c r="F239" s="7" t="s">
        <v>4758</v>
      </c>
      <c r="G239" s="7" t="s">
        <v>4673</v>
      </c>
      <c r="H239" s="7">
        <v>0</v>
      </c>
      <c r="I239" s="7">
        <v>0.13737960324597201</v>
      </c>
      <c r="J239" s="7">
        <v>0.13757778560525999</v>
      </c>
      <c r="K239" s="7">
        <v>-9.5064352967993704E-2</v>
      </c>
    </row>
    <row r="240" spans="1:11">
      <c r="A240" s="7">
        <v>236</v>
      </c>
      <c r="B240" s="7" t="s">
        <v>4934</v>
      </c>
      <c r="C240" s="7" t="s">
        <v>4849</v>
      </c>
      <c r="D240" s="7">
        <v>390832</v>
      </c>
      <c r="E240" s="7">
        <v>3858</v>
      </c>
      <c r="F240" s="7" t="s">
        <v>4758</v>
      </c>
      <c r="G240" s="7" t="s">
        <v>4673</v>
      </c>
      <c r="H240" s="7">
        <v>0</v>
      </c>
      <c r="I240" s="7">
        <v>0.122872403818026</v>
      </c>
      <c r="J240" s="7">
        <v>8.8166803647606706E-2</v>
      </c>
      <c r="K240" s="7">
        <v>-6.2601963473772004E-2</v>
      </c>
    </row>
    <row r="241" spans="1:11">
      <c r="A241" s="7">
        <v>237</v>
      </c>
      <c r="B241" s="7" t="s">
        <v>4933</v>
      </c>
      <c r="C241" s="7" t="s">
        <v>4849</v>
      </c>
      <c r="D241" s="7">
        <v>874998</v>
      </c>
      <c r="E241" s="7">
        <v>6039</v>
      </c>
      <c r="F241" s="7" t="s">
        <v>4758</v>
      </c>
      <c r="G241" s="7" t="s">
        <v>4673</v>
      </c>
      <c r="H241" s="7">
        <v>0</v>
      </c>
      <c r="I241" s="7">
        <v>0.13974149232385999</v>
      </c>
      <c r="J241" s="7">
        <v>0.152802238659935</v>
      </c>
      <c r="K241" s="7">
        <v>-9.2740391744349004E-2</v>
      </c>
    </row>
    <row r="242" spans="1:11">
      <c r="A242" s="7">
        <v>238</v>
      </c>
      <c r="B242" s="7" t="s">
        <v>4932</v>
      </c>
      <c r="C242" s="7" t="s">
        <v>4849</v>
      </c>
      <c r="D242" s="7">
        <v>598582</v>
      </c>
      <c r="E242" s="7">
        <v>5051</v>
      </c>
      <c r="F242" s="7" t="s">
        <v>4758</v>
      </c>
      <c r="G242" s="7" t="s">
        <v>4673</v>
      </c>
      <c r="H242" s="7">
        <v>0.88377690109083995</v>
      </c>
      <c r="I242" s="7">
        <v>0.127108636063229</v>
      </c>
      <c r="J242" s="7">
        <v>0.116932801064538</v>
      </c>
      <c r="K242" s="7">
        <v>-0.12017522715097601</v>
      </c>
    </row>
    <row r="243" spans="1:11">
      <c r="A243" s="7">
        <v>239</v>
      </c>
      <c r="B243" s="7" t="s">
        <v>4931</v>
      </c>
      <c r="C243" s="7" t="s">
        <v>4849</v>
      </c>
      <c r="D243" s="7">
        <v>720912</v>
      </c>
      <c r="E243" s="7">
        <v>4369</v>
      </c>
      <c r="F243" s="7" t="s">
        <v>4758</v>
      </c>
      <c r="G243" s="7" t="s">
        <v>4673</v>
      </c>
      <c r="H243" s="7">
        <v>0.105234001230019</v>
      </c>
      <c r="I243" s="7">
        <v>0.15646973423330701</v>
      </c>
      <c r="J243" s="7">
        <v>0.10903682830417601</v>
      </c>
      <c r="K243" s="7">
        <v>-0.104277810914847</v>
      </c>
    </row>
    <row r="244" spans="1:11">
      <c r="A244" s="7">
        <v>240</v>
      </c>
      <c r="B244" s="7" t="s">
        <v>4930</v>
      </c>
      <c r="C244" s="7" t="s">
        <v>4849</v>
      </c>
      <c r="D244" s="7">
        <v>386157</v>
      </c>
      <c r="E244" s="7">
        <v>3639</v>
      </c>
      <c r="F244" s="7" t="s">
        <v>4758</v>
      </c>
      <c r="G244" s="7" t="s">
        <v>4769</v>
      </c>
      <c r="H244" s="7">
        <v>0</v>
      </c>
      <c r="I244" s="7">
        <v>0.15159427512757501</v>
      </c>
      <c r="J244" s="7">
        <v>0.115132480137764</v>
      </c>
      <c r="K244" s="7">
        <v>-0.24201724137362299</v>
      </c>
    </row>
    <row r="245" spans="1:11">
      <c r="A245" s="7">
        <v>241</v>
      </c>
      <c r="B245" s="7" t="s">
        <v>4929</v>
      </c>
      <c r="C245" s="7" t="s">
        <v>4849</v>
      </c>
      <c r="D245" s="7">
        <v>1155595</v>
      </c>
      <c r="E245" s="7">
        <v>6336</v>
      </c>
      <c r="F245" s="7" t="s">
        <v>4758</v>
      </c>
      <c r="G245" s="7" t="s">
        <v>4681</v>
      </c>
      <c r="H245" s="7">
        <v>0</v>
      </c>
      <c r="I245" s="7">
        <v>0.100022752142493</v>
      </c>
      <c r="J245" s="7">
        <v>0.141922038276388</v>
      </c>
      <c r="K245" s="7">
        <v>-0.15029185622323399</v>
      </c>
    </row>
    <row r="246" spans="1:11">
      <c r="A246" s="7">
        <v>242</v>
      </c>
      <c r="B246" s="7" t="s">
        <v>4928</v>
      </c>
      <c r="C246" s="7" t="s">
        <v>4849</v>
      </c>
      <c r="D246" s="7">
        <v>1736105</v>
      </c>
      <c r="E246" s="7">
        <v>5306</v>
      </c>
      <c r="F246" s="7" t="s">
        <v>4758</v>
      </c>
      <c r="G246" s="7" t="s">
        <v>4673</v>
      </c>
      <c r="H246" s="7">
        <v>0.65913697708219599</v>
      </c>
      <c r="I246" s="7">
        <v>0.104898211248226</v>
      </c>
      <c r="J246" s="7">
        <v>0.127989119799616</v>
      </c>
      <c r="K246" s="7">
        <v>-0.113217028023674</v>
      </c>
    </row>
    <row r="247" spans="1:11">
      <c r="A247" s="7">
        <v>243</v>
      </c>
      <c r="B247" s="7" t="s">
        <v>4927</v>
      </c>
      <c r="C247" s="7" t="s">
        <v>4849</v>
      </c>
      <c r="D247" s="7">
        <v>131990</v>
      </c>
      <c r="E247" s="7">
        <v>4294</v>
      </c>
      <c r="F247" s="7" t="s">
        <v>4758</v>
      </c>
      <c r="G247" s="7" t="s">
        <v>4673</v>
      </c>
      <c r="H247" s="7">
        <v>1.3749222684701501</v>
      </c>
      <c r="I247" s="7">
        <v>0.16538640722001299</v>
      </c>
      <c r="J247" s="7">
        <v>0.182713005361825</v>
      </c>
      <c r="K247" s="7">
        <v>-4.5376151300026799E-2</v>
      </c>
    </row>
    <row r="248" spans="1:11">
      <c r="A248" s="7">
        <v>244</v>
      </c>
      <c r="B248" s="7" t="s">
        <v>4926</v>
      </c>
      <c r="C248" s="7" t="s">
        <v>4849</v>
      </c>
      <c r="D248" s="7">
        <v>594393</v>
      </c>
      <c r="E248" s="7">
        <v>3529</v>
      </c>
      <c r="F248" s="7" t="s">
        <v>4758</v>
      </c>
      <c r="G248" s="7" t="s">
        <v>4769</v>
      </c>
      <c r="H248" s="7">
        <v>0</v>
      </c>
      <c r="I248" s="7">
        <v>0.122796563343048</v>
      </c>
      <c r="J248" s="7">
        <v>0.15214668701812101</v>
      </c>
      <c r="K248" s="7">
        <v>-0.13335810640000201</v>
      </c>
    </row>
    <row r="249" spans="1:11">
      <c r="A249" s="7">
        <v>245</v>
      </c>
      <c r="B249" s="7" t="s">
        <v>4925</v>
      </c>
      <c r="C249" s="7" t="s">
        <v>4849</v>
      </c>
      <c r="D249" s="7">
        <v>280760</v>
      </c>
      <c r="E249" s="7">
        <v>3246</v>
      </c>
      <c r="F249" s="7" t="s">
        <v>4758</v>
      </c>
      <c r="G249" s="7" t="s">
        <v>4769</v>
      </c>
      <c r="H249" s="7">
        <v>0</v>
      </c>
      <c r="I249" s="7">
        <v>9.9838568131832395E-2</v>
      </c>
      <c r="J249" s="7">
        <v>8.1542796759422304E-2</v>
      </c>
      <c r="K249" s="7">
        <v>-0.122000396730108</v>
      </c>
    </row>
    <row r="250" spans="1:11">
      <c r="A250" s="7">
        <v>246</v>
      </c>
      <c r="B250" s="7" t="s">
        <v>4924</v>
      </c>
      <c r="C250" s="7" t="s">
        <v>4849</v>
      </c>
      <c r="D250" s="7">
        <v>402458</v>
      </c>
      <c r="E250" s="7">
        <v>3152</v>
      </c>
      <c r="F250" s="7" t="s">
        <v>4758</v>
      </c>
      <c r="G250" s="7" t="s">
        <v>4681</v>
      </c>
      <c r="H250" s="7">
        <v>0</v>
      </c>
      <c r="I250" s="7">
        <v>0.13256915026165</v>
      </c>
      <c r="J250" s="7">
        <v>7.6601698563657006E-2</v>
      </c>
      <c r="K250" s="7">
        <v>-0.130202594369486</v>
      </c>
    </row>
    <row r="251" spans="1:11">
      <c r="A251" s="7">
        <v>247</v>
      </c>
      <c r="B251" s="7" t="s">
        <v>4923</v>
      </c>
      <c r="C251" s="7" t="s">
        <v>4849</v>
      </c>
      <c r="D251" s="7">
        <v>424237</v>
      </c>
      <c r="E251" s="7">
        <v>2544</v>
      </c>
      <c r="F251" s="7" t="s">
        <v>4758</v>
      </c>
      <c r="G251" s="7" t="s">
        <v>4769</v>
      </c>
      <c r="H251" s="7">
        <v>0</v>
      </c>
      <c r="I251" s="7">
        <v>0.11867950898709601</v>
      </c>
      <c r="J251" s="7">
        <v>0.14035654181832399</v>
      </c>
      <c r="K251" s="7">
        <v>-0.16172590259445199</v>
      </c>
    </row>
    <row r="252" spans="1:11">
      <c r="A252" s="7">
        <v>248</v>
      </c>
      <c r="B252" s="7" t="s">
        <v>4922</v>
      </c>
      <c r="C252" s="7" t="s">
        <v>4849</v>
      </c>
      <c r="D252" s="7">
        <v>934551</v>
      </c>
      <c r="E252" s="7">
        <v>3636</v>
      </c>
      <c r="F252" s="7" t="s">
        <v>4758</v>
      </c>
      <c r="G252" s="7" t="s">
        <v>4769</v>
      </c>
      <c r="H252" s="7">
        <v>0</v>
      </c>
      <c r="I252" s="7">
        <v>0.13101983770138401</v>
      </c>
      <c r="J252" s="7">
        <v>0.156598567570741</v>
      </c>
      <c r="K252" s="7">
        <v>-0.22042202565663399</v>
      </c>
    </row>
    <row r="253" spans="1:11">
      <c r="A253" s="7">
        <v>249</v>
      </c>
      <c r="B253" s="7" t="s">
        <v>4921</v>
      </c>
      <c r="C253" s="7" t="s">
        <v>4849</v>
      </c>
      <c r="D253" s="7">
        <v>304835</v>
      </c>
      <c r="E253" s="7">
        <v>3245</v>
      </c>
      <c r="F253" s="7" t="s">
        <v>4758</v>
      </c>
      <c r="G253" s="7" t="s">
        <v>4769</v>
      </c>
      <c r="H253" s="7">
        <v>0</v>
      </c>
      <c r="I253" s="7">
        <v>0.16191941407815899</v>
      </c>
      <c r="J253" s="7">
        <v>0.13380102540017999</v>
      </c>
      <c r="K253" s="7">
        <v>-0.18718660869666101</v>
      </c>
    </row>
    <row r="254" spans="1:11">
      <c r="A254" s="7">
        <v>250</v>
      </c>
      <c r="B254" s="7" t="s">
        <v>4920</v>
      </c>
      <c r="C254" s="7" t="s">
        <v>4849</v>
      </c>
      <c r="D254" s="7">
        <v>657786</v>
      </c>
      <c r="E254" s="7">
        <v>5550</v>
      </c>
      <c r="F254" s="7" t="s">
        <v>4758</v>
      </c>
      <c r="G254" s="7" t="s">
        <v>4673</v>
      </c>
      <c r="H254" s="7">
        <v>0.68721125960540397</v>
      </c>
      <c r="I254" s="7">
        <v>0.13696789781037699</v>
      </c>
      <c r="J254" s="7">
        <v>0.12742162733356799</v>
      </c>
      <c r="K254" s="7">
        <v>-0.100873017821102</v>
      </c>
    </row>
    <row r="255" spans="1:11">
      <c r="A255" s="7">
        <v>251</v>
      </c>
      <c r="B255" s="7" t="s">
        <v>4919</v>
      </c>
      <c r="C255" s="7" t="s">
        <v>4849</v>
      </c>
      <c r="D255" s="7">
        <v>339992</v>
      </c>
      <c r="E255" s="7">
        <v>4451</v>
      </c>
      <c r="F255" s="7" t="s">
        <v>4758</v>
      </c>
      <c r="G255" s="7" t="s">
        <v>4673</v>
      </c>
      <c r="H255" s="7">
        <v>0</v>
      </c>
      <c r="I255" s="7">
        <v>0.13654535802121401</v>
      </c>
      <c r="J255" s="7">
        <v>7.6288599272044094E-2</v>
      </c>
      <c r="K255" s="7">
        <v>-8.4937422573636595E-2</v>
      </c>
    </row>
    <row r="256" spans="1:11">
      <c r="A256" s="7">
        <v>252</v>
      </c>
      <c r="B256" s="7" t="s">
        <v>4918</v>
      </c>
      <c r="C256" s="7" t="s">
        <v>4849</v>
      </c>
      <c r="D256" s="7">
        <v>483895</v>
      </c>
      <c r="E256" s="7">
        <v>4683</v>
      </c>
      <c r="F256" s="7" t="s">
        <v>4758</v>
      </c>
      <c r="G256" s="7" t="s">
        <v>4673</v>
      </c>
      <c r="H256" s="7">
        <v>0</v>
      </c>
      <c r="I256" s="7">
        <v>0.152905231909338</v>
      </c>
      <c r="J256" s="7">
        <v>9.9506868615709801E-2</v>
      </c>
      <c r="K256" s="7">
        <v>-7.01146945235296E-2</v>
      </c>
    </row>
    <row r="257" spans="1:11">
      <c r="A257" s="7">
        <v>253</v>
      </c>
      <c r="B257" s="7" t="s">
        <v>4917</v>
      </c>
      <c r="C257" s="7" t="s">
        <v>4849</v>
      </c>
      <c r="D257" s="7">
        <v>594199</v>
      </c>
      <c r="E257" s="7">
        <v>4694</v>
      </c>
      <c r="F257" s="7" t="s">
        <v>4758</v>
      </c>
      <c r="G257" s="7" t="s">
        <v>4673</v>
      </c>
      <c r="H257" s="7">
        <v>0</v>
      </c>
      <c r="I257" s="7">
        <v>0.129806390101735</v>
      </c>
      <c r="J257" s="7">
        <v>8.1004657351962703E-2</v>
      </c>
      <c r="K257" s="7">
        <v>-0.16384577084622301</v>
      </c>
    </row>
    <row r="258" spans="1:11">
      <c r="A258" s="7">
        <v>254</v>
      </c>
      <c r="B258" s="7" t="s">
        <v>4916</v>
      </c>
      <c r="C258" s="7" t="s">
        <v>4849</v>
      </c>
      <c r="D258" s="7">
        <v>277512</v>
      </c>
      <c r="E258" s="7">
        <v>3582</v>
      </c>
      <c r="F258" s="7" t="s">
        <v>4758</v>
      </c>
      <c r="G258" s="7" t="s">
        <v>4673</v>
      </c>
      <c r="H258" s="7">
        <v>0</v>
      </c>
      <c r="I258" s="7">
        <v>0.10748762175104799</v>
      </c>
      <c r="J258" s="7">
        <v>0.118468944464013</v>
      </c>
      <c r="K258" s="7">
        <v>-1.42866754664725E-2</v>
      </c>
    </row>
    <row r="259" spans="1:11">
      <c r="A259" s="7">
        <v>255</v>
      </c>
      <c r="B259" s="7" t="s">
        <v>4915</v>
      </c>
      <c r="C259" s="7" t="s">
        <v>4849</v>
      </c>
      <c r="D259" s="7">
        <v>725656</v>
      </c>
      <c r="E259" s="7">
        <v>3673</v>
      </c>
      <c r="F259" s="7" t="s">
        <v>4758</v>
      </c>
      <c r="G259" s="7" t="s">
        <v>4673</v>
      </c>
      <c r="H259" s="7">
        <v>0</v>
      </c>
      <c r="I259" s="7">
        <v>0.140164032113024</v>
      </c>
      <c r="J259" s="7">
        <v>0.109946773120426</v>
      </c>
      <c r="K259" s="7">
        <v>-0.19070516059516801</v>
      </c>
    </row>
    <row r="260" spans="1:11">
      <c r="A260" s="7">
        <v>256</v>
      </c>
      <c r="B260" s="7" t="s">
        <v>4914</v>
      </c>
      <c r="C260" s="7" t="s">
        <v>4849</v>
      </c>
      <c r="D260" s="7">
        <v>460558</v>
      </c>
      <c r="E260" s="7">
        <v>3423</v>
      </c>
      <c r="F260" s="7" t="s">
        <v>4758</v>
      </c>
      <c r="G260" s="7" t="s">
        <v>4673</v>
      </c>
      <c r="H260" s="7">
        <v>0</v>
      </c>
      <c r="I260" s="7">
        <v>9.01309873346407E-2</v>
      </c>
      <c r="J260" s="7">
        <v>5.8295174357168002E-2</v>
      </c>
      <c r="K260" s="7">
        <v>-6.4872472701928502E-2</v>
      </c>
    </row>
    <row r="261" spans="1:11">
      <c r="A261" s="7">
        <v>257</v>
      </c>
      <c r="B261" s="7" t="s">
        <v>4913</v>
      </c>
      <c r="C261" s="7" t="s">
        <v>4849</v>
      </c>
      <c r="D261" s="7">
        <v>819446</v>
      </c>
      <c r="E261" s="7">
        <v>5112</v>
      </c>
      <c r="F261" s="7" t="s">
        <v>4758</v>
      </c>
      <c r="G261" s="7" t="s">
        <v>4673</v>
      </c>
      <c r="H261" s="7">
        <v>1.11118697256927</v>
      </c>
      <c r="I261" s="7">
        <v>0.18082536105483299</v>
      </c>
      <c r="J261" s="7">
        <v>0.144358342139251</v>
      </c>
      <c r="K261" s="7">
        <v>-7.5791998543867201E-2</v>
      </c>
    </row>
    <row r="262" spans="1:11">
      <c r="A262" s="7">
        <v>258</v>
      </c>
      <c r="B262" s="7" t="s">
        <v>4912</v>
      </c>
      <c r="C262" s="7" t="s">
        <v>4849</v>
      </c>
      <c r="D262" s="7">
        <v>467608</v>
      </c>
      <c r="E262" s="7">
        <v>3006</v>
      </c>
      <c r="F262" s="7" t="s">
        <v>4758</v>
      </c>
      <c r="G262" s="7" t="s">
        <v>4673</v>
      </c>
      <c r="H262" s="7">
        <v>0</v>
      </c>
      <c r="I262" s="7">
        <v>0.185375789553516</v>
      </c>
      <c r="J262" s="7">
        <v>0.12666823216312501</v>
      </c>
      <c r="K262" s="7">
        <v>-9.6695957304996402E-2</v>
      </c>
    </row>
    <row r="263" spans="1:11">
      <c r="A263" s="7">
        <v>259</v>
      </c>
      <c r="B263" s="7" t="s">
        <v>4911</v>
      </c>
      <c r="C263" s="7" t="s">
        <v>4849</v>
      </c>
      <c r="D263" s="7">
        <v>737934</v>
      </c>
      <c r="E263" s="7">
        <v>3195</v>
      </c>
      <c r="F263" s="7" t="s">
        <v>4758</v>
      </c>
      <c r="G263" s="7" t="s">
        <v>4769</v>
      </c>
      <c r="H263" s="7">
        <v>0</v>
      </c>
      <c r="I263" s="7">
        <v>0.16254780658512</v>
      </c>
      <c r="J263" s="7">
        <v>0.13974991194082401</v>
      </c>
      <c r="K263" s="7">
        <v>-0.21462511388375399</v>
      </c>
    </row>
    <row r="264" spans="1:11">
      <c r="A264" s="7">
        <v>260</v>
      </c>
      <c r="B264" s="7" t="s">
        <v>4910</v>
      </c>
      <c r="C264" s="7" t="s">
        <v>4849</v>
      </c>
      <c r="D264" s="7">
        <v>731449</v>
      </c>
      <c r="E264" s="7">
        <v>3706</v>
      </c>
      <c r="F264" s="7" t="s">
        <v>4758</v>
      </c>
      <c r="G264" s="7" t="s">
        <v>4673</v>
      </c>
      <c r="H264" s="7">
        <v>0</v>
      </c>
      <c r="I264" s="7">
        <v>0.10798600201519</v>
      </c>
      <c r="J264" s="7">
        <v>8.7530820711518104E-2</v>
      </c>
      <c r="K264" s="7">
        <v>-8.0364275979486199E-2</v>
      </c>
    </row>
    <row r="265" spans="1:11">
      <c r="A265" s="7">
        <v>261</v>
      </c>
      <c r="B265" s="7" t="s">
        <v>4909</v>
      </c>
      <c r="C265" s="7" t="s">
        <v>4849</v>
      </c>
      <c r="D265" s="7">
        <v>803201</v>
      </c>
      <c r="E265" s="7">
        <v>6060</v>
      </c>
      <c r="F265" s="7" t="s">
        <v>4758</v>
      </c>
      <c r="G265" s="7" t="s">
        <v>4673</v>
      </c>
      <c r="H265" s="7">
        <v>0</v>
      </c>
      <c r="I265" s="7">
        <v>0.138549713431348</v>
      </c>
      <c r="J265" s="7">
        <v>0.137313608077962</v>
      </c>
      <c r="K265" s="7">
        <v>-0.16386189856564001</v>
      </c>
    </row>
    <row r="266" spans="1:11">
      <c r="A266" s="7">
        <v>262</v>
      </c>
      <c r="B266" s="7" t="s">
        <v>4908</v>
      </c>
      <c r="C266" s="7" t="s">
        <v>4849</v>
      </c>
      <c r="D266" s="7">
        <v>1069056</v>
      </c>
      <c r="E266" s="7">
        <v>6762</v>
      </c>
      <c r="F266" s="7" t="s">
        <v>4758</v>
      </c>
      <c r="G266" s="7" t="s">
        <v>4673</v>
      </c>
      <c r="H266" s="7">
        <v>0</v>
      </c>
      <c r="I266" s="7">
        <v>0.16585228442345001</v>
      </c>
      <c r="J266" s="7">
        <v>0.164337990685296</v>
      </c>
      <c r="K266" s="7">
        <v>-7.9413581472968606E-2</v>
      </c>
    </row>
    <row r="267" spans="1:11">
      <c r="A267" s="7">
        <v>263</v>
      </c>
      <c r="B267" s="7" t="s">
        <v>4907</v>
      </c>
      <c r="C267" s="7" t="s">
        <v>4849</v>
      </c>
      <c r="D267" s="7">
        <v>433015</v>
      </c>
      <c r="E267" s="7">
        <v>3920</v>
      </c>
      <c r="F267" s="7" t="s">
        <v>4758</v>
      </c>
      <c r="G267" s="7" t="s">
        <v>4673</v>
      </c>
      <c r="H267" s="7">
        <v>0.45574445182747902</v>
      </c>
      <c r="I267" s="7">
        <v>0.154627894126697</v>
      </c>
      <c r="J267" s="7">
        <v>8.8861492700872804E-2</v>
      </c>
      <c r="K267" s="7">
        <v>-7.4372967431855994E-2</v>
      </c>
    </row>
    <row r="268" spans="1:11">
      <c r="A268" s="7">
        <v>264</v>
      </c>
      <c r="B268" s="7" t="s">
        <v>4906</v>
      </c>
      <c r="C268" s="7" t="s">
        <v>4849</v>
      </c>
      <c r="D268" s="7">
        <v>559932</v>
      </c>
      <c r="E268" s="7">
        <v>5132</v>
      </c>
      <c r="F268" s="7" t="s">
        <v>4758</v>
      </c>
      <c r="G268" s="7" t="s">
        <v>4673</v>
      </c>
      <c r="H268" s="7">
        <v>0.93054891434000797</v>
      </c>
      <c r="I268" s="7">
        <v>0.142038375280339</v>
      </c>
      <c r="J268" s="7">
        <v>0.17576611482916499</v>
      </c>
      <c r="K268" s="7">
        <v>-0.11398984729272101</v>
      </c>
    </row>
    <row r="269" spans="1:11">
      <c r="A269" s="7">
        <v>265</v>
      </c>
      <c r="B269" s="7" t="s">
        <v>4905</v>
      </c>
      <c r="C269" s="7" t="s">
        <v>4849</v>
      </c>
      <c r="D269" s="7">
        <v>728923</v>
      </c>
      <c r="E269" s="7">
        <v>3575</v>
      </c>
      <c r="F269" s="7" t="s">
        <v>4758</v>
      </c>
      <c r="G269" s="7" t="s">
        <v>4769</v>
      </c>
      <c r="H269" s="7">
        <v>0</v>
      </c>
      <c r="I269" s="7">
        <v>0.14761806736801</v>
      </c>
      <c r="J269" s="7">
        <v>0.108938984775547</v>
      </c>
      <c r="K269" s="7">
        <v>-0.258693071851684</v>
      </c>
    </row>
    <row r="270" spans="1:11">
      <c r="A270" s="7">
        <v>266</v>
      </c>
      <c r="B270" s="7" t="s">
        <v>4904</v>
      </c>
      <c r="C270" s="7" t="s">
        <v>4849</v>
      </c>
      <c r="D270" s="7">
        <v>598455</v>
      </c>
      <c r="E270" s="7">
        <v>2780</v>
      </c>
      <c r="F270" s="7" t="s">
        <v>4758</v>
      </c>
      <c r="G270" s="7" t="s">
        <v>4673</v>
      </c>
      <c r="H270" s="7">
        <v>0</v>
      </c>
      <c r="I270" s="7">
        <v>0.12208149600754099</v>
      </c>
      <c r="J270" s="7">
        <v>6.8441548275996994E-2</v>
      </c>
      <c r="K270" s="7">
        <v>1.9079817623549801E-2</v>
      </c>
    </row>
    <row r="271" spans="1:11">
      <c r="A271" s="7">
        <v>267</v>
      </c>
      <c r="B271" s="7" t="s">
        <v>4903</v>
      </c>
      <c r="C271" s="7" t="s">
        <v>4849</v>
      </c>
      <c r="D271" s="7">
        <v>432515</v>
      </c>
      <c r="E271" s="7">
        <v>3701</v>
      </c>
      <c r="F271" s="7" t="s">
        <v>4758</v>
      </c>
      <c r="G271" s="7" t="s">
        <v>4692</v>
      </c>
      <c r="H271" s="7">
        <v>1.5860174519463901</v>
      </c>
      <c r="I271" s="7">
        <v>0.16469300859164199</v>
      </c>
      <c r="J271" s="7">
        <v>0.152107549606669</v>
      </c>
      <c r="K271" s="7">
        <v>0.109531918761561</v>
      </c>
    </row>
    <row r="272" spans="1:11">
      <c r="A272" s="7">
        <v>268</v>
      </c>
      <c r="B272" s="7" t="s">
        <v>4902</v>
      </c>
      <c r="C272" s="7" t="s">
        <v>4849</v>
      </c>
      <c r="D272" s="7">
        <v>826269</v>
      </c>
      <c r="E272" s="7">
        <v>6735</v>
      </c>
      <c r="F272" s="7" t="s">
        <v>4758</v>
      </c>
      <c r="G272" s="7" t="s">
        <v>4673</v>
      </c>
      <c r="H272" s="7">
        <v>0.53886084159980296</v>
      </c>
      <c r="I272" s="7">
        <v>0.13799716139936499</v>
      </c>
      <c r="J272" s="7">
        <v>0.147440413291065</v>
      </c>
      <c r="K272" s="7">
        <v>-0.10652705962230199</v>
      </c>
    </row>
    <row r="273" spans="1:11">
      <c r="A273" s="7">
        <v>269</v>
      </c>
      <c r="B273" s="7" t="s">
        <v>4901</v>
      </c>
      <c r="C273" s="7" t="s">
        <v>4849</v>
      </c>
      <c r="D273" s="7">
        <v>397656</v>
      </c>
      <c r="E273" s="7">
        <v>2888</v>
      </c>
      <c r="F273" s="7" t="s">
        <v>4758</v>
      </c>
      <c r="G273" s="7" t="s">
        <v>4769</v>
      </c>
      <c r="H273" s="7">
        <v>0</v>
      </c>
      <c r="I273" s="7">
        <v>9.8700961007161497E-2</v>
      </c>
      <c r="J273" s="7">
        <v>0.12810653203397099</v>
      </c>
      <c r="K273" s="7">
        <v>-6.2763838292821894E-2</v>
      </c>
    </row>
    <row r="274" spans="1:11">
      <c r="A274" s="7">
        <v>270</v>
      </c>
      <c r="B274" s="7" t="s">
        <v>4900</v>
      </c>
      <c r="C274" s="7" t="s">
        <v>4849</v>
      </c>
      <c r="D274" s="7">
        <v>574058</v>
      </c>
      <c r="E274" s="7">
        <v>4249</v>
      </c>
      <c r="F274" s="7" t="s">
        <v>4758</v>
      </c>
      <c r="G274" s="7" t="s">
        <v>4673</v>
      </c>
      <c r="H274" s="7">
        <v>1.28934179706903</v>
      </c>
      <c r="I274" s="7">
        <v>0.15914581956467599</v>
      </c>
      <c r="J274" s="7">
        <v>0.13597315173574401</v>
      </c>
      <c r="K274" s="7">
        <v>-2.88914629554619E-2</v>
      </c>
    </row>
    <row r="275" spans="1:11">
      <c r="A275" s="7">
        <v>271</v>
      </c>
      <c r="B275" s="7" t="s">
        <v>4899</v>
      </c>
      <c r="C275" s="7" t="s">
        <v>4849</v>
      </c>
      <c r="D275" s="7">
        <v>541463</v>
      </c>
      <c r="E275" s="7">
        <v>4576</v>
      </c>
      <c r="F275" s="7" t="s">
        <v>4758</v>
      </c>
      <c r="G275" s="7" t="s">
        <v>4673</v>
      </c>
      <c r="H275" s="7">
        <v>0.340966847452221</v>
      </c>
      <c r="I275" s="7">
        <v>0.115537546452291</v>
      </c>
      <c r="J275" s="7">
        <v>9.5436577824742699E-2</v>
      </c>
      <c r="K275" s="7">
        <v>-4.0883642675864001E-2</v>
      </c>
    </row>
    <row r="276" spans="1:11">
      <c r="A276" s="7">
        <v>272</v>
      </c>
      <c r="B276" s="7" t="s">
        <v>4898</v>
      </c>
      <c r="C276" s="7" t="s">
        <v>4849</v>
      </c>
      <c r="D276" s="7">
        <v>740537</v>
      </c>
      <c r="E276" s="7">
        <v>5450</v>
      </c>
      <c r="F276" s="7" t="s">
        <v>4758</v>
      </c>
      <c r="G276" s="7" t="s">
        <v>4673</v>
      </c>
      <c r="H276" s="7">
        <v>0</v>
      </c>
      <c r="I276" s="7">
        <v>0.15927583180749499</v>
      </c>
      <c r="J276" s="7">
        <v>0.18043325114476899</v>
      </c>
      <c r="K276" s="7">
        <v>-6.2846726919353196E-2</v>
      </c>
    </row>
    <row r="277" spans="1:11">
      <c r="A277" s="7">
        <v>273</v>
      </c>
      <c r="B277" s="7" t="s">
        <v>4897</v>
      </c>
      <c r="C277" s="7" t="s">
        <v>4849</v>
      </c>
      <c r="D277" s="7">
        <v>778154</v>
      </c>
      <c r="E277" s="7">
        <v>3427</v>
      </c>
      <c r="F277" s="7" t="s">
        <v>4758</v>
      </c>
      <c r="G277" s="7" t="s">
        <v>4673</v>
      </c>
      <c r="H277" s="7">
        <v>0</v>
      </c>
      <c r="I277" s="7">
        <v>0.103251389505845</v>
      </c>
      <c r="J277" s="7">
        <v>9.2325153614339905E-2</v>
      </c>
      <c r="K277" s="7">
        <v>-0.113765751759752</v>
      </c>
    </row>
    <row r="278" spans="1:11">
      <c r="A278" s="7">
        <v>274</v>
      </c>
      <c r="B278" s="7" t="s">
        <v>4896</v>
      </c>
      <c r="C278" s="7" t="s">
        <v>4849</v>
      </c>
      <c r="D278" s="7">
        <v>735794</v>
      </c>
      <c r="E278" s="7">
        <v>4833</v>
      </c>
      <c r="F278" s="7" t="s">
        <v>4758</v>
      </c>
      <c r="G278" s="7" t="s">
        <v>4673</v>
      </c>
      <c r="H278" s="7">
        <v>0.11539515949618501</v>
      </c>
      <c r="I278" s="7">
        <v>0.15320859380925</v>
      </c>
      <c r="J278" s="7">
        <v>0.11557277601659401</v>
      </c>
      <c r="K278" s="7">
        <v>-7.4077577069563097E-2</v>
      </c>
    </row>
    <row r="279" spans="1:11">
      <c r="A279" s="7">
        <v>275</v>
      </c>
      <c r="B279" s="7" t="s">
        <v>4895</v>
      </c>
      <c r="C279" s="7" t="s">
        <v>4849</v>
      </c>
      <c r="D279" s="7">
        <v>1349152</v>
      </c>
      <c r="E279" s="7">
        <v>4572</v>
      </c>
      <c r="F279" s="7" t="s">
        <v>4758</v>
      </c>
      <c r="G279" s="7" t="s">
        <v>4673</v>
      </c>
      <c r="H279" s="7">
        <v>0.82517798746687498</v>
      </c>
      <c r="I279" s="7">
        <v>0.10843021051149</v>
      </c>
      <c r="J279" s="7">
        <v>0.13463269539352701</v>
      </c>
      <c r="K279" s="7">
        <v>-8.8091028851787698E-2</v>
      </c>
    </row>
    <row r="280" spans="1:11">
      <c r="A280" s="7">
        <v>276</v>
      </c>
      <c r="B280" s="7" t="s">
        <v>4894</v>
      </c>
      <c r="C280" s="7" t="s">
        <v>4849</v>
      </c>
      <c r="D280" s="7">
        <v>837569</v>
      </c>
      <c r="E280" s="7">
        <v>5478</v>
      </c>
      <c r="F280" s="7" t="s">
        <v>4758</v>
      </c>
      <c r="G280" s="7" t="s">
        <v>4673</v>
      </c>
      <c r="H280" s="7">
        <v>0.223723872383391</v>
      </c>
      <c r="I280" s="7">
        <v>0.10330556127368699</v>
      </c>
      <c r="J280" s="7">
        <v>0.19041329106492899</v>
      </c>
      <c r="K280" s="7">
        <v>-0.128115441846855</v>
      </c>
    </row>
    <row r="281" spans="1:11">
      <c r="A281" s="7">
        <v>277</v>
      </c>
      <c r="B281" s="7" t="s">
        <v>4893</v>
      </c>
      <c r="C281" s="7" t="s">
        <v>4849</v>
      </c>
      <c r="D281" s="7">
        <v>577679</v>
      </c>
      <c r="E281" s="7">
        <v>5794</v>
      </c>
      <c r="F281" s="7" t="s">
        <v>4758</v>
      </c>
      <c r="G281" s="7" t="s">
        <v>4681</v>
      </c>
      <c r="H281" s="7">
        <v>0</v>
      </c>
      <c r="I281" s="7">
        <v>8.57647428466181E-2</v>
      </c>
      <c r="J281" s="7">
        <v>0.14074791593284</v>
      </c>
      <c r="K281" s="7">
        <v>-8.5804883549443905E-2</v>
      </c>
    </row>
    <row r="282" spans="1:11">
      <c r="A282" s="7">
        <v>278</v>
      </c>
      <c r="B282" s="7" t="s">
        <v>4892</v>
      </c>
      <c r="C282" s="7" t="s">
        <v>4849</v>
      </c>
      <c r="D282" s="7">
        <v>395912</v>
      </c>
      <c r="E282" s="7">
        <v>4317</v>
      </c>
      <c r="F282" s="7" t="s">
        <v>4758</v>
      </c>
      <c r="G282" s="7" t="s">
        <v>4673</v>
      </c>
      <c r="H282" s="7">
        <v>0</v>
      </c>
      <c r="I282" s="7">
        <v>8.8917539734991696E-2</v>
      </c>
      <c r="J282" s="7">
        <v>8.8049391413251896E-2</v>
      </c>
      <c r="K282" s="7">
        <v>-0.105342674348551</v>
      </c>
    </row>
    <row r="283" spans="1:11">
      <c r="A283" s="7">
        <v>279</v>
      </c>
      <c r="B283" s="7" t="s">
        <v>4891</v>
      </c>
      <c r="C283" s="7" t="s">
        <v>4849</v>
      </c>
      <c r="D283" s="7">
        <v>645890</v>
      </c>
      <c r="E283" s="7">
        <v>3496</v>
      </c>
      <c r="F283" s="7" t="s">
        <v>4758</v>
      </c>
      <c r="G283" s="7" t="s">
        <v>4673</v>
      </c>
      <c r="H283" s="7">
        <v>0</v>
      </c>
      <c r="I283" s="7">
        <v>0.17575488358487101</v>
      </c>
      <c r="J283" s="7">
        <v>0.115455363782239</v>
      </c>
      <c r="K283" s="7">
        <v>-0.15804639520330599</v>
      </c>
    </row>
    <row r="284" spans="1:11">
      <c r="A284" s="7">
        <v>280</v>
      </c>
      <c r="B284" s="7" t="s">
        <v>4890</v>
      </c>
      <c r="C284" s="7" t="s">
        <v>4849</v>
      </c>
      <c r="D284" s="7">
        <v>98337</v>
      </c>
      <c r="E284" s="7">
        <v>2994</v>
      </c>
      <c r="F284" s="7" t="s">
        <v>4758</v>
      </c>
      <c r="G284" s="7" t="s">
        <v>4769</v>
      </c>
      <c r="H284" s="7">
        <v>0</v>
      </c>
      <c r="I284" s="7">
        <v>0.103262223859413</v>
      </c>
      <c r="J284" s="7">
        <v>0.14888849751477401</v>
      </c>
      <c r="K284" s="7">
        <v>-0.15609267043012601</v>
      </c>
    </row>
    <row r="285" spans="1:11">
      <c r="A285" s="7">
        <v>281</v>
      </c>
      <c r="B285" s="7" t="s">
        <v>4889</v>
      </c>
      <c r="C285" s="7" t="s">
        <v>4849</v>
      </c>
      <c r="D285" s="7">
        <v>99359</v>
      </c>
      <c r="E285" s="7">
        <v>2847</v>
      </c>
      <c r="F285" s="7" t="s">
        <v>4758</v>
      </c>
      <c r="G285" s="7" t="s">
        <v>4673</v>
      </c>
      <c r="H285" s="7">
        <v>0</v>
      </c>
      <c r="I285" s="7">
        <v>0.15214682715955799</v>
      </c>
      <c r="J285" s="7">
        <v>0.103381472349419</v>
      </c>
      <c r="K285" s="7">
        <v>-3.5311034632657702E-2</v>
      </c>
    </row>
    <row r="286" spans="1:11">
      <c r="A286" s="7">
        <v>282</v>
      </c>
      <c r="B286" s="7" t="s">
        <v>4888</v>
      </c>
      <c r="C286" s="7" t="s">
        <v>4849</v>
      </c>
      <c r="D286" s="7">
        <v>144799</v>
      </c>
      <c r="E286" s="7">
        <v>3765</v>
      </c>
      <c r="F286" s="7" t="s">
        <v>4758</v>
      </c>
      <c r="G286" s="7" t="s">
        <v>4673</v>
      </c>
      <c r="H286" s="7">
        <v>0</v>
      </c>
      <c r="I286" s="7">
        <v>0.112958970303037</v>
      </c>
      <c r="J286" s="7">
        <v>0.103479315878048</v>
      </c>
      <c r="K286" s="7">
        <v>-9.7797405038532598E-2</v>
      </c>
    </row>
    <row r="287" spans="1:11">
      <c r="A287" s="7">
        <v>283</v>
      </c>
      <c r="B287" s="7" t="s">
        <v>4887</v>
      </c>
      <c r="C287" s="7" t="s">
        <v>4849</v>
      </c>
      <c r="D287" s="7">
        <v>108779</v>
      </c>
      <c r="E287" s="7">
        <v>3448</v>
      </c>
      <c r="F287" s="7" t="s">
        <v>4758</v>
      </c>
      <c r="G287" s="7" t="s">
        <v>4673</v>
      </c>
      <c r="H287" s="7">
        <v>0.55125871762523304</v>
      </c>
      <c r="I287" s="7">
        <v>0.104248150034128</v>
      </c>
      <c r="J287" s="7">
        <v>9.0153027278775805E-2</v>
      </c>
      <c r="K287" s="7">
        <v>-0.16222495950163299</v>
      </c>
    </row>
    <row r="288" spans="1:11">
      <c r="A288" s="7">
        <v>284</v>
      </c>
      <c r="B288" s="7" t="s">
        <v>4886</v>
      </c>
      <c r="C288" s="7" t="s">
        <v>4849</v>
      </c>
      <c r="D288" s="7">
        <v>169935</v>
      </c>
      <c r="E288" s="7">
        <v>3959</v>
      </c>
      <c r="F288" s="7" t="s">
        <v>4758</v>
      </c>
      <c r="G288" s="7" t="s">
        <v>4673</v>
      </c>
      <c r="H288" s="7">
        <v>0</v>
      </c>
      <c r="I288" s="7">
        <v>0.124670906510363</v>
      </c>
      <c r="J288" s="7">
        <v>0.14354624085163001</v>
      </c>
      <c r="K288" s="7">
        <v>-0.17464932610696299</v>
      </c>
    </row>
    <row r="289" spans="1:11">
      <c r="A289" s="7">
        <v>285</v>
      </c>
      <c r="B289" s="7" t="s">
        <v>4885</v>
      </c>
      <c r="C289" s="7" t="s">
        <v>4849</v>
      </c>
      <c r="D289" s="7">
        <v>162646</v>
      </c>
      <c r="E289" s="7">
        <v>4160</v>
      </c>
      <c r="F289" s="7" t="s">
        <v>4758</v>
      </c>
      <c r="G289" s="7" t="s">
        <v>4673</v>
      </c>
      <c r="H289" s="7">
        <v>0</v>
      </c>
      <c r="I289" s="7">
        <v>0.14836563776422301</v>
      </c>
      <c r="J289" s="7">
        <v>0.125112520057923</v>
      </c>
      <c r="K289" s="7">
        <v>-0.17766472175534501</v>
      </c>
    </row>
    <row r="290" spans="1:11">
      <c r="A290" s="7">
        <v>286</v>
      </c>
      <c r="B290" s="7" t="s">
        <v>4884</v>
      </c>
      <c r="C290" s="7" t="s">
        <v>4849</v>
      </c>
      <c r="D290" s="7">
        <v>294882</v>
      </c>
      <c r="E290" s="7">
        <v>2575</v>
      </c>
      <c r="F290" s="7" t="s">
        <v>4758</v>
      </c>
      <c r="G290" s="7" t="s">
        <v>4673</v>
      </c>
      <c r="H290" s="7">
        <v>0</v>
      </c>
      <c r="I290" s="7">
        <v>9.7888384489539404E-2</v>
      </c>
      <c r="J290" s="7">
        <v>9.12782278580095E-2</v>
      </c>
      <c r="K290" s="7">
        <v>-7.1536619068054599E-2</v>
      </c>
    </row>
    <row r="291" spans="1:11">
      <c r="A291" s="7">
        <v>287</v>
      </c>
      <c r="B291" s="7" t="s">
        <v>4883</v>
      </c>
      <c r="C291" s="7" t="s">
        <v>4849</v>
      </c>
      <c r="D291" s="7">
        <v>155475</v>
      </c>
      <c r="E291" s="7">
        <v>2852</v>
      </c>
      <c r="F291" s="7" t="s">
        <v>4758</v>
      </c>
      <c r="G291" s="7" t="s">
        <v>4673</v>
      </c>
      <c r="H291" s="7">
        <v>0</v>
      </c>
      <c r="I291" s="7">
        <v>0.15537546452290901</v>
      </c>
      <c r="J291" s="7">
        <v>0.102902039059137</v>
      </c>
      <c r="K291" s="7">
        <v>-7.3912932356405295E-2</v>
      </c>
    </row>
    <row r="292" spans="1:11">
      <c r="A292" s="7">
        <v>288</v>
      </c>
      <c r="B292" s="7" t="s">
        <v>4882</v>
      </c>
      <c r="C292" s="7" t="s">
        <v>4849</v>
      </c>
      <c r="D292" s="7">
        <v>215225</v>
      </c>
      <c r="E292" s="7">
        <v>2155</v>
      </c>
      <c r="F292" s="7" t="s">
        <v>4758</v>
      </c>
      <c r="G292" s="7" t="s">
        <v>4673</v>
      </c>
      <c r="H292" s="7">
        <v>0</v>
      </c>
      <c r="I292" s="7">
        <v>0.14243924636236599</v>
      </c>
      <c r="J292" s="7">
        <v>0.114046416969982</v>
      </c>
      <c r="K292" s="7">
        <v>-0.198800649271206</v>
      </c>
    </row>
    <row r="293" spans="1:11">
      <c r="A293" s="7">
        <v>289</v>
      </c>
      <c r="B293" s="7" t="s">
        <v>4881</v>
      </c>
      <c r="C293" s="7" t="s">
        <v>4849</v>
      </c>
      <c r="D293" s="7">
        <v>251032</v>
      </c>
      <c r="E293" s="7">
        <v>3599</v>
      </c>
      <c r="F293" s="7" t="s">
        <v>4758</v>
      </c>
      <c r="G293" s="7" t="s">
        <v>4673</v>
      </c>
      <c r="H293" s="7">
        <v>0</v>
      </c>
      <c r="I293" s="7">
        <v>0.154367869641058</v>
      </c>
      <c r="J293" s="7">
        <v>0.10955539900591001</v>
      </c>
      <c r="K293" s="7">
        <v>-3.7252448207937397E-2</v>
      </c>
    </row>
    <row r="294" spans="1:11">
      <c r="A294" s="7">
        <v>290</v>
      </c>
      <c r="B294" s="7" t="s">
        <v>4880</v>
      </c>
      <c r="C294" s="7" t="s">
        <v>4849</v>
      </c>
      <c r="D294" s="7">
        <v>285306</v>
      </c>
      <c r="E294" s="7">
        <v>4573</v>
      </c>
      <c r="F294" s="7" t="s">
        <v>4758</v>
      </c>
      <c r="G294" s="7" t="s">
        <v>4681</v>
      </c>
      <c r="H294" s="7">
        <v>3.44498183712817E-2</v>
      </c>
      <c r="I294" s="7">
        <v>0.119394576322604</v>
      </c>
      <c r="J294" s="7">
        <v>0.117529646589175</v>
      </c>
      <c r="K294" s="7">
        <v>-0.13482476501656299</v>
      </c>
    </row>
    <row r="295" spans="1:11">
      <c r="A295" s="7">
        <v>291</v>
      </c>
      <c r="B295" s="7" t="s">
        <v>4879</v>
      </c>
      <c r="C295" s="7" t="s">
        <v>4849</v>
      </c>
      <c r="D295" s="7">
        <v>217444</v>
      </c>
      <c r="E295" s="7">
        <v>4922</v>
      </c>
      <c r="F295" s="7" t="s">
        <v>4758</v>
      </c>
      <c r="G295" s="7" t="s">
        <v>4673</v>
      </c>
      <c r="H295" s="7">
        <v>0</v>
      </c>
      <c r="I295" s="7">
        <v>0.156426396819034</v>
      </c>
      <c r="J295" s="7">
        <v>0.14637391882900899</v>
      </c>
      <c r="K295" s="7">
        <v>-5.80866077696836E-2</v>
      </c>
    </row>
    <row r="296" spans="1:11">
      <c r="A296" s="7">
        <v>292</v>
      </c>
      <c r="B296" s="7" t="s">
        <v>4878</v>
      </c>
      <c r="C296" s="7" t="s">
        <v>4849</v>
      </c>
      <c r="D296" s="7">
        <v>323556</v>
      </c>
      <c r="E296" s="7">
        <v>4405</v>
      </c>
      <c r="F296" s="7" t="s">
        <v>4758</v>
      </c>
      <c r="G296" s="7" t="s">
        <v>4769</v>
      </c>
      <c r="H296" s="7">
        <v>0</v>
      </c>
      <c r="I296" s="7">
        <v>0.20415172428737</v>
      </c>
      <c r="J296" s="7">
        <v>0.19419005127000899</v>
      </c>
      <c r="K296" s="7">
        <v>-0.208833416434964</v>
      </c>
    </row>
    <row r="297" spans="1:11">
      <c r="A297" s="7">
        <v>293</v>
      </c>
      <c r="B297" s="7" t="s">
        <v>4877</v>
      </c>
      <c r="C297" s="7" t="s">
        <v>4849</v>
      </c>
      <c r="D297" s="7">
        <v>225696</v>
      </c>
      <c r="E297" s="7">
        <v>4016</v>
      </c>
      <c r="F297" s="7" t="s">
        <v>4758</v>
      </c>
      <c r="G297" s="7" t="s">
        <v>4673</v>
      </c>
      <c r="H297" s="7">
        <v>0</v>
      </c>
      <c r="I297" s="7">
        <v>0.14096577427707799</v>
      </c>
      <c r="J297" s="7">
        <v>5.3246448279910798E-2</v>
      </c>
      <c r="K297" s="7">
        <v>-0.121602123332469</v>
      </c>
    </row>
    <row r="298" spans="1:11">
      <c r="A298" s="7">
        <v>294</v>
      </c>
      <c r="B298" s="7" t="s">
        <v>4876</v>
      </c>
      <c r="C298" s="7" t="s">
        <v>4849</v>
      </c>
      <c r="D298" s="7">
        <v>355586</v>
      </c>
      <c r="E298" s="7">
        <v>5722</v>
      </c>
      <c r="F298" s="7" t="s">
        <v>4758</v>
      </c>
      <c r="G298" s="7" t="s">
        <v>4677</v>
      </c>
      <c r="H298" s="7">
        <v>0</v>
      </c>
      <c r="I298" s="7">
        <v>0.142872620505098</v>
      </c>
      <c r="J298" s="7">
        <v>0.129887284255019</v>
      </c>
      <c r="K298" s="7">
        <v>-8.0041515902831206E-2</v>
      </c>
    </row>
    <row r="299" spans="1:11">
      <c r="A299" s="7">
        <v>295</v>
      </c>
      <c r="B299" s="7" t="s">
        <v>4875</v>
      </c>
      <c r="C299" s="7" t="s">
        <v>4849</v>
      </c>
      <c r="D299" s="7">
        <v>309437</v>
      </c>
      <c r="E299" s="7">
        <v>3651</v>
      </c>
      <c r="F299" s="7" t="s">
        <v>4758</v>
      </c>
      <c r="G299" s="7" t="s">
        <v>4673</v>
      </c>
      <c r="H299" s="7">
        <v>0</v>
      </c>
      <c r="I299" s="7">
        <v>7.3846953921494304E-2</v>
      </c>
      <c r="J299" s="7">
        <v>0.126795428750342</v>
      </c>
      <c r="K299" s="7">
        <v>-0.15812888687648199</v>
      </c>
    </row>
    <row r="300" spans="1:11">
      <c r="A300" s="7">
        <v>296</v>
      </c>
      <c r="B300" s="7" t="s">
        <v>4874</v>
      </c>
      <c r="C300" s="7" t="s">
        <v>4849</v>
      </c>
      <c r="D300" s="7">
        <v>286621</v>
      </c>
      <c r="E300" s="7">
        <v>3025</v>
      </c>
      <c r="F300" s="7" t="s">
        <v>4758</v>
      </c>
      <c r="G300" s="7" t="s">
        <v>4673</v>
      </c>
      <c r="H300" s="7">
        <v>0.627131286958169</v>
      </c>
      <c r="I300" s="7">
        <v>0.110748762175105</v>
      </c>
      <c r="J300" s="7">
        <v>0.10652224961841</v>
      </c>
      <c r="K300" s="7">
        <v>-0.15827976364190699</v>
      </c>
    </row>
    <row r="301" spans="1:11">
      <c r="A301" s="7">
        <v>297</v>
      </c>
      <c r="B301" s="7" t="s">
        <v>4873</v>
      </c>
      <c r="C301" s="7" t="s">
        <v>4849</v>
      </c>
      <c r="D301" s="7">
        <v>133755</v>
      </c>
      <c r="E301" s="7">
        <v>3137</v>
      </c>
      <c r="F301" s="7" t="s">
        <v>4758</v>
      </c>
      <c r="G301" s="7" t="s">
        <v>4673</v>
      </c>
      <c r="H301" s="7">
        <v>0</v>
      </c>
      <c r="I301" s="7">
        <v>0.12815956835935399</v>
      </c>
      <c r="J301" s="7">
        <v>0.14616844741888799</v>
      </c>
      <c r="K301" s="7">
        <v>-0.10432271743897301</v>
      </c>
    </row>
    <row r="302" spans="1:11">
      <c r="A302" s="7">
        <v>298</v>
      </c>
      <c r="B302" s="7" t="s">
        <v>4872</v>
      </c>
      <c r="C302" s="7" t="s">
        <v>4849</v>
      </c>
      <c r="D302" s="7">
        <v>808011</v>
      </c>
      <c r="E302" s="7">
        <v>5081</v>
      </c>
      <c r="F302" s="7" t="s">
        <v>4758</v>
      </c>
      <c r="G302" s="7" t="s">
        <v>4673</v>
      </c>
      <c r="H302" s="7">
        <v>0</v>
      </c>
      <c r="I302" s="7">
        <v>0.16721741297305501</v>
      </c>
      <c r="J302" s="7">
        <v>0.15248913936832201</v>
      </c>
      <c r="K302" s="7">
        <v>-2.82711088923586E-2</v>
      </c>
    </row>
    <row r="303" spans="1:11">
      <c r="A303" s="7">
        <v>299</v>
      </c>
      <c r="B303" s="7" t="s">
        <v>4871</v>
      </c>
      <c r="C303" s="7" t="s">
        <v>4849</v>
      </c>
      <c r="D303" s="7">
        <v>606892</v>
      </c>
      <c r="E303" s="7">
        <v>5158</v>
      </c>
      <c r="F303" s="7" t="s">
        <v>4758</v>
      </c>
      <c r="G303" s="7" t="s">
        <v>4677</v>
      </c>
      <c r="H303" s="7">
        <v>0</v>
      </c>
      <c r="I303" s="7">
        <v>0.15947085017172399</v>
      </c>
      <c r="J303" s="7">
        <v>0.18279128018472901</v>
      </c>
      <c r="K303" s="7">
        <v>-3.9484452960631702E-2</v>
      </c>
    </row>
    <row r="304" spans="1:11">
      <c r="A304" s="7">
        <v>300</v>
      </c>
      <c r="B304" s="7" t="s">
        <v>4870</v>
      </c>
      <c r="C304" s="7" t="s">
        <v>4849</v>
      </c>
      <c r="D304" s="7">
        <v>536159</v>
      </c>
      <c r="E304" s="7">
        <v>4905</v>
      </c>
      <c r="F304" s="7" t="s">
        <v>4758</v>
      </c>
      <c r="G304" s="7" t="s">
        <v>4681</v>
      </c>
      <c r="H304" s="7">
        <v>0</v>
      </c>
      <c r="I304" s="7">
        <v>0.13878806920985101</v>
      </c>
      <c r="J304" s="7">
        <v>0.13592422997143</v>
      </c>
      <c r="K304" s="7">
        <v>-0.162722184026976</v>
      </c>
    </row>
    <row r="305" spans="1:11">
      <c r="A305" s="7">
        <v>301</v>
      </c>
      <c r="B305" s="7" t="s">
        <v>4869</v>
      </c>
      <c r="C305" s="7" t="s">
        <v>4849</v>
      </c>
      <c r="D305" s="7">
        <v>702846</v>
      </c>
      <c r="E305" s="7">
        <v>5354</v>
      </c>
      <c r="F305" s="7" t="s">
        <v>4758</v>
      </c>
      <c r="G305" s="7" t="s">
        <v>4673</v>
      </c>
      <c r="H305" s="7">
        <v>0</v>
      </c>
      <c r="I305" s="7">
        <v>0.11928623278692101</v>
      </c>
      <c r="J305" s="7">
        <v>0.171216390747916</v>
      </c>
      <c r="K305" s="7">
        <v>-8.2041226436668502E-2</v>
      </c>
    </row>
    <row r="306" spans="1:11">
      <c r="A306" s="7">
        <v>302</v>
      </c>
      <c r="B306" s="7" t="s">
        <v>4868</v>
      </c>
      <c r="C306" s="7" t="s">
        <v>4849</v>
      </c>
      <c r="D306" s="7">
        <v>1007596</v>
      </c>
      <c r="E306" s="7">
        <v>4798</v>
      </c>
      <c r="F306" s="7" t="s">
        <v>4758</v>
      </c>
      <c r="G306" s="7" t="s">
        <v>4673</v>
      </c>
      <c r="H306" s="7">
        <v>0</v>
      </c>
      <c r="I306" s="7">
        <v>0.12401001094269699</v>
      </c>
      <c r="J306" s="7">
        <v>0.139016085476107</v>
      </c>
      <c r="K306" s="7">
        <v>-8.6955932893631793E-2</v>
      </c>
    </row>
    <row r="307" spans="1:11">
      <c r="A307" s="7">
        <v>303</v>
      </c>
      <c r="B307" s="7" t="s">
        <v>4867</v>
      </c>
      <c r="C307" s="7" t="s">
        <v>4849</v>
      </c>
      <c r="D307" s="7">
        <v>288909</v>
      </c>
      <c r="E307" s="7">
        <v>4933</v>
      </c>
      <c r="F307" s="7" t="s">
        <v>4758</v>
      </c>
      <c r="G307" s="7" t="s">
        <v>4673</v>
      </c>
      <c r="H307" s="7">
        <v>0</v>
      </c>
      <c r="I307" s="7">
        <v>0.170196860204336</v>
      </c>
      <c r="J307" s="7">
        <v>0.12842941567844701</v>
      </c>
      <c r="K307" s="7">
        <v>-7.3415371079164293E-2</v>
      </c>
    </row>
    <row r="308" spans="1:11">
      <c r="A308" s="7">
        <v>304</v>
      </c>
      <c r="B308" s="7" t="s">
        <v>4866</v>
      </c>
      <c r="C308" s="7" t="s">
        <v>4849</v>
      </c>
      <c r="D308" s="7">
        <v>525186</v>
      </c>
      <c r="E308" s="7">
        <v>2030</v>
      </c>
      <c r="F308" s="7" t="s">
        <v>4758</v>
      </c>
      <c r="G308" s="7" t="s">
        <v>4769</v>
      </c>
      <c r="H308" s="7">
        <v>0</v>
      </c>
      <c r="I308" s="7">
        <v>0.168972578251119</v>
      </c>
      <c r="J308" s="7">
        <v>9.3117686196235006E-2</v>
      </c>
      <c r="K308" s="7">
        <v>-0.124282626429371</v>
      </c>
    </row>
    <row r="309" spans="1:11">
      <c r="A309" s="7">
        <v>305</v>
      </c>
      <c r="B309" s="7" t="s">
        <v>4865</v>
      </c>
      <c r="C309" s="7" t="s">
        <v>4849</v>
      </c>
      <c r="D309" s="7">
        <v>750217</v>
      </c>
      <c r="E309" s="7">
        <v>5751</v>
      </c>
      <c r="F309" s="7" t="s">
        <v>4758</v>
      </c>
      <c r="G309" s="7" t="s">
        <v>4673</v>
      </c>
      <c r="H309" s="7">
        <v>1.3241420826412701E-2</v>
      </c>
      <c r="I309" s="7">
        <v>0.13169156762261799</v>
      </c>
      <c r="J309" s="7">
        <v>0.136951587022034</v>
      </c>
      <c r="K309" s="7">
        <v>-0.114920134132508</v>
      </c>
    </row>
    <row r="310" spans="1:11">
      <c r="A310" s="7">
        <v>306</v>
      </c>
      <c r="B310" s="7" t="s">
        <v>4864</v>
      </c>
      <c r="C310" s="7" t="s">
        <v>4849</v>
      </c>
      <c r="D310" s="7">
        <v>808127</v>
      </c>
      <c r="E310" s="7">
        <v>3755</v>
      </c>
      <c r="F310" s="7" t="s">
        <v>4758</v>
      </c>
      <c r="G310" s="7" t="s">
        <v>4673</v>
      </c>
      <c r="H310" s="7">
        <v>9.4395526396371096E-2</v>
      </c>
      <c r="I310" s="7">
        <v>0.13250414414024</v>
      </c>
      <c r="J310" s="7">
        <v>0.135219756565301</v>
      </c>
      <c r="K310" s="7">
        <v>-0.16403858106174901</v>
      </c>
    </row>
    <row r="311" spans="1:11">
      <c r="A311" s="7">
        <v>307</v>
      </c>
      <c r="B311" s="7" t="s">
        <v>4863</v>
      </c>
      <c r="C311" s="7" t="s">
        <v>4849</v>
      </c>
      <c r="D311" s="7">
        <v>439021</v>
      </c>
      <c r="E311" s="7">
        <v>4790</v>
      </c>
      <c r="F311" s="7" t="s">
        <v>4758</v>
      </c>
      <c r="G311" s="7" t="s">
        <v>4673</v>
      </c>
      <c r="H311" s="7">
        <v>4.4548712726002797E-2</v>
      </c>
      <c r="I311" s="7">
        <v>0.14573288984712701</v>
      </c>
      <c r="J311" s="7">
        <v>9.9252475441274302E-2</v>
      </c>
      <c r="K311" s="7">
        <v>-0.13242592509562401</v>
      </c>
    </row>
    <row r="312" spans="1:11">
      <c r="A312" s="7">
        <v>308</v>
      </c>
      <c r="B312" s="7" t="s">
        <v>4862</v>
      </c>
      <c r="C312" s="7" t="s">
        <v>4849</v>
      </c>
      <c r="D312" s="7">
        <v>218563</v>
      </c>
      <c r="E312" s="7">
        <v>4941</v>
      </c>
      <c r="F312" s="7" t="s">
        <v>4758</v>
      </c>
      <c r="G312" s="7" t="s">
        <v>4673</v>
      </c>
      <c r="H312" s="7">
        <v>0</v>
      </c>
      <c r="I312" s="7">
        <v>0.15710896109383601</v>
      </c>
      <c r="J312" s="7">
        <v>0.118009079879457</v>
      </c>
      <c r="K312" s="7">
        <v>-6.0516273971958301E-2</v>
      </c>
    </row>
    <row r="313" spans="1:11">
      <c r="A313" s="7">
        <v>309</v>
      </c>
      <c r="B313" s="7" t="s">
        <v>4861</v>
      </c>
      <c r="C313" s="7" t="s">
        <v>4849</v>
      </c>
      <c r="D313" s="7">
        <v>621065</v>
      </c>
      <c r="E313" s="7">
        <v>5945</v>
      </c>
      <c r="F313" s="7" t="s">
        <v>4758</v>
      </c>
      <c r="G313" s="7" t="s">
        <v>4677</v>
      </c>
      <c r="H313" s="7">
        <v>0</v>
      </c>
      <c r="I313" s="7">
        <v>0.16719574426591799</v>
      </c>
      <c r="J313" s="7">
        <v>0.139035654181832</v>
      </c>
      <c r="K313" s="7">
        <v>-0.172146385952475</v>
      </c>
    </row>
    <row r="314" spans="1:11">
      <c r="A314" s="7">
        <v>310</v>
      </c>
      <c r="B314" s="7" t="s">
        <v>4860</v>
      </c>
      <c r="C314" s="7" t="s">
        <v>4849</v>
      </c>
      <c r="D314" s="7">
        <v>912126</v>
      </c>
      <c r="E314" s="7">
        <v>4866</v>
      </c>
      <c r="F314" s="7" t="s">
        <v>4758</v>
      </c>
      <c r="G314" s="7" t="s">
        <v>4673</v>
      </c>
      <c r="H314" s="7">
        <v>0</v>
      </c>
      <c r="I314" s="7">
        <v>0.16091181919630801</v>
      </c>
      <c r="J314" s="7">
        <v>0.13165825212320501</v>
      </c>
      <c r="K314" s="7">
        <v>1.8861222998688799E-2</v>
      </c>
    </row>
    <row r="315" spans="1:11">
      <c r="A315" s="7">
        <v>311</v>
      </c>
      <c r="B315" s="7" t="s">
        <v>4859</v>
      </c>
      <c r="C315" s="7" t="s">
        <v>4849</v>
      </c>
      <c r="D315" s="7">
        <v>1204750</v>
      </c>
      <c r="E315" s="7">
        <v>3463</v>
      </c>
      <c r="F315" s="7" t="s">
        <v>4758</v>
      </c>
      <c r="G315" s="7" t="s">
        <v>4769</v>
      </c>
      <c r="H315" s="7">
        <v>0</v>
      </c>
      <c r="I315" s="7">
        <v>0.143696031376288</v>
      </c>
      <c r="J315" s="7">
        <v>0.13912371335759899</v>
      </c>
      <c r="K315" s="7">
        <v>-5.8613477122773601E-2</v>
      </c>
    </row>
    <row r="316" spans="1:11">
      <c r="A316" s="7">
        <v>312</v>
      </c>
      <c r="B316" s="7" t="s">
        <v>4858</v>
      </c>
      <c r="C316" s="7" t="s">
        <v>4849</v>
      </c>
      <c r="D316" s="7">
        <v>921469</v>
      </c>
      <c r="E316" s="7">
        <v>2408</v>
      </c>
      <c r="F316" s="7" t="s">
        <v>4758</v>
      </c>
      <c r="G316" s="7" t="s">
        <v>4673</v>
      </c>
      <c r="H316" s="7">
        <v>0.321959068171214</v>
      </c>
      <c r="I316" s="7">
        <v>0.118300306612206</v>
      </c>
      <c r="J316" s="7">
        <v>0.11593479707252199</v>
      </c>
      <c r="K316" s="7">
        <v>-0.10465428511416699</v>
      </c>
    </row>
    <row r="317" spans="1:11">
      <c r="A317" s="7">
        <v>313</v>
      </c>
      <c r="B317" s="7" t="s">
        <v>4857</v>
      </c>
      <c r="C317" s="7" t="s">
        <v>4849</v>
      </c>
      <c r="D317" s="7">
        <v>1348619</v>
      </c>
      <c r="E317" s="7">
        <v>5230</v>
      </c>
      <c r="F317" s="7" t="s">
        <v>4758</v>
      </c>
      <c r="G317" s="7" t="s">
        <v>4769</v>
      </c>
      <c r="H317" s="7">
        <v>0</v>
      </c>
      <c r="I317" s="7">
        <v>0.118625337219255</v>
      </c>
      <c r="J317" s="7">
        <v>0.119212555281594</v>
      </c>
      <c r="K317" s="7">
        <v>-0.112789227065709</v>
      </c>
    </row>
    <row r="318" spans="1:11">
      <c r="A318" s="7">
        <v>314</v>
      </c>
      <c r="B318" s="7" t="s">
        <v>4856</v>
      </c>
      <c r="C318" s="7" t="s">
        <v>4849</v>
      </c>
      <c r="D318" s="7">
        <v>984986</v>
      </c>
      <c r="E318" s="7">
        <v>5229</v>
      </c>
      <c r="F318" s="7" t="s">
        <v>4758</v>
      </c>
      <c r="G318" s="7" t="s">
        <v>4673</v>
      </c>
      <c r="H318" s="7">
        <v>0.85020245378648096</v>
      </c>
      <c r="I318" s="7">
        <v>0.112352246503212</v>
      </c>
      <c r="J318" s="7">
        <v>0.13017103048804399</v>
      </c>
      <c r="K318" s="7">
        <v>-0.16228122215263299</v>
      </c>
    </row>
    <row r="319" spans="1:11">
      <c r="A319" s="7">
        <v>315</v>
      </c>
      <c r="B319" s="7" t="s">
        <v>4855</v>
      </c>
      <c r="C319" s="7" t="s">
        <v>4849</v>
      </c>
      <c r="D319" s="7">
        <v>1266009</v>
      </c>
      <c r="E319" s="7">
        <v>5363</v>
      </c>
      <c r="F319" s="7" t="s">
        <v>4758</v>
      </c>
      <c r="G319" s="7" t="s">
        <v>4681</v>
      </c>
      <c r="H319" s="7">
        <v>0</v>
      </c>
      <c r="I319" s="7">
        <v>0.13622032741416501</v>
      </c>
      <c r="J319" s="7">
        <v>0.125415834996673</v>
      </c>
      <c r="K319" s="7">
        <v>-3.3204253926739397E-2</v>
      </c>
    </row>
    <row r="320" spans="1:11">
      <c r="A320" s="7">
        <v>316</v>
      </c>
      <c r="B320" s="7" t="s">
        <v>4854</v>
      </c>
      <c r="C320" s="7" t="s">
        <v>4849</v>
      </c>
      <c r="D320" s="7">
        <v>1401736</v>
      </c>
      <c r="E320" s="7">
        <v>5795</v>
      </c>
      <c r="F320" s="7" t="s">
        <v>4758</v>
      </c>
      <c r="G320" s="7" t="s">
        <v>4673</v>
      </c>
      <c r="H320" s="7">
        <v>0</v>
      </c>
      <c r="I320" s="7">
        <v>0.115765067877225</v>
      </c>
      <c r="J320" s="7">
        <v>0.128889280263003</v>
      </c>
      <c r="K320" s="7">
        <v>-0.13119229628446899</v>
      </c>
    </row>
    <row r="321" spans="1:11">
      <c r="A321" s="7">
        <v>317</v>
      </c>
      <c r="B321" s="7" t="s">
        <v>4853</v>
      </c>
      <c r="C321" s="7" t="s">
        <v>4849</v>
      </c>
      <c r="D321" s="7">
        <v>2440494</v>
      </c>
      <c r="E321" s="7">
        <v>6744</v>
      </c>
      <c r="F321" s="7" t="s">
        <v>4758</v>
      </c>
      <c r="G321" s="7" t="s">
        <v>4677</v>
      </c>
      <c r="H321" s="7">
        <v>0</v>
      </c>
      <c r="I321" s="7">
        <v>0.163577070174108</v>
      </c>
      <c r="J321" s="7">
        <v>0.15817384838166801</v>
      </c>
      <c r="K321" s="7">
        <v>-0.137666407345965</v>
      </c>
    </row>
    <row r="322" spans="1:11">
      <c r="A322" s="7">
        <v>318</v>
      </c>
      <c r="B322" s="7" t="s">
        <v>4852</v>
      </c>
      <c r="C322" s="7" t="s">
        <v>4849</v>
      </c>
      <c r="D322" s="7">
        <v>702378</v>
      </c>
      <c r="E322" s="7">
        <v>5269</v>
      </c>
      <c r="F322" s="7" t="s">
        <v>4758</v>
      </c>
      <c r="G322" s="7" t="s">
        <v>4673</v>
      </c>
      <c r="H322" s="7">
        <v>0</v>
      </c>
      <c r="I322" s="7">
        <v>0.14071658414500701</v>
      </c>
      <c r="J322" s="7">
        <v>0.10793119643066799</v>
      </c>
      <c r="K322" s="7">
        <v>-9.0019664040779004E-2</v>
      </c>
    </row>
    <row r="323" spans="1:11">
      <c r="A323" s="7">
        <v>319</v>
      </c>
      <c r="B323" s="7" t="s">
        <v>4851</v>
      </c>
      <c r="C323" s="7" t="s">
        <v>4849</v>
      </c>
      <c r="D323" s="7">
        <v>3304549</v>
      </c>
      <c r="E323" s="7">
        <v>5341</v>
      </c>
      <c r="F323" s="7" t="s">
        <v>4758</v>
      </c>
      <c r="G323" s="7" t="s">
        <v>4681</v>
      </c>
      <c r="H323" s="7">
        <v>0</v>
      </c>
      <c r="I323" s="7">
        <v>0.11967626951537901</v>
      </c>
      <c r="J323" s="7">
        <v>0.141413251927518</v>
      </c>
      <c r="K323" s="7">
        <v>-0.112784302461129</v>
      </c>
    </row>
    <row r="324" spans="1:11">
      <c r="A324" s="7">
        <v>320</v>
      </c>
      <c r="B324" s="7" t="s">
        <v>4850</v>
      </c>
      <c r="C324" s="7" t="s">
        <v>4849</v>
      </c>
      <c r="D324" s="7">
        <v>1020637</v>
      </c>
      <c r="E324" s="7">
        <v>5437</v>
      </c>
      <c r="F324" s="7" t="s">
        <v>4758</v>
      </c>
      <c r="G324" s="7" t="s">
        <v>4677</v>
      </c>
      <c r="H324" s="7">
        <v>0</v>
      </c>
      <c r="I324" s="7">
        <v>0.12895047616983901</v>
      </c>
      <c r="J324" s="7">
        <v>0.13170717388751901</v>
      </c>
      <c r="K324" s="7">
        <v>-9.3846936534554504E-2</v>
      </c>
    </row>
    <row r="325" spans="1:11">
      <c r="A325" s="7">
        <v>321</v>
      </c>
      <c r="B325" s="7" t="s">
        <v>4848</v>
      </c>
      <c r="C325" s="7" t="s">
        <v>4782</v>
      </c>
      <c r="D325" s="7">
        <v>240488</v>
      </c>
      <c r="E325" s="7">
        <v>3728</v>
      </c>
      <c r="F325" s="7" t="s">
        <v>4758</v>
      </c>
      <c r="G325" s="7" t="s">
        <v>4673</v>
      </c>
      <c r="H325" s="7">
        <v>0</v>
      </c>
      <c r="I325" s="7">
        <v>0.17015352279006299</v>
      </c>
      <c r="J325" s="7">
        <v>0.14908418457203201</v>
      </c>
      <c r="K325" s="7">
        <v>-0.179708433910162</v>
      </c>
    </row>
    <row r="326" spans="1:11">
      <c r="A326" s="7">
        <v>322</v>
      </c>
      <c r="B326" s="7" t="s">
        <v>4847</v>
      </c>
      <c r="C326" s="7" t="s">
        <v>4782</v>
      </c>
      <c r="D326" s="7">
        <v>1035935</v>
      </c>
      <c r="E326" s="7">
        <v>6429</v>
      </c>
      <c r="F326" s="7" t="s">
        <v>4758</v>
      </c>
      <c r="G326" s="7" t="s">
        <v>4769</v>
      </c>
      <c r="H326" s="7">
        <v>8.3309401029666497E-2</v>
      </c>
      <c r="I326" s="7">
        <v>0.12417252624622201</v>
      </c>
      <c r="J326" s="7">
        <v>0.21224218230206299</v>
      </c>
      <c r="K326" s="7">
        <v>-0.19137629458701899</v>
      </c>
    </row>
    <row r="327" spans="1:11">
      <c r="A327" s="7">
        <v>323</v>
      </c>
      <c r="B327" s="7" t="s">
        <v>4846</v>
      </c>
      <c r="C327" s="7" t="s">
        <v>4782</v>
      </c>
      <c r="D327" s="7">
        <v>1092730</v>
      </c>
      <c r="E327" s="7">
        <v>5772</v>
      </c>
      <c r="F327" s="7" t="s">
        <v>4758</v>
      </c>
      <c r="G327" s="7" t="s">
        <v>4673</v>
      </c>
      <c r="H327" s="7">
        <v>0</v>
      </c>
      <c r="I327" s="7">
        <v>0.113522356688588</v>
      </c>
      <c r="J327" s="7">
        <v>0.12705960627764101</v>
      </c>
      <c r="K327" s="7">
        <v>-7.1528423517659395E-2</v>
      </c>
    </row>
    <row r="328" spans="1:11">
      <c r="A328" s="7">
        <v>324</v>
      </c>
      <c r="B328" s="7" t="s">
        <v>4845</v>
      </c>
      <c r="C328" s="7" t="s">
        <v>4782</v>
      </c>
      <c r="D328" s="7">
        <v>895589</v>
      </c>
      <c r="E328" s="7">
        <v>5524</v>
      </c>
      <c r="F328" s="7" t="s">
        <v>4758</v>
      </c>
      <c r="G328" s="7" t="s">
        <v>4673</v>
      </c>
      <c r="H328" s="7">
        <v>0</v>
      </c>
      <c r="I328" s="7">
        <v>0.134118462821916</v>
      </c>
      <c r="J328" s="7">
        <v>0.143497319087316</v>
      </c>
      <c r="K328" s="7">
        <v>-0.100769174697941</v>
      </c>
    </row>
    <row r="329" spans="1:11">
      <c r="A329" s="7">
        <v>325</v>
      </c>
      <c r="B329" s="7" t="s">
        <v>4844</v>
      </c>
      <c r="C329" s="7" t="s">
        <v>4782</v>
      </c>
      <c r="D329" s="7">
        <v>381554</v>
      </c>
      <c r="E329" s="7">
        <v>7107</v>
      </c>
      <c r="F329" s="7" t="s">
        <v>4758</v>
      </c>
      <c r="G329" s="7" t="s">
        <v>4673</v>
      </c>
      <c r="H329" s="7">
        <v>0.232765987247987</v>
      </c>
      <c r="I329" s="7">
        <v>0.18194129947236701</v>
      </c>
      <c r="J329" s="7">
        <v>0.14560095495283901</v>
      </c>
      <c r="K329" s="7">
        <v>-0.100899599899739</v>
      </c>
    </row>
    <row r="330" spans="1:11">
      <c r="A330" s="7">
        <v>326</v>
      </c>
      <c r="B330" s="7" t="s">
        <v>4843</v>
      </c>
      <c r="C330" s="7" t="s">
        <v>4782</v>
      </c>
      <c r="D330" s="7">
        <v>862408</v>
      </c>
      <c r="E330" s="7">
        <v>6423</v>
      </c>
      <c r="F330" s="7" t="s">
        <v>4758</v>
      </c>
      <c r="G330" s="7" t="s">
        <v>4681</v>
      </c>
      <c r="H330" s="7">
        <v>0</v>
      </c>
      <c r="I330" s="7">
        <v>0.12887463569486099</v>
      </c>
      <c r="J330" s="7">
        <v>0.11535752025361</v>
      </c>
      <c r="K330" s="7">
        <v>-9.0734213943603301E-2</v>
      </c>
    </row>
    <row r="331" spans="1:11">
      <c r="A331" s="7">
        <v>327</v>
      </c>
      <c r="B331" s="7" t="s">
        <v>4842</v>
      </c>
      <c r="C331" s="7" t="s">
        <v>4782</v>
      </c>
      <c r="D331" s="7">
        <v>521515</v>
      </c>
      <c r="E331" s="7">
        <v>2915</v>
      </c>
      <c r="F331" s="7" t="s">
        <v>4758</v>
      </c>
      <c r="G331" s="7" t="s">
        <v>4769</v>
      </c>
      <c r="H331" s="7">
        <v>0</v>
      </c>
      <c r="I331" s="7">
        <v>0.117011018537579</v>
      </c>
      <c r="J331" s="7">
        <v>0.131100544010019</v>
      </c>
      <c r="K331" s="7">
        <v>-0.12577594864737501</v>
      </c>
    </row>
    <row r="332" spans="1:11">
      <c r="A332" s="7">
        <v>328</v>
      </c>
      <c r="B332" s="7" t="s">
        <v>4841</v>
      </c>
      <c r="C332" s="7" t="s">
        <v>4782</v>
      </c>
      <c r="D332" s="7">
        <v>611070</v>
      </c>
      <c r="E332" s="7">
        <v>5736</v>
      </c>
      <c r="F332" s="7" t="s">
        <v>4758</v>
      </c>
      <c r="G332" s="7" t="s">
        <v>4673</v>
      </c>
      <c r="H332" s="7">
        <v>0</v>
      </c>
      <c r="I332" s="7">
        <v>0.13054312614437899</v>
      </c>
      <c r="J332" s="7">
        <v>0.10405659269695899</v>
      </c>
      <c r="K332" s="7">
        <v>-5.1302848634226898E-2</v>
      </c>
    </row>
    <row r="333" spans="1:11">
      <c r="A333" s="7">
        <v>329</v>
      </c>
      <c r="B333" s="7" t="s">
        <v>4840</v>
      </c>
      <c r="C333" s="7" t="s">
        <v>4782</v>
      </c>
      <c r="D333" s="7">
        <v>907428</v>
      </c>
      <c r="E333" s="7">
        <v>5234</v>
      </c>
      <c r="F333" s="7" t="s">
        <v>4758</v>
      </c>
      <c r="G333" s="7" t="s">
        <v>4681</v>
      </c>
      <c r="H333" s="7">
        <v>0</v>
      </c>
      <c r="I333" s="7">
        <v>9.9090997735620107E-2</v>
      </c>
      <c r="J333" s="7">
        <v>0.111991702868772</v>
      </c>
      <c r="K333" s="7">
        <v>-0.15145835288495799</v>
      </c>
    </row>
    <row r="334" spans="1:11">
      <c r="A334" s="7">
        <v>330</v>
      </c>
      <c r="B334" s="7" t="s">
        <v>4839</v>
      </c>
      <c r="C334" s="7" t="s">
        <v>4782</v>
      </c>
      <c r="D334" s="7">
        <v>813563</v>
      </c>
      <c r="E334" s="7">
        <v>4841</v>
      </c>
      <c r="F334" s="7" t="s">
        <v>4758</v>
      </c>
      <c r="G334" s="7" t="s">
        <v>4673</v>
      </c>
      <c r="H334" s="7">
        <v>0</v>
      </c>
      <c r="I334" s="7">
        <v>0.10626333979783099</v>
      </c>
      <c r="J334" s="7">
        <v>0.105397049039177</v>
      </c>
      <c r="K334" s="7">
        <v>-0.17008002174536799</v>
      </c>
    </row>
    <row r="335" spans="1:11">
      <c r="A335" s="7">
        <v>331</v>
      </c>
      <c r="B335" s="7" t="s">
        <v>4838</v>
      </c>
      <c r="C335" s="7" t="s">
        <v>4782</v>
      </c>
      <c r="D335" s="7">
        <v>597842</v>
      </c>
      <c r="E335" s="7">
        <v>4021</v>
      </c>
      <c r="F335" s="7" t="s">
        <v>4758</v>
      </c>
      <c r="G335" s="7" t="s">
        <v>4769</v>
      </c>
      <c r="H335" s="7">
        <v>0</v>
      </c>
      <c r="I335" s="7">
        <v>0.12195148376472099</v>
      </c>
      <c r="J335" s="7">
        <v>0.138497514774373</v>
      </c>
      <c r="K335" s="7">
        <v>-9.0332383016131099E-2</v>
      </c>
    </row>
    <row r="336" spans="1:11">
      <c r="A336" s="7">
        <v>332</v>
      </c>
      <c r="B336" s="7" t="s">
        <v>4837</v>
      </c>
      <c r="C336" s="7" t="s">
        <v>4782</v>
      </c>
      <c r="D336" s="7">
        <v>507582</v>
      </c>
      <c r="E336" s="7">
        <v>4074</v>
      </c>
      <c r="F336" s="7" t="s">
        <v>4758</v>
      </c>
      <c r="G336" s="7" t="s">
        <v>4769</v>
      </c>
      <c r="H336" s="7">
        <v>0</v>
      </c>
      <c r="I336" s="7">
        <v>0.173024626485661</v>
      </c>
      <c r="J336" s="7">
        <v>0.116384877304215</v>
      </c>
      <c r="K336" s="7">
        <v>-0.22251572696898</v>
      </c>
    </row>
    <row r="337" spans="1:11">
      <c r="A337" s="7">
        <v>333</v>
      </c>
      <c r="B337" s="7" t="s">
        <v>4836</v>
      </c>
      <c r="C337" s="7" t="s">
        <v>4782</v>
      </c>
      <c r="D337" s="7">
        <v>848553</v>
      </c>
      <c r="E337" s="7">
        <v>5327</v>
      </c>
      <c r="F337" s="7" t="s">
        <v>4758</v>
      </c>
      <c r="G337" s="7" t="s">
        <v>4681</v>
      </c>
      <c r="H337" s="7">
        <v>0</v>
      </c>
      <c r="I337" s="7">
        <v>0.145321184411532</v>
      </c>
      <c r="J337" s="7">
        <v>9.9702555672967805E-2</v>
      </c>
      <c r="K337" s="7">
        <v>-8.7936176281825304E-2</v>
      </c>
    </row>
    <row r="338" spans="1:11">
      <c r="A338" s="7">
        <v>334</v>
      </c>
      <c r="B338" s="7" t="s">
        <v>4835</v>
      </c>
      <c r="C338" s="7" t="s">
        <v>4782</v>
      </c>
      <c r="D338" s="7">
        <v>329779</v>
      </c>
      <c r="E338" s="7">
        <v>4362</v>
      </c>
      <c r="F338" s="7" t="s">
        <v>4758</v>
      </c>
      <c r="G338" s="7" t="s">
        <v>4673</v>
      </c>
      <c r="H338" s="7">
        <v>0</v>
      </c>
      <c r="I338" s="7">
        <v>0.12025049025449901</v>
      </c>
      <c r="J338" s="7">
        <v>9.7256467457242396E-2</v>
      </c>
      <c r="K338" s="7">
        <v>-5.5495580969135101E-2</v>
      </c>
    </row>
    <row r="339" spans="1:11">
      <c r="A339" s="7">
        <v>335</v>
      </c>
      <c r="B339" s="7" t="s">
        <v>4834</v>
      </c>
      <c r="C339" s="7" t="s">
        <v>4782</v>
      </c>
      <c r="D339" s="7">
        <v>711401</v>
      </c>
      <c r="E339" s="7">
        <v>6695</v>
      </c>
      <c r="F339" s="7" t="s">
        <v>4758</v>
      </c>
      <c r="G339" s="7" t="s">
        <v>4677</v>
      </c>
      <c r="H339" s="7">
        <v>0.29069936988793399</v>
      </c>
      <c r="I339" s="7">
        <v>0.14204920963390699</v>
      </c>
      <c r="J339" s="7">
        <v>0.16767445501154599</v>
      </c>
      <c r="K339" s="7">
        <v>-7.9562970760733195E-2</v>
      </c>
    </row>
    <row r="340" spans="1:11">
      <c r="A340" s="7">
        <v>336</v>
      </c>
      <c r="B340" s="7" t="s">
        <v>4833</v>
      </c>
      <c r="C340" s="7" t="s">
        <v>4782</v>
      </c>
      <c r="D340" s="7">
        <v>745928</v>
      </c>
      <c r="E340" s="7">
        <v>4591</v>
      </c>
      <c r="F340" s="7" t="s">
        <v>4758</v>
      </c>
      <c r="G340" s="7" t="s">
        <v>4769</v>
      </c>
      <c r="H340" s="7">
        <v>0</v>
      </c>
      <c r="I340" s="7">
        <v>0.17138863909684801</v>
      </c>
      <c r="J340" s="7">
        <v>0.20138155062424201</v>
      </c>
      <c r="K340" s="7">
        <v>-0.29964019131977798</v>
      </c>
    </row>
    <row r="341" spans="1:11">
      <c r="A341" s="7">
        <v>337</v>
      </c>
      <c r="B341" s="7" t="s">
        <v>4832</v>
      </c>
      <c r="C341" s="7" t="s">
        <v>4782</v>
      </c>
      <c r="D341" s="7">
        <v>616281</v>
      </c>
      <c r="E341" s="7">
        <v>5066</v>
      </c>
      <c r="F341" s="7" t="s">
        <v>4758</v>
      </c>
      <c r="G341" s="7" t="s">
        <v>4673</v>
      </c>
      <c r="H341" s="7">
        <v>0</v>
      </c>
      <c r="I341" s="7">
        <v>0.145505368422193</v>
      </c>
      <c r="J341" s="7">
        <v>0.1376462760753</v>
      </c>
      <c r="K341" s="7">
        <v>-7.6711135572189301E-3</v>
      </c>
    </row>
    <row r="342" spans="1:11">
      <c r="A342" s="7">
        <v>338</v>
      </c>
      <c r="B342" s="7" t="s">
        <v>4831</v>
      </c>
      <c r="C342" s="7" t="s">
        <v>4782</v>
      </c>
      <c r="D342" s="7">
        <v>442984</v>
      </c>
      <c r="E342" s="7">
        <v>5173</v>
      </c>
      <c r="F342" s="7" t="s">
        <v>4758</v>
      </c>
      <c r="G342" s="7" t="s">
        <v>4673</v>
      </c>
      <c r="H342" s="7">
        <v>0</v>
      </c>
      <c r="I342" s="7">
        <v>0.13280750604015201</v>
      </c>
      <c r="J342" s="7">
        <v>0.12321435560252</v>
      </c>
      <c r="K342" s="7">
        <v>-6.3451352097690095E-2</v>
      </c>
    </row>
    <row r="343" spans="1:11">
      <c r="A343" s="7">
        <v>339</v>
      </c>
      <c r="B343" s="7" t="s">
        <v>4830</v>
      </c>
      <c r="C343" s="7" t="s">
        <v>4782</v>
      </c>
      <c r="D343" s="7">
        <v>496261</v>
      </c>
      <c r="E343" s="7">
        <v>3222</v>
      </c>
      <c r="F343" s="7" t="s">
        <v>4758</v>
      </c>
      <c r="G343" s="7" t="s">
        <v>4673</v>
      </c>
      <c r="H343" s="7">
        <v>0</v>
      </c>
      <c r="I343" s="7">
        <v>0.12651274661697301</v>
      </c>
      <c r="J343" s="7">
        <v>9.6023638996516794E-2</v>
      </c>
      <c r="K343" s="7">
        <v>-0.177933730083425</v>
      </c>
    </row>
    <row r="344" spans="1:11">
      <c r="A344" s="7">
        <v>340</v>
      </c>
      <c r="B344" s="7" t="s">
        <v>4829</v>
      </c>
      <c r="C344" s="7" t="s">
        <v>4782</v>
      </c>
      <c r="D344" s="7">
        <v>341259</v>
      </c>
      <c r="E344" s="7">
        <v>6433</v>
      </c>
      <c r="F344" s="7" t="s">
        <v>4758</v>
      </c>
      <c r="G344" s="7" t="s">
        <v>4673</v>
      </c>
      <c r="H344" s="7">
        <v>0</v>
      </c>
      <c r="I344" s="7">
        <v>0.13623116176773301</v>
      </c>
      <c r="J344" s="7">
        <v>0.168447418887715</v>
      </c>
      <c r="K344" s="7">
        <v>-0.112957577303947</v>
      </c>
    </row>
    <row r="345" spans="1:11">
      <c r="A345" s="7">
        <v>341</v>
      </c>
      <c r="B345" s="7" t="s">
        <v>4828</v>
      </c>
      <c r="C345" s="7" t="s">
        <v>4782</v>
      </c>
      <c r="D345" s="7">
        <v>574260</v>
      </c>
      <c r="E345" s="7">
        <v>6406</v>
      </c>
      <c r="F345" s="7" t="s">
        <v>4758</v>
      </c>
      <c r="G345" s="7" t="s">
        <v>4769</v>
      </c>
      <c r="H345" s="7">
        <v>0</v>
      </c>
      <c r="I345" s="7">
        <v>7.9686670494804906E-2</v>
      </c>
      <c r="J345" s="7">
        <v>0.171519705686666</v>
      </c>
      <c r="K345" s="7">
        <v>-0.19380777373107899</v>
      </c>
    </row>
    <row r="346" spans="1:11">
      <c r="A346" s="7">
        <v>342</v>
      </c>
      <c r="B346" s="7" t="s">
        <v>4827</v>
      </c>
      <c r="C346" s="7" t="s">
        <v>4782</v>
      </c>
      <c r="D346" s="7">
        <v>532345</v>
      </c>
      <c r="E346" s="7">
        <v>4322</v>
      </c>
      <c r="F346" s="7" t="s">
        <v>4758</v>
      </c>
      <c r="G346" s="7" t="s">
        <v>4673</v>
      </c>
      <c r="H346" s="7">
        <v>0</v>
      </c>
      <c r="I346" s="7">
        <v>0.10234130380610799</v>
      </c>
      <c r="J346" s="7">
        <v>0.11299949121365099</v>
      </c>
      <c r="K346" s="7">
        <v>-0.101401719556031</v>
      </c>
    </row>
    <row r="347" spans="1:11">
      <c r="A347" s="7">
        <v>343</v>
      </c>
      <c r="B347" s="7" t="s">
        <v>4826</v>
      </c>
      <c r="C347" s="7" t="s">
        <v>4782</v>
      </c>
      <c r="D347" s="7">
        <v>772680</v>
      </c>
      <c r="E347" s="7">
        <v>3526</v>
      </c>
      <c r="F347" s="7" t="s">
        <v>4758</v>
      </c>
      <c r="G347" s="7" t="s">
        <v>4769</v>
      </c>
      <c r="H347" s="7">
        <v>0</v>
      </c>
      <c r="I347" s="7">
        <v>8.8061625803096497E-2</v>
      </c>
      <c r="J347" s="7">
        <v>0.17546279989041499</v>
      </c>
      <c r="K347" s="7">
        <v>-0.19634088108637099</v>
      </c>
    </row>
    <row r="348" spans="1:11">
      <c r="A348" s="7">
        <v>344</v>
      </c>
      <c r="B348" s="7" t="s">
        <v>4825</v>
      </c>
      <c r="C348" s="7" t="s">
        <v>4782</v>
      </c>
      <c r="D348" s="7">
        <v>466721</v>
      </c>
      <c r="E348" s="7">
        <v>3295</v>
      </c>
      <c r="F348" s="7" t="s">
        <v>4758</v>
      </c>
      <c r="G348" s="7" t="s">
        <v>4673</v>
      </c>
      <c r="H348" s="7">
        <v>0</v>
      </c>
      <c r="I348" s="7">
        <v>8.3392019415161597E-2</v>
      </c>
      <c r="J348" s="7">
        <v>8.7628664240147203E-2</v>
      </c>
      <c r="K348" s="7">
        <v>-0.108071135430917</v>
      </c>
    </row>
    <row r="349" spans="1:11">
      <c r="A349" s="7">
        <v>345</v>
      </c>
      <c r="B349" s="7" t="s">
        <v>4824</v>
      </c>
      <c r="C349" s="7" t="s">
        <v>4782</v>
      </c>
      <c r="D349" s="7">
        <v>860501</v>
      </c>
      <c r="E349" s="7">
        <v>5462</v>
      </c>
      <c r="F349" s="7" t="s">
        <v>4758</v>
      </c>
      <c r="G349" s="7" t="s">
        <v>4692</v>
      </c>
      <c r="H349" s="7">
        <v>2.65253682043803</v>
      </c>
      <c r="I349" s="7">
        <v>0.16508304532010101</v>
      </c>
      <c r="J349" s="7">
        <v>0.25806230675903102</v>
      </c>
      <c r="K349" s="7">
        <v>5.6850475581286398E-2</v>
      </c>
    </row>
    <row r="350" spans="1:11">
      <c r="A350" s="7">
        <v>346</v>
      </c>
      <c r="B350" s="7" t="s">
        <v>4823</v>
      </c>
      <c r="C350" s="7" t="s">
        <v>4782</v>
      </c>
      <c r="D350" s="7">
        <v>353592</v>
      </c>
      <c r="E350" s="7">
        <v>3458</v>
      </c>
      <c r="F350" s="7" t="s">
        <v>4758</v>
      </c>
      <c r="G350" s="7" t="s">
        <v>4673</v>
      </c>
      <c r="H350" s="7">
        <v>0</v>
      </c>
      <c r="I350" s="7">
        <v>0.107205928558273</v>
      </c>
      <c r="J350" s="7">
        <v>8.0975304293374004E-2</v>
      </c>
      <c r="K350" s="7">
        <v>-7.2392732069269203E-2</v>
      </c>
    </row>
    <row r="351" spans="1:11">
      <c r="A351" s="7">
        <v>347</v>
      </c>
      <c r="B351" s="7" t="s">
        <v>4822</v>
      </c>
      <c r="C351" s="7" t="s">
        <v>4782</v>
      </c>
      <c r="D351" s="7">
        <v>732879</v>
      </c>
      <c r="E351" s="7">
        <v>5760</v>
      </c>
      <c r="F351" s="7" t="s">
        <v>4758</v>
      </c>
      <c r="G351" s="7" t="s">
        <v>4769</v>
      </c>
      <c r="H351" s="7">
        <v>1.0959899581109001</v>
      </c>
      <c r="I351" s="7">
        <v>0.118777018169211</v>
      </c>
      <c r="J351" s="7">
        <v>0.141794841689171</v>
      </c>
      <c r="K351" s="7">
        <v>-0.228037060302717</v>
      </c>
    </row>
    <row r="352" spans="1:11">
      <c r="A352" s="7">
        <v>348</v>
      </c>
      <c r="B352" s="7" t="s">
        <v>4821</v>
      </c>
      <c r="C352" s="7" t="s">
        <v>4782</v>
      </c>
      <c r="D352" s="7">
        <v>999936</v>
      </c>
      <c r="E352" s="7">
        <v>6841</v>
      </c>
      <c r="F352" s="7" t="s">
        <v>4758</v>
      </c>
      <c r="G352" s="7" t="s">
        <v>4769</v>
      </c>
      <c r="H352" s="7">
        <v>0</v>
      </c>
      <c r="I352" s="7">
        <v>0.10964365811113901</v>
      </c>
      <c r="J352" s="7">
        <v>0.17200892332981099</v>
      </c>
      <c r="K352" s="7">
        <v>-0.242369867643799</v>
      </c>
    </row>
    <row r="353" spans="1:11">
      <c r="A353" s="7">
        <v>349</v>
      </c>
      <c r="B353" s="7" t="s">
        <v>4820</v>
      </c>
      <c r="C353" s="7" t="s">
        <v>4782</v>
      </c>
      <c r="D353" s="7">
        <v>335823</v>
      </c>
      <c r="E353" s="7">
        <v>5927</v>
      </c>
      <c r="F353" s="7" t="s">
        <v>4758</v>
      </c>
      <c r="G353" s="7" t="s">
        <v>4673</v>
      </c>
      <c r="H353" s="7">
        <v>0</v>
      </c>
      <c r="I353" s="7">
        <v>0.106154996262148</v>
      </c>
      <c r="J353" s="7">
        <v>0.139182419474776</v>
      </c>
      <c r="K353" s="7">
        <v>-9.9325781436010202E-2</v>
      </c>
    </row>
    <row r="354" spans="1:11">
      <c r="A354" s="7">
        <v>350</v>
      </c>
      <c r="B354" s="7" t="s">
        <v>4819</v>
      </c>
      <c r="C354" s="7" t="s">
        <v>4782</v>
      </c>
      <c r="D354" s="7">
        <v>396888</v>
      </c>
      <c r="E354" s="7">
        <v>7090</v>
      </c>
      <c r="F354" s="7" t="s">
        <v>4758</v>
      </c>
      <c r="G354" s="7" t="s">
        <v>4673</v>
      </c>
      <c r="H354" s="7">
        <v>0.162435275195602</v>
      </c>
      <c r="I354" s="7">
        <v>0.10512573267316</v>
      </c>
      <c r="J354" s="7">
        <v>0.14046416969981601</v>
      </c>
      <c r="K354" s="7">
        <v>-0.111607234172764</v>
      </c>
    </row>
    <row r="355" spans="1:11">
      <c r="A355" s="7">
        <v>351</v>
      </c>
      <c r="B355" s="7" t="s">
        <v>4818</v>
      </c>
      <c r="C355" s="7" t="s">
        <v>4782</v>
      </c>
      <c r="D355" s="7">
        <v>278568</v>
      </c>
      <c r="E355" s="7">
        <v>3698</v>
      </c>
      <c r="F355" s="7" t="s">
        <v>4758</v>
      </c>
      <c r="G355" s="7" t="s">
        <v>4692</v>
      </c>
      <c r="H355" s="7">
        <v>1.07789427742859</v>
      </c>
      <c r="I355" s="7">
        <v>0.12873378909847299</v>
      </c>
      <c r="J355" s="7">
        <v>0.135258893976752</v>
      </c>
      <c r="K355" s="7">
        <v>4.0275972307174397E-2</v>
      </c>
    </row>
    <row r="356" spans="1:11">
      <c r="A356" s="7">
        <v>352</v>
      </c>
      <c r="B356" s="7" t="s">
        <v>4817</v>
      </c>
      <c r="C356" s="7" t="s">
        <v>4782</v>
      </c>
      <c r="D356" s="7">
        <v>119070</v>
      </c>
      <c r="E356" s="7">
        <v>3433</v>
      </c>
      <c r="F356" s="7" t="s">
        <v>4758</v>
      </c>
      <c r="G356" s="7" t="s">
        <v>4673</v>
      </c>
      <c r="H356" s="7">
        <v>0</v>
      </c>
      <c r="I356" s="7">
        <v>0.113522356688588</v>
      </c>
      <c r="J356" s="7">
        <v>0.123018668545262</v>
      </c>
      <c r="K356" s="7">
        <v>-0.154275097522315</v>
      </c>
    </row>
    <row r="357" spans="1:11">
      <c r="A357" s="7">
        <v>353</v>
      </c>
      <c r="B357" s="7" t="s">
        <v>4816</v>
      </c>
      <c r="C357" s="7" t="s">
        <v>4782</v>
      </c>
      <c r="D357" s="7">
        <v>223798</v>
      </c>
      <c r="E357" s="7">
        <v>3606</v>
      </c>
      <c r="F357" s="7" t="s">
        <v>4758</v>
      </c>
      <c r="G357" s="7" t="s">
        <v>4673</v>
      </c>
      <c r="H357" s="7">
        <v>0</v>
      </c>
      <c r="I357" s="7">
        <v>0.16123684980335601</v>
      </c>
      <c r="J357" s="7">
        <v>0.16575672185041701</v>
      </c>
      <c r="K357" s="7">
        <v>-0.20488029342300401</v>
      </c>
    </row>
    <row r="358" spans="1:11">
      <c r="A358" s="7">
        <v>354</v>
      </c>
      <c r="B358" s="7" t="s">
        <v>4815</v>
      </c>
      <c r="C358" s="7" t="s">
        <v>4782</v>
      </c>
      <c r="D358" s="7">
        <v>381197</v>
      </c>
      <c r="E358" s="7">
        <v>3843</v>
      </c>
      <c r="F358" s="7" t="s">
        <v>4758</v>
      </c>
      <c r="G358" s="7" t="s">
        <v>4769</v>
      </c>
      <c r="H358" s="7">
        <v>0</v>
      </c>
      <c r="I358" s="7">
        <v>0.112969804656605</v>
      </c>
      <c r="J358" s="7">
        <v>0.14751868811396801</v>
      </c>
      <c r="K358" s="7">
        <v>-0.14382836570206201</v>
      </c>
    </row>
    <row r="359" spans="1:11">
      <c r="A359" s="7">
        <v>355</v>
      </c>
      <c r="B359" s="7" t="s">
        <v>4814</v>
      </c>
      <c r="C359" s="7" t="s">
        <v>4782</v>
      </c>
      <c r="D359" s="7">
        <v>724068</v>
      </c>
      <c r="E359" s="7">
        <v>6766</v>
      </c>
      <c r="F359" s="7" t="s">
        <v>4758</v>
      </c>
      <c r="G359" s="7" t="s">
        <v>4673</v>
      </c>
      <c r="H359" s="7">
        <v>0</v>
      </c>
      <c r="I359" s="7">
        <v>0.15043499929576701</v>
      </c>
      <c r="J359" s="7">
        <v>0.124545027591875</v>
      </c>
      <c r="K359" s="7">
        <v>-0.106679981983059</v>
      </c>
    </row>
    <row r="360" spans="1:11">
      <c r="A360" s="7">
        <v>356</v>
      </c>
      <c r="B360" s="7" t="s">
        <v>4813</v>
      </c>
      <c r="C360" s="7" t="s">
        <v>4782</v>
      </c>
      <c r="D360" s="7">
        <v>1015367</v>
      </c>
      <c r="E360" s="7">
        <v>2042</v>
      </c>
      <c r="F360" s="7" t="s">
        <v>4758</v>
      </c>
      <c r="G360" s="7" t="s">
        <v>4673</v>
      </c>
      <c r="H360" s="7">
        <v>0</v>
      </c>
      <c r="I360" s="7">
        <v>0.120586355215116</v>
      </c>
      <c r="J360" s="7">
        <v>8.3450745567688195E-2</v>
      </c>
      <c r="K360" s="7">
        <v>2.40989221858533E-2</v>
      </c>
    </row>
    <row r="361" spans="1:11">
      <c r="A361" s="7">
        <v>357</v>
      </c>
      <c r="B361" s="7" t="s">
        <v>4812</v>
      </c>
      <c r="C361" s="7" t="s">
        <v>4782</v>
      </c>
      <c r="D361" s="7">
        <v>651351</v>
      </c>
      <c r="E361" s="7">
        <v>5143</v>
      </c>
      <c r="F361" s="7" t="s">
        <v>4758</v>
      </c>
      <c r="G361" s="7" t="s">
        <v>4673</v>
      </c>
      <c r="H361" s="7">
        <v>0</v>
      </c>
      <c r="I361" s="7">
        <v>0.17843096891624</v>
      </c>
      <c r="J361" s="7">
        <v>0.20858283433133701</v>
      </c>
      <c r="K361" s="7">
        <v>-6.6445093407507899E-2</v>
      </c>
    </row>
    <row r="362" spans="1:11">
      <c r="A362" s="7">
        <v>358</v>
      </c>
      <c r="B362" s="7" t="s">
        <v>4811</v>
      </c>
      <c r="C362" s="7" t="s">
        <v>4782</v>
      </c>
      <c r="D362" s="7">
        <v>551702</v>
      </c>
      <c r="E362" s="7">
        <v>5698</v>
      </c>
      <c r="F362" s="7" t="s">
        <v>4758</v>
      </c>
      <c r="G362" s="7" t="s">
        <v>4673</v>
      </c>
      <c r="H362" s="7">
        <v>0</v>
      </c>
      <c r="I362" s="7">
        <v>0.188582758209731</v>
      </c>
      <c r="J362" s="7">
        <v>0.179797268208681</v>
      </c>
      <c r="K362" s="7">
        <v>-5.1918045439204197E-2</v>
      </c>
    </row>
    <row r="363" spans="1:11">
      <c r="A363" s="7">
        <v>359</v>
      </c>
      <c r="B363" s="7" t="s">
        <v>4810</v>
      </c>
      <c r="C363" s="7" t="s">
        <v>4782</v>
      </c>
      <c r="D363" s="7">
        <v>493558</v>
      </c>
      <c r="E363" s="7">
        <v>5497</v>
      </c>
      <c r="F363" s="7" t="s">
        <v>4758</v>
      </c>
      <c r="G363" s="7" t="s">
        <v>4681</v>
      </c>
      <c r="H363" s="7">
        <v>0</v>
      </c>
      <c r="I363" s="7">
        <v>0.166729867062482</v>
      </c>
      <c r="J363" s="7">
        <v>0.104418613752886</v>
      </c>
      <c r="K363" s="7">
        <v>-0.114796132300723</v>
      </c>
    </row>
    <row r="364" spans="1:11">
      <c r="A364" s="7">
        <v>360</v>
      </c>
      <c r="B364" s="7" t="s">
        <v>4809</v>
      </c>
      <c r="C364" s="7" t="s">
        <v>4782</v>
      </c>
      <c r="D364" s="7">
        <v>342553</v>
      </c>
      <c r="E364" s="7">
        <v>4884</v>
      </c>
      <c r="F364" s="7" t="s">
        <v>4758</v>
      </c>
      <c r="G364" s="7" t="s">
        <v>4673</v>
      </c>
      <c r="H364" s="7">
        <v>0.18593829211362101</v>
      </c>
      <c r="I364" s="7">
        <v>0.125949360231422</v>
      </c>
      <c r="J364" s="7">
        <v>0.176216195060859</v>
      </c>
      <c r="K364" s="7">
        <v>-6.9461263522546807E-2</v>
      </c>
    </row>
    <row r="365" spans="1:11">
      <c r="A365" s="7">
        <v>361</v>
      </c>
      <c r="B365" s="7" t="s">
        <v>4808</v>
      </c>
      <c r="C365" s="7" t="s">
        <v>4782</v>
      </c>
      <c r="D365" s="7">
        <v>186373</v>
      </c>
      <c r="E365" s="7">
        <v>3664</v>
      </c>
      <c r="F365" s="7" t="s">
        <v>4758</v>
      </c>
      <c r="G365" s="7" t="s">
        <v>4673</v>
      </c>
      <c r="H365" s="7">
        <v>0</v>
      </c>
      <c r="I365" s="7">
        <v>0.101366211984962</v>
      </c>
      <c r="J365" s="7">
        <v>0.14355602520449301</v>
      </c>
      <c r="K365" s="7">
        <v>-6.1621113054223201E-2</v>
      </c>
    </row>
    <row r="366" spans="1:11">
      <c r="A366" s="7">
        <v>362</v>
      </c>
      <c r="B366" s="7" t="s">
        <v>4807</v>
      </c>
      <c r="C366" s="7" t="s">
        <v>4782</v>
      </c>
      <c r="D366" s="7">
        <v>231872</v>
      </c>
      <c r="E366" s="7">
        <v>2044</v>
      </c>
      <c r="F366" s="7" t="s">
        <v>4758</v>
      </c>
      <c r="G366" s="7" t="s">
        <v>4673</v>
      </c>
      <c r="H366" s="7">
        <v>0</v>
      </c>
      <c r="I366" s="7">
        <v>0.12984972751600801</v>
      </c>
      <c r="J366" s="7">
        <v>0.15851630073187001</v>
      </c>
      <c r="K366" s="7">
        <v>-0.17450409636359901</v>
      </c>
    </row>
    <row r="367" spans="1:11">
      <c r="A367" s="7">
        <v>363</v>
      </c>
      <c r="B367" s="7" t="s">
        <v>4806</v>
      </c>
      <c r="C367" s="7" t="s">
        <v>4782</v>
      </c>
      <c r="D367" s="7">
        <v>300744</v>
      </c>
      <c r="E367" s="7">
        <v>4377</v>
      </c>
      <c r="F367" s="7" t="s">
        <v>4758</v>
      </c>
      <c r="G367" s="7" t="s">
        <v>4769</v>
      </c>
      <c r="H367" s="7">
        <v>0</v>
      </c>
      <c r="I367" s="7">
        <v>0.17323047920345799</v>
      </c>
      <c r="J367" s="7">
        <v>0.136080779617236</v>
      </c>
      <c r="K367" s="7">
        <v>-0.20645172138722201</v>
      </c>
    </row>
    <row r="368" spans="1:11">
      <c r="A368" s="7">
        <v>364</v>
      </c>
      <c r="B368" s="7" t="s">
        <v>4805</v>
      </c>
      <c r="C368" s="7" t="s">
        <v>4782</v>
      </c>
      <c r="D368" s="7">
        <v>312937</v>
      </c>
      <c r="E368" s="7">
        <v>2079</v>
      </c>
      <c r="F368" s="7" t="s">
        <v>4758</v>
      </c>
      <c r="G368" s="7" t="s">
        <v>4673</v>
      </c>
      <c r="H368" s="7">
        <v>0</v>
      </c>
      <c r="I368" s="7">
        <v>0.17293795165711401</v>
      </c>
      <c r="J368" s="7">
        <v>0.14457359790223501</v>
      </c>
      <c r="K368" s="7">
        <v>-0.13004623488181</v>
      </c>
    </row>
    <row r="369" spans="1:11">
      <c r="A369" s="7">
        <v>365</v>
      </c>
      <c r="B369" s="7" t="s">
        <v>4804</v>
      </c>
      <c r="C369" s="7" t="s">
        <v>4782</v>
      </c>
      <c r="D369" s="7">
        <v>985234</v>
      </c>
      <c r="E369" s="7">
        <v>4658</v>
      </c>
      <c r="F369" s="7" t="s">
        <v>4758</v>
      </c>
      <c r="G369" s="7" t="s">
        <v>4673</v>
      </c>
      <c r="H369" s="7">
        <v>1.00987089783405E-2</v>
      </c>
      <c r="I369" s="7">
        <v>0.142027540926771</v>
      </c>
      <c r="J369" s="7">
        <v>9.8782826503855004E-2</v>
      </c>
      <c r="K369" s="7">
        <v>-7.70505363348407E-2</v>
      </c>
    </row>
    <row r="370" spans="1:11">
      <c r="A370" s="7">
        <v>366</v>
      </c>
      <c r="B370" s="7" t="s">
        <v>4803</v>
      </c>
      <c r="C370" s="7" t="s">
        <v>4782</v>
      </c>
      <c r="D370" s="7">
        <v>635427</v>
      </c>
      <c r="E370" s="7">
        <v>6447</v>
      </c>
      <c r="F370" s="7" t="s">
        <v>4758</v>
      </c>
      <c r="G370" s="7" t="s">
        <v>4673</v>
      </c>
      <c r="H370" s="7">
        <v>0</v>
      </c>
      <c r="I370" s="7">
        <v>0.14728220240739301</v>
      </c>
      <c r="J370" s="7">
        <v>0.120327971507964</v>
      </c>
      <c r="K370" s="7">
        <v>-0.113068305968721</v>
      </c>
    </row>
    <row r="371" spans="1:11">
      <c r="A371" s="7">
        <v>367</v>
      </c>
      <c r="B371" s="7" t="s">
        <v>4802</v>
      </c>
      <c r="C371" s="7" t="s">
        <v>4782</v>
      </c>
      <c r="D371" s="7">
        <v>930536</v>
      </c>
      <c r="E371" s="7">
        <v>5635</v>
      </c>
      <c r="F371" s="7" t="s">
        <v>4758</v>
      </c>
      <c r="G371" s="7" t="s">
        <v>4673</v>
      </c>
      <c r="H371" s="7">
        <v>0</v>
      </c>
      <c r="I371" s="7">
        <v>0.159969230435866</v>
      </c>
      <c r="J371" s="7">
        <v>0.16144182223787701</v>
      </c>
      <c r="K371" s="7">
        <v>-0.10436107705467999</v>
      </c>
    </row>
    <row r="372" spans="1:11">
      <c r="A372" s="7">
        <v>368</v>
      </c>
      <c r="B372" s="7" t="s">
        <v>4801</v>
      </c>
      <c r="C372" s="7" t="s">
        <v>4782</v>
      </c>
      <c r="D372" s="7">
        <v>244397</v>
      </c>
      <c r="E372" s="7">
        <v>4575</v>
      </c>
      <c r="F372" s="7" t="s">
        <v>4758</v>
      </c>
      <c r="G372" s="7" t="s">
        <v>4673</v>
      </c>
      <c r="H372" s="7">
        <v>0.47856406394565998</v>
      </c>
      <c r="I372" s="7">
        <v>0.175343178149276</v>
      </c>
      <c r="J372" s="7">
        <v>0.15196078431372501</v>
      </c>
      <c r="K372" s="7">
        <v>-4.4331895577477999E-2</v>
      </c>
    </row>
    <row r="373" spans="1:11">
      <c r="A373" s="7">
        <v>369</v>
      </c>
      <c r="B373" s="7" t="s">
        <v>4800</v>
      </c>
      <c r="C373" s="7" t="s">
        <v>4782</v>
      </c>
      <c r="D373" s="7">
        <v>851594</v>
      </c>
      <c r="E373" s="7">
        <v>5990</v>
      </c>
      <c r="F373" s="7" t="s">
        <v>4758</v>
      </c>
      <c r="G373" s="7" t="s">
        <v>4673</v>
      </c>
      <c r="H373" s="7">
        <v>4.5900984580761903E-2</v>
      </c>
      <c r="I373" s="7">
        <v>0.13825718588500399</v>
      </c>
      <c r="J373" s="7">
        <v>0.145238933896912</v>
      </c>
      <c r="K373" s="7">
        <v>-3.0075936023003898E-2</v>
      </c>
    </row>
    <row r="374" spans="1:11">
      <c r="A374" s="7">
        <v>370</v>
      </c>
      <c r="B374" s="7" t="s">
        <v>4799</v>
      </c>
      <c r="C374" s="7" t="s">
        <v>4782</v>
      </c>
      <c r="D374" s="7">
        <v>668362</v>
      </c>
      <c r="E374" s="7">
        <v>5898</v>
      </c>
      <c r="F374" s="7" t="s">
        <v>4758</v>
      </c>
      <c r="G374" s="7" t="s">
        <v>4673</v>
      </c>
      <c r="H374" s="7">
        <v>1.31454999874672</v>
      </c>
      <c r="I374" s="7">
        <v>0.11821363178366</v>
      </c>
      <c r="J374" s="7">
        <v>0.17520840671598001</v>
      </c>
      <c r="K374" s="7">
        <v>-5.3595116299299903E-2</v>
      </c>
    </row>
    <row r="375" spans="1:11">
      <c r="A375" s="7">
        <v>371</v>
      </c>
      <c r="B375" s="7" t="s">
        <v>4798</v>
      </c>
      <c r="C375" s="7" t="s">
        <v>4782</v>
      </c>
      <c r="D375" s="7">
        <v>499165</v>
      </c>
      <c r="E375" s="7">
        <v>2870</v>
      </c>
      <c r="F375" s="7" t="s">
        <v>4758</v>
      </c>
      <c r="G375" s="7" t="s">
        <v>4673</v>
      </c>
      <c r="H375" s="7">
        <v>0</v>
      </c>
      <c r="I375" s="7">
        <v>0.158094887268551</v>
      </c>
      <c r="J375" s="7">
        <v>8.5759852843332901E-2</v>
      </c>
      <c r="K375" s="7">
        <v>-0.115591733431451</v>
      </c>
    </row>
    <row r="376" spans="1:11">
      <c r="A376" s="7">
        <v>372</v>
      </c>
      <c r="B376" s="7" t="s">
        <v>4797</v>
      </c>
      <c r="C376" s="7" t="s">
        <v>4782</v>
      </c>
      <c r="D376" s="7">
        <v>774867</v>
      </c>
      <c r="E376" s="7">
        <v>5344</v>
      </c>
      <c r="F376" s="7" t="s">
        <v>4758</v>
      </c>
      <c r="G376" s="7" t="s">
        <v>4692</v>
      </c>
      <c r="H376" s="7">
        <v>0.90471204578279596</v>
      </c>
      <c r="I376" s="7">
        <v>0.15247185776660599</v>
      </c>
      <c r="J376" s="7">
        <v>0.15562013228445101</v>
      </c>
      <c r="K376" s="7">
        <v>-0.13829972855200801</v>
      </c>
    </row>
    <row r="377" spans="1:11">
      <c r="A377" s="7">
        <v>373</v>
      </c>
      <c r="B377" s="7" t="s">
        <v>4796</v>
      </c>
      <c r="C377" s="7" t="s">
        <v>4782</v>
      </c>
      <c r="D377" s="7">
        <v>385508</v>
      </c>
      <c r="E377" s="7">
        <v>6359</v>
      </c>
      <c r="F377" s="7" t="s">
        <v>4758</v>
      </c>
      <c r="G377" s="7" t="s">
        <v>4673</v>
      </c>
      <c r="H377" s="7">
        <v>0.74924928688767001</v>
      </c>
      <c r="I377" s="7">
        <v>0.17505065060293201</v>
      </c>
      <c r="J377" s="7">
        <v>0.161931039881022</v>
      </c>
      <c r="K377" s="7">
        <v>-0.15774808695165801</v>
      </c>
    </row>
    <row r="378" spans="1:11">
      <c r="A378" s="7">
        <v>374</v>
      </c>
      <c r="B378" s="7" t="s">
        <v>4795</v>
      </c>
      <c r="C378" s="7" t="s">
        <v>4782</v>
      </c>
      <c r="D378" s="7">
        <v>1027351</v>
      </c>
      <c r="E378" s="7">
        <v>6844</v>
      </c>
      <c r="F378" s="7" t="s">
        <v>4758</v>
      </c>
      <c r="G378" s="7" t="s">
        <v>4673</v>
      </c>
      <c r="H378" s="7">
        <v>0.58134121567411401</v>
      </c>
      <c r="I378" s="7">
        <v>0.176805815880995</v>
      </c>
      <c r="J378" s="7">
        <v>0.12810653203397099</v>
      </c>
      <c r="K378" s="7">
        <v>-0.135125473801299</v>
      </c>
    </row>
    <row r="379" spans="1:11">
      <c r="A379" s="7">
        <v>375</v>
      </c>
      <c r="B379" s="7" t="s">
        <v>4794</v>
      </c>
      <c r="C379" s="7" t="s">
        <v>4782</v>
      </c>
      <c r="D379" s="7">
        <v>519193</v>
      </c>
      <c r="E379" s="7">
        <v>3111</v>
      </c>
      <c r="F379" s="7" t="s">
        <v>4758</v>
      </c>
      <c r="G379" s="7" t="s">
        <v>4769</v>
      </c>
      <c r="H379" s="7">
        <v>0</v>
      </c>
      <c r="I379" s="7">
        <v>0.10051029805306699</v>
      </c>
      <c r="J379" s="7">
        <v>0.157772689914289</v>
      </c>
      <c r="K379" s="7">
        <v>-0.188333107814078</v>
      </c>
    </row>
    <row r="380" spans="1:11">
      <c r="A380" s="7">
        <v>376</v>
      </c>
      <c r="B380" s="7" t="s">
        <v>4793</v>
      </c>
      <c r="C380" s="7" t="s">
        <v>4782</v>
      </c>
      <c r="D380" s="7">
        <v>868717</v>
      </c>
      <c r="E380" s="7">
        <v>2482</v>
      </c>
      <c r="F380" s="7" t="s">
        <v>4758</v>
      </c>
      <c r="G380" s="7" t="s">
        <v>4673</v>
      </c>
      <c r="H380" s="7">
        <v>0</v>
      </c>
      <c r="I380" s="7">
        <v>0.118820355583484</v>
      </c>
      <c r="J380" s="7">
        <v>0.142303628038042</v>
      </c>
      <c r="K380" s="7">
        <v>-3.3267735735757399E-2</v>
      </c>
    </row>
    <row r="381" spans="1:11">
      <c r="A381" s="7">
        <v>377</v>
      </c>
      <c r="B381" s="7" t="s">
        <v>4792</v>
      </c>
      <c r="C381" s="7" t="s">
        <v>4782</v>
      </c>
      <c r="D381" s="7">
        <v>778619</v>
      </c>
      <c r="E381" s="7">
        <v>6118</v>
      </c>
      <c r="F381" s="7" t="s">
        <v>4758</v>
      </c>
      <c r="G381" s="7" t="s">
        <v>4673</v>
      </c>
      <c r="H381" s="7">
        <v>0</v>
      </c>
      <c r="I381" s="7">
        <v>0.1084952166329</v>
      </c>
      <c r="J381" s="7">
        <v>0.12095417009119</v>
      </c>
      <c r="K381" s="7">
        <v>-4.0240288520799201E-2</v>
      </c>
    </row>
    <row r="382" spans="1:11">
      <c r="A382" s="7">
        <v>378</v>
      </c>
      <c r="B382" s="7" t="s">
        <v>4791</v>
      </c>
      <c r="C382" s="7" t="s">
        <v>4782</v>
      </c>
      <c r="D382" s="7">
        <v>655742</v>
      </c>
      <c r="E382" s="7">
        <v>3964</v>
      </c>
      <c r="F382" s="7" t="s">
        <v>4758</v>
      </c>
      <c r="G382" s="7" t="s">
        <v>4673</v>
      </c>
      <c r="H382" s="7">
        <v>0</v>
      </c>
      <c r="I382" s="7">
        <v>0.163002849434988</v>
      </c>
      <c r="J382" s="7">
        <v>0.121668427850182</v>
      </c>
      <c r="K382" s="7">
        <v>-0.145129704220373</v>
      </c>
    </row>
    <row r="383" spans="1:11">
      <c r="A383" s="7">
        <v>379</v>
      </c>
      <c r="B383" s="7" t="s">
        <v>4790</v>
      </c>
      <c r="C383" s="7" t="s">
        <v>4782</v>
      </c>
      <c r="D383" s="7">
        <v>982788</v>
      </c>
      <c r="E383" s="7">
        <v>6013</v>
      </c>
      <c r="F383" s="7" t="s">
        <v>4758</v>
      </c>
      <c r="G383" s="7" t="s">
        <v>4673</v>
      </c>
      <c r="H383" s="7">
        <v>0</v>
      </c>
      <c r="I383" s="7">
        <v>0.124475888146134</v>
      </c>
      <c r="J383" s="7">
        <v>0.143516887793041</v>
      </c>
      <c r="K383" s="7">
        <v>-0.13896838236926101</v>
      </c>
    </row>
    <row r="384" spans="1:11">
      <c r="A384" s="7">
        <v>380</v>
      </c>
      <c r="B384" s="7" t="s">
        <v>4789</v>
      </c>
      <c r="C384" s="7" t="s">
        <v>4782</v>
      </c>
      <c r="D384" s="7">
        <v>317512</v>
      </c>
      <c r="E384" s="7">
        <v>3992</v>
      </c>
      <c r="F384" s="7" t="s">
        <v>4758</v>
      </c>
      <c r="G384" s="7" t="s">
        <v>4769</v>
      </c>
      <c r="H384" s="7">
        <v>0</v>
      </c>
      <c r="I384" s="7">
        <v>0.12799705305582901</v>
      </c>
      <c r="J384" s="7">
        <v>0.100808187546476</v>
      </c>
      <c r="K384" s="7">
        <v>-0.15336943495962499</v>
      </c>
    </row>
    <row r="385" spans="1:11">
      <c r="A385" s="7">
        <v>381</v>
      </c>
      <c r="B385" s="7" t="s">
        <v>4788</v>
      </c>
      <c r="C385" s="7" t="s">
        <v>4782</v>
      </c>
      <c r="D385" s="7">
        <v>649023</v>
      </c>
      <c r="E385" s="7">
        <v>4162</v>
      </c>
      <c r="F385" s="7" t="s">
        <v>4758</v>
      </c>
      <c r="G385" s="7" t="s">
        <v>4681</v>
      </c>
      <c r="H385" s="7">
        <v>0</v>
      </c>
      <c r="I385" s="7">
        <v>0.17982860052655</v>
      </c>
      <c r="J385" s="7">
        <v>0.12223592031623</v>
      </c>
      <c r="K385" s="7">
        <v>-3.83887419242427E-2</v>
      </c>
    </row>
    <row r="386" spans="1:11">
      <c r="A386" s="7">
        <v>382</v>
      </c>
      <c r="B386" s="7" t="s">
        <v>4787</v>
      </c>
      <c r="C386" s="7" t="s">
        <v>4782</v>
      </c>
      <c r="D386" s="7">
        <v>817439</v>
      </c>
      <c r="E386" s="7">
        <v>6141</v>
      </c>
      <c r="F386" s="7" t="s">
        <v>4758</v>
      </c>
      <c r="G386" s="7" t="s">
        <v>4673</v>
      </c>
      <c r="H386" s="7">
        <v>0.33911149922994999</v>
      </c>
      <c r="I386" s="7">
        <v>0.14870150272484001</v>
      </c>
      <c r="J386" s="7">
        <v>0.13961293100074401</v>
      </c>
      <c r="K386" s="7">
        <v>-0.11027341571435301</v>
      </c>
    </row>
    <row r="387" spans="1:11">
      <c r="A387" s="7">
        <v>383</v>
      </c>
      <c r="B387" s="7" t="s">
        <v>4786</v>
      </c>
      <c r="C387" s="7" t="s">
        <v>4782</v>
      </c>
      <c r="D387" s="7">
        <v>741215</v>
      </c>
      <c r="E387" s="7">
        <v>6233</v>
      </c>
      <c r="F387" s="7" t="s">
        <v>4758</v>
      </c>
      <c r="G387" s="7" t="s">
        <v>4673</v>
      </c>
      <c r="H387" s="7">
        <v>0</v>
      </c>
      <c r="I387" s="7">
        <v>0.103359733041528</v>
      </c>
      <c r="J387" s="7">
        <v>0.123997103831553</v>
      </c>
      <c r="K387" s="7">
        <v>-7.2766517897286706E-2</v>
      </c>
    </row>
    <row r="388" spans="1:11">
      <c r="A388" s="7">
        <v>384</v>
      </c>
      <c r="B388" s="7" t="s">
        <v>4785</v>
      </c>
      <c r="C388" s="7" t="s">
        <v>4782</v>
      </c>
      <c r="D388" s="7">
        <v>652338</v>
      </c>
      <c r="E388" s="7">
        <v>5467</v>
      </c>
      <c r="F388" s="7" t="s">
        <v>4758</v>
      </c>
      <c r="G388" s="7" t="s">
        <v>4673</v>
      </c>
      <c r="H388" s="7">
        <v>0</v>
      </c>
      <c r="I388" s="7">
        <v>0.15852826141128301</v>
      </c>
      <c r="J388" s="7">
        <v>0.142440608978122</v>
      </c>
      <c r="K388" s="7">
        <v>-5.8996697020738599E-2</v>
      </c>
    </row>
    <row r="389" spans="1:11">
      <c r="A389" s="7">
        <v>385</v>
      </c>
      <c r="B389" s="7" t="s">
        <v>4784</v>
      </c>
      <c r="C389" s="7" t="s">
        <v>4782</v>
      </c>
      <c r="D389" s="7">
        <v>1701125</v>
      </c>
      <c r="E389" s="7">
        <v>5218</v>
      </c>
      <c r="F389" s="7" t="s">
        <v>4758</v>
      </c>
      <c r="G389" s="7" t="s">
        <v>4673</v>
      </c>
      <c r="H389" s="7">
        <v>0</v>
      </c>
      <c r="I389" s="7">
        <v>0.114519117216871</v>
      </c>
      <c r="J389" s="7">
        <v>0.14909396892489499</v>
      </c>
      <c r="K389" s="7">
        <v>-0.14220435803637901</v>
      </c>
    </row>
    <row r="390" spans="1:11">
      <c r="A390" s="7">
        <v>386</v>
      </c>
      <c r="B390" s="7" t="s">
        <v>4783</v>
      </c>
      <c r="C390" s="7" t="s">
        <v>4782</v>
      </c>
      <c r="D390" s="7">
        <v>822381</v>
      </c>
      <c r="E390" s="7">
        <v>5174</v>
      </c>
      <c r="F390" s="7" t="s">
        <v>4758</v>
      </c>
      <c r="G390" s="7" t="s">
        <v>4673</v>
      </c>
      <c r="H390" s="7">
        <v>0</v>
      </c>
      <c r="I390" s="7">
        <v>0.131225690419181</v>
      </c>
      <c r="J390" s="7">
        <v>0.15517983640562</v>
      </c>
      <c r="K390" s="7">
        <v>-0.16665504423196101</v>
      </c>
    </row>
    <row r="391" spans="1:11">
      <c r="A391" s="7">
        <v>387</v>
      </c>
      <c r="B391" s="7" t="s">
        <v>4781</v>
      </c>
      <c r="C391" s="7" t="s">
        <v>4759</v>
      </c>
      <c r="D391" s="7">
        <v>141756</v>
      </c>
      <c r="E391" s="7">
        <v>3096</v>
      </c>
      <c r="F391" s="7" t="s">
        <v>4758</v>
      </c>
      <c r="G391" s="7" t="s">
        <v>4692</v>
      </c>
      <c r="H391" s="7">
        <v>0</v>
      </c>
      <c r="I391" s="7">
        <v>0.19761860908568901</v>
      </c>
      <c r="J391" s="7">
        <v>0.119506085867481</v>
      </c>
      <c r="K391" s="7">
        <v>-4.7484263336076603E-2</v>
      </c>
    </row>
    <row r="392" spans="1:11">
      <c r="A392" s="7">
        <v>388</v>
      </c>
      <c r="B392" s="7" t="s">
        <v>4780</v>
      </c>
      <c r="C392" s="7" t="s">
        <v>4759</v>
      </c>
      <c r="D392" s="7">
        <v>667499</v>
      </c>
      <c r="E392" s="7">
        <v>3299</v>
      </c>
      <c r="F392" s="7" t="s">
        <v>4758</v>
      </c>
      <c r="G392" s="7" t="s">
        <v>4673</v>
      </c>
      <c r="H392" s="7">
        <v>0</v>
      </c>
      <c r="I392" s="7">
        <v>0.105873303069372</v>
      </c>
      <c r="J392" s="7">
        <v>0.119212555281594</v>
      </c>
      <c r="K392" s="7">
        <v>-9.38763875888632E-2</v>
      </c>
    </row>
    <row r="393" spans="1:11">
      <c r="A393" s="7">
        <v>389</v>
      </c>
      <c r="B393" s="7" t="s">
        <v>4779</v>
      </c>
      <c r="C393" s="7" t="s">
        <v>4759</v>
      </c>
      <c r="D393" s="7">
        <v>1265023</v>
      </c>
      <c r="E393" s="7">
        <v>4378</v>
      </c>
      <c r="F393" s="7" t="s">
        <v>4758</v>
      </c>
      <c r="G393" s="7" t="s">
        <v>4673</v>
      </c>
      <c r="H393" s="7">
        <v>0.75259899019976895</v>
      </c>
      <c r="I393" s="7">
        <v>8.3500362950844495E-2</v>
      </c>
      <c r="J393" s="7">
        <v>9.8459942859379299E-2</v>
      </c>
      <c r="K393" s="7">
        <v>-0.11418971048516199</v>
      </c>
    </row>
    <row r="394" spans="1:11">
      <c r="A394" s="7">
        <v>390</v>
      </c>
      <c r="B394" s="7" t="s">
        <v>4778</v>
      </c>
      <c r="C394" s="7" t="s">
        <v>4759</v>
      </c>
      <c r="D394" s="7">
        <v>1254413</v>
      </c>
      <c r="E394" s="7">
        <v>3952</v>
      </c>
      <c r="F394" s="7" t="s">
        <v>4758</v>
      </c>
      <c r="G394" s="7" t="s">
        <v>4673</v>
      </c>
      <c r="H394" s="7">
        <v>0</v>
      </c>
      <c r="I394" s="7">
        <v>0.109264455736249</v>
      </c>
      <c r="J394" s="7">
        <v>0.100377676020508</v>
      </c>
      <c r="K394" s="7">
        <v>-3.64878702674762E-2</v>
      </c>
    </row>
    <row r="395" spans="1:11">
      <c r="A395" s="7">
        <v>391</v>
      </c>
      <c r="B395" s="7" t="s">
        <v>4777</v>
      </c>
      <c r="C395" s="7" t="s">
        <v>4759</v>
      </c>
      <c r="D395" s="7">
        <v>716824</v>
      </c>
      <c r="E395" s="7">
        <v>4178</v>
      </c>
      <c r="F395" s="7" t="s">
        <v>4758</v>
      </c>
      <c r="G395" s="7" t="s">
        <v>4673</v>
      </c>
      <c r="H395" s="7">
        <v>0</v>
      </c>
      <c r="I395" s="7">
        <v>0.105277413623116</v>
      </c>
      <c r="J395" s="7">
        <v>0.15582560369457199</v>
      </c>
      <c r="K395" s="7">
        <v>-4.4691905305481498E-2</v>
      </c>
    </row>
    <row r="396" spans="1:11">
      <c r="A396" s="7">
        <v>392</v>
      </c>
      <c r="B396" s="7" t="s">
        <v>4776</v>
      </c>
      <c r="C396" s="7" t="s">
        <v>4759</v>
      </c>
      <c r="D396" s="7">
        <v>587985</v>
      </c>
      <c r="E396" s="7">
        <v>3611</v>
      </c>
      <c r="F396" s="7" t="s">
        <v>4758</v>
      </c>
      <c r="G396" s="7" t="s">
        <v>4673</v>
      </c>
      <c r="H396" s="7">
        <v>0.22722206182150601</v>
      </c>
      <c r="I396" s="7">
        <v>0.12523429289591401</v>
      </c>
      <c r="J396" s="7">
        <v>7.6631051622245705E-2</v>
      </c>
      <c r="K396" s="7">
        <v>-4.57372383832663E-2</v>
      </c>
    </row>
    <row r="397" spans="1:11">
      <c r="A397" s="7">
        <v>393</v>
      </c>
      <c r="B397" s="7" t="s">
        <v>4775</v>
      </c>
      <c r="C397" s="7" t="s">
        <v>4759</v>
      </c>
      <c r="D397" s="7">
        <v>879869</v>
      </c>
      <c r="E397" s="7">
        <v>3601</v>
      </c>
      <c r="F397" s="7" t="s">
        <v>4758</v>
      </c>
      <c r="G397" s="7" t="s">
        <v>4769</v>
      </c>
      <c r="H397" s="7">
        <v>0</v>
      </c>
      <c r="I397" s="7">
        <v>0.140478228366505</v>
      </c>
      <c r="J397" s="7">
        <v>0.15547336699150699</v>
      </c>
      <c r="K397" s="7">
        <v>-0.175763793032614</v>
      </c>
    </row>
    <row r="398" spans="1:11">
      <c r="A398" s="7">
        <v>394</v>
      </c>
      <c r="B398" s="7" t="s">
        <v>4774</v>
      </c>
      <c r="C398" s="7" t="s">
        <v>4759</v>
      </c>
      <c r="D398" s="7">
        <v>565384</v>
      </c>
      <c r="E398" s="7">
        <v>4324</v>
      </c>
      <c r="F398" s="7" t="s">
        <v>4758</v>
      </c>
      <c r="G398" s="7" t="s">
        <v>4692</v>
      </c>
      <c r="H398" s="7">
        <v>1.7566852467948999</v>
      </c>
      <c r="I398" s="7">
        <v>0.108072676843736</v>
      </c>
      <c r="J398" s="7">
        <v>0.184131736526946</v>
      </c>
      <c r="K398" s="7">
        <v>-5.9834516304290902E-2</v>
      </c>
    </row>
    <row r="399" spans="1:11">
      <c r="A399" s="7">
        <v>395</v>
      </c>
      <c r="B399" s="7" t="s">
        <v>4773</v>
      </c>
      <c r="C399" s="7" t="s">
        <v>4759</v>
      </c>
      <c r="D399" s="7">
        <v>724958</v>
      </c>
      <c r="E399" s="7">
        <v>3975</v>
      </c>
      <c r="F399" s="7" t="s">
        <v>4758</v>
      </c>
      <c r="G399" s="7" t="s">
        <v>4769</v>
      </c>
      <c r="H399" s="7">
        <v>0</v>
      </c>
      <c r="I399" s="7">
        <v>0.120586355215116</v>
      </c>
      <c r="J399" s="7">
        <v>0.167224374779852</v>
      </c>
      <c r="K399" s="7">
        <v>-0.15567014713320099</v>
      </c>
    </row>
    <row r="400" spans="1:11">
      <c r="A400" s="7">
        <v>396</v>
      </c>
      <c r="B400" s="7" t="s">
        <v>4772</v>
      </c>
      <c r="C400" s="7" t="s">
        <v>4759</v>
      </c>
      <c r="D400" s="7">
        <v>1258510</v>
      </c>
      <c r="E400" s="7">
        <v>5277</v>
      </c>
      <c r="F400" s="7" t="s">
        <v>4758</v>
      </c>
      <c r="G400" s="7" t="s">
        <v>4673</v>
      </c>
      <c r="H400" s="7">
        <v>0</v>
      </c>
      <c r="I400" s="7">
        <v>9.1842815198431196E-2</v>
      </c>
      <c r="J400" s="7">
        <v>0.14822316152009701</v>
      </c>
      <c r="K400" s="7">
        <v>-9.1175821729409495E-2</v>
      </c>
    </row>
    <row r="401" spans="1:11">
      <c r="A401" s="7">
        <v>397</v>
      </c>
      <c r="B401" s="7" t="s">
        <v>4771</v>
      </c>
      <c r="C401" s="7" t="s">
        <v>4759</v>
      </c>
      <c r="D401" s="7">
        <v>1282390</v>
      </c>
      <c r="E401" s="7">
        <v>4282</v>
      </c>
      <c r="F401" s="7" t="s">
        <v>4758</v>
      </c>
      <c r="G401" s="7" t="s">
        <v>4673</v>
      </c>
      <c r="H401" s="7">
        <v>0</v>
      </c>
      <c r="I401" s="7">
        <v>0.132579984615218</v>
      </c>
      <c r="J401" s="7">
        <v>0.12927087002465701</v>
      </c>
      <c r="K401" s="7">
        <v>-8.9548297295296897E-2</v>
      </c>
    </row>
    <row r="402" spans="1:11">
      <c r="A402" s="7">
        <v>398</v>
      </c>
      <c r="B402" s="7" t="s">
        <v>4770</v>
      </c>
      <c r="C402" s="7" t="s">
        <v>4759</v>
      </c>
      <c r="D402" s="7">
        <v>290809</v>
      </c>
      <c r="E402" s="7">
        <v>2949</v>
      </c>
      <c r="F402" s="7" t="s">
        <v>4758</v>
      </c>
      <c r="G402" s="7" t="s">
        <v>4769</v>
      </c>
      <c r="H402" s="7">
        <v>0.50280340756143505</v>
      </c>
      <c r="I402" s="7">
        <v>5.7714601458304003E-2</v>
      </c>
      <c r="J402" s="7">
        <v>0.1205823646824</v>
      </c>
      <c r="K402" s="7">
        <v>-0.15398225568835699</v>
      </c>
    </row>
    <row r="403" spans="1:11">
      <c r="A403" s="7">
        <v>399</v>
      </c>
      <c r="B403" s="7" t="s">
        <v>4768</v>
      </c>
      <c r="C403" s="7" t="s">
        <v>4759</v>
      </c>
      <c r="D403" s="7">
        <v>426027</v>
      </c>
      <c r="E403" s="7">
        <v>3431</v>
      </c>
      <c r="F403" s="7" t="s">
        <v>4758</v>
      </c>
      <c r="G403" s="7" t="s">
        <v>4673</v>
      </c>
      <c r="H403" s="7">
        <v>0</v>
      </c>
      <c r="I403" s="7">
        <v>0.12367414598208</v>
      </c>
      <c r="J403" s="7">
        <v>0.119310398810223</v>
      </c>
      <c r="K403" s="7">
        <v>-0.13383567013293601</v>
      </c>
    </row>
    <row r="404" spans="1:11">
      <c r="A404" s="7">
        <v>400</v>
      </c>
      <c r="B404" s="7" t="s">
        <v>4767</v>
      </c>
      <c r="C404" s="7" t="s">
        <v>4759</v>
      </c>
      <c r="D404" s="7">
        <v>550712</v>
      </c>
      <c r="E404" s="7">
        <v>4276</v>
      </c>
      <c r="F404" s="7" t="s">
        <v>4758</v>
      </c>
      <c r="G404" s="7" t="s">
        <v>4673</v>
      </c>
      <c r="H404" s="7">
        <v>0</v>
      </c>
      <c r="I404" s="7">
        <v>0.13250414414024</v>
      </c>
      <c r="J404" s="7">
        <v>0.17092286016202901</v>
      </c>
      <c r="K404" s="7">
        <v>-0.126186609748932</v>
      </c>
    </row>
    <row r="405" spans="1:11">
      <c r="A405" s="7">
        <v>401</v>
      </c>
      <c r="B405" s="7" t="s">
        <v>4766</v>
      </c>
      <c r="C405" s="7" t="s">
        <v>4759</v>
      </c>
      <c r="D405" s="7">
        <v>663241</v>
      </c>
      <c r="E405" s="7">
        <v>6500</v>
      </c>
      <c r="F405" s="7" t="s">
        <v>4758</v>
      </c>
      <c r="G405" s="7" t="s">
        <v>4673</v>
      </c>
      <c r="H405" s="7">
        <v>2.9709229001462001E-2</v>
      </c>
      <c r="I405" s="7">
        <v>0.14200587221963401</v>
      </c>
      <c r="J405" s="7">
        <v>0.170864154044851</v>
      </c>
      <c r="K405" s="7">
        <v>-0.16255475813193701</v>
      </c>
    </row>
    <row r="406" spans="1:11">
      <c r="A406" s="7">
        <v>402</v>
      </c>
      <c r="B406" s="7" t="s">
        <v>4765</v>
      </c>
      <c r="C406" s="7" t="s">
        <v>4759</v>
      </c>
      <c r="D406" s="7">
        <v>629706</v>
      </c>
      <c r="E406" s="7">
        <v>3552</v>
      </c>
      <c r="F406" s="7" t="s">
        <v>4758</v>
      </c>
      <c r="G406" s="7" t="s">
        <v>4673</v>
      </c>
      <c r="H406" s="7">
        <v>0</v>
      </c>
      <c r="I406" s="7">
        <v>0.20417339299450701</v>
      </c>
      <c r="J406" s="7">
        <v>0.112627685804861</v>
      </c>
      <c r="K406" s="7">
        <v>-0.13047708730111399</v>
      </c>
    </row>
    <row r="407" spans="1:11">
      <c r="A407" s="7">
        <v>403</v>
      </c>
      <c r="B407" s="7" t="s">
        <v>4764</v>
      </c>
      <c r="C407" s="7" t="s">
        <v>4759</v>
      </c>
      <c r="D407" s="7">
        <v>1436467</v>
      </c>
      <c r="E407" s="7">
        <v>4654</v>
      </c>
      <c r="F407" s="7" t="s">
        <v>4758</v>
      </c>
      <c r="G407" s="7" t="s">
        <v>4673</v>
      </c>
      <c r="H407" s="7">
        <v>0</v>
      </c>
      <c r="I407" s="7">
        <v>0.12704362994182</v>
      </c>
      <c r="J407" s="7">
        <v>0.17365269461077801</v>
      </c>
      <c r="K407" s="7">
        <v>-9.5544309081733794E-2</v>
      </c>
    </row>
    <row r="408" spans="1:11">
      <c r="A408" s="7">
        <v>404</v>
      </c>
      <c r="B408" s="7" t="s">
        <v>4763</v>
      </c>
      <c r="C408" s="7" t="s">
        <v>4759</v>
      </c>
      <c r="D408" s="7">
        <v>711763</v>
      </c>
      <c r="E408" s="7">
        <v>4532</v>
      </c>
      <c r="F408" s="7" t="s">
        <v>4758</v>
      </c>
      <c r="G408" s="7" t="s">
        <v>4673</v>
      </c>
      <c r="H408" s="7">
        <v>0</v>
      </c>
      <c r="I408" s="7">
        <v>0.101756248713421</v>
      </c>
      <c r="J408" s="7">
        <v>0.20551054753238601</v>
      </c>
      <c r="K408" s="7">
        <v>-8.4372166012505301E-2</v>
      </c>
    </row>
    <row r="409" spans="1:11">
      <c r="A409" s="7">
        <v>405</v>
      </c>
      <c r="B409" s="7" t="s">
        <v>4762</v>
      </c>
      <c r="C409" s="7" t="s">
        <v>4759</v>
      </c>
      <c r="D409" s="7">
        <v>1648851</v>
      </c>
      <c r="E409" s="7">
        <v>4635</v>
      </c>
      <c r="F409" s="7" t="s">
        <v>4758</v>
      </c>
      <c r="G409" s="7" t="s">
        <v>4673</v>
      </c>
      <c r="H409" s="7">
        <v>0</v>
      </c>
      <c r="I409" s="7">
        <v>8.5028006803974002E-2</v>
      </c>
      <c r="J409" s="7">
        <v>8.7873273061719701E-2</v>
      </c>
      <c r="K409" s="7">
        <v>-8.4451694645233093E-3</v>
      </c>
    </row>
    <row r="410" spans="1:11">
      <c r="A410" s="7">
        <v>406</v>
      </c>
      <c r="B410" s="7" t="s">
        <v>4761</v>
      </c>
      <c r="C410" s="7" t="s">
        <v>4759</v>
      </c>
      <c r="D410" s="7">
        <v>382161</v>
      </c>
      <c r="E410" s="7">
        <v>3655</v>
      </c>
      <c r="F410" s="7" t="s">
        <v>4758</v>
      </c>
      <c r="G410" s="7" t="s">
        <v>4673</v>
      </c>
      <c r="H410" s="7">
        <v>0.16819632531690001</v>
      </c>
      <c r="I410" s="7">
        <v>0.14126913617699</v>
      </c>
      <c r="J410" s="7">
        <v>0.110357715940668</v>
      </c>
      <c r="K410" s="7">
        <v>-0.101567871186903</v>
      </c>
    </row>
    <row r="411" spans="1:11">
      <c r="A411" s="7">
        <v>407</v>
      </c>
      <c r="B411" s="7" t="s">
        <v>4760</v>
      </c>
      <c r="C411" s="7" t="s">
        <v>4759</v>
      </c>
      <c r="D411" s="7">
        <v>700702</v>
      </c>
      <c r="E411" s="7">
        <v>4085</v>
      </c>
      <c r="F411" s="7" t="s">
        <v>4758</v>
      </c>
      <c r="G411" s="7" t="s">
        <v>4673</v>
      </c>
      <c r="H411" s="7">
        <v>0</v>
      </c>
      <c r="I411" s="7">
        <v>0.16072763518564701</v>
      </c>
      <c r="J411" s="7">
        <v>0.10147352354115299</v>
      </c>
      <c r="K411" s="7">
        <v>-7.4591515024328897E-2</v>
      </c>
    </row>
    <row r="412" spans="1:11">
      <c r="A412" s="7">
        <v>408</v>
      </c>
      <c r="B412" s="7" t="s">
        <v>4757</v>
      </c>
      <c r="C412" s="7" t="s">
        <v>4675</v>
      </c>
      <c r="D412" s="7">
        <v>445067</v>
      </c>
      <c r="E412" s="7">
        <v>6093</v>
      </c>
      <c r="F412" s="7" t="s">
        <v>4674</v>
      </c>
      <c r="G412" s="7" t="s">
        <v>4677</v>
      </c>
      <c r="H412" s="7">
        <v>0</v>
      </c>
      <c r="I412" s="7">
        <v>0.180424489972806</v>
      </c>
      <c r="J412" s="7">
        <v>0.13338029822707501</v>
      </c>
      <c r="K412" s="7">
        <v>-0.14843576755218699</v>
      </c>
    </row>
    <row r="413" spans="1:11">
      <c r="A413" s="7">
        <v>409</v>
      </c>
      <c r="B413" s="7" t="s">
        <v>4756</v>
      </c>
      <c r="C413" s="7" t="s">
        <v>4675</v>
      </c>
      <c r="D413" s="7">
        <v>249647</v>
      </c>
      <c r="E413" s="7">
        <v>3673</v>
      </c>
      <c r="F413" s="7" t="s">
        <v>4674</v>
      </c>
      <c r="G413" s="7" t="s">
        <v>4673</v>
      </c>
      <c r="H413" s="7">
        <v>1.53582300739293</v>
      </c>
      <c r="I413" s="7">
        <v>0.15254769824158401</v>
      </c>
      <c r="J413" s="7">
        <v>0.147606747289734</v>
      </c>
      <c r="K413" s="7">
        <v>-1.7723202880192201E-2</v>
      </c>
    </row>
    <row r="414" spans="1:11">
      <c r="A414" s="7">
        <v>410</v>
      </c>
      <c r="B414" s="7" t="s">
        <v>4755</v>
      </c>
      <c r="C414" s="7" t="s">
        <v>4675</v>
      </c>
      <c r="D414" s="7">
        <v>726639</v>
      </c>
      <c r="E414" s="7">
        <v>6276</v>
      </c>
      <c r="F414" s="7" t="s">
        <v>4674</v>
      </c>
      <c r="G414" s="7" t="s">
        <v>4677</v>
      </c>
      <c r="H414" s="7">
        <v>0.58678367742713</v>
      </c>
      <c r="I414" s="7">
        <v>0.165039707905828</v>
      </c>
      <c r="J414" s="7">
        <v>0.21086258854839299</v>
      </c>
      <c r="K414" s="7">
        <v>-0.25583373468369403</v>
      </c>
    </row>
    <row r="415" spans="1:11">
      <c r="A415" s="7">
        <v>411</v>
      </c>
      <c r="B415" s="7" t="s">
        <v>4754</v>
      </c>
      <c r="C415" s="7" t="s">
        <v>4675</v>
      </c>
      <c r="D415" s="7">
        <v>761978</v>
      </c>
      <c r="E415" s="7">
        <v>5608</v>
      </c>
      <c r="F415" s="7" t="s">
        <v>4674</v>
      </c>
      <c r="G415" s="7" t="s">
        <v>4673</v>
      </c>
      <c r="H415" s="7">
        <v>0</v>
      </c>
      <c r="I415" s="7">
        <v>0.154302863519648</v>
      </c>
      <c r="J415" s="7">
        <v>0.13141364330163199</v>
      </c>
      <c r="K415" s="7">
        <v>-0.15841615317760999</v>
      </c>
    </row>
    <row r="416" spans="1:11">
      <c r="A416" s="7">
        <v>412</v>
      </c>
      <c r="B416" s="7" t="s">
        <v>4753</v>
      </c>
      <c r="C416" s="7" t="s">
        <v>4675</v>
      </c>
      <c r="D416" s="7">
        <v>722183</v>
      </c>
      <c r="E416" s="7">
        <v>5065</v>
      </c>
      <c r="F416" s="7" t="s">
        <v>4674</v>
      </c>
      <c r="G416" s="7" t="s">
        <v>4677</v>
      </c>
      <c r="H416" s="7">
        <v>0.15371876091445599</v>
      </c>
      <c r="I416" s="7">
        <v>0.148723171431976</v>
      </c>
      <c r="J416" s="7">
        <v>0.203514539548354</v>
      </c>
      <c r="K416" s="7">
        <v>-3.4298947809349202E-2</v>
      </c>
    </row>
    <row r="417" spans="1:11">
      <c r="A417" s="7">
        <v>413</v>
      </c>
      <c r="B417" s="7" t="s">
        <v>4752</v>
      </c>
      <c r="C417" s="7" t="s">
        <v>4675</v>
      </c>
      <c r="D417" s="7">
        <v>686477</v>
      </c>
      <c r="E417" s="7">
        <v>6734</v>
      </c>
      <c r="F417" s="7" t="s">
        <v>4674</v>
      </c>
      <c r="G417" s="7" t="s">
        <v>4677</v>
      </c>
      <c r="H417" s="7">
        <v>0</v>
      </c>
      <c r="I417" s="7">
        <v>0.119394576322604</v>
      </c>
      <c r="J417" s="7">
        <v>0.19962036710891901</v>
      </c>
      <c r="K417" s="7">
        <v>-0.254566542306218</v>
      </c>
    </row>
    <row r="418" spans="1:11">
      <c r="A418" s="7">
        <v>414</v>
      </c>
      <c r="B418" s="7" t="s">
        <v>4751</v>
      </c>
      <c r="C418" s="7" t="s">
        <v>4675</v>
      </c>
      <c r="D418" s="7">
        <v>946699</v>
      </c>
      <c r="E418" s="7">
        <v>5685</v>
      </c>
      <c r="F418" s="7" t="s">
        <v>4674</v>
      </c>
      <c r="G418" s="7" t="s">
        <v>4677</v>
      </c>
      <c r="H418" s="7">
        <v>0</v>
      </c>
      <c r="I418" s="7">
        <v>0.177011668598793</v>
      </c>
      <c r="J418" s="7">
        <v>0.120523658565222</v>
      </c>
      <c r="K418" s="7">
        <v>-4.9110906069687599E-3</v>
      </c>
    </row>
    <row r="419" spans="1:11">
      <c r="A419" s="7">
        <v>415</v>
      </c>
      <c r="B419" s="7" t="s">
        <v>4750</v>
      </c>
      <c r="C419" s="7" t="s">
        <v>4675</v>
      </c>
      <c r="D419" s="7">
        <v>691376</v>
      </c>
      <c r="E419" s="7">
        <v>5418</v>
      </c>
      <c r="F419" s="7" t="s">
        <v>4674</v>
      </c>
      <c r="G419" s="7" t="s">
        <v>4677</v>
      </c>
      <c r="H419" s="7">
        <v>0</v>
      </c>
      <c r="I419" s="7">
        <v>0.18155126274390801</v>
      </c>
      <c r="J419" s="7">
        <v>0.18347618488513201</v>
      </c>
      <c r="K419" s="7">
        <v>-0.15500249416516501</v>
      </c>
    </row>
    <row r="420" spans="1:11">
      <c r="A420" s="7">
        <v>416</v>
      </c>
      <c r="B420" s="7" t="s">
        <v>4749</v>
      </c>
      <c r="C420" s="7" t="s">
        <v>4675</v>
      </c>
      <c r="D420" s="7">
        <v>750109</v>
      </c>
      <c r="E420" s="7">
        <v>4668</v>
      </c>
      <c r="F420" s="7" t="s">
        <v>4674</v>
      </c>
      <c r="G420" s="7" t="s">
        <v>4673</v>
      </c>
      <c r="H420" s="7">
        <v>0</v>
      </c>
      <c r="I420" s="7">
        <v>0.14327349158712399</v>
      </c>
      <c r="J420" s="7">
        <v>0.14790027787562099</v>
      </c>
      <c r="K420" s="7">
        <v>-0.121542540821971</v>
      </c>
    </row>
    <row r="421" spans="1:11">
      <c r="A421" s="7">
        <v>417</v>
      </c>
      <c r="B421" s="7" t="s">
        <v>4748</v>
      </c>
      <c r="C421" s="7" t="s">
        <v>4675</v>
      </c>
      <c r="D421" s="7">
        <v>624404</v>
      </c>
      <c r="E421" s="7">
        <v>3990</v>
      </c>
      <c r="F421" s="7" t="s">
        <v>4674</v>
      </c>
      <c r="G421" s="7" t="s">
        <v>4677</v>
      </c>
      <c r="H421" s="7">
        <v>0</v>
      </c>
      <c r="I421" s="7">
        <v>0.16367457935622301</v>
      </c>
      <c r="J421" s="7">
        <v>0.11023051935345</v>
      </c>
      <c r="K421" s="7">
        <v>-3.0154241813641899E-2</v>
      </c>
    </row>
    <row r="422" spans="1:11">
      <c r="A422" s="7">
        <v>418</v>
      </c>
      <c r="B422" s="7" t="s">
        <v>4747</v>
      </c>
      <c r="C422" s="7" t="s">
        <v>4675</v>
      </c>
      <c r="D422" s="7">
        <v>691197</v>
      </c>
      <c r="E422" s="7">
        <v>6132</v>
      </c>
      <c r="F422" s="7" t="s">
        <v>4674</v>
      </c>
      <c r="G422" s="7" t="s">
        <v>4677</v>
      </c>
      <c r="H422" s="7">
        <v>0.29804597811985001</v>
      </c>
      <c r="I422" s="7">
        <v>0.15787820019718499</v>
      </c>
      <c r="J422" s="7">
        <v>0.18797698720206599</v>
      </c>
      <c r="K422" s="7">
        <v>-0.104909302874543</v>
      </c>
    </row>
    <row r="423" spans="1:11">
      <c r="A423" s="7">
        <v>419</v>
      </c>
      <c r="B423" s="7" t="s">
        <v>4746</v>
      </c>
      <c r="C423" s="7" t="s">
        <v>4675</v>
      </c>
      <c r="D423" s="7">
        <v>585099</v>
      </c>
      <c r="E423" s="7">
        <v>4289</v>
      </c>
      <c r="F423" s="7" t="s">
        <v>4674</v>
      </c>
      <c r="G423" s="7" t="s">
        <v>4673</v>
      </c>
      <c r="H423" s="7">
        <v>0</v>
      </c>
      <c r="I423" s="7">
        <v>0.127184476538207</v>
      </c>
      <c r="J423" s="7">
        <v>0.112500489217643</v>
      </c>
      <c r="K423" s="7">
        <v>-0.130982045205251</v>
      </c>
    </row>
    <row r="424" spans="1:11">
      <c r="A424" s="7">
        <v>420</v>
      </c>
      <c r="B424" s="7" t="s">
        <v>4745</v>
      </c>
      <c r="C424" s="7" t="s">
        <v>4675</v>
      </c>
      <c r="D424" s="7">
        <v>786720</v>
      </c>
      <c r="E424" s="7">
        <v>3402</v>
      </c>
      <c r="F424" s="7" t="s">
        <v>4674</v>
      </c>
      <c r="G424" s="7" t="s">
        <v>4681</v>
      </c>
      <c r="H424" s="7">
        <v>0</v>
      </c>
      <c r="I424" s="7">
        <v>9.0618533245213906E-2</v>
      </c>
      <c r="J424" s="7">
        <v>6.3285194317247898E-2</v>
      </c>
      <c r="K424" s="7">
        <v>-9.9471629498502606E-2</v>
      </c>
    </row>
    <row r="425" spans="1:11">
      <c r="A425" s="7">
        <v>421</v>
      </c>
      <c r="B425" s="7" t="s">
        <v>4744</v>
      </c>
      <c r="C425" s="7" t="s">
        <v>4675</v>
      </c>
      <c r="D425" s="7">
        <v>711958</v>
      </c>
      <c r="E425" s="7">
        <v>4465</v>
      </c>
      <c r="F425" s="7" t="s">
        <v>4674</v>
      </c>
      <c r="G425" s="7" t="s">
        <v>4677</v>
      </c>
      <c r="H425" s="7">
        <v>0.95056549434434201</v>
      </c>
      <c r="I425" s="7">
        <v>0.17510482237077299</v>
      </c>
      <c r="J425" s="7">
        <v>0.14083597510860599</v>
      </c>
      <c r="K425" s="7">
        <v>-0.22979466001766</v>
      </c>
    </row>
    <row r="426" spans="1:11">
      <c r="A426" s="7">
        <v>422</v>
      </c>
      <c r="B426" s="7" t="s">
        <v>4743</v>
      </c>
      <c r="C426" s="7" t="s">
        <v>4675</v>
      </c>
      <c r="D426" s="7">
        <v>751810</v>
      </c>
      <c r="E426" s="7">
        <v>6659</v>
      </c>
      <c r="F426" s="7" t="s">
        <v>4674</v>
      </c>
      <c r="G426" s="7" t="s">
        <v>4677</v>
      </c>
      <c r="H426" s="7">
        <v>0.71822869747810603</v>
      </c>
      <c r="I426" s="7">
        <v>0.111561338692727</v>
      </c>
      <c r="J426" s="7">
        <v>0.17040428946029501</v>
      </c>
      <c r="K426" s="7">
        <v>-7.5928183018358297E-2</v>
      </c>
    </row>
    <row r="427" spans="1:11">
      <c r="A427" s="7">
        <v>423</v>
      </c>
      <c r="B427" s="7" t="s">
        <v>4742</v>
      </c>
      <c r="C427" s="7" t="s">
        <v>4675</v>
      </c>
      <c r="D427" s="7">
        <v>800658</v>
      </c>
      <c r="E427" s="7">
        <v>5696</v>
      </c>
      <c r="F427" s="7" t="s">
        <v>4674</v>
      </c>
      <c r="G427" s="7" t="s">
        <v>4677</v>
      </c>
      <c r="H427" s="7">
        <v>0</v>
      </c>
      <c r="I427" s="7">
        <v>0.14143165148051401</v>
      </c>
      <c r="J427" s="7">
        <v>0.184797072521623</v>
      </c>
      <c r="K427" s="7">
        <v>-4.7812916257407002E-2</v>
      </c>
    </row>
    <row r="428" spans="1:11">
      <c r="A428" s="7">
        <v>424</v>
      </c>
      <c r="B428" s="7" t="s">
        <v>4741</v>
      </c>
      <c r="C428" s="7" t="s">
        <v>4675</v>
      </c>
      <c r="D428" s="7">
        <v>670215</v>
      </c>
      <c r="E428" s="7">
        <v>3367</v>
      </c>
      <c r="F428" s="7" t="s">
        <v>4674</v>
      </c>
      <c r="G428" s="7" t="s">
        <v>4677</v>
      </c>
      <c r="H428" s="7">
        <v>1.3934881220203399</v>
      </c>
      <c r="I428" s="7">
        <v>0.181637937572455</v>
      </c>
      <c r="J428" s="7">
        <v>0.135249109623889</v>
      </c>
      <c r="K428" s="7">
        <v>-0.151468820413246</v>
      </c>
    </row>
    <row r="429" spans="1:11">
      <c r="A429" s="7">
        <v>425</v>
      </c>
      <c r="B429" s="7" t="s">
        <v>4740</v>
      </c>
      <c r="C429" s="7" t="s">
        <v>4675</v>
      </c>
      <c r="D429" s="7">
        <v>402012</v>
      </c>
      <c r="E429" s="7">
        <v>4044</v>
      </c>
      <c r="F429" s="7" t="s">
        <v>4674</v>
      </c>
      <c r="G429" s="7" t="s">
        <v>4673</v>
      </c>
      <c r="H429" s="7">
        <v>0</v>
      </c>
      <c r="I429" s="7">
        <v>0.156047194444143</v>
      </c>
      <c r="J429" s="7">
        <v>0.120357324566553</v>
      </c>
      <c r="K429" s="7">
        <v>-0.12536008450950101</v>
      </c>
    </row>
    <row r="430" spans="1:11">
      <c r="A430" s="7">
        <v>426</v>
      </c>
      <c r="B430" s="7" t="s">
        <v>4739</v>
      </c>
      <c r="C430" s="7" t="s">
        <v>4675</v>
      </c>
      <c r="D430" s="7">
        <v>557180</v>
      </c>
      <c r="E430" s="7">
        <v>4666</v>
      </c>
      <c r="F430" s="7" t="s">
        <v>4674</v>
      </c>
      <c r="G430" s="7" t="s">
        <v>4681</v>
      </c>
      <c r="H430" s="7">
        <v>0</v>
      </c>
      <c r="I430" s="7">
        <v>0.13455183696464801</v>
      </c>
      <c r="J430" s="7">
        <v>6.3686352784626796E-2</v>
      </c>
      <c r="K430" s="7">
        <v>-0.118702831837268</v>
      </c>
    </row>
    <row r="431" spans="1:11">
      <c r="A431" s="7">
        <v>427</v>
      </c>
      <c r="B431" s="7" t="s">
        <v>4738</v>
      </c>
      <c r="C431" s="7" t="s">
        <v>4675</v>
      </c>
      <c r="D431" s="7">
        <v>521779</v>
      </c>
      <c r="E431" s="7">
        <v>5096</v>
      </c>
      <c r="F431" s="7" t="s">
        <v>4674</v>
      </c>
      <c r="G431" s="7" t="s">
        <v>4673</v>
      </c>
      <c r="H431" s="7">
        <v>1.8983862911654999E-2</v>
      </c>
      <c r="I431" s="7">
        <v>0.148333134703518</v>
      </c>
      <c r="J431" s="7">
        <v>0.15287072912997501</v>
      </c>
      <c r="K431" s="7">
        <v>-0.154041835063362</v>
      </c>
    </row>
    <row r="432" spans="1:11">
      <c r="A432" s="7">
        <v>428</v>
      </c>
      <c r="B432" s="7" t="s">
        <v>4737</v>
      </c>
      <c r="C432" s="7" t="s">
        <v>4675</v>
      </c>
      <c r="D432" s="7">
        <v>576459</v>
      </c>
      <c r="E432" s="7">
        <v>4552</v>
      </c>
      <c r="F432" s="7" t="s">
        <v>4674</v>
      </c>
      <c r="G432" s="7" t="s">
        <v>4677</v>
      </c>
      <c r="H432" s="7">
        <v>1.14221963614991</v>
      </c>
      <c r="I432" s="7">
        <v>0.141583332430471</v>
      </c>
      <c r="J432" s="7">
        <v>0.175991154945012</v>
      </c>
      <c r="K432" s="7">
        <v>-8.3713935826644298E-2</v>
      </c>
    </row>
    <row r="433" spans="1:11">
      <c r="A433" s="7">
        <v>429</v>
      </c>
      <c r="B433" s="7" t="s">
        <v>4736</v>
      </c>
      <c r="C433" s="7" t="s">
        <v>4675</v>
      </c>
      <c r="D433" s="7">
        <v>361849</v>
      </c>
      <c r="E433" s="7">
        <v>3237</v>
      </c>
      <c r="F433" s="7" t="s">
        <v>4674</v>
      </c>
      <c r="G433" s="7" t="s">
        <v>4673</v>
      </c>
      <c r="H433" s="7">
        <v>0</v>
      </c>
      <c r="I433" s="7">
        <v>0.10951364586831901</v>
      </c>
      <c r="J433" s="7">
        <v>0.139720558882236</v>
      </c>
      <c r="K433" s="7">
        <v>-9.8135516486652405E-2</v>
      </c>
    </row>
    <row r="434" spans="1:11">
      <c r="A434" s="7">
        <v>430</v>
      </c>
      <c r="B434" s="7" t="s">
        <v>4735</v>
      </c>
      <c r="C434" s="7" t="s">
        <v>4675</v>
      </c>
      <c r="D434" s="7">
        <v>349893</v>
      </c>
      <c r="E434" s="7">
        <v>5056</v>
      </c>
      <c r="F434" s="7" t="s">
        <v>4674</v>
      </c>
      <c r="G434" s="7" t="s">
        <v>4673</v>
      </c>
      <c r="H434" s="7">
        <v>2.1619502029548001</v>
      </c>
      <c r="I434" s="7">
        <v>0.19182222992665099</v>
      </c>
      <c r="J434" s="7">
        <v>0.13566983679699399</v>
      </c>
      <c r="K434" s="7">
        <v>2.2407746626125699E-2</v>
      </c>
    </row>
    <row r="435" spans="1:11">
      <c r="A435" s="7">
        <v>431</v>
      </c>
      <c r="B435" s="7" t="s">
        <v>4734</v>
      </c>
      <c r="C435" s="7" t="s">
        <v>4675</v>
      </c>
      <c r="D435" s="7">
        <v>262184</v>
      </c>
      <c r="E435" s="7">
        <v>2502</v>
      </c>
      <c r="F435" s="7" t="s">
        <v>4674</v>
      </c>
      <c r="G435" s="7" t="s">
        <v>4677</v>
      </c>
      <c r="H435" s="7">
        <v>1.24679517676346</v>
      </c>
      <c r="I435" s="7">
        <v>0.177910919944961</v>
      </c>
      <c r="J435" s="7">
        <v>0.111120895463974</v>
      </c>
      <c r="K435" s="7">
        <v>-4.6490071395779597E-2</v>
      </c>
    </row>
    <row r="436" spans="1:11">
      <c r="A436" s="7">
        <v>432</v>
      </c>
      <c r="B436" s="7" t="s">
        <v>4733</v>
      </c>
      <c r="C436" s="7" t="s">
        <v>4675</v>
      </c>
      <c r="D436" s="7">
        <v>550727</v>
      </c>
      <c r="E436" s="7">
        <v>4527</v>
      </c>
      <c r="F436" s="7" t="s">
        <v>4674</v>
      </c>
      <c r="G436" s="7" t="s">
        <v>4673</v>
      </c>
      <c r="H436" s="7">
        <v>0</v>
      </c>
      <c r="I436" s="7">
        <v>9.9795230717559205E-2</v>
      </c>
      <c r="J436" s="7">
        <v>0.13912371335759899</v>
      </c>
      <c r="K436" s="7">
        <v>-6.22125497238478E-2</v>
      </c>
    </row>
    <row r="437" spans="1:11">
      <c r="A437" s="7">
        <v>433</v>
      </c>
      <c r="B437" s="7" t="s">
        <v>4732</v>
      </c>
      <c r="C437" s="7" t="s">
        <v>4675</v>
      </c>
      <c r="D437" s="7">
        <v>656410</v>
      </c>
      <c r="E437" s="7">
        <v>6359</v>
      </c>
      <c r="F437" s="7" t="s">
        <v>4674</v>
      </c>
      <c r="G437" s="7" t="s">
        <v>4673</v>
      </c>
      <c r="H437" s="7">
        <v>0</v>
      </c>
      <c r="I437" s="7">
        <v>0.15982838383947801</v>
      </c>
      <c r="J437" s="7">
        <v>0.145229149544049</v>
      </c>
      <c r="K437" s="7">
        <v>-0.13241271714685801</v>
      </c>
    </row>
    <row r="438" spans="1:11">
      <c r="A438" s="7">
        <v>434</v>
      </c>
      <c r="B438" s="7" t="s">
        <v>4731</v>
      </c>
      <c r="C438" s="7" t="s">
        <v>4675</v>
      </c>
      <c r="D438" s="7">
        <v>651421</v>
      </c>
      <c r="E438" s="7">
        <v>4642</v>
      </c>
      <c r="F438" s="7" t="s">
        <v>4674</v>
      </c>
      <c r="G438" s="7" t="s">
        <v>4677</v>
      </c>
      <c r="H438" s="7">
        <v>0</v>
      </c>
      <c r="I438" s="7">
        <v>0.16527806368433001</v>
      </c>
      <c r="J438" s="7">
        <v>0.121883683613166</v>
      </c>
      <c r="K438" s="7">
        <v>-7.7041331782946795E-2</v>
      </c>
    </row>
    <row r="439" spans="1:11">
      <c r="A439" s="7">
        <v>435</v>
      </c>
      <c r="B439" s="7" t="s">
        <v>4730</v>
      </c>
      <c r="C439" s="7" t="s">
        <v>4675</v>
      </c>
      <c r="D439" s="7">
        <v>775232</v>
      </c>
      <c r="E439" s="7">
        <v>6328</v>
      </c>
      <c r="F439" s="7" t="s">
        <v>4674</v>
      </c>
      <c r="G439" s="7" t="s">
        <v>4677</v>
      </c>
      <c r="H439" s="7">
        <v>0.24981353641447401</v>
      </c>
      <c r="I439" s="7">
        <v>0.158679942361239</v>
      </c>
      <c r="J439" s="7">
        <v>0.17373096943368199</v>
      </c>
      <c r="K439" s="7">
        <v>-0.153199126919845</v>
      </c>
    </row>
    <row r="440" spans="1:11">
      <c r="A440" s="7">
        <v>436</v>
      </c>
      <c r="B440" s="7" t="s">
        <v>4729</v>
      </c>
      <c r="C440" s="7" t="s">
        <v>4675</v>
      </c>
      <c r="D440" s="7">
        <v>639374</v>
      </c>
      <c r="E440" s="7">
        <v>5928</v>
      </c>
      <c r="F440" s="7" t="s">
        <v>4674</v>
      </c>
      <c r="G440" s="7" t="s">
        <v>4677</v>
      </c>
      <c r="H440" s="7">
        <v>0</v>
      </c>
      <c r="I440" s="7">
        <v>0.173653018992622</v>
      </c>
      <c r="J440" s="7">
        <v>0.16194082423388501</v>
      </c>
      <c r="K440" s="7">
        <v>-8.38930219913325E-2</v>
      </c>
    </row>
    <row r="441" spans="1:11">
      <c r="A441" s="7">
        <v>437</v>
      </c>
      <c r="B441" s="7" t="s">
        <v>4728</v>
      </c>
      <c r="C441" s="7" t="s">
        <v>4675</v>
      </c>
      <c r="D441" s="7">
        <v>653660</v>
      </c>
      <c r="E441" s="7">
        <v>4634</v>
      </c>
      <c r="F441" s="7" t="s">
        <v>4674</v>
      </c>
      <c r="G441" s="7" t="s">
        <v>4677</v>
      </c>
      <c r="H441" s="7">
        <v>0.408692970290153</v>
      </c>
      <c r="I441" s="7">
        <v>0.15448704753030901</v>
      </c>
      <c r="J441" s="7">
        <v>0.165169660678643</v>
      </c>
      <c r="K441" s="7">
        <v>-0.126146606508037</v>
      </c>
    </row>
    <row r="442" spans="1:11">
      <c r="A442" s="7">
        <v>438</v>
      </c>
      <c r="B442" s="7" t="s">
        <v>4727</v>
      </c>
      <c r="C442" s="7" t="s">
        <v>4675</v>
      </c>
      <c r="D442" s="7">
        <v>696100</v>
      </c>
      <c r="E442" s="7">
        <v>4775</v>
      </c>
      <c r="F442" s="7" t="s">
        <v>4674</v>
      </c>
      <c r="G442" s="7" t="s">
        <v>4673</v>
      </c>
      <c r="H442" s="7">
        <v>0</v>
      </c>
      <c r="I442" s="7">
        <v>0.13705457263892401</v>
      </c>
      <c r="J442" s="7">
        <v>0.15495479628977299</v>
      </c>
      <c r="K442" s="7">
        <v>-7.3900315134433403E-2</v>
      </c>
    </row>
    <row r="443" spans="1:11">
      <c r="A443" s="7">
        <v>439</v>
      </c>
      <c r="B443" s="7" t="s">
        <v>4726</v>
      </c>
      <c r="C443" s="7" t="s">
        <v>4675</v>
      </c>
      <c r="D443" s="7">
        <v>805412</v>
      </c>
      <c r="E443" s="7">
        <v>5225</v>
      </c>
      <c r="F443" s="7" t="s">
        <v>4674</v>
      </c>
      <c r="G443" s="7" t="s">
        <v>4681</v>
      </c>
      <c r="H443" s="7">
        <v>0</v>
      </c>
      <c r="I443" s="7">
        <v>0.11513667537026399</v>
      </c>
      <c r="J443" s="7">
        <v>0.136433016320301</v>
      </c>
      <c r="K443" s="7">
        <v>-0.122537162324746</v>
      </c>
    </row>
    <row r="444" spans="1:11">
      <c r="A444" s="7">
        <v>440</v>
      </c>
      <c r="B444" s="7" t="s">
        <v>4725</v>
      </c>
      <c r="C444" s="7" t="s">
        <v>4675</v>
      </c>
      <c r="D444" s="7">
        <v>902626</v>
      </c>
      <c r="E444" s="7">
        <v>6441</v>
      </c>
      <c r="F444" s="7" t="s">
        <v>4674</v>
      </c>
      <c r="G444" s="7" t="s">
        <v>4677</v>
      </c>
      <c r="H444" s="7">
        <v>0</v>
      </c>
      <c r="I444" s="7">
        <v>0.139979848102363</v>
      </c>
      <c r="J444" s="7">
        <v>0.14103166216586399</v>
      </c>
      <c r="K444" s="7">
        <v>-0.158113057028856</v>
      </c>
    </row>
    <row r="445" spans="1:11">
      <c r="A445" s="7">
        <v>441</v>
      </c>
      <c r="B445" s="7" t="s">
        <v>4724</v>
      </c>
      <c r="C445" s="7" t="s">
        <v>4675</v>
      </c>
      <c r="D445" s="7">
        <v>722898</v>
      </c>
      <c r="E445" s="7">
        <v>3793</v>
      </c>
      <c r="F445" s="7" t="s">
        <v>4674</v>
      </c>
      <c r="G445" s="7" t="s">
        <v>4673</v>
      </c>
      <c r="H445" s="7">
        <v>0</v>
      </c>
      <c r="I445" s="7">
        <v>0.14323015417285101</v>
      </c>
      <c r="J445" s="7">
        <v>0.17247857226723001</v>
      </c>
      <c r="K445" s="7">
        <v>-0.13993757565465301</v>
      </c>
    </row>
    <row r="446" spans="1:11">
      <c r="A446" s="7">
        <v>442</v>
      </c>
      <c r="B446" s="7" t="s">
        <v>4723</v>
      </c>
      <c r="C446" s="7" t="s">
        <v>4675</v>
      </c>
      <c r="D446" s="7">
        <v>1029450</v>
      </c>
      <c r="E446" s="7">
        <v>5618</v>
      </c>
      <c r="F446" s="7" t="s">
        <v>4674</v>
      </c>
      <c r="G446" s="7" t="s">
        <v>4677</v>
      </c>
      <c r="H446" s="7">
        <v>0</v>
      </c>
      <c r="I446" s="7">
        <v>0.14680549085038799</v>
      </c>
      <c r="J446" s="7">
        <v>0.20688035693319201</v>
      </c>
      <c r="K446" s="7">
        <v>-0.13426410257909799</v>
      </c>
    </row>
    <row r="447" spans="1:11">
      <c r="A447" s="7">
        <v>443</v>
      </c>
      <c r="B447" s="7" t="s">
        <v>4722</v>
      </c>
      <c r="C447" s="7" t="s">
        <v>4675</v>
      </c>
      <c r="D447" s="7">
        <v>690039</v>
      </c>
      <c r="E447" s="7">
        <v>5564</v>
      </c>
      <c r="F447" s="7" t="s">
        <v>4674</v>
      </c>
      <c r="G447" s="7" t="s">
        <v>4673</v>
      </c>
      <c r="H447" s="7">
        <v>0</v>
      </c>
      <c r="I447" s="7">
        <v>0.138625553906326</v>
      </c>
      <c r="J447" s="7">
        <v>0.15765527767993401</v>
      </c>
      <c r="K447" s="7">
        <v>-0.115764537950389</v>
      </c>
    </row>
    <row r="448" spans="1:11">
      <c r="A448" s="7">
        <v>444</v>
      </c>
      <c r="B448" s="7" t="s">
        <v>4721</v>
      </c>
      <c r="C448" s="7" t="s">
        <v>4675</v>
      </c>
      <c r="D448" s="7">
        <v>917775</v>
      </c>
      <c r="E448" s="7">
        <v>5911</v>
      </c>
      <c r="F448" s="7" t="s">
        <v>4674</v>
      </c>
      <c r="G448" s="7" t="s">
        <v>4692</v>
      </c>
      <c r="H448" s="7">
        <v>0</v>
      </c>
      <c r="I448" s="7">
        <v>0.148333134703518</v>
      </c>
      <c r="J448" s="7">
        <v>0.20177292473875799</v>
      </c>
      <c r="K448" s="7">
        <v>-0.114222672036916</v>
      </c>
    </row>
    <row r="449" spans="1:11">
      <c r="A449" s="7">
        <v>445</v>
      </c>
      <c r="B449" s="7" t="s">
        <v>4720</v>
      </c>
      <c r="C449" s="7" t="s">
        <v>4675</v>
      </c>
      <c r="D449" s="7">
        <v>947069</v>
      </c>
      <c r="E449" s="7">
        <v>5754</v>
      </c>
      <c r="F449" s="7" t="s">
        <v>4674</v>
      </c>
      <c r="G449" s="7" t="s">
        <v>4677</v>
      </c>
      <c r="H449" s="7">
        <v>5.1448022989747502E-2</v>
      </c>
      <c r="I449" s="7">
        <v>0.116577644394847</v>
      </c>
      <c r="J449" s="7">
        <v>0.153457790301749</v>
      </c>
      <c r="K449" s="7">
        <v>-9.5668190510605197E-2</v>
      </c>
    </row>
    <row r="450" spans="1:11">
      <c r="A450" s="7">
        <v>446</v>
      </c>
      <c r="B450" s="7" t="s">
        <v>4719</v>
      </c>
      <c r="C450" s="7" t="s">
        <v>4675</v>
      </c>
      <c r="D450" s="7">
        <v>1070753</v>
      </c>
      <c r="E450" s="7">
        <v>4734</v>
      </c>
      <c r="F450" s="7" t="s">
        <v>4674</v>
      </c>
      <c r="G450" s="7" t="s">
        <v>4673</v>
      </c>
      <c r="H450" s="7">
        <v>0</v>
      </c>
      <c r="I450" s="7">
        <v>0.10529908233025299</v>
      </c>
      <c r="J450" s="7">
        <v>0.16917146099956901</v>
      </c>
      <c r="K450" s="7">
        <v>-2.8556318310381301E-2</v>
      </c>
    </row>
    <row r="451" spans="1:11">
      <c r="A451" s="7">
        <v>447</v>
      </c>
      <c r="B451" s="7" t="s">
        <v>4718</v>
      </c>
      <c r="C451" s="7" t="s">
        <v>4675</v>
      </c>
      <c r="D451" s="7">
        <v>713456</v>
      </c>
      <c r="E451" s="7">
        <v>3842</v>
      </c>
      <c r="F451" s="7" t="s">
        <v>4674</v>
      </c>
      <c r="G451" s="7" t="s">
        <v>4673</v>
      </c>
      <c r="H451" s="7">
        <v>0.647657164690569</v>
      </c>
      <c r="I451" s="7">
        <v>0.18301390047562799</v>
      </c>
      <c r="J451" s="7">
        <v>0.17868185198231001</v>
      </c>
      <c r="K451" s="7">
        <v>-0.17644413157635899</v>
      </c>
    </row>
    <row r="452" spans="1:11">
      <c r="A452" s="7">
        <v>448</v>
      </c>
      <c r="B452" s="7" t="s">
        <v>4717</v>
      </c>
      <c r="C452" s="7" t="s">
        <v>4675</v>
      </c>
      <c r="D452" s="7">
        <v>746532</v>
      </c>
      <c r="E452" s="7">
        <v>5212</v>
      </c>
      <c r="F452" s="7" t="s">
        <v>4674</v>
      </c>
      <c r="G452" s="7" t="s">
        <v>4673</v>
      </c>
      <c r="H452" s="7">
        <v>0.226745208309656</v>
      </c>
      <c r="I452" s="7">
        <v>0.13871222873487299</v>
      </c>
      <c r="J452" s="7">
        <v>0.15322296583303999</v>
      </c>
      <c r="K452" s="7">
        <v>-0.15202245244934301</v>
      </c>
    </row>
    <row r="453" spans="1:11">
      <c r="A453" s="7">
        <v>449</v>
      </c>
      <c r="B453" s="7" t="s">
        <v>4716</v>
      </c>
      <c r="C453" s="7" t="s">
        <v>4675</v>
      </c>
      <c r="D453" s="7">
        <v>681512</v>
      </c>
      <c r="E453" s="7">
        <v>4498</v>
      </c>
      <c r="F453" s="7" t="s">
        <v>4674</v>
      </c>
      <c r="G453" s="7" t="s">
        <v>4673</v>
      </c>
      <c r="H453" s="7">
        <v>0</v>
      </c>
      <c r="I453" s="7">
        <v>0.11536419679519801</v>
      </c>
      <c r="J453" s="7">
        <v>0.13672654690618799</v>
      </c>
      <c r="K453" s="7">
        <v>-0.137397695008381</v>
      </c>
    </row>
    <row r="454" spans="1:11">
      <c r="A454" s="7">
        <v>450</v>
      </c>
      <c r="B454" s="7" t="s">
        <v>4715</v>
      </c>
      <c r="C454" s="7" t="s">
        <v>4675</v>
      </c>
      <c r="D454" s="7">
        <v>1437912</v>
      </c>
      <c r="E454" s="7">
        <v>5581</v>
      </c>
      <c r="F454" s="7" t="s">
        <v>4674</v>
      </c>
      <c r="G454" s="7" t="s">
        <v>4681</v>
      </c>
      <c r="H454" s="7">
        <v>0</v>
      </c>
      <c r="I454" s="7">
        <v>0.12902631664481701</v>
      </c>
      <c r="J454" s="7">
        <v>0.12963289108058401</v>
      </c>
      <c r="K454" s="7">
        <v>-6.6278507197370704E-2</v>
      </c>
    </row>
    <row r="455" spans="1:11">
      <c r="A455" s="7">
        <v>451</v>
      </c>
      <c r="B455" s="7" t="s">
        <v>4714</v>
      </c>
      <c r="C455" s="7" t="s">
        <v>4675</v>
      </c>
      <c r="D455" s="7">
        <v>677556</v>
      </c>
      <c r="E455" s="7">
        <v>3107</v>
      </c>
      <c r="F455" s="7" t="s">
        <v>4674</v>
      </c>
      <c r="G455" s="7" t="s">
        <v>4673</v>
      </c>
      <c r="H455" s="7">
        <v>0</v>
      </c>
      <c r="I455" s="7">
        <v>0.13834386071355101</v>
      </c>
      <c r="J455" s="7">
        <v>0.159152283667958</v>
      </c>
      <c r="K455" s="7">
        <v>-0.127973042199055</v>
      </c>
    </row>
    <row r="456" spans="1:11">
      <c r="A456" s="7">
        <v>452</v>
      </c>
      <c r="B456" s="7" t="s">
        <v>4713</v>
      </c>
      <c r="C456" s="7" t="s">
        <v>4675</v>
      </c>
      <c r="D456" s="7">
        <v>431510</v>
      </c>
      <c r="E456" s="7">
        <v>3382</v>
      </c>
      <c r="F456" s="7" t="s">
        <v>4674</v>
      </c>
      <c r="G456" s="7" t="s">
        <v>4673</v>
      </c>
      <c r="H456" s="7">
        <v>0</v>
      </c>
      <c r="I456" s="7">
        <v>0.10798600201519</v>
      </c>
      <c r="J456" s="7">
        <v>6.4576728895150898E-2</v>
      </c>
      <c r="K456" s="7">
        <v>7.1081139236162799E-3</v>
      </c>
    </row>
    <row r="457" spans="1:11">
      <c r="A457" s="7">
        <v>453</v>
      </c>
      <c r="B457" s="7" t="s">
        <v>4712</v>
      </c>
      <c r="C457" s="7" t="s">
        <v>4675</v>
      </c>
      <c r="D457" s="7">
        <v>1160188</v>
      </c>
      <c r="E457" s="7">
        <v>5096</v>
      </c>
      <c r="F457" s="7" t="s">
        <v>4674</v>
      </c>
      <c r="G457" s="7" t="s">
        <v>4677</v>
      </c>
      <c r="H457" s="7">
        <v>0</v>
      </c>
      <c r="I457" s="7">
        <v>0.173544675456939</v>
      </c>
      <c r="J457" s="7">
        <v>0.15665727368791799</v>
      </c>
      <c r="K457" s="7">
        <v>-0.1910630156127</v>
      </c>
    </row>
    <row r="458" spans="1:11">
      <c r="A458" s="7">
        <v>454</v>
      </c>
      <c r="B458" s="7" t="s">
        <v>4711</v>
      </c>
      <c r="C458" s="7" t="s">
        <v>4675</v>
      </c>
      <c r="D458" s="7">
        <v>679243</v>
      </c>
      <c r="E458" s="7">
        <v>3705</v>
      </c>
      <c r="F458" s="7" t="s">
        <v>4674</v>
      </c>
      <c r="G458" s="7" t="s">
        <v>4681</v>
      </c>
      <c r="H458" s="7">
        <v>0</v>
      </c>
      <c r="I458" s="7">
        <v>0.112233068613961</v>
      </c>
      <c r="J458" s="7">
        <v>0.14138389886892899</v>
      </c>
      <c r="K458" s="7">
        <v>-0.13586849021377501</v>
      </c>
    </row>
    <row r="459" spans="1:11">
      <c r="A459" s="7">
        <v>455</v>
      </c>
      <c r="B459" s="7" t="s">
        <v>4710</v>
      </c>
      <c r="C459" s="7" t="s">
        <v>4675</v>
      </c>
      <c r="D459" s="7">
        <v>835651</v>
      </c>
      <c r="E459" s="7">
        <v>4976</v>
      </c>
      <c r="F459" s="7" t="s">
        <v>4674</v>
      </c>
      <c r="G459" s="7" t="s">
        <v>4673</v>
      </c>
      <c r="H459" s="7">
        <v>0</v>
      </c>
      <c r="I459" s="7">
        <v>0.123706649042785</v>
      </c>
      <c r="J459" s="7">
        <v>0.18572658604359901</v>
      </c>
      <c r="K459" s="7">
        <v>-5.9339438337139699E-2</v>
      </c>
    </row>
    <row r="460" spans="1:11">
      <c r="A460" s="7">
        <v>456</v>
      </c>
      <c r="B460" s="7" t="s">
        <v>4709</v>
      </c>
      <c r="C460" s="7" t="s">
        <v>4675</v>
      </c>
      <c r="D460" s="7">
        <v>335276</v>
      </c>
      <c r="E460" s="7">
        <v>7080</v>
      </c>
      <c r="F460" s="7" t="s">
        <v>4674</v>
      </c>
      <c r="G460" s="7" t="s">
        <v>4692</v>
      </c>
      <c r="H460" s="7">
        <v>0</v>
      </c>
      <c r="I460" s="7">
        <v>0.19851786043185701</v>
      </c>
      <c r="J460" s="7">
        <v>0.14823294587295999</v>
      </c>
      <c r="K460" s="7">
        <v>-8.7132117473525603E-2</v>
      </c>
    </row>
    <row r="461" spans="1:11">
      <c r="A461" s="7">
        <v>457</v>
      </c>
      <c r="B461" s="7" t="s">
        <v>4708</v>
      </c>
      <c r="C461" s="7" t="s">
        <v>4675</v>
      </c>
      <c r="D461" s="7">
        <v>342792</v>
      </c>
      <c r="E461" s="7">
        <v>6248</v>
      </c>
      <c r="F461" s="7" t="s">
        <v>4674</v>
      </c>
      <c r="G461" s="7" t="s">
        <v>4677</v>
      </c>
      <c r="H461" s="7">
        <v>0</v>
      </c>
      <c r="I461" s="7">
        <v>0.13434598424684999</v>
      </c>
      <c r="J461" s="7">
        <v>0.17921020703690699</v>
      </c>
      <c r="K461" s="7">
        <v>-0.103646466950399</v>
      </c>
    </row>
    <row r="462" spans="1:11">
      <c r="A462" s="7">
        <v>458</v>
      </c>
      <c r="B462" s="7" t="s">
        <v>4707</v>
      </c>
      <c r="C462" s="7" t="s">
        <v>4675</v>
      </c>
      <c r="D462" s="7">
        <v>533571</v>
      </c>
      <c r="E462" s="7">
        <v>5586</v>
      </c>
      <c r="F462" s="7" t="s">
        <v>4674</v>
      </c>
      <c r="G462" s="7" t="s">
        <v>4677</v>
      </c>
      <c r="H462" s="7">
        <v>0</v>
      </c>
      <c r="I462" s="7">
        <v>0.149752435020964</v>
      </c>
      <c r="J462" s="7">
        <v>0.15152048843489499</v>
      </c>
      <c r="K462" s="7">
        <v>-0.29802046046591701</v>
      </c>
    </row>
    <row r="463" spans="1:11">
      <c r="A463" s="7">
        <v>459</v>
      </c>
      <c r="B463" s="7" t="s">
        <v>4706</v>
      </c>
      <c r="C463" s="7" t="s">
        <v>4675</v>
      </c>
      <c r="D463" s="7">
        <v>1083079</v>
      </c>
      <c r="E463" s="7">
        <v>5938</v>
      </c>
      <c r="F463" s="7" t="s">
        <v>4674</v>
      </c>
      <c r="G463" s="7" t="s">
        <v>4673</v>
      </c>
      <c r="H463" s="7">
        <v>0</v>
      </c>
      <c r="I463" s="7">
        <v>0.13953563960606299</v>
      </c>
      <c r="J463" s="7">
        <v>0.14324292591287999</v>
      </c>
      <c r="K463" s="7">
        <v>-5.6556289875226602E-2</v>
      </c>
    </row>
    <row r="464" spans="1:11">
      <c r="A464" s="7">
        <v>460</v>
      </c>
      <c r="B464" s="7" t="s">
        <v>4705</v>
      </c>
      <c r="C464" s="7" t="s">
        <v>4675</v>
      </c>
      <c r="D464" s="7">
        <v>1127404</v>
      </c>
      <c r="E464" s="7">
        <v>5550</v>
      </c>
      <c r="F464" s="7" t="s">
        <v>4674</v>
      </c>
      <c r="G464" s="7" t="s">
        <v>4673</v>
      </c>
      <c r="H464" s="7">
        <v>0</v>
      </c>
      <c r="I464" s="7">
        <v>0.13928644947399199</v>
      </c>
      <c r="J464" s="7">
        <v>0.15753786544557899</v>
      </c>
      <c r="K464" s="7">
        <v>-0.13165393924049301</v>
      </c>
    </row>
    <row r="465" spans="1:11">
      <c r="A465" s="7">
        <v>461</v>
      </c>
      <c r="B465" s="7" t="s">
        <v>4704</v>
      </c>
      <c r="C465" s="7" t="s">
        <v>4675</v>
      </c>
      <c r="D465" s="7">
        <v>233451</v>
      </c>
      <c r="E465" s="7">
        <v>7081</v>
      </c>
      <c r="F465" s="7" t="s">
        <v>4674</v>
      </c>
      <c r="G465" s="7" t="s">
        <v>4673</v>
      </c>
      <c r="H465" s="7">
        <v>0</v>
      </c>
      <c r="I465" s="7">
        <v>0.15112839792413801</v>
      </c>
      <c r="J465" s="7">
        <v>0.16010136589566001</v>
      </c>
      <c r="K465" s="7">
        <v>-8.0707681393206804E-2</v>
      </c>
    </row>
    <row r="466" spans="1:11">
      <c r="A466" s="7">
        <v>462</v>
      </c>
      <c r="B466" s="7" t="s">
        <v>4703</v>
      </c>
      <c r="C466" s="7" t="s">
        <v>4675</v>
      </c>
      <c r="D466" s="7">
        <v>485867</v>
      </c>
      <c r="E466" s="7">
        <v>5851</v>
      </c>
      <c r="F466" s="7" t="s">
        <v>4674</v>
      </c>
      <c r="G466" s="7" t="s">
        <v>4673</v>
      </c>
      <c r="H466" s="7">
        <v>0</v>
      </c>
      <c r="I466" s="7">
        <v>0.122070661653972</v>
      </c>
      <c r="J466" s="7">
        <v>0.16161794058940901</v>
      </c>
      <c r="K466" s="7">
        <v>-4.0982300948564601E-2</v>
      </c>
    </row>
    <row r="467" spans="1:11">
      <c r="A467" s="7">
        <v>463</v>
      </c>
      <c r="B467" s="7" t="s">
        <v>4702</v>
      </c>
      <c r="C467" s="7" t="s">
        <v>4675</v>
      </c>
      <c r="D467" s="7">
        <v>747778</v>
      </c>
      <c r="E467" s="7">
        <v>4125</v>
      </c>
      <c r="F467" s="7" t="s">
        <v>4674</v>
      </c>
      <c r="G467" s="7" t="s">
        <v>4673</v>
      </c>
      <c r="H467" s="7">
        <v>0</v>
      </c>
      <c r="I467" s="7">
        <v>0.14186502562324599</v>
      </c>
      <c r="J467" s="7">
        <v>0.164983757974248</v>
      </c>
      <c r="K467" s="7">
        <v>-1.7660142481371301E-2</v>
      </c>
    </row>
    <row r="468" spans="1:11">
      <c r="A468" s="7">
        <v>464</v>
      </c>
      <c r="B468" s="7" t="s">
        <v>4701</v>
      </c>
      <c r="C468" s="7" t="s">
        <v>4675</v>
      </c>
      <c r="D468" s="7">
        <v>1061481</v>
      </c>
      <c r="E468" s="7">
        <v>4260</v>
      </c>
      <c r="F468" s="7" t="s">
        <v>4674</v>
      </c>
      <c r="G468" s="7" t="s">
        <v>4681</v>
      </c>
      <c r="H468" s="7">
        <v>0</v>
      </c>
      <c r="I468" s="7">
        <v>0.15355529312343599</v>
      </c>
      <c r="J468" s="7">
        <v>0.129407850964737</v>
      </c>
      <c r="K468" s="7">
        <v>-0.174029113768122</v>
      </c>
    </row>
    <row r="469" spans="1:11">
      <c r="A469" s="7">
        <v>465</v>
      </c>
      <c r="B469" s="7" t="s">
        <v>4700</v>
      </c>
      <c r="C469" s="7" t="s">
        <v>4675</v>
      </c>
      <c r="D469" s="7">
        <v>1175298</v>
      </c>
      <c r="E469" s="7">
        <v>4329</v>
      </c>
      <c r="F469" s="7" t="s">
        <v>4674</v>
      </c>
      <c r="G469" s="7" t="s">
        <v>4677</v>
      </c>
      <c r="H469" s="7">
        <v>0</v>
      </c>
      <c r="I469" s="7">
        <v>0.16096599096414901</v>
      </c>
      <c r="J469" s="7">
        <v>0.14118821181167099</v>
      </c>
      <c r="K469" s="7">
        <v>-0.177728017943205</v>
      </c>
    </row>
    <row r="470" spans="1:11">
      <c r="A470" s="7">
        <v>466</v>
      </c>
      <c r="B470" s="7" t="s">
        <v>4699</v>
      </c>
      <c r="C470" s="7" t="s">
        <v>4675</v>
      </c>
      <c r="D470" s="7">
        <v>1202299</v>
      </c>
      <c r="E470" s="7">
        <v>5518</v>
      </c>
      <c r="F470" s="7" t="s">
        <v>4674</v>
      </c>
      <c r="G470" s="7" t="s">
        <v>4673</v>
      </c>
      <c r="H470" s="7">
        <v>3.2728138019411698E-2</v>
      </c>
      <c r="I470" s="7">
        <v>0.19515921082568599</v>
      </c>
      <c r="J470" s="7">
        <v>0.117089350710344</v>
      </c>
      <c r="K470" s="7">
        <v>-2.9545601950659601E-2</v>
      </c>
    </row>
    <row r="471" spans="1:11">
      <c r="A471" s="7">
        <v>467</v>
      </c>
      <c r="B471" s="7" t="s">
        <v>4698</v>
      </c>
      <c r="C471" s="7" t="s">
        <v>4675</v>
      </c>
      <c r="D471" s="7">
        <v>167344</v>
      </c>
      <c r="E471" s="7">
        <v>6057</v>
      </c>
      <c r="F471" s="7" t="s">
        <v>4674</v>
      </c>
      <c r="G471" s="7" t="s">
        <v>4673</v>
      </c>
      <c r="H471" s="7">
        <v>0</v>
      </c>
      <c r="I471" s="7">
        <v>0.158495758350578</v>
      </c>
      <c r="J471" s="7">
        <v>0.16761574889436801</v>
      </c>
      <c r="K471" s="7">
        <v>-5.7236551912953397E-2</v>
      </c>
    </row>
    <row r="472" spans="1:11">
      <c r="A472" s="7">
        <v>468</v>
      </c>
      <c r="B472" s="7" t="s">
        <v>4697</v>
      </c>
      <c r="C472" s="7" t="s">
        <v>4675</v>
      </c>
      <c r="D472" s="7">
        <v>607817</v>
      </c>
      <c r="E472" s="7">
        <v>4268</v>
      </c>
      <c r="F472" s="7" t="s">
        <v>4674</v>
      </c>
      <c r="G472" s="7" t="s">
        <v>4673</v>
      </c>
      <c r="H472" s="7">
        <v>0</v>
      </c>
      <c r="I472" s="7">
        <v>0.15336027475920599</v>
      </c>
      <c r="J472" s="7">
        <v>0.153506712066064</v>
      </c>
      <c r="K472" s="7">
        <v>-0.120186859828291</v>
      </c>
    </row>
    <row r="473" spans="1:11">
      <c r="A473" s="7">
        <v>469</v>
      </c>
      <c r="B473" s="7" t="s">
        <v>4696</v>
      </c>
      <c r="C473" s="7" t="s">
        <v>4675</v>
      </c>
      <c r="D473" s="7">
        <v>1391094</v>
      </c>
      <c r="E473" s="7">
        <v>6191</v>
      </c>
      <c r="F473" s="7" t="s">
        <v>4674</v>
      </c>
      <c r="G473" s="7" t="s">
        <v>4677</v>
      </c>
      <c r="H473" s="7">
        <v>0</v>
      </c>
      <c r="I473" s="7">
        <v>0.17511565672434201</v>
      </c>
      <c r="J473" s="7">
        <v>0.14717623576376701</v>
      </c>
      <c r="K473" s="7">
        <v>-0.140823268265371</v>
      </c>
    </row>
    <row r="474" spans="1:11">
      <c r="A474" s="7">
        <v>470</v>
      </c>
      <c r="B474" s="7" t="s">
        <v>4695</v>
      </c>
      <c r="C474" s="7" t="s">
        <v>4675</v>
      </c>
      <c r="D474" s="7">
        <v>1618519</v>
      </c>
      <c r="E474" s="7">
        <v>6275</v>
      </c>
      <c r="F474" s="7" t="s">
        <v>4674</v>
      </c>
      <c r="G474" s="7" t="s">
        <v>4677</v>
      </c>
      <c r="H474" s="7">
        <v>0</v>
      </c>
      <c r="I474" s="7">
        <v>0.13713041311390201</v>
      </c>
      <c r="J474" s="7">
        <v>0.12916324214316499</v>
      </c>
      <c r="K474" s="7">
        <v>-0.14063803214561901</v>
      </c>
    </row>
    <row r="475" spans="1:11">
      <c r="A475" s="7">
        <v>471</v>
      </c>
      <c r="B475" s="7" t="s">
        <v>4694</v>
      </c>
      <c r="C475" s="7" t="s">
        <v>4675</v>
      </c>
      <c r="D475" s="7">
        <v>1144563</v>
      </c>
      <c r="E475" s="7">
        <v>4497</v>
      </c>
      <c r="F475" s="7" t="s">
        <v>4674</v>
      </c>
      <c r="G475" s="7" t="s">
        <v>4677</v>
      </c>
      <c r="H475" s="7">
        <v>0</v>
      </c>
      <c r="I475" s="7">
        <v>0.178420134562671</v>
      </c>
      <c r="J475" s="7">
        <v>0.13752886384094601</v>
      </c>
      <c r="K475" s="7">
        <v>-7.3404534189855306E-2</v>
      </c>
    </row>
    <row r="476" spans="1:11">
      <c r="A476" s="7">
        <v>472</v>
      </c>
      <c r="B476" s="7" t="s">
        <v>4693</v>
      </c>
      <c r="C476" s="7" t="s">
        <v>4675</v>
      </c>
      <c r="D476" s="7">
        <v>374909</v>
      </c>
      <c r="E476" s="7">
        <v>6079</v>
      </c>
      <c r="F476" s="7" t="s">
        <v>4674</v>
      </c>
      <c r="G476" s="7" t="s">
        <v>4692</v>
      </c>
      <c r="H476" s="7">
        <v>1.54348895284834</v>
      </c>
      <c r="I476" s="7">
        <v>0.20795458238984199</v>
      </c>
      <c r="J476" s="7">
        <v>0.23201635943798701</v>
      </c>
      <c r="K476" s="7">
        <v>-5.5248796385064101E-2</v>
      </c>
    </row>
    <row r="477" spans="1:11">
      <c r="A477" s="7">
        <v>473</v>
      </c>
      <c r="B477" s="7" t="s">
        <v>4691</v>
      </c>
      <c r="C477" s="7" t="s">
        <v>4675</v>
      </c>
      <c r="D477" s="7">
        <v>509948</v>
      </c>
      <c r="E477" s="7">
        <v>6185</v>
      </c>
      <c r="F477" s="7" t="s">
        <v>4674</v>
      </c>
      <c r="G477" s="7" t="s">
        <v>4677</v>
      </c>
      <c r="H477" s="7">
        <v>1.94200468394361E-2</v>
      </c>
      <c r="I477" s="7">
        <v>0.16603646843411099</v>
      </c>
      <c r="J477" s="7">
        <v>0.159700207428281</v>
      </c>
      <c r="K477" s="7">
        <v>-9.7410025596166905E-2</v>
      </c>
    </row>
    <row r="478" spans="1:11">
      <c r="A478" s="7">
        <v>474</v>
      </c>
      <c r="B478" s="7" t="s">
        <v>4690</v>
      </c>
      <c r="C478" s="7" t="s">
        <v>4675</v>
      </c>
      <c r="D478" s="7">
        <v>549352</v>
      </c>
      <c r="E478" s="7">
        <v>5886</v>
      </c>
      <c r="F478" s="7" t="s">
        <v>4674</v>
      </c>
      <c r="G478" s="7" t="s">
        <v>4677</v>
      </c>
      <c r="H478" s="7">
        <v>0.66606873471853301</v>
      </c>
      <c r="I478" s="7">
        <v>0.16670819835534501</v>
      </c>
      <c r="J478" s="7">
        <v>0.16186254941098199</v>
      </c>
      <c r="K478" s="7">
        <v>-0.14641651349336199</v>
      </c>
    </row>
    <row r="479" spans="1:11">
      <c r="A479" s="7">
        <v>475</v>
      </c>
      <c r="B479" s="7" t="s">
        <v>4689</v>
      </c>
      <c r="C479" s="7" t="s">
        <v>4675</v>
      </c>
      <c r="D479" s="7">
        <v>312305</v>
      </c>
      <c r="E479" s="7">
        <v>5203</v>
      </c>
      <c r="F479" s="7" t="s">
        <v>4674</v>
      </c>
      <c r="G479" s="7" t="s">
        <v>4681</v>
      </c>
      <c r="H479" s="7">
        <v>1.2242160801358</v>
      </c>
      <c r="I479" s="7">
        <v>0.1741730679639</v>
      </c>
      <c r="J479" s="7">
        <v>0.15132480137763701</v>
      </c>
      <c r="K479" s="7">
        <v>1.73997034543968E-2</v>
      </c>
    </row>
    <row r="480" spans="1:11">
      <c r="A480" s="7">
        <v>476</v>
      </c>
      <c r="B480" s="7" t="s">
        <v>4688</v>
      </c>
      <c r="C480" s="7" t="s">
        <v>4675</v>
      </c>
      <c r="D480" s="7">
        <v>581012</v>
      </c>
      <c r="E480" s="7">
        <v>5690</v>
      </c>
      <c r="F480" s="7" t="s">
        <v>4674</v>
      </c>
      <c r="G480" s="7" t="s">
        <v>4677</v>
      </c>
      <c r="H480" s="7">
        <v>0</v>
      </c>
      <c r="I480" s="7">
        <v>0.15525628663365801</v>
      </c>
      <c r="J480" s="7">
        <v>0.13720598019647001</v>
      </c>
      <c r="K480" s="7">
        <v>-0.18582146102391101</v>
      </c>
    </row>
    <row r="481" spans="1:11">
      <c r="A481" s="7">
        <v>477</v>
      </c>
      <c r="B481" s="7" t="s">
        <v>4687</v>
      </c>
      <c r="C481" s="7" t="s">
        <v>4675</v>
      </c>
      <c r="D481" s="7">
        <v>464496</v>
      </c>
      <c r="E481" s="7">
        <v>3741</v>
      </c>
      <c r="F481" s="7" t="s">
        <v>4674</v>
      </c>
      <c r="G481" s="7" t="s">
        <v>4673</v>
      </c>
      <c r="H481" s="7">
        <v>0</v>
      </c>
      <c r="I481" s="7">
        <v>0.13279667168658399</v>
      </c>
      <c r="J481" s="7">
        <v>0.10861610113107099</v>
      </c>
      <c r="K481" s="7">
        <v>-2.8707564436826701E-2</v>
      </c>
    </row>
    <row r="482" spans="1:11">
      <c r="A482" s="7">
        <v>478</v>
      </c>
      <c r="B482" s="7" t="s">
        <v>4686</v>
      </c>
      <c r="C482" s="7" t="s">
        <v>4675</v>
      </c>
      <c r="D482" s="7">
        <v>516677</v>
      </c>
      <c r="E482" s="7">
        <v>8063</v>
      </c>
      <c r="F482" s="7" t="s">
        <v>4674</v>
      </c>
      <c r="G482" s="7" t="s">
        <v>4677</v>
      </c>
      <c r="H482" s="7">
        <v>0.298903967671446</v>
      </c>
      <c r="I482" s="7">
        <v>0.142417577655229</v>
      </c>
      <c r="J482" s="7">
        <v>0.15151070408203199</v>
      </c>
      <c r="K482" s="7">
        <v>-0.11103434833119</v>
      </c>
    </row>
    <row r="483" spans="1:11">
      <c r="A483" s="7">
        <v>479</v>
      </c>
      <c r="B483" s="7" t="s">
        <v>4685</v>
      </c>
      <c r="C483" s="7" t="s">
        <v>4675</v>
      </c>
      <c r="D483" s="7">
        <v>903995</v>
      </c>
      <c r="E483" s="7">
        <v>5940</v>
      </c>
      <c r="F483" s="7" t="s">
        <v>4674</v>
      </c>
      <c r="G483" s="7" t="s">
        <v>4677</v>
      </c>
      <c r="H483" s="7">
        <v>0</v>
      </c>
      <c r="I483" s="7">
        <v>0.159590028060976</v>
      </c>
      <c r="J483" s="7">
        <v>0.152939219600016</v>
      </c>
      <c r="K483" s="7">
        <v>-7.4751552444751804E-2</v>
      </c>
    </row>
    <row r="484" spans="1:11">
      <c r="A484" s="7">
        <v>480</v>
      </c>
      <c r="B484" s="7" t="s">
        <v>4684</v>
      </c>
      <c r="C484" s="7" t="s">
        <v>4675</v>
      </c>
      <c r="D484" s="7">
        <v>926668</v>
      </c>
      <c r="E484" s="7">
        <v>5143</v>
      </c>
      <c r="F484" s="7" t="s">
        <v>4674</v>
      </c>
      <c r="G484" s="7" t="s">
        <v>4673</v>
      </c>
      <c r="H484" s="7">
        <v>0</v>
      </c>
      <c r="I484" s="7">
        <v>0.15633972199048701</v>
      </c>
      <c r="J484" s="7">
        <v>0.13476967633360701</v>
      </c>
      <c r="K484" s="7">
        <v>-5.8148200130898303E-2</v>
      </c>
    </row>
    <row r="485" spans="1:11">
      <c r="A485" s="7">
        <v>481</v>
      </c>
      <c r="B485" s="7" t="s">
        <v>4683</v>
      </c>
      <c r="C485" s="7" t="s">
        <v>4675</v>
      </c>
      <c r="D485" s="7">
        <v>992360</v>
      </c>
      <c r="E485" s="7">
        <v>6170</v>
      </c>
      <c r="F485" s="7" t="s">
        <v>4674</v>
      </c>
      <c r="G485" s="7" t="s">
        <v>4677</v>
      </c>
      <c r="H485" s="7">
        <v>0.45386683291900598</v>
      </c>
      <c r="I485" s="7">
        <v>0.118733680754938</v>
      </c>
      <c r="J485" s="7">
        <v>0.162077805173966</v>
      </c>
      <c r="K485" s="7">
        <v>-5.3373063226169797E-2</v>
      </c>
    </row>
    <row r="486" spans="1:11">
      <c r="A486" s="7">
        <v>482</v>
      </c>
      <c r="B486" s="7" t="s">
        <v>4682</v>
      </c>
      <c r="C486" s="7" t="s">
        <v>4675</v>
      </c>
      <c r="D486" s="7">
        <v>1532021</v>
      </c>
      <c r="E486" s="7">
        <v>3880</v>
      </c>
      <c r="F486" s="7" t="s">
        <v>4674</v>
      </c>
      <c r="G486" s="7" t="s">
        <v>4681</v>
      </c>
      <c r="H486" s="7">
        <v>0</v>
      </c>
      <c r="I486" s="7">
        <v>0.17396721524610201</v>
      </c>
      <c r="J486" s="7">
        <v>0.113655042855466</v>
      </c>
      <c r="K486" s="7">
        <v>-0.165491102369556</v>
      </c>
    </row>
    <row r="487" spans="1:11">
      <c r="A487" s="7">
        <v>483</v>
      </c>
      <c r="B487" s="7" t="s">
        <v>4680</v>
      </c>
      <c r="C487" s="7" t="s">
        <v>4675</v>
      </c>
      <c r="D487" s="7">
        <v>462675</v>
      </c>
      <c r="E487" s="7">
        <v>4966</v>
      </c>
      <c r="F487" s="7" t="s">
        <v>4674</v>
      </c>
      <c r="G487" s="7" t="s">
        <v>4677</v>
      </c>
      <c r="H487" s="7">
        <v>0</v>
      </c>
      <c r="I487" s="7">
        <v>0.105710787765848</v>
      </c>
      <c r="J487" s="7">
        <v>0.16164729364799801</v>
      </c>
      <c r="K487" s="7">
        <v>-0.134535584810791</v>
      </c>
    </row>
    <row r="488" spans="1:11">
      <c r="A488" s="7">
        <v>484</v>
      </c>
      <c r="B488" s="7" t="s">
        <v>4679</v>
      </c>
      <c r="C488" s="7" t="s">
        <v>4675</v>
      </c>
      <c r="D488" s="7">
        <v>1418769</v>
      </c>
      <c r="E488" s="7">
        <v>6112</v>
      </c>
      <c r="F488" s="7" t="s">
        <v>4674</v>
      </c>
      <c r="G488" s="7" t="s">
        <v>4677</v>
      </c>
      <c r="H488" s="7">
        <v>0</v>
      </c>
      <c r="I488" s="7">
        <v>0.128527936380676</v>
      </c>
      <c r="J488" s="7">
        <v>0.110044616649055</v>
      </c>
      <c r="K488" s="7">
        <v>-2.9984179596477398E-2</v>
      </c>
    </row>
    <row r="489" spans="1:11">
      <c r="A489" s="7">
        <v>485</v>
      </c>
      <c r="B489" s="7" t="s">
        <v>4678</v>
      </c>
      <c r="C489" s="7" t="s">
        <v>4675</v>
      </c>
      <c r="D489" s="7">
        <v>761756</v>
      </c>
      <c r="E489" s="7">
        <v>5553</v>
      </c>
      <c r="F489" s="7" t="s">
        <v>4674</v>
      </c>
      <c r="G489" s="7" t="s">
        <v>4677</v>
      </c>
      <c r="H489" s="7">
        <v>0</v>
      </c>
      <c r="I489" s="7">
        <v>0.134259309418304</v>
      </c>
      <c r="J489" s="7">
        <v>0.13723533325505899</v>
      </c>
      <c r="K489" s="7">
        <v>-0.13515398107235299</v>
      </c>
    </row>
    <row r="490" spans="1:11">
      <c r="A490" s="7">
        <v>486</v>
      </c>
      <c r="B490" s="7" t="s">
        <v>4676</v>
      </c>
      <c r="C490" s="7" t="s">
        <v>4675</v>
      </c>
      <c r="D490" s="7">
        <v>993791</v>
      </c>
      <c r="E490" s="7">
        <v>4270</v>
      </c>
      <c r="F490" s="7" t="s">
        <v>4674</v>
      </c>
      <c r="G490" s="7" t="s">
        <v>4673</v>
      </c>
      <c r="H490" s="7">
        <v>0</v>
      </c>
      <c r="I490" s="7">
        <v>7.4367002892772399E-2</v>
      </c>
      <c r="J490" s="7">
        <v>9.4585339125670201E-2</v>
      </c>
      <c r="K490" s="7">
        <v>-5.6876777973988699E-2</v>
      </c>
    </row>
  </sheetData>
  <pageMargins left="0.7" right="0.7" top="0.75" bottom="0.75" header="0.3" footer="0.3"/>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D33"/>
  <sheetViews>
    <sheetView workbookViewId="0">
      <selection sqref="A1:XFD1048576"/>
    </sheetView>
  </sheetViews>
  <sheetFormatPr defaultColWidth="10.875" defaultRowHeight="15"/>
  <cols>
    <col min="1" max="16384" width="10.875" style="7"/>
  </cols>
  <sheetData>
    <row r="1" spans="1:4">
      <c r="A1" s="7" t="s">
        <v>14602</v>
      </c>
    </row>
    <row r="3" spans="1:4">
      <c r="A3" s="7" t="s">
        <v>5199</v>
      </c>
    </row>
    <row r="4" spans="1:4" ht="15.75" thickBot="1"/>
    <row r="5" spans="1:4" ht="18">
      <c r="B5" s="491" t="s">
        <v>5198</v>
      </c>
      <c r="C5" s="492"/>
      <c r="D5" s="493"/>
    </row>
    <row r="6" spans="1:4" ht="16.5" thickBot="1">
      <c r="B6" s="497" t="s">
        <v>5197</v>
      </c>
      <c r="C6" s="498"/>
      <c r="D6" s="499"/>
    </row>
    <row r="7" spans="1:4">
      <c r="B7" s="309" t="s">
        <v>5187</v>
      </c>
      <c r="C7" s="309" t="s">
        <v>5186</v>
      </c>
      <c r="D7" s="310" t="s">
        <v>5185</v>
      </c>
    </row>
    <row r="8" spans="1:4" ht="15.75">
      <c r="A8" s="7" t="s">
        <v>5184</v>
      </c>
      <c r="B8" s="311">
        <v>0.78805429864253396</v>
      </c>
      <c r="C8" s="312" t="s">
        <v>5196</v>
      </c>
      <c r="D8" s="313">
        <v>15.657577319177792</v>
      </c>
    </row>
    <row r="10" spans="1:4" ht="15.75" thickBot="1"/>
    <row r="11" spans="1:4" ht="18">
      <c r="B11" s="491" t="s">
        <v>5195</v>
      </c>
      <c r="C11" s="492"/>
      <c r="D11" s="493"/>
    </row>
    <row r="12" spans="1:4" ht="16.5" thickBot="1">
      <c r="B12" s="494" t="s">
        <v>5194</v>
      </c>
      <c r="C12" s="495"/>
      <c r="D12" s="496"/>
    </row>
    <row r="13" spans="1:4">
      <c r="B13" s="309" t="s">
        <v>5187</v>
      </c>
      <c r="C13" s="309" t="s">
        <v>5186</v>
      </c>
      <c r="D13" s="310" t="s">
        <v>5185</v>
      </c>
    </row>
    <row r="14" spans="1:4" ht="15.75">
      <c r="A14" s="7" t="s">
        <v>5184</v>
      </c>
      <c r="B14" s="313">
        <v>0.32098510000000002</v>
      </c>
      <c r="C14" s="314">
        <v>8.9979999999999996E-13</v>
      </c>
      <c r="D14" s="313">
        <f>-LOG(C14,10)</f>
        <v>12.04585401117045</v>
      </c>
    </row>
    <row r="16" spans="1:4" ht="15.75" thickBot="1"/>
    <row r="17" spans="1:4" ht="18">
      <c r="B17" s="491" t="s">
        <v>5193</v>
      </c>
      <c r="C17" s="492"/>
      <c r="D17" s="493"/>
    </row>
    <row r="18" spans="1:4" ht="16.5" thickBot="1">
      <c r="B18" s="494" t="s">
        <v>5192</v>
      </c>
      <c r="C18" s="495"/>
      <c r="D18" s="496"/>
    </row>
    <row r="19" spans="1:4">
      <c r="B19" s="309" t="s">
        <v>5187</v>
      </c>
      <c r="C19" s="309" t="s">
        <v>5186</v>
      </c>
      <c r="D19" s="310" t="s">
        <v>5185</v>
      </c>
    </row>
    <row r="20" spans="1:4" ht="15.75">
      <c r="A20" s="7" t="s">
        <v>5184</v>
      </c>
      <c r="B20" s="313">
        <v>0.26042110000000002</v>
      </c>
      <c r="C20" s="314">
        <v>2.8043470000000001E-12</v>
      </c>
      <c r="D20" s="313">
        <f>-LOG(C20,10)</f>
        <v>11.552168249314052</v>
      </c>
    </row>
    <row r="21" spans="1:4" ht="15.75">
      <c r="B21" s="315"/>
      <c r="C21" s="182"/>
      <c r="D21" s="316"/>
    </row>
    <row r="23" spans="1:4" ht="15.75" thickBot="1"/>
    <row r="24" spans="1:4" ht="18">
      <c r="B24" s="491" t="s">
        <v>5191</v>
      </c>
      <c r="C24" s="492"/>
      <c r="D24" s="493"/>
    </row>
    <row r="25" spans="1:4" ht="16.5" thickBot="1">
      <c r="B25" s="494" t="s">
        <v>5190</v>
      </c>
      <c r="C25" s="495"/>
      <c r="D25" s="496"/>
    </row>
    <row r="26" spans="1:4">
      <c r="B26" s="309" t="s">
        <v>5187</v>
      </c>
      <c r="C26" s="309" t="s">
        <v>5186</v>
      </c>
      <c r="D26" s="310" t="s">
        <v>5185</v>
      </c>
    </row>
    <row r="27" spans="1:4" ht="15.75">
      <c r="A27" s="7" t="s">
        <v>5184</v>
      </c>
      <c r="B27" s="313">
        <v>0.38024010000000003</v>
      </c>
      <c r="C27" s="314">
        <v>1.191E-8</v>
      </c>
      <c r="D27" s="313">
        <f>-LOG(C27,10)</f>
        <v>7.9240882385172213</v>
      </c>
    </row>
    <row r="29" spans="1:4" ht="15.75" thickBot="1"/>
    <row r="30" spans="1:4" ht="18">
      <c r="B30" s="491" t="s">
        <v>5189</v>
      </c>
      <c r="C30" s="492"/>
      <c r="D30" s="493"/>
    </row>
    <row r="31" spans="1:4" ht="16.5" thickBot="1">
      <c r="B31" s="497" t="s">
        <v>5188</v>
      </c>
      <c r="C31" s="498"/>
      <c r="D31" s="499"/>
    </row>
    <row r="32" spans="1:4">
      <c r="B32" s="309" t="s">
        <v>5187</v>
      </c>
      <c r="C32" s="309" t="s">
        <v>5186</v>
      </c>
      <c r="D32" s="310" t="s">
        <v>5185</v>
      </c>
    </row>
    <row r="33" spans="1:4" ht="15.75">
      <c r="A33" s="7" t="s">
        <v>5184</v>
      </c>
      <c r="B33" s="313">
        <v>0.29616720000000002</v>
      </c>
      <c r="C33" s="317">
        <v>6.7398659999999997E-3</v>
      </c>
      <c r="D33" s="313">
        <f>-LOG(C33,10)</f>
        <v>2.1713487378918437</v>
      </c>
    </row>
  </sheetData>
  <mergeCells count="10">
    <mergeCell ref="B24:D24"/>
    <mergeCell ref="B25:D25"/>
    <mergeCell ref="B30:D30"/>
    <mergeCell ref="B31:D31"/>
    <mergeCell ref="B5:D5"/>
    <mergeCell ref="B6:D6"/>
    <mergeCell ref="B11:D11"/>
    <mergeCell ref="B12:D12"/>
    <mergeCell ref="B17:D17"/>
    <mergeCell ref="B18:D18"/>
  </mergeCells>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E11"/>
  <sheetViews>
    <sheetView workbookViewId="0">
      <selection sqref="A1:XFD1048576"/>
    </sheetView>
  </sheetViews>
  <sheetFormatPr defaultColWidth="10.875" defaultRowHeight="15"/>
  <cols>
    <col min="1" max="16384" width="10.875" style="7"/>
  </cols>
  <sheetData>
    <row r="1" spans="1:473">
      <c r="A1" s="7" t="s">
        <v>14603</v>
      </c>
    </row>
    <row r="3" spans="1:473">
      <c r="A3" s="7" t="s">
        <v>5679</v>
      </c>
    </row>
    <row r="5" spans="1:473">
      <c r="A5" s="7" t="s">
        <v>5678</v>
      </c>
      <c r="B5" s="7" t="s">
        <v>5677</v>
      </c>
      <c r="C5" s="7" t="s">
        <v>5676</v>
      </c>
      <c r="D5" s="7" t="s">
        <v>5675</v>
      </c>
      <c r="E5" s="7" t="s">
        <v>5674</v>
      </c>
      <c r="F5" s="7" t="s">
        <v>5673</v>
      </c>
      <c r="G5" s="7" t="s">
        <v>5672</v>
      </c>
      <c r="H5" s="7" t="s">
        <v>5671</v>
      </c>
      <c r="I5" s="7" t="s">
        <v>5670</v>
      </c>
      <c r="J5" s="7" t="s">
        <v>5669</v>
      </c>
      <c r="K5" s="7" t="s">
        <v>5668</v>
      </c>
      <c r="L5" s="7" t="s">
        <v>5667</v>
      </c>
      <c r="M5" s="7" t="s">
        <v>5666</v>
      </c>
      <c r="N5" s="7" t="s">
        <v>5665</v>
      </c>
      <c r="O5" s="7" t="s">
        <v>5664</v>
      </c>
      <c r="P5" s="7" t="s">
        <v>5663</v>
      </c>
      <c r="Q5" s="7" t="s">
        <v>5662</v>
      </c>
      <c r="R5" s="7" t="s">
        <v>5661</v>
      </c>
      <c r="S5" s="7" t="s">
        <v>5660</v>
      </c>
      <c r="T5" s="7" t="s">
        <v>5659</v>
      </c>
      <c r="U5" s="7" t="s">
        <v>5658</v>
      </c>
      <c r="V5" s="7" t="s">
        <v>5657</v>
      </c>
      <c r="W5" s="7" t="s">
        <v>5656</v>
      </c>
      <c r="X5" s="7" t="s">
        <v>5655</v>
      </c>
      <c r="Y5" s="7" t="s">
        <v>5654</v>
      </c>
      <c r="Z5" s="7" t="s">
        <v>5653</v>
      </c>
      <c r="AA5" s="7" t="s">
        <v>5652</v>
      </c>
      <c r="AB5" s="7" t="s">
        <v>5651</v>
      </c>
      <c r="AC5" s="7" t="s">
        <v>5650</v>
      </c>
      <c r="AD5" s="7" t="s">
        <v>5649</v>
      </c>
      <c r="AE5" s="7" t="s">
        <v>5648</v>
      </c>
      <c r="AF5" s="7" t="s">
        <v>5647</v>
      </c>
      <c r="AG5" s="7" t="s">
        <v>5646</v>
      </c>
      <c r="AH5" s="7" t="s">
        <v>5645</v>
      </c>
      <c r="AI5" s="7" t="s">
        <v>5644</v>
      </c>
      <c r="AJ5" s="7" t="s">
        <v>5643</v>
      </c>
      <c r="AK5" s="7" t="s">
        <v>5642</v>
      </c>
      <c r="AL5" s="7" t="s">
        <v>5641</v>
      </c>
      <c r="AM5" s="7" t="s">
        <v>5640</v>
      </c>
      <c r="AN5" s="7" t="s">
        <v>5639</v>
      </c>
      <c r="AO5" s="7" t="s">
        <v>5638</v>
      </c>
      <c r="AP5" s="7" t="s">
        <v>5637</v>
      </c>
      <c r="AQ5" s="7" t="s">
        <v>5636</v>
      </c>
      <c r="AR5" s="7" t="s">
        <v>5635</v>
      </c>
      <c r="AS5" s="7" t="s">
        <v>5634</v>
      </c>
      <c r="AT5" s="7" t="s">
        <v>5633</v>
      </c>
      <c r="AU5" s="7" t="s">
        <v>5632</v>
      </c>
      <c r="AV5" s="7" t="s">
        <v>5631</v>
      </c>
      <c r="AW5" s="7" t="s">
        <v>5630</v>
      </c>
      <c r="AX5" s="7" t="s">
        <v>5629</v>
      </c>
      <c r="AY5" s="7" t="s">
        <v>5628</v>
      </c>
      <c r="AZ5" s="7" t="s">
        <v>5627</v>
      </c>
      <c r="BA5" s="7" t="s">
        <v>5626</v>
      </c>
      <c r="BB5" s="7" t="s">
        <v>5625</v>
      </c>
      <c r="BC5" s="7" t="s">
        <v>5624</v>
      </c>
      <c r="BD5" s="7" t="s">
        <v>5623</v>
      </c>
      <c r="BE5" s="7" t="s">
        <v>5622</v>
      </c>
      <c r="BF5" s="7" t="s">
        <v>5621</v>
      </c>
      <c r="BG5" s="7" t="s">
        <v>5620</v>
      </c>
      <c r="BH5" s="7" t="s">
        <v>5619</v>
      </c>
      <c r="BI5" s="7" t="s">
        <v>5618</v>
      </c>
      <c r="BJ5" s="7" t="s">
        <v>5617</v>
      </c>
      <c r="BK5" s="7" t="s">
        <v>5616</v>
      </c>
      <c r="BL5" s="7" t="s">
        <v>5615</v>
      </c>
      <c r="BM5" s="7" t="s">
        <v>5614</v>
      </c>
      <c r="BN5" s="7" t="s">
        <v>5613</v>
      </c>
      <c r="BO5" s="7" t="s">
        <v>5612</v>
      </c>
      <c r="BP5" s="7" t="s">
        <v>5611</v>
      </c>
      <c r="BQ5" s="7" t="s">
        <v>5610</v>
      </c>
      <c r="BR5" s="7" t="s">
        <v>5609</v>
      </c>
      <c r="BS5" s="7" t="s">
        <v>5608</v>
      </c>
      <c r="BT5" s="7" t="s">
        <v>5607</v>
      </c>
      <c r="BU5" s="7" t="s">
        <v>5606</v>
      </c>
      <c r="BV5" s="7" t="s">
        <v>5605</v>
      </c>
      <c r="BW5" s="7" t="s">
        <v>5604</v>
      </c>
      <c r="BX5" s="7" t="s">
        <v>5603</v>
      </c>
      <c r="BY5" s="7" t="s">
        <v>5602</v>
      </c>
      <c r="BZ5" s="7" t="s">
        <v>5601</v>
      </c>
      <c r="CA5" s="7" t="s">
        <v>5600</v>
      </c>
      <c r="CB5" s="7" t="s">
        <v>5599</v>
      </c>
      <c r="CC5" s="7" t="s">
        <v>5598</v>
      </c>
      <c r="CD5" s="7" t="s">
        <v>5597</v>
      </c>
      <c r="CE5" s="7" t="s">
        <v>5596</v>
      </c>
      <c r="CF5" s="7" t="s">
        <v>5595</v>
      </c>
      <c r="CG5" s="7" t="s">
        <v>5594</v>
      </c>
      <c r="CH5" s="7" t="s">
        <v>5593</v>
      </c>
      <c r="CI5" s="7" t="s">
        <v>5592</v>
      </c>
      <c r="CJ5" s="7" t="s">
        <v>5591</v>
      </c>
      <c r="CK5" s="7" t="s">
        <v>5590</v>
      </c>
      <c r="CL5" s="7" t="s">
        <v>5589</v>
      </c>
      <c r="CM5" s="7" t="s">
        <v>5588</v>
      </c>
      <c r="CN5" s="7" t="s">
        <v>5587</v>
      </c>
      <c r="CO5" s="7" t="s">
        <v>5586</v>
      </c>
      <c r="CP5" s="7" t="s">
        <v>5585</v>
      </c>
      <c r="CQ5" s="7" t="s">
        <v>5584</v>
      </c>
      <c r="CR5" s="7" t="s">
        <v>5583</v>
      </c>
      <c r="CS5" s="7" t="s">
        <v>5582</v>
      </c>
      <c r="CT5" s="7" t="s">
        <v>5581</v>
      </c>
      <c r="CU5" s="7" t="s">
        <v>5580</v>
      </c>
      <c r="CV5" s="7" t="s">
        <v>5579</v>
      </c>
      <c r="CW5" s="7" t="s">
        <v>5578</v>
      </c>
      <c r="CX5" s="7" t="s">
        <v>5577</v>
      </c>
      <c r="CY5" s="7" t="s">
        <v>5576</v>
      </c>
      <c r="CZ5" s="7" t="s">
        <v>5575</v>
      </c>
      <c r="DA5" s="7" t="s">
        <v>5574</v>
      </c>
      <c r="DB5" s="7" t="s">
        <v>5573</v>
      </c>
      <c r="DC5" s="7" t="s">
        <v>5572</v>
      </c>
      <c r="DD5" s="7" t="s">
        <v>5571</v>
      </c>
      <c r="DE5" s="7" t="s">
        <v>5570</v>
      </c>
      <c r="DF5" s="7" t="s">
        <v>5569</v>
      </c>
      <c r="DG5" s="7" t="s">
        <v>5568</v>
      </c>
      <c r="DH5" s="7" t="s">
        <v>5567</v>
      </c>
      <c r="DI5" s="7" t="s">
        <v>5566</v>
      </c>
      <c r="DJ5" s="7" t="s">
        <v>5565</v>
      </c>
      <c r="DK5" s="7" t="s">
        <v>5564</v>
      </c>
      <c r="DL5" s="7" t="s">
        <v>5563</v>
      </c>
      <c r="DM5" s="7" t="s">
        <v>5562</v>
      </c>
      <c r="DN5" s="7" t="s">
        <v>5561</v>
      </c>
      <c r="DO5" s="7" t="s">
        <v>5560</v>
      </c>
      <c r="DP5" s="7" t="s">
        <v>5559</v>
      </c>
      <c r="DQ5" s="7" t="s">
        <v>5558</v>
      </c>
      <c r="DR5" s="7" t="s">
        <v>5557</v>
      </c>
      <c r="DS5" s="7" t="s">
        <v>5556</v>
      </c>
      <c r="DT5" s="7" t="s">
        <v>5555</v>
      </c>
      <c r="DU5" s="7" t="s">
        <v>5554</v>
      </c>
      <c r="DV5" s="7" t="s">
        <v>5553</v>
      </c>
      <c r="DW5" s="7" t="s">
        <v>5552</v>
      </c>
      <c r="DX5" s="7" t="s">
        <v>5551</v>
      </c>
      <c r="DY5" s="7" t="s">
        <v>5550</v>
      </c>
      <c r="DZ5" s="7" t="s">
        <v>5549</v>
      </c>
      <c r="EA5" s="7" t="s">
        <v>5548</v>
      </c>
      <c r="EB5" s="7" t="s">
        <v>5547</v>
      </c>
      <c r="EC5" s="7" t="s">
        <v>5546</v>
      </c>
      <c r="ED5" s="7" t="s">
        <v>5545</v>
      </c>
      <c r="EE5" s="7" t="s">
        <v>5544</v>
      </c>
      <c r="EF5" s="7" t="s">
        <v>5543</v>
      </c>
      <c r="EG5" s="7" t="s">
        <v>5542</v>
      </c>
      <c r="EH5" s="7" t="s">
        <v>5541</v>
      </c>
      <c r="EI5" s="7" t="s">
        <v>5540</v>
      </c>
      <c r="EJ5" s="7" t="s">
        <v>5539</v>
      </c>
      <c r="EK5" s="7" t="s">
        <v>5538</v>
      </c>
      <c r="EL5" s="7" t="s">
        <v>5537</v>
      </c>
      <c r="EM5" s="7" t="s">
        <v>5536</v>
      </c>
      <c r="EN5" s="7" t="s">
        <v>5535</v>
      </c>
      <c r="EO5" s="7" t="s">
        <v>5534</v>
      </c>
      <c r="EP5" s="7" t="s">
        <v>5533</v>
      </c>
      <c r="EQ5" s="7" t="s">
        <v>5532</v>
      </c>
      <c r="ER5" s="7" t="s">
        <v>5531</v>
      </c>
      <c r="ES5" s="7" t="s">
        <v>5530</v>
      </c>
      <c r="ET5" s="7" t="s">
        <v>5529</v>
      </c>
      <c r="EU5" s="7" t="s">
        <v>5528</v>
      </c>
      <c r="EV5" s="7" t="s">
        <v>5527</v>
      </c>
      <c r="EW5" s="7" t="s">
        <v>5526</v>
      </c>
      <c r="EX5" s="7" t="s">
        <v>5525</v>
      </c>
      <c r="EY5" s="7" t="s">
        <v>5524</v>
      </c>
      <c r="EZ5" s="7" t="s">
        <v>5523</v>
      </c>
      <c r="FA5" s="7" t="s">
        <v>5522</v>
      </c>
      <c r="FB5" s="7" t="s">
        <v>5521</v>
      </c>
      <c r="FC5" s="7" t="s">
        <v>5520</v>
      </c>
      <c r="FD5" s="7" t="s">
        <v>5519</v>
      </c>
      <c r="FE5" s="7" t="s">
        <v>5518</v>
      </c>
      <c r="FF5" s="7" t="s">
        <v>5517</v>
      </c>
      <c r="FG5" s="7" t="s">
        <v>5516</v>
      </c>
      <c r="FH5" s="7" t="s">
        <v>5515</v>
      </c>
      <c r="FI5" s="7" t="s">
        <v>5514</v>
      </c>
      <c r="FJ5" s="7" t="s">
        <v>5513</v>
      </c>
      <c r="FK5" s="7" t="s">
        <v>5512</v>
      </c>
      <c r="FL5" s="7" t="s">
        <v>5511</v>
      </c>
      <c r="FM5" s="7" t="s">
        <v>5510</v>
      </c>
      <c r="FN5" s="7" t="s">
        <v>5509</v>
      </c>
      <c r="FO5" s="7" t="s">
        <v>5508</v>
      </c>
      <c r="FP5" s="7" t="s">
        <v>5507</v>
      </c>
      <c r="FQ5" s="7" t="s">
        <v>5506</v>
      </c>
      <c r="FR5" s="7" t="s">
        <v>5505</v>
      </c>
      <c r="FS5" s="7" t="s">
        <v>5504</v>
      </c>
      <c r="FT5" s="7" t="s">
        <v>5503</v>
      </c>
      <c r="FU5" s="7" t="s">
        <v>5502</v>
      </c>
      <c r="FV5" s="7" t="s">
        <v>5501</v>
      </c>
      <c r="FW5" s="7" t="s">
        <v>5500</v>
      </c>
      <c r="FX5" s="7" t="s">
        <v>5499</v>
      </c>
      <c r="FY5" s="7" t="s">
        <v>5498</v>
      </c>
      <c r="FZ5" s="7" t="s">
        <v>5497</v>
      </c>
      <c r="GA5" s="7" t="s">
        <v>5496</v>
      </c>
      <c r="GB5" s="7" t="s">
        <v>5495</v>
      </c>
      <c r="GC5" s="7" t="s">
        <v>5494</v>
      </c>
      <c r="GD5" s="7" t="s">
        <v>5493</v>
      </c>
      <c r="GE5" s="7" t="s">
        <v>5492</v>
      </c>
      <c r="GF5" s="7" t="s">
        <v>5491</v>
      </c>
      <c r="GG5" s="7" t="s">
        <v>5490</v>
      </c>
      <c r="GH5" s="7" t="s">
        <v>5489</v>
      </c>
      <c r="GI5" s="7" t="s">
        <v>5488</v>
      </c>
      <c r="GJ5" s="7" t="s">
        <v>5487</v>
      </c>
      <c r="GK5" s="7" t="s">
        <v>5486</v>
      </c>
      <c r="GL5" s="7" t="s">
        <v>5485</v>
      </c>
      <c r="GM5" s="7" t="s">
        <v>5484</v>
      </c>
      <c r="GN5" s="7" t="s">
        <v>5483</v>
      </c>
      <c r="GO5" s="7" t="s">
        <v>5482</v>
      </c>
      <c r="GP5" s="7" t="s">
        <v>5481</v>
      </c>
      <c r="GQ5" s="7" t="s">
        <v>5480</v>
      </c>
      <c r="GR5" s="7" t="s">
        <v>5479</v>
      </c>
      <c r="GS5" s="7" t="s">
        <v>5478</v>
      </c>
      <c r="GT5" s="7" t="s">
        <v>5477</v>
      </c>
      <c r="GU5" s="7" t="s">
        <v>5476</v>
      </c>
      <c r="GV5" s="7" t="s">
        <v>5475</v>
      </c>
      <c r="GW5" s="7" t="s">
        <v>5474</v>
      </c>
      <c r="GX5" s="7" t="s">
        <v>5473</v>
      </c>
      <c r="GY5" s="7" t="s">
        <v>5472</v>
      </c>
      <c r="GZ5" s="7" t="s">
        <v>5471</v>
      </c>
      <c r="HA5" s="7" t="s">
        <v>5470</v>
      </c>
      <c r="HB5" s="7" t="s">
        <v>5469</v>
      </c>
      <c r="HC5" s="7" t="s">
        <v>5468</v>
      </c>
      <c r="HD5" s="7" t="s">
        <v>5467</v>
      </c>
      <c r="HE5" s="7" t="s">
        <v>5466</v>
      </c>
      <c r="HF5" s="7" t="s">
        <v>5465</v>
      </c>
      <c r="HG5" s="7" t="s">
        <v>5464</v>
      </c>
      <c r="HH5" s="7" t="s">
        <v>5463</v>
      </c>
      <c r="HI5" s="7" t="s">
        <v>5462</v>
      </c>
      <c r="HJ5" s="7" t="s">
        <v>5461</v>
      </c>
      <c r="HK5" s="7" t="s">
        <v>5460</v>
      </c>
      <c r="HL5" s="7" t="s">
        <v>5459</v>
      </c>
      <c r="HM5" s="7" t="s">
        <v>5458</v>
      </c>
      <c r="HN5" s="7" t="s">
        <v>5457</v>
      </c>
      <c r="HO5" s="7" t="s">
        <v>5456</v>
      </c>
      <c r="HP5" s="7" t="s">
        <v>5455</v>
      </c>
      <c r="HQ5" s="7" t="s">
        <v>5454</v>
      </c>
      <c r="HR5" s="7" t="s">
        <v>5453</v>
      </c>
      <c r="HS5" s="7" t="s">
        <v>5452</v>
      </c>
      <c r="HT5" s="7" t="s">
        <v>5451</v>
      </c>
      <c r="HU5" s="7" t="s">
        <v>5450</v>
      </c>
      <c r="HV5" s="7" t="s">
        <v>5449</v>
      </c>
      <c r="HW5" s="7" t="s">
        <v>5448</v>
      </c>
      <c r="HX5" s="7" t="s">
        <v>5447</v>
      </c>
      <c r="HY5" s="7" t="s">
        <v>5446</v>
      </c>
      <c r="HZ5" s="7" t="s">
        <v>5445</v>
      </c>
      <c r="IA5" s="7" t="s">
        <v>5444</v>
      </c>
      <c r="IB5" s="7" t="s">
        <v>5443</v>
      </c>
      <c r="IC5" s="7" t="s">
        <v>5442</v>
      </c>
      <c r="ID5" s="7" t="s">
        <v>5441</v>
      </c>
      <c r="IE5" s="7" t="s">
        <v>5440</v>
      </c>
      <c r="IF5" s="7" t="s">
        <v>5439</v>
      </c>
      <c r="IG5" s="7" t="s">
        <v>5438</v>
      </c>
      <c r="IH5" s="7" t="s">
        <v>5437</v>
      </c>
      <c r="II5" s="7" t="s">
        <v>5436</v>
      </c>
      <c r="IJ5" s="7" t="s">
        <v>5435</v>
      </c>
      <c r="IK5" s="7" t="s">
        <v>5434</v>
      </c>
      <c r="IL5" s="7" t="s">
        <v>5433</v>
      </c>
      <c r="IM5" s="7" t="s">
        <v>5432</v>
      </c>
      <c r="IN5" s="7" t="s">
        <v>5431</v>
      </c>
      <c r="IO5" s="7" t="s">
        <v>5430</v>
      </c>
      <c r="IP5" s="7" t="s">
        <v>5429</v>
      </c>
      <c r="IQ5" s="7" t="s">
        <v>5428</v>
      </c>
      <c r="IR5" s="7" t="s">
        <v>5427</v>
      </c>
      <c r="IS5" s="7" t="s">
        <v>5426</v>
      </c>
      <c r="IT5" s="7" t="s">
        <v>5425</v>
      </c>
      <c r="IU5" s="7" t="s">
        <v>5424</v>
      </c>
      <c r="IV5" s="7" t="s">
        <v>5423</v>
      </c>
      <c r="IW5" s="7" t="s">
        <v>5422</v>
      </c>
      <c r="IX5" s="7" t="s">
        <v>5421</v>
      </c>
      <c r="IY5" s="7" t="s">
        <v>5420</v>
      </c>
      <c r="IZ5" s="7" t="s">
        <v>5419</v>
      </c>
      <c r="JA5" s="7" t="s">
        <v>5418</v>
      </c>
      <c r="JB5" s="7" t="s">
        <v>5417</v>
      </c>
      <c r="JC5" s="7" t="s">
        <v>5416</v>
      </c>
      <c r="JD5" s="7" t="s">
        <v>5415</v>
      </c>
      <c r="JE5" s="7" t="s">
        <v>5414</v>
      </c>
      <c r="JF5" s="7" t="s">
        <v>5413</v>
      </c>
      <c r="JG5" s="7" t="s">
        <v>5412</v>
      </c>
      <c r="JH5" s="7" t="s">
        <v>5411</v>
      </c>
      <c r="JI5" s="7" t="s">
        <v>5410</v>
      </c>
      <c r="JJ5" s="7" t="s">
        <v>5409</v>
      </c>
      <c r="JK5" s="7" t="s">
        <v>5408</v>
      </c>
      <c r="JL5" s="7" t="s">
        <v>5407</v>
      </c>
      <c r="JM5" s="7" t="s">
        <v>5406</v>
      </c>
      <c r="JN5" s="7" t="s">
        <v>5405</v>
      </c>
      <c r="JO5" s="7" t="s">
        <v>5404</v>
      </c>
      <c r="JP5" s="7" t="s">
        <v>5403</v>
      </c>
      <c r="JQ5" s="7" t="s">
        <v>5402</v>
      </c>
      <c r="JR5" s="7" t="s">
        <v>5401</v>
      </c>
      <c r="JS5" s="7" t="s">
        <v>5400</v>
      </c>
      <c r="JT5" s="7" t="s">
        <v>5399</v>
      </c>
      <c r="JU5" s="7" t="s">
        <v>5398</v>
      </c>
      <c r="JV5" s="7" t="s">
        <v>5397</v>
      </c>
      <c r="JW5" s="7" t="s">
        <v>5396</v>
      </c>
      <c r="JX5" s="7" t="s">
        <v>5395</v>
      </c>
      <c r="JY5" s="7" t="s">
        <v>5394</v>
      </c>
      <c r="JZ5" s="7" t="s">
        <v>5393</v>
      </c>
      <c r="KA5" s="7" t="s">
        <v>5392</v>
      </c>
      <c r="KB5" s="7" t="s">
        <v>5391</v>
      </c>
      <c r="KC5" s="7" t="s">
        <v>5390</v>
      </c>
      <c r="KD5" s="7" t="s">
        <v>5389</v>
      </c>
      <c r="KE5" s="7" t="s">
        <v>5388</v>
      </c>
      <c r="KF5" s="7" t="s">
        <v>5387</v>
      </c>
      <c r="KG5" s="7" t="s">
        <v>5386</v>
      </c>
      <c r="KH5" s="7" t="s">
        <v>5385</v>
      </c>
      <c r="KI5" s="7" t="s">
        <v>5384</v>
      </c>
      <c r="KJ5" s="7" t="s">
        <v>5383</v>
      </c>
      <c r="KK5" s="7" t="s">
        <v>5382</v>
      </c>
      <c r="KL5" s="7" t="s">
        <v>5381</v>
      </c>
      <c r="KM5" s="7" t="s">
        <v>5380</v>
      </c>
      <c r="KN5" s="7" t="s">
        <v>5379</v>
      </c>
      <c r="KO5" s="7" t="s">
        <v>5378</v>
      </c>
      <c r="KP5" s="7" t="s">
        <v>5377</v>
      </c>
      <c r="KQ5" s="7" t="s">
        <v>5376</v>
      </c>
      <c r="KR5" s="7" t="s">
        <v>5375</v>
      </c>
      <c r="KS5" s="7" t="s">
        <v>5374</v>
      </c>
      <c r="KT5" s="7" t="s">
        <v>5373</v>
      </c>
      <c r="KU5" s="7" t="s">
        <v>5372</v>
      </c>
      <c r="KV5" s="7" t="s">
        <v>5371</v>
      </c>
      <c r="KW5" s="7" t="s">
        <v>5370</v>
      </c>
      <c r="KX5" s="7" t="s">
        <v>5369</v>
      </c>
      <c r="KY5" s="7" t="s">
        <v>5368</v>
      </c>
      <c r="KZ5" s="7" t="s">
        <v>5367</v>
      </c>
      <c r="LA5" s="7" t="s">
        <v>5366</v>
      </c>
      <c r="LB5" s="7" t="s">
        <v>5365</v>
      </c>
      <c r="LC5" s="7" t="s">
        <v>5364</v>
      </c>
      <c r="LD5" s="7" t="s">
        <v>5363</v>
      </c>
      <c r="LE5" s="7" t="s">
        <v>5362</v>
      </c>
      <c r="LF5" s="7" t="s">
        <v>5361</v>
      </c>
      <c r="LG5" s="7" t="s">
        <v>5360</v>
      </c>
      <c r="LH5" s="7" t="s">
        <v>5359</v>
      </c>
      <c r="LI5" s="7" t="s">
        <v>5358</v>
      </c>
      <c r="LJ5" s="7" t="s">
        <v>5357</v>
      </c>
      <c r="LK5" s="7" t="s">
        <v>5356</v>
      </c>
      <c r="LL5" s="7" t="s">
        <v>5355</v>
      </c>
      <c r="LM5" s="7" t="s">
        <v>5354</v>
      </c>
      <c r="LN5" s="7" t="s">
        <v>5353</v>
      </c>
      <c r="LO5" s="7" t="s">
        <v>5352</v>
      </c>
      <c r="LP5" s="7" t="s">
        <v>5351</v>
      </c>
      <c r="LQ5" s="7" t="s">
        <v>5350</v>
      </c>
      <c r="LR5" s="7" t="s">
        <v>5349</v>
      </c>
      <c r="LS5" s="7" t="s">
        <v>5348</v>
      </c>
      <c r="LT5" s="7" t="s">
        <v>5347</v>
      </c>
      <c r="LU5" s="7" t="s">
        <v>5346</v>
      </c>
      <c r="LV5" s="7" t="s">
        <v>5345</v>
      </c>
      <c r="LW5" s="7" t="s">
        <v>5344</v>
      </c>
      <c r="LX5" s="7" t="s">
        <v>5343</v>
      </c>
      <c r="LY5" s="7" t="s">
        <v>5342</v>
      </c>
      <c r="LZ5" s="7" t="s">
        <v>5341</v>
      </c>
      <c r="MA5" s="7" t="s">
        <v>5340</v>
      </c>
      <c r="MB5" s="7" t="s">
        <v>5339</v>
      </c>
      <c r="MC5" s="7" t="s">
        <v>5338</v>
      </c>
      <c r="MD5" s="7" t="s">
        <v>5337</v>
      </c>
      <c r="ME5" s="7" t="s">
        <v>5336</v>
      </c>
      <c r="MF5" s="7" t="s">
        <v>5335</v>
      </c>
      <c r="MG5" s="7" t="s">
        <v>5334</v>
      </c>
      <c r="MH5" s="7" t="s">
        <v>5333</v>
      </c>
      <c r="MI5" s="7" t="s">
        <v>5332</v>
      </c>
      <c r="MJ5" s="7" t="s">
        <v>5331</v>
      </c>
      <c r="MK5" s="7" t="s">
        <v>5330</v>
      </c>
      <c r="ML5" s="7" t="s">
        <v>5329</v>
      </c>
      <c r="MM5" s="7" t="s">
        <v>5328</v>
      </c>
      <c r="MN5" s="7" t="s">
        <v>5327</v>
      </c>
      <c r="MO5" s="7" t="s">
        <v>5326</v>
      </c>
      <c r="MP5" s="7" t="s">
        <v>5325</v>
      </c>
      <c r="MQ5" s="7" t="s">
        <v>5324</v>
      </c>
      <c r="MR5" s="7" t="s">
        <v>5323</v>
      </c>
      <c r="MS5" s="7" t="s">
        <v>5322</v>
      </c>
      <c r="MT5" s="7" t="s">
        <v>5321</v>
      </c>
      <c r="MU5" s="7" t="s">
        <v>5320</v>
      </c>
      <c r="MV5" s="7" t="s">
        <v>5319</v>
      </c>
      <c r="MW5" s="7" t="s">
        <v>5318</v>
      </c>
      <c r="MX5" s="7" t="s">
        <v>5317</v>
      </c>
      <c r="MY5" s="7" t="s">
        <v>5316</v>
      </c>
      <c r="MZ5" s="7" t="s">
        <v>5315</v>
      </c>
      <c r="NA5" s="7" t="s">
        <v>5314</v>
      </c>
      <c r="NB5" s="7" t="s">
        <v>5313</v>
      </c>
      <c r="NC5" s="7" t="s">
        <v>5312</v>
      </c>
      <c r="ND5" s="7" t="s">
        <v>5311</v>
      </c>
      <c r="NE5" s="7" t="s">
        <v>5310</v>
      </c>
      <c r="NF5" s="7" t="s">
        <v>5309</v>
      </c>
      <c r="NG5" s="7" t="s">
        <v>5308</v>
      </c>
      <c r="NH5" s="7" t="s">
        <v>5307</v>
      </c>
      <c r="NI5" s="7" t="s">
        <v>5306</v>
      </c>
      <c r="NJ5" s="7" t="s">
        <v>5305</v>
      </c>
      <c r="NK5" s="7" t="s">
        <v>5304</v>
      </c>
      <c r="NL5" s="7" t="s">
        <v>5303</v>
      </c>
      <c r="NM5" s="7" t="s">
        <v>5302</v>
      </c>
      <c r="NN5" s="7" t="s">
        <v>5301</v>
      </c>
      <c r="NO5" s="7" t="s">
        <v>5300</v>
      </c>
      <c r="NP5" s="7" t="s">
        <v>5299</v>
      </c>
      <c r="NQ5" s="7" t="s">
        <v>5298</v>
      </c>
      <c r="NR5" s="7" t="s">
        <v>5297</v>
      </c>
      <c r="NS5" s="7" t="s">
        <v>5296</v>
      </c>
      <c r="NT5" s="7" t="s">
        <v>5295</v>
      </c>
      <c r="NU5" s="7" t="s">
        <v>5294</v>
      </c>
      <c r="NV5" s="7" t="s">
        <v>5293</v>
      </c>
      <c r="NW5" s="7" t="s">
        <v>5292</v>
      </c>
      <c r="NX5" s="7" t="s">
        <v>5291</v>
      </c>
      <c r="NY5" s="7" t="s">
        <v>5290</v>
      </c>
      <c r="NZ5" s="7" t="s">
        <v>5289</v>
      </c>
      <c r="OA5" s="7" t="s">
        <v>5288</v>
      </c>
      <c r="OB5" s="7" t="s">
        <v>5287</v>
      </c>
      <c r="OC5" s="7" t="s">
        <v>5286</v>
      </c>
      <c r="OD5" s="7" t="s">
        <v>5285</v>
      </c>
      <c r="OE5" s="7" t="s">
        <v>5284</v>
      </c>
      <c r="OF5" s="7" t="s">
        <v>5283</v>
      </c>
      <c r="OG5" s="7" t="s">
        <v>5282</v>
      </c>
      <c r="OH5" s="7" t="s">
        <v>5281</v>
      </c>
      <c r="OI5" s="7" t="s">
        <v>5280</v>
      </c>
      <c r="OJ5" s="7" t="s">
        <v>5279</v>
      </c>
      <c r="OK5" s="7" t="s">
        <v>5278</v>
      </c>
      <c r="OL5" s="7" t="s">
        <v>5277</v>
      </c>
      <c r="OM5" s="7" t="s">
        <v>5276</v>
      </c>
      <c r="ON5" s="7" t="s">
        <v>5275</v>
      </c>
      <c r="OO5" s="7" t="s">
        <v>5274</v>
      </c>
      <c r="OP5" s="7" t="s">
        <v>5273</v>
      </c>
      <c r="OQ5" s="7" t="s">
        <v>5272</v>
      </c>
      <c r="OR5" s="7" t="s">
        <v>5271</v>
      </c>
      <c r="OS5" s="7" t="s">
        <v>5270</v>
      </c>
      <c r="OT5" s="7" t="s">
        <v>5269</v>
      </c>
      <c r="OU5" s="7" t="s">
        <v>5268</v>
      </c>
      <c r="OV5" s="7" t="s">
        <v>5267</v>
      </c>
      <c r="OW5" s="7" t="s">
        <v>5266</v>
      </c>
      <c r="OX5" s="7" t="s">
        <v>5265</v>
      </c>
      <c r="OY5" s="7" t="s">
        <v>5264</v>
      </c>
      <c r="OZ5" s="7" t="s">
        <v>5263</v>
      </c>
      <c r="PA5" s="7" t="s">
        <v>5262</v>
      </c>
      <c r="PB5" s="7" t="s">
        <v>5261</v>
      </c>
      <c r="PC5" s="7" t="s">
        <v>5260</v>
      </c>
      <c r="PD5" s="7" t="s">
        <v>5259</v>
      </c>
      <c r="PE5" s="7" t="s">
        <v>5258</v>
      </c>
      <c r="PF5" s="7" t="s">
        <v>5257</v>
      </c>
      <c r="PG5" s="7" t="s">
        <v>5256</v>
      </c>
      <c r="PH5" s="7" t="s">
        <v>5255</v>
      </c>
      <c r="PI5" s="7" t="s">
        <v>5254</v>
      </c>
      <c r="PJ5" s="7" t="s">
        <v>5253</v>
      </c>
      <c r="PK5" s="7" t="s">
        <v>5252</v>
      </c>
      <c r="PL5" s="7" t="s">
        <v>5251</v>
      </c>
      <c r="PM5" s="7" t="s">
        <v>5250</v>
      </c>
      <c r="PN5" s="7" t="s">
        <v>5249</v>
      </c>
      <c r="PO5" s="7" t="s">
        <v>5248</v>
      </c>
      <c r="PP5" s="7" t="s">
        <v>5247</v>
      </c>
      <c r="PQ5" s="7" t="s">
        <v>5246</v>
      </c>
      <c r="PR5" s="7" t="s">
        <v>5245</v>
      </c>
      <c r="PS5" s="7" t="s">
        <v>5244</v>
      </c>
      <c r="PT5" s="7" t="s">
        <v>5243</v>
      </c>
      <c r="PU5" s="7" t="s">
        <v>5242</v>
      </c>
      <c r="PV5" s="7" t="s">
        <v>5241</v>
      </c>
      <c r="PW5" s="7" t="s">
        <v>5240</v>
      </c>
      <c r="PX5" s="7" t="s">
        <v>5239</v>
      </c>
      <c r="PY5" s="7" t="s">
        <v>5238</v>
      </c>
      <c r="PZ5" s="7" t="s">
        <v>5237</v>
      </c>
      <c r="QA5" s="7" t="s">
        <v>5236</v>
      </c>
      <c r="QB5" s="7" t="s">
        <v>5235</v>
      </c>
      <c r="QC5" s="7" t="s">
        <v>5234</v>
      </c>
      <c r="QD5" s="7" t="s">
        <v>5233</v>
      </c>
      <c r="QE5" s="7" t="s">
        <v>5232</v>
      </c>
      <c r="QF5" s="7" t="s">
        <v>5231</v>
      </c>
      <c r="QG5" s="7" t="s">
        <v>5230</v>
      </c>
      <c r="QH5" s="7" t="s">
        <v>5229</v>
      </c>
      <c r="QI5" s="7" t="s">
        <v>5228</v>
      </c>
      <c r="QJ5" s="7" t="s">
        <v>5227</v>
      </c>
      <c r="QK5" s="7" t="s">
        <v>5226</v>
      </c>
      <c r="QL5" s="7" t="s">
        <v>5225</v>
      </c>
      <c r="QM5" s="7" t="s">
        <v>5224</v>
      </c>
      <c r="QN5" s="7" t="s">
        <v>5223</v>
      </c>
      <c r="QO5" s="7" t="s">
        <v>5222</v>
      </c>
      <c r="QP5" s="7" t="s">
        <v>5221</v>
      </c>
      <c r="QQ5" s="7" t="s">
        <v>5220</v>
      </c>
      <c r="QR5" s="7" t="s">
        <v>5219</v>
      </c>
      <c r="QS5" s="7" t="s">
        <v>5218</v>
      </c>
      <c r="QT5" s="7" t="s">
        <v>5217</v>
      </c>
      <c r="QU5" s="7" t="s">
        <v>5216</v>
      </c>
      <c r="QV5" s="7" t="s">
        <v>5215</v>
      </c>
      <c r="QW5" s="7" t="s">
        <v>5214</v>
      </c>
      <c r="QX5" s="7" t="s">
        <v>5213</v>
      </c>
      <c r="QY5" s="7" t="s">
        <v>5212</v>
      </c>
      <c r="QZ5" s="7" t="s">
        <v>5211</v>
      </c>
      <c r="RA5" s="7" t="s">
        <v>5210</v>
      </c>
      <c r="RB5" s="7" t="s">
        <v>5209</v>
      </c>
      <c r="RC5" s="7" t="s">
        <v>5208</v>
      </c>
      <c r="RD5" s="7" t="s">
        <v>5207</v>
      </c>
      <c r="RE5" s="7" t="s">
        <v>5206</v>
      </c>
    </row>
    <row r="6" spans="1:473">
      <c r="A6" s="7" t="s">
        <v>5205</v>
      </c>
      <c r="B6" s="7" t="s">
        <v>5204</v>
      </c>
      <c r="C6" s="7" t="s">
        <v>5204</v>
      </c>
      <c r="D6" s="7" t="s">
        <v>5204</v>
      </c>
      <c r="E6" s="7" t="s">
        <v>5204</v>
      </c>
      <c r="F6" s="7" t="s">
        <v>5204</v>
      </c>
      <c r="G6" s="7" t="s">
        <v>5203</v>
      </c>
      <c r="H6" s="7" t="s">
        <v>5204</v>
      </c>
      <c r="I6" s="7" t="s">
        <v>5204</v>
      </c>
      <c r="J6" s="7" t="s">
        <v>5203</v>
      </c>
      <c r="K6" s="7" t="s">
        <v>5203</v>
      </c>
      <c r="L6" s="7" t="s">
        <v>5204</v>
      </c>
      <c r="M6" s="7" t="s">
        <v>5204</v>
      </c>
      <c r="N6" s="7" t="s">
        <v>5204</v>
      </c>
      <c r="O6" s="7" t="s">
        <v>5204</v>
      </c>
      <c r="P6" s="7" t="s">
        <v>5203</v>
      </c>
      <c r="Q6" s="7" t="s">
        <v>5204</v>
      </c>
      <c r="R6" s="7" t="s">
        <v>5203</v>
      </c>
      <c r="S6" s="7" t="s">
        <v>5203</v>
      </c>
      <c r="T6" s="7" t="s">
        <v>5204</v>
      </c>
      <c r="U6" s="7" t="s">
        <v>5204</v>
      </c>
      <c r="V6" s="7" t="s">
        <v>5204</v>
      </c>
      <c r="W6" s="7" t="s">
        <v>5204</v>
      </c>
      <c r="X6" s="7" t="s">
        <v>5203</v>
      </c>
      <c r="Y6" s="7" t="s">
        <v>5204</v>
      </c>
      <c r="Z6" s="7" t="s">
        <v>5203</v>
      </c>
      <c r="AA6" s="7" t="s">
        <v>5203</v>
      </c>
      <c r="AB6" s="7" t="s">
        <v>5204</v>
      </c>
      <c r="AC6" s="7" t="s">
        <v>5204</v>
      </c>
      <c r="AD6" s="7" t="s">
        <v>5204</v>
      </c>
      <c r="AE6" s="7" t="s">
        <v>5204</v>
      </c>
      <c r="AF6" s="7" t="s">
        <v>5204</v>
      </c>
      <c r="AG6" s="7" t="s">
        <v>5204</v>
      </c>
      <c r="AH6" s="7" t="s">
        <v>5203</v>
      </c>
      <c r="AI6" s="7" t="s">
        <v>5203</v>
      </c>
      <c r="AJ6" s="7" t="s">
        <v>5204</v>
      </c>
      <c r="AK6" s="7" t="s">
        <v>5204</v>
      </c>
      <c r="AL6" s="7" t="s">
        <v>5203</v>
      </c>
      <c r="AM6" s="7" t="s">
        <v>5204</v>
      </c>
      <c r="AN6" s="7" t="s">
        <v>5204</v>
      </c>
      <c r="AO6" s="7" t="s">
        <v>5204</v>
      </c>
      <c r="AP6" s="7" t="s">
        <v>5204</v>
      </c>
      <c r="AQ6" s="7" t="s">
        <v>5203</v>
      </c>
      <c r="AR6" s="7" t="s">
        <v>5203</v>
      </c>
      <c r="AS6" s="7" t="s">
        <v>5203</v>
      </c>
      <c r="AT6" s="7" t="s">
        <v>5204</v>
      </c>
      <c r="AU6" s="7" t="s">
        <v>5204</v>
      </c>
      <c r="AV6" s="7" t="s">
        <v>5204</v>
      </c>
      <c r="AW6" s="7" t="s">
        <v>5203</v>
      </c>
      <c r="AX6" s="7" t="s">
        <v>5204</v>
      </c>
      <c r="AY6" s="7" t="s">
        <v>5203</v>
      </c>
      <c r="AZ6" s="7" t="s">
        <v>5204</v>
      </c>
      <c r="BA6" s="7" t="s">
        <v>5204</v>
      </c>
      <c r="BB6" s="7" t="s">
        <v>5204</v>
      </c>
      <c r="BC6" s="7" t="s">
        <v>5204</v>
      </c>
      <c r="BD6" s="7" t="s">
        <v>5204</v>
      </c>
      <c r="BE6" s="7" t="s">
        <v>5204</v>
      </c>
      <c r="BF6" s="7" t="s">
        <v>5204</v>
      </c>
      <c r="BG6" s="7" t="s">
        <v>5204</v>
      </c>
      <c r="BH6" s="7" t="s">
        <v>5203</v>
      </c>
      <c r="BI6" s="7" t="s">
        <v>5204</v>
      </c>
      <c r="BJ6" s="7" t="s">
        <v>5204</v>
      </c>
      <c r="BK6" s="7" t="s">
        <v>5203</v>
      </c>
      <c r="BL6" s="7" t="s">
        <v>5204</v>
      </c>
      <c r="BM6" s="7" t="s">
        <v>5204</v>
      </c>
      <c r="BN6" s="7" t="s">
        <v>5203</v>
      </c>
      <c r="BO6" s="7" t="s">
        <v>5204</v>
      </c>
      <c r="BP6" s="7" t="s">
        <v>5204</v>
      </c>
      <c r="BQ6" s="7" t="s">
        <v>5204</v>
      </c>
      <c r="BR6" s="7" t="s">
        <v>5204</v>
      </c>
      <c r="BS6" s="7" t="s">
        <v>5204</v>
      </c>
      <c r="BT6" s="7" t="s">
        <v>5203</v>
      </c>
      <c r="BU6" s="7" t="s">
        <v>5204</v>
      </c>
      <c r="BV6" s="7" t="s">
        <v>5204</v>
      </c>
      <c r="BW6" s="7" t="s">
        <v>5204</v>
      </c>
      <c r="BX6" s="7" t="s">
        <v>5203</v>
      </c>
      <c r="BY6" s="7" t="s">
        <v>5203</v>
      </c>
      <c r="BZ6" s="7" t="s">
        <v>5203</v>
      </c>
      <c r="CA6" s="7" t="s">
        <v>5204</v>
      </c>
      <c r="CB6" s="7" t="s">
        <v>5203</v>
      </c>
      <c r="CC6" s="7" t="s">
        <v>5204</v>
      </c>
      <c r="CD6" s="7" t="s">
        <v>5204</v>
      </c>
      <c r="CE6" s="7" t="s">
        <v>5203</v>
      </c>
      <c r="CF6" s="7" t="s">
        <v>5204</v>
      </c>
      <c r="CG6" s="7" t="s">
        <v>5203</v>
      </c>
      <c r="CH6" s="7" t="s">
        <v>5204</v>
      </c>
      <c r="CI6" s="7" t="s">
        <v>5203</v>
      </c>
      <c r="CJ6" s="7" t="s">
        <v>5204</v>
      </c>
      <c r="CK6" s="7" t="s">
        <v>5203</v>
      </c>
      <c r="CL6" s="7" t="s">
        <v>5203</v>
      </c>
      <c r="CM6" s="7" t="s">
        <v>5204</v>
      </c>
      <c r="CN6" s="7" t="s">
        <v>5203</v>
      </c>
      <c r="CO6" s="7" t="s">
        <v>5204</v>
      </c>
      <c r="CP6" s="7" t="s">
        <v>5203</v>
      </c>
      <c r="CQ6" s="7" t="s">
        <v>5204</v>
      </c>
      <c r="CR6" s="7" t="s">
        <v>5204</v>
      </c>
      <c r="CS6" s="7" t="s">
        <v>5203</v>
      </c>
      <c r="CT6" s="7" t="s">
        <v>5204</v>
      </c>
      <c r="CU6" s="7" t="s">
        <v>5204</v>
      </c>
      <c r="CV6" s="7" t="s">
        <v>5204</v>
      </c>
      <c r="CW6" s="7" t="s">
        <v>5203</v>
      </c>
      <c r="CX6" s="7" t="s">
        <v>5204</v>
      </c>
      <c r="CY6" s="7" t="s">
        <v>5204</v>
      </c>
      <c r="CZ6" s="7" t="s">
        <v>5203</v>
      </c>
      <c r="DA6" s="7" t="s">
        <v>5203</v>
      </c>
      <c r="DB6" s="7" t="s">
        <v>5203</v>
      </c>
      <c r="DC6" s="7" t="s">
        <v>5203</v>
      </c>
      <c r="DD6" s="7" t="s">
        <v>5203</v>
      </c>
      <c r="DE6" s="7" t="s">
        <v>5204</v>
      </c>
      <c r="DF6" s="7" t="s">
        <v>5204</v>
      </c>
      <c r="DG6" s="7" t="s">
        <v>5204</v>
      </c>
      <c r="DH6" s="7" t="s">
        <v>5203</v>
      </c>
      <c r="DI6" s="7" t="s">
        <v>5204</v>
      </c>
      <c r="DJ6" s="7" t="s">
        <v>5204</v>
      </c>
      <c r="DK6" s="7" t="s">
        <v>5203</v>
      </c>
      <c r="DL6" s="7" t="s">
        <v>5204</v>
      </c>
      <c r="DM6" s="7" t="s">
        <v>5203</v>
      </c>
      <c r="DN6" s="7" t="s">
        <v>5204</v>
      </c>
      <c r="DO6" s="7" t="s">
        <v>5204</v>
      </c>
      <c r="DP6" s="7" t="s">
        <v>5204</v>
      </c>
      <c r="DQ6" s="7" t="s">
        <v>5204</v>
      </c>
      <c r="DR6" s="7" t="s">
        <v>5203</v>
      </c>
      <c r="DS6" s="7" t="s">
        <v>5204</v>
      </c>
      <c r="DT6" s="7" t="s">
        <v>5203</v>
      </c>
      <c r="DU6" s="7" t="s">
        <v>5204</v>
      </c>
      <c r="DV6" s="7" t="s">
        <v>5204</v>
      </c>
      <c r="DW6" s="7" t="s">
        <v>5203</v>
      </c>
      <c r="DX6" s="7" t="s">
        <v>5204</v>
      </c>
      <c r="DY6" s="7" t="s">
        <v>5204</v>
      </c>
      <c r="DZ6" s="7" t="s">
        <v>5203</v>
      </c>
      <c r="EA6" s="7" t="s">
        <v>5204</v>
      </c>
      <c r="EB6" s="7" t="s">
        <v>5204</v>
      </c>
      <c r="EC6" s="7" t="s">
        <v>5203</v>
      </c>
      <c r="ED6" s="7" t="s">
        <v>5203</v>
      </c>
      <c r="EE6" s="7" t="s">
        <v>5203</v>
      </c>
      <c r="EF6" s="7" t="s">
        <v>5204</v>
      </c>
      <c r="EG6" s="7" t="s">
        <v>5204</v>
      </c>
      <c r="EH6" s="7" t="s">
        <v>5204</v>
      </c>
      <c r="EI6" s="7" t="s">
        <v>5203</v>
      </c>
      <c r="EJ6" s="7" t="s">
        <v>5204</v>
      </c>
      <c r="EK6" s="7" t="s">
        <v>5203</v>
      </c>
      <c r="EL6" s="7" t="s">
        <v>5204</v>
      </c>
      <c r="EM6" s="7" t="s">
        <v>5204</v>
      </c>
      <c r="EN6" s="7" t="s">
        <v>5204</v>
      </c>
      <c r="EO6" s="7" t="s">
        <v>5203</v>
      </c>
      <c r="EP6" s="7" t="s">
        <v>5203</v>
      </c>
      <c r="EQ6" s="7" t="s">
        <v>5204</v>
      </c>
      <c r="ER6" s="7" t="s">
        <v>5204</v>
      </c>
      <c r="ES6" s="7" t="s">
        <v>5203</v>
      </c>
      <c r="ET6" s="7" t="s">
        <v>5203</v>
      </c>
      <c r="EU6" s="7" t="s">
        <v>5203</v>
      </c>
      <c r="EV6" s="7" t="s">
        <v>5203</v>
      </c>
      <c r="EW6" s="7" t="s">
        <v>5203</v>
      </c>
      <c r="EX6" s="7" t="s">
        <v>5204</v>
      </c>
      <c r="EY6" s="7" t="s">
        <v>5204</v>
      </c>
      <c r="EZ6" s="7" t="s">
        <v>5204</v>
      </c>
      <c r="FA6" s="7" t="s">
        <v>5203</v>
      </c>
      <c r="FB6" s="7" t="s">
        <v>5204</v>
      </c>
      <c r="FC6" s="7" t="s">
        <v>5203</v>
      </c>
      <c r="FD6" s="7" t="s">
        <v>5204</v>
      </c>
      <c r="FE6" s="7" t="s">
        <v>5203</v>
      </c>
      <c r="FF6" s="7" t="s">
        <v>5203</v>
      </c>
      <c r="FG6" s="7" t="s">
        <v>5204</v>
      </c>
      <c r="FH6" s="7" t="s">
        <v>5204</v>
      </c>
      <c r="FI6" s="7" t="s">
        <v>5203</v>
      </c>
      <c r="FJ6" s="7" t="s">
        <v>5203</v>
      </c>
      <c r="FK6" s="7" t="s">
        <v>5204</v>
      </c>
      <c r="FL6" s="7" t="s">
        <v>5204</v>
      </c>
      <c r="FM6" s="7" t="s">
        <v>5204</v>
      </c>
      <c r="FN6" s="7" t="s">
        <v>5204</v>
      </c>
      <c r="FO6" s="7" t="s">
        <v>5204</v>
      </c>
      <c r="FP6" s="7" t="s">
        <v>5203</v>
      </c>
      <c r="FQ6" s="7" t="s">
        <v>5203</v>
      </c>
      <c r="FR6" s="7" t="s">
        <v>5203</v>
      </c>
      <c r="FS6" s="7" t="s">
        <v>5204</v>
      </c>
      <c r="FT6" s="7" t="s">
        <v>5204</v>
      </c>
      <c r="FU6" s="7" t="s">
        <v>5204</v>
      </c>
      <c r="FV6" s="7" t="s">
        <v>5203</v>
      </c>
      <c r="FW6" s="7" t="s">
        <v>5203</v>
      </c>
      <c r="FX6" s="7" t="s">
        <v>5203</v>
      </c>
      <c r="FY6" s="7" t="s">
        <v>5203</v>
      </c>
      <c r="FZ6" s="7" t="s">
        <v>5204</v>
      </c>
      <c r="GA6" s="7" t="s">
        <v>5203</v>
      </c>
      <c r="GB6" s="7" t="s">
        <v>5204</v>
      </c>
      <c r="GC6" s="7" t="s">
        <v>5204</v>
      </c>
      <c r="GD6" s="7" t="s">
        <v>5204</v>
      </c>
      <c r="GE6" s="7" t="s">
        <v>5204</v>
      </c>
      <c r="GF6" s="7" t="s">
        <v>5203</v>
      </c>
      <c r="GG6" s="7" t="s">
        <v>5204</v>
      </c>
      <c r="GH6" s="7" t="s">
        <v>5204</v>
      </c>
      <c r="GI6" s="7" t="s">
        <v>5204</v>
      </c>
      <c r="GJ6" s="7" t="s">
        <v>5204</v>
      </c>
      <c r="GK6" s="7" t="s">
        <v>5203</v>
      </c>
      <c r="GL6" s="7" t="s">
        <v>5204</v>
      </c>
      <c r="GM6" s="7" t="s">
        <v>5204</v>
      </c>
      <c r="GN6" s="7" t="s">
        <v>5204</v>
      </c>
      <c r="GO6" s="7" t="s">
        <v>5204</v>
      </c>
      <c r="GP6" s="7" t="s">
        <v>5203</v>
      </c>
      <c r="GQ6" s="7" t="s">
        <v>5203</v>
      </c>
      <c r="GR6" s="7" t="s">
        <v>5204</v>
      </c>
      <c r="GS6" s="7" t="s">
        <v>5204</v>
      </c>
      <c r="GT6" s="7" t="s">
        <v>5204</v>
      </c>
      <c r="GU6" s="7" t="s">
        <v>5204</v>
      </c>
      <c r="GV6" s="7" t="s">
        <v>5203</v>
      </c>
      <c r="GW6" s="7" t="s">
        <v>5204</v>
      </c>
      <c r="GX6" s="7" t="s">
        <v>5203</v>
      </c>
      <c r="GY6" s="7" t="s">
        <v>5203</v>
      </c>
      <c r="GZ6" s="7" t="s">
        <v>5203</v>
      </c>
      <c r="HA6" s="7" t="s">
        <v>5204</v>
      </c>
      <c r="HB6" s="7" t="s">
        <v>5204</v>
      </c>
      <c r="HC6" s="7" t="s">
        <v>5203</v>
      </c>
      <c r="HD6" s="7" t="s">
        <v>5203</v>
      </c>
      <c r="HE6" s="7" t="s">
        <v>5204</v>
      </c>
      <c r="HF6" s="7" t="s">
        <v>5204</v>
      </c>
      <c r="HG6" s="7" t="s">
        <v>5204</v>
      </c>
      <c r="HH6" s="7" t="s">
        <v>5204</v>
      </c>
      <c r="HI6" s="7" t="s">
        <v>5203</v>
      </c>
      <c r="HJ6" s="7" t="s">
        <v>5204</v>
      </c>
      <c r="HK6" s="7" t="s">
        <v>5204</v>
      </c>
      <c r="HL6" s="7" t="s">
        <v>5203</v>
      </c>
      <c r="HM6" s="7" t="s">
        <v>5203</v>
      </c>
      <c r="HN6" s="7" t="s">
        <v>5203</v>
      </c>
      <c r="HO6" s="7" t="s">
        <v>5204</v>
      </c>
      <c r="HP6" s="7" t="s">
        <v>5204</v>
      </c>
      <c r="HQ6" s="7" t="s">
        <v>5204</v>
      </c>
      <c r="HR6" s="7" t="s">
        <v>5204</v>
      </c>
      <c r="HS6" s="7" t="s">
        <v>5204</v>
      </c>
      <c r="HT6" s="7" t="s">
        <v>5203</v>
      </c>
      <c r="HU6" s="7" t="s">
        <v>5204</v>
      </c>
      <c r="HV6" s="7" t="s">
        <v>5203</v>
      </c>
      <c r="HW6" s="7" t="s">
        <v>5203</v>
      </c>
      <c r="HX6" s="7" t="s">
        <v>5204</v>
      </c>
      <c r="HY6" s="7" t="s">
        <v>5203</v>
      </c>
      <c r="HZ6" s="7" t="s">
        <v>5203</v>
      </c>
      <c r="IA6" s="7" t="s">
        <v>5203</v>
      </c>
      <c r="IB6" s="7" t="s">
        <v>5204</v>
      </c>
      <c r="IC6" s="7" t="s">
        <v>5203</v>
      </c>
      <c r="ID6" s="7" t="s">
        <v>5204</v>
      </c>
      <c r="IE6" s="7" t="s">
        <v>5204</v>
      </c>
      <c r="IF6" s="7" t="s">
        <v>5203</v>
      </c>
      <c r="IG6" s="7" t="s">
        <v>5203</v>
      </c>
      <c r="IH6" s="7" t="s">
        <v>5203</v>
      </c>
      <c r="II6" s="7" t="s">
        <v>5204</v>
      </c>
      <c r="IJ6" s="7" t="s">
        <v>5203</v>
      </c>
      <c r="IK6" s="7" t="s">
        <v>5203</v>
      </c>
      <c r="IL6" s="7" t="s">
        <v>5204</v>
      </c>
      <c r="IM6" s="7" t="s">
        <v>5204</v>
      </c>
      <c r="IN6" s="7" t="s">
        <v>5204</v>
      </c>
      <c r="IO6" s="7" t="s">
        <v>5204</v>
      </c>
      <c r="IP6" s="7" t="s">
        <v>5204</v>
      </c>
      <c r="IQ6" s="7" t="s">
        <v>5204</v>
      </c>
      <c r="IR6" s="7" t="s">
        <v>5204</v>
      </c>
      <c r="IS6" s="7" t="s">
        <v>5204</v>
      </c>
      <c r="IT6" s="7" t="s">
        <v>5204</v>
      </c>
      <c r="IU6" s="7" t="s">
        <v>5203</v>
      </c>
      <c r="IV6" s="7" t="s">
        <v>5204</v>
      </c>
      <c r="IW6" s="7" t="s">
        <v>5204</v>
      </c>
      <c r="IX6" s="7" t="s">
        <v>5203</v>
      </c>
      <c r="IY6" s="7" t="s">
        <v>5203</v>
      </c>
      <c r="IZ6" s="7" t="s">
        <v>5204</v>
      </c>
      <c r="JA6" s="7" t="s">
        <v>5204</v>
      </c>
      <c r="JB6" s="7" t="s">
        <v>5204</v>
      </c>
      <c r="JC6" s="7" t="s">
        <v>5203</v>
      </c>
      <c r="JD6" s="7" t="s">
        <v>5204</v>
      </c>
      <c r="JE6" s="7" t="s">
        <v>5204</v>
      </c>
      <c r="JF6" s="7" t="s">
        <v>5203</v>
      </c>
      <c r="JG6" s="7" t="s">
        <v>5203</v>
      </c>
      <c r="JH6" s="7" t="s">
        <v>5204</v>
      </c>
      <c r="JI6" s="7" t="s">
        <v>5204</v>
      </c>
      <c r="JJ6" s="7" t="s">
        <v>5204</v>
      </c>
      <c r="JK6" s="7" t="s">
        <v>5204</v>
      </c>
      <c r="JL6" s="7" t="s">
        <v>5203</v>
      </c>
      <c r="JM6" s="7" t="s">
        <v>5204</v>
      </c>
      <c r="JN6" s="7" t="s">
        <v>5204</v>
      </c>
      <c r="JO6" s="7" t="s">
        <v>5203</v>
      </c>
      <c r="JP6" s="7" t="s">
        <v>5204</v>
      </c>
      <c r="JQ6" s="7" t="s">
        <v>5203</v>
      </c>
      <c r="JR6" s="7" t="s">
        <v>5203</v>
      </c>
      <c r="JS6" s="7" t="s">
        <v>5203</v>
      </c>
      <c r="JT6" s="7" t="s">
        <v>5204</v>
      </c>
      <c r="JU6" s="7" t="s">
        <v>5204</v>
      </c>
      <c r="JV6" s="7" t="s">
        <v>5204</v>
      </c>
      <c r="JW6" s="7" t="s">
        <v>5203</v>
      </c>
      <c r="JX6" s="7" t="s">
        <v>5204</v>
      </c>
      <c r="JY6" s="7" t="s">
        <v>5203</v>
      </c>
      <c r="JZ6" s="7" t="s">
        <v>5203</v>
      </c>
      <c r="KA6" s="7" t="s">
        <v>5204</v>
      </c>
      <c r="KB6" s="7" t="s">
        <v>5204</v>
      </c>
      <c r="KC6" s="7" t="s">
        <v>5203</v>
      </c>
      <c r="KD6" s="7" t="s">
        <v>5203</v>
      </c>
      <c r="KE6" s="7" t="s">
        <v>5204</v>
      </c>
      <c r="KF6" s="7" t="s">
        <v>5204</v>
      </c>
      <c r="KG6" s="7" t="s">
        <v>5204</v>
      </c>
      <c r="KH6" s="7" t="s">
        <v>5204</v>
      </c>
      <c r="KI6" s="7" t="s">
        <v>5204</v>
      </c>
      <c r="KJ6" s="7" t="s">
        <v>5204</v>
      </c>
      <c r="KK6" s="7" t="s">
        <v>5204</v>
      </c>
      <c r="KL6" s="7" t="s">
        <v>5204</v>
      </c>
      <c r="KM6" s="7" t="s">
        <v>5203</v>
      </c>
      <c r="KN6" s="7" t="s">
        <v>5204</v>
      </c>
      <c r="KO6" s="7" t="s">
        <v>5204</v>
      </c>
      <c r="KP6" s="7" t="s">
        <v>5204</v>
      </c>
      <c r="KQ6" s="7" t="s">
        <v>5203</v>
      </c>
      <c r="KR6" s="7" t="s">
        <v>5203</v>
      </c>
      <c r="KS6" s="7" t="s">
        <v>5204</v>
      </c>
      <c r="KT6" s="7" t="s">
        <v>5204</v>
      </c>
      <c r="KU6" s="7" t="s">
        <v>5203</v>
      </c>
      <c r="KV6" s="7" t="s">
        <v>5203</v>
      </c>
      <c r="KW6" s="7" t="s">
        <v>5204</v>
      </c>
      <c r="KX6" s="7" t="s">
        <v>5203</v>
      </c>
      <c r="KY6" s="7" t="s">
        <v>5204</v>
      </c>
      <c r="KZ6" s="7" t="s">
        <v>5204</v>
      </c>
      <c r="LA6" s="7" t="s">
        <v>5204</v>
      </c>
      <c r="LB6" s="7" t="s">
        <v>5203</v>
      </c>
      <c r="LC6" s="7" t="s">
        <v>5204</v>
      </c>
      <c r="LD6" s="7" t="s">
        <v>5204</v>
      </c>
      <c r="LE6" s="7" t="s">
        <v>5204</v>
      </c>
      <c r="LF6" s="7" t="s">
        <v>5204</v>
      </c>
      <c r="LG6" s="7" t="s">
        <v>5203</v>
      </c>
      <c r="LH6" s="7" t="s">
        <v>5203</v>
      </c>
      <c r="LI6" s="7" t="s">
        <v>5204</v>
      </c>
      <c r="LJ6" s="7" t="s">
        <v>5203</v>
      </c>
      <c r="LK6" s="7" t="s">
        <v>5203</v>
      </c>
      <c r="LL6" s="7" t="s">
        <v>5204</v>
      </c>
      <c r="LM6" s="7" t="s">
        <v>5204</v>
      </c>
      <c r="LN6" s="7" t="s">
        <v>5204</v>
      </c>
      <c r="LO6" s="7" t="s">
        <v>5204</v>
      </c>
      <c r="LP6" s="7" t="s">
        <v>5204</v>
      </c>
      <c r="LQ6" s="7" t="s">
        <v>5204</v>
      </c>
      <c r="LR6" s="7" t="s">
        <v>5203</v>
      </c>
      <c r="LS6" s="7" t="s">
        <v>5203</v>
      </c>
      <c r="LT6" s="7" t="s">
        <v>5203</v>
      </c>
      <c r="LU6" s="7" t="s">
        <v>5203</v>
      </c>
      <c r="LV6" s="7" t="s">
        <v>5204</v>
      </c>
      <c r="LW6" s="7" t="s">
        <v>5204</v>
      </c>
      <c r="LX6" s="7" t="s">
        <v>5203</v>
      </c>
      <c r="LY6" s="7" t="s">
        <v>5203</v>
      </c>
      <c r="LZ6" s="7" t="s">
        <v>5204</v>
      </c>
      <c r="MA6" s="7" t="s">
        <v>5204</v>
      </c>
      <c r="MB6" s="7" t="s">
        <v>5204</v>
      </c>
      <c r="MC6" s="7" t="s">
        <v>5204</v>
      </c>
      <c r="MD6" s="7" t="s">
        <v>5204</v>
      </c>
      <c r="ME6" s="7" t="s">
        <v>5204</v>
      </c>
      <c r="MF6" s="7" t="s">
        <v>5204</v>
      </c>
      <c r="MG6" s="7" t="s">
        <v>5204</v>
      </c>
      <c r="MH6" s="7" t="s">
        <v>5203</v>
      </c>
      <c r="MI6" s="7" t="s">
        <v>5203</v>
      </c>
      <c r="MJ6" s="7" t="s">
        <v>5203</v>
      </c>
      <c r="MK6" s="7" t="s">
        <v>5204</v>
      </c>
      <c r="ML6" s="7" t="s">
        <v>5203</v>
      </c>
      <c r="MM6" s="7" t="s">
        <v>5204</v>
      </c>
      <c r="MN6" s="7" t="s">
        <v>5203</v>
      </c>
      <c r="MO6" s="7" t="s">
        <v>5203</v>
      </c>
      <c r="MP6" s="7" t="s">
        <v>5203</v>
      </c>
      <c r="MQ6" s="7" t="s">
        <v>5204</v>
      </c>
      <c r="MR6" s="7" t="s">
        <v>5204</v>
      </c>
      <c r="MS6" s="7" t="s">
        <v>5203</v>
      </c>
      <c r="MT6" s="7" t="s">
        <v>5204</v>
      </c>
      <c r="MU6" s="7" t="s">
        <v>5204</v>
      </c>
      <c r="MV6" s="7" t="s">
        <v>5203</v>
      </c>
      <c r="MW6" s="7" t="s">
        <v>5204</v>
      </c>
      <c r="MX6" s="7" t="s">
        <v>5204</v>
      </c>
      <c r="MY6" s="7" t="s">
        <v>5204</v>
      </c>
      <c r="MZ6" s="7" t="s">
        <v>5204</v>
      </c>
      <c r="NA6" s="7" t="s">
        <v>5204</v>
      </c>
      <c r="NB6" s="7" t="s">
        <v>5204</v>
      </c>
      <c r="NC6" s="7" t="s">
        <v>5204</v>
      </c>
      <c r="ND6" s="7" t="s">
        <v>5204</v>
      </c>
      <c r="NE6" s="7" t="s">
        <v>5204</v>
      </c>
      <c r="NF6" s="7" t="s">
        <v>5204</v>
      </c>
      <c r="NG6" s="7" t="s">
        <v>5203</v>
      </c>
      <c r="NH6" s="7" t="s">
        <v>5204</v>
      </c>
      <c r="NI6" s="7" t="s">
        <v>5204</v>
      </c>
      <c r="NJ6" s="7" t="s">
        <v>5204</v>
      </c>
      <c r="NK6" s="7" t="s">
        <v>5204</v>
      </c>
      <c r="NL6" s="7" t="s">
        <v>5204</v>
      </c>
      <c r="NM6" s="7" t="s">
        <v>5203</v>
      </c>
      <c r="NN6" s="7" t="s">
        <v>5204</v>
      </c>
      <c r="NO6" s="7" t="s">
        <v>5204</v>
      </c>
      <c r="NP6" s="7" t="s">
        <v>5203</v>
      </c>
      <c r="NQ6" s="7" t="s">
        <v>5203</v>
      </c>
      <c r="NR6" s="7" t="s">
        <v>5204</v>
      </c>
      <c r="NS6" s="7" t="s">
        <v>5203</v>
      </c>
      <c r="NT6" s="7" t="s">
        <v>5204</v>
      </c>
      <c r="NU6" s="7" t="s">
        <v>5204</v>
      </c>
      <c r="NV6" s="7" t="s">
        <v>5204</v>
      </c>
      <c r="NW6" s="7" t="s">
        <v>5204</v>
      </c>
      <c r="NX6" s="7" t="s">
        <v>5203</v>
      </c>
      <c r="NY6" s="7" t="s">
        <v>5203</v>
      </c>
      <c r="NZ6" s="7" t="s">
        <v>5203</v>
      </c>
      <c r="OA6" s="7" t="s">
        <v>5203</v>
      </c>
      <c r="OB6" s="7" t="s">
        <v>5204</v>
      </c>
      <c r="OC6" s="7" t="s">
        <v>5204</v>
      </c>
      <c r="OD6" s="7" t="s">
        <v>5204</v>
      </c>
      <c r="OE6" s="7" t="s">
        <v>5204</v>
      </c>
      <c r="OF6" s="7" t="s">
        <v>5204</v>
      </c>
      <c r="OG6" s="7" t="s">
        <v>5203</v>
      </c>
      <c r="OH6" s="7" t="s">
        <v>5204</v>
      </c>
      <c r="OI6" s="7" t="s">
        <v>5203</v>
      </c>
      <c r="OJ6" s="7" t="s">
        <v>5203</v>
      </c>
      <c r="OK6" s="7" t="s">
        <v>5203</v>
      </c>
      <c r="OL6" s="7" t="s">
        <v>5204</v>
      </c>
      <c r="OM6" s="7" t="s">
        <v>5204</v>
      </c>
      <c r="ON6" s="7" t="s">
        <v>5204</v>
      </c>
      <c r="OO6" s="7" t="s">
        <v>5203</v>
      </c>
      <c r="OP6" s="7" t="s">
        <v>5204</v>
      </c>
      <c r="OQ6" s="7" t="s">
        <v>5203</v>
      </c>
      <c r="OR6" s="7" t="s">
        <v>5203</v>
      </c>
      <c r="OS6" s="7" t="s">
        <v>5203</v>
      </c>
      <c r="OT6" s="7" t="s">
        <v>5204</v>
      </c>
      <c r="OU6" s="7" t="s">
        <v>5203</v>
      </c>
      <c r="OV6" s="7" t="s">
        <v>5204</v>
      </c>
      <c r="OW6" s="7" t="s">
        <v>5204</v>
      </c>
      <c r="OX6" s="7" t="s">
        <v>5204</v>
      </c>
      <c r="OY6" s="7" t="s">
        <v>5204</v>
      </c>
      <c r="OZ6" s="7" t="s">
        <v>5203</v>
      </c>
      <c r="PA6" s="7" t="s">
        <v>5203</v>
      </c>
      <c r="PB6" s="7" t="s">
        <v>5203</v>
      </c>
      <c r="PC6" s="7" t="s">
        <v>5204</v>
      </c>
      <c r="PD6" s="7" t="s">
        <v>5204</v>
      </c>
      <c r="PE6" s="7" t="s">
        <v>5204</v>
      </c>
      <c r="PF6" s="7" t="s">
        <v>5204</v>
      </c>
      <c r="PG6" s="7" t="s">
        <v>5203</v>
      </c>
      <c r="PH6" s="7" t="s">
        <v>5203</v>
      </c>
      <c r="PI6" s="7" t="s">
        <v>5204</v>
      </c>
      <c r="PJ6" s="7" t="s">
        <v>5204</v>
      </c>
      <c r="PK6" s="7" t="s">
        <v>5204</v>
      </c>
      <c r="PL6" s="7" t="s">
        <v>5204</v>
      </c>
      <c r="PM6" s="7" t="s">
        <v>5203</v>
      </c>
      <c r="PN6" s="7" t="s">
        <v>5203</v>
      </c>
      <c r="PO6" s="7" t="s">
        <v>5204</v>
      </c>
      <c r="PP6" s="7" t="s">
        <v>5203</v>
      </c>
      <c r="PQ6" s="7" t="s">
        <v>5203</v>
      </c>
      <c r="PR6" s="7" t="s">
        <v>5204</v>
      </c>
      <c r="PS6" s="7" t="s">
        <v>5203</v>
      </c>
      <c r="PT6" s="7" t="s">
        <v>5203</v>
      </c>
      <c r="PU6" s="7" t="s">
        <v>5203</v>
      </c>
      <c r="PV6" s="7" t="s">
        <v>5203</v>
      </c>
      <c r="PW6" s="7" t="s">
        <v>5204</v>
      </c>
      <c r="PX6" s="7" t="s">
        <v>5203</v>
      </c>
      <c r="PY6" s="7" t="s">
        <v>5204</v>
      </c>
      <c r="PZ6" s="7" t="s">
        <v>5204</v>
      </c>
      <c r="QA6" s="7" t="s">
        <v>5203</v>
      </c>
      <c r="QB6" s="7" t="s">
        <v>5204</v>
      </c>
      <c r="QC6" s="7" t="s">
        <v>5204</v>
      </c>
      <c r="QD6" s="7" t="s">
        <v>5204</v>
      </c>
      <c r="QE6" s="7" t="s">
        <v>5204</v>
      </c>
      <c r="QF6" s="7" t="s">
        <v>5203</v>
      </c>
      <c r="QG6" s="7" t="s">
        <v>5204</v>
      </c>
      <c r="QH6" s="7" t="s">
        <v>5204</v>
      </c>
      <c r="QI6" s="7" t="s">
        <v>5204</v>
      </c>
      <c r="QJ6" s="7" t="s">
        <v>5203</v>
      </c>
      <c r="QK6" s="7" t="s">
        <v>5203</v>
      </c>
      <c r="QL6" s="7" t="s">
        <v>5204</v>
      </c>
      <c r="QM6" s="7" t="s">
        <v>5203</v>
      </c>
      <c r="QN6" s="7" t="s">
        <v>5203</v>
      </c>
      <c r="QO6" s="7" t="s">
        <v>5204</v>
      </c>
      <c r="QP6" s="7" t="s">
        <v>5204</v>
      </c>
      <c r="QQ6" s="7" t="s">
        <v>5203</v>
      </c>
      <c r="QR6" s="7" t="s">
        <v>5204</v>
      </c>
      <c r="QS6" s="7" t="s">
        <v>5204</v>
      </c>
      <c r="QT6" s="7" t="s">
        <v>5204</v>
      </c>
      <c r="QU6" s="7" t="s">
        <v>5204</v>
      </c>
      <c r="QV6" s="7" t="s">
        <v>5204</v>
      </c>
      <c r="QW6" s="7" t="s">
        <v>5204</v>
      </c>
      <c r="QX6" s="7" t="s">
        <v>5204</v>
      </c>
      <c r="QY6" s="7" t="s">
        <v>5204</v>
      </c>
      <c r="QZ6" s="7" t="s">
        <v>5204</v>
      </c>
      <c r="RA6" s="7" t="s">
        <v>5204</v>
      </c>
      <c r="RB6" s="7" t="s">
        <v>5204</v>
      </c>
      <c r="RC6" s="7" t="s">
        <v>5204</v>
      </c>
      <c r="RD6" s="7" t="s">
        <v>5204</v>
      </c>
      <c r="RE6" s="7" t="s">
        <v>5203</v>
      </c>
    </row>
    <row r="7" spans="1:473">
      <c r="A7" s="7" t="s">
        <v>5202</v>
      </c>
      <c r="B7" s="7" t="s">
        <v>5200</v>
      </c>
      <c r="C7" s="7" t="s">
        <v>5200</v>
      </c>
      <c r="D7" s="7" t="s">
        <v>5200</v>
      </c>
      <c r="E7" s="7" t="s">
        <v>5200</v>
      </c>
      <c r="F7" s="7" t="s">
        <v>5200</v>
      </c>
      <c r="G7" s="7" t="s">
        <v>5200</v>
      </c>
      <c r="H7" s="7" t="s">
        <v>5200</v>
      </c>
      <c r="I7" s="7" t="s">
        <v>5200</v>
      </c>
      <c r="J7" s="7" t="s">
        <v>5200</v>
      </c>
      <c r="K7" s="7" t="s">
        <v>5200</v>
      </c>
      <c r="L7" s="7" t="s">
        <v>5200</v>
      </c>
      <c r="M7" s="7" t="s">
        <v>5200</v>
      </c>
      <c r="N7" s="7" t="s">
        <v>5200</v>
      </c>
      <c r="O7" s="7" t="s">
        <v>5200</v>
      </c>
      <c r="P7" s="7" t="s">
        <v>5200</v>
      </c>
      <c r="Q7" s="7" t="s">
        <v>5200</v>
      </c>
      <c r="R7" s="7" t="s">
        <v>5201</v>
      </c>
      <c r="S7" s="7" t="s">
        <v>5200</v>
      </c>
      <c r="T7" s="7" t="s">
        <v>5200</v>
      </c>
      <c r="U7" s="7" t="s">
        <v>5200</v>
      </c>
      <c r="V7" s="7" t="s">
        <v>5200</v>
      </c>
      <c r="W7" s="7" t="s">
        <v>5200</v>
      </c>
      <c r="X7" s="7" t="s">
        <v>5201</v>
      </c>
      <c r="Y7" s="7" t="s">
        <v>5200</v>
      </c>
      <c r="Z7" s="7" t="s">
        <v>5200</v>
      </c>
      <c r="AA7" s="7" t="s">
        <v>5200</v>
      </c>
      <c r="AB7" s="7" t="s">
        <v>5201</v>
      </c>
      <c r="AC7" s="7" t="s">
        <v>5200</v>
      </c>
      <c r="AD7" s="7" t="s">
        <v>5200</v>
      </c>
      <c r="AE7" s="7" t="s">
        <v>5200</v>
      </c>
      <c r="AF7" s="7" t="s">
        <v>5200</v>
      </c>
      <c r="AG7" s="7" t="s">
        <v>5200</v>
      </c>
      <c r="AH7" s="7" t="s">
        <v>5200</v>
      </c>
      <c r="AI7" s="7" t="s">
        <v>5200</v>
      </c>
      <c r="AJ7" s="7" t="s">
        <v>5200</v>
      </c>
      <c r="AK7" s="7" t="s">
        <v>5200</v>
      </c>
      <c r="AL7" s="7" t="s">
        <v>5200</v>
      </c>
      <c r="AM7" s="7" t="s">
        <v>5200</v>
      </c>
      <c r="AN7" s="7" t="s">
        <v>5201</v>
      </c>
      <c r="AO7" s="7" t="s">
        <v>5200</v>
      </c>
      <c r="AP7" s="7" t="s">
        <v>5200</v>
      </c>
      <c r="AQ7" s="7" t="s">
        <v>5200</v>
      </c>
      <c r="AR7" s="7" t="s">
        <v>5201</v>
      </c>
      <c r="AS7" s="7" t="s">
        <v>5200</v>
      </c>
      <c r="AT7" s="7" t="s">
        <v>5200</v>
      </c>
      <c r="AU7" s="7" t="s">
        <v>5200</v>
      </c>
      <c r="AV7" s="7" t="s">
        <v>5200</v>
      </c>
      <c r="AW7" s="7" t="s">
        <v>5200</v>
      </c>
      <c r="AX7" s="7" t="s">
        <v>5200</v>
      </c>
      <c r="AY7" s="7" t="s">
        <v>5200</v>
      </c>
      <c r="AZ7" s="7" t="s">
        <v>5200</v>
      </c>
      <c r="BA7" s="7" t="s">
        <v>5200</v>
      </c>
      <c r="BB7" s="7" t="s">
        <v>5201</v>
      </c>
      <c r="BC7" s="7" t="s">
        <v>5201</v>
      </c>
      <c r="BD7" s="7" t="s">
        <v>5200</v>
      </c>
      <c r="BE7" s="7" t="s">
        <v>5200</v>
      </c>
      <c r="BF7" s="7" t="s">
        <v>5200</v>
      </c>
      <c r="BG7" s="7" t="s">
        <v>5201</v>
      </c>
      <c r="BH7" s="7" t="s">
        <v>5200</v>
      </c>
      <c r="BI7" s="7" t="s">
        <v>5200</v>
      </c>
      <c r="BJ7" s="7" t="s">
        <v>5200</v>
      </c>
      <c r="BK7" s="7" t="s">
        <v>5200</v>
      </c>
      <c r="BL7" s="7" t="s">
        <v>5200</v>
      </c>
      <c r="BM7" s="7" t="s">
        <v>5200</v>
      </c>
      <c r="BN7" s="7" t="s">
        <v>5200</v>
      </c>
      <c r="BO7" s="7" t="s">
        <v>5201</v>
      </c>
      <c r="BP7" s="7" t="s">
        <v>5201</v>
      </c>
      <c r="BQ7" s="7" t="s">
        <v>5200</v>
      </c>
      <c r="BR7" s="7" t="s">
        <v>5200</v>
      </c>
      <c r="BS7" s="7" t="s">
        <v>5200</v>
      </c>
      <c r="BT7" s="7" t="s">
        <v>5200</v>
      </c>
      <c r="BU7" s="7" t="s">
        <v>5200</v>
      </c>
      <c r="BV7" s="7" t="s">
        <v>5200</v>
      </c>
      <c r="BW7" s="7" t="s">
        <v>5200</v>
      </c>
      <c r="BX7" s="7" t="s">
        <v>5200</v>
      </c>
      <c r="BY7" s="7" t="s">
        <v>5200</v>
      </c>
      <c r="BZ7" s="7" t="s">
        <v>5200</v>
      </c>
      <c r="CA7" s="7" t="s">
        <v>5200</v>
      </c>
      <c r="CB7" s="7" t="s">
        <v>5201</v>
      </c>
      <c r="CC7" s="7" t="s">
        <v>5200</v>
      </c>
      <c r="CD7" s="7" t="s">
        <v>5200</v>
      </c>
      <c r="CE7" s="7" t="s">
        <v>5201</v>
      </c>
      <c r="CF7" s="7" t="s">
        <v>5200</v>
      </c>
      <c r="CG7" s="7" t="s">
        <v>5200</v>
      </c>
      <c r="CH7" s="7" t="s">
        <v>5200</v>
      </c>
      <c r="CI7" s="7" t="s">
        <v>5200</v>
      </c>
      <c r="CJ7" s="7" t="s">
        <v>5200</v>
      </c>
      <c r="CK7" s="7" t="s">
        <v>5200</v>
      </c>
      <c r="CL7" s="7" t="s">
        <v>5201</v>
      </c>
      <c r="CM7" s="7" t="s">
        <v>5200</v>
      </c>
      <c r="CN7" s="7" t="s">
        <v>5200</v>
      </c>
      <c r="CO7" s="7" t="s">
        <v>5200</v>
      </c>
      <c r="CP7" s="7" t="s">
        <v>5201</v>
      </c>
      <c r="CQ7" s="7" t="s">
        <v>5200</v>
      </c>
      <c r="CR7" s="7" t="s">
        <v>5200</v>
      </c>
      <c r="CS7" s="7" t="s">
        <v>5200</v>
      </c>
      <c r="CT7" s="7" t="s">
        <v>5200</v>
      </c>
      <c r="CU7" s="7" t="s">
        <v>5201</v>
      </c>
      <c r="CV7" s="7" t="s">
        <v>5200</v>
      </c>
      <c r="CW7" s="7" t="s">
        <v>5200</v>
      </c>
      <c r="CX7" s="7" t="s">
        <v>5200</v>
      </c>
      <c r="CY7" s="7" t="s">
        <v>5200</v>
      </c>
      <c r="CZ7" s="7" t="s">
        <v>5200</v>
      </c>
      <c r="DA7" s="7" t="s">
        <v>5200</v>
      </c>
      <c r="DB7" s="7" t="s">
        <v>5200</v>
      </c>
      <c r="DC7" s="7" t="s">
        <v>5200</v>
      </c>
      <c r="DD7" s="7" t="s">
        <v>5200</v>
      </c>
      <c r="DE7" s="7" t="s">
        <v>5201</v>
      </c>
      <c r="DF7" s="7" t="s">
        <v>5201</v>
      </c>
      <c r="DG7" s="7" t="s">
        <v>5200</v>
      </c>
      <c r="DH7" s="7" t="s">
        <v>5200</v>
      </c>
      <c r="DI7" s="7" t="s">
        <v>5200</v>
      </c>
      <c r="DJ7" s="7" t="s">
        <v>5200</v>
      </c>
      <c r="DK7" s="7" t="s">
        <v>5200</v>
      </c>
      <c r="DL7" s="7" t="s">
        <v>5200</v>
      </c>
      <c r="DM7" s="7" t="s">
        <v>5200</v>
      </c>
      <c r="DN7" s="7" t="s">
        <v>5200</v>
      </c>
      <c r="DO7" s="7" t="s">
        <v>5201</v>
      </c>
      <c r="DP7" s="7" t="s">
        <v>5200</v>
      </c>
      <c r="DQ7" s="7" t="s">
        <v>5200</v>
      </c>
      <c r="DR7" s="7" t="s">
        <v>5200</v>
      </c>
      <c r="DS7" s="7" t="s">
        <v>5200</v>
      </c>
      <c r="DT7" s="7" t="s">
        <v>5200</v>
      </c>
      <c r="DU7" s="7" t="s">
        <v>5201</v>
      </c>
      <c r="DV7" s="7" t="s">
        <v>5201</v>
      </c>
      <c r="DW7" s="7" t="s">
        <v>5200</v>
      </c>
      <c r="DX7" s="7" t="s">
        <v>5200</v>
      </c>
      <c r="DY7" s="7" t="s">
        <v>5200</v>
      </c>
      <c r="DZ7" s="7" t="s">
        <v>5201</v>
      </c>
      <c r="EA7" s="7" t="s">
        <v>5200</v>
      </c>
      <c r="EB7" s="7" t="s">
        <v>5200</v>
      </c>
      <c r="EC7" s="7" t="s">
        <v>5200</v>
      </c>
      <c r="ED7" s="7" t="s">
        <v>5200</v>
      </c>
      <c r="EE7" s="7" t="s">
        <v>5201</v>
      </c>
      <c r="EF7" s="7" t="s">
        <v>5200</v>
      </c>
      <c r="EG7" s="7" t="s">
        <v>5200</v>
      </c>
      <c r="EH7" s="7" t="s">
        <v>5200</v>
      </c>
      <c r="EI7" s="7" t="s">
        <v>5200</v>
      </c>
      <c r="EJ7" s="7" t="s">
        <v>5200</v>
      </c>
      <c r="EK7" s="7" t="s">
        <v>5201</v>
      </c>
      <c r="EL7" s="7" t="s">
        <v>5201</v>
      </c>
      <c r="EM7" s="7" t="s">
        <v>5200</v>
      </c>
      <c r="EN7" s="7" t="s">
        <v>5200</v>
      </c>
      <c r="EO7" s="7" t="s">
        <v>5200</v>
      </c>
      <c r="EP7" s="7" t="s">
        <v>5200</v>
      </c>
      <c r="EQ7" s="7" t="s">
        <v>5200</v>
      </c>
      <c r="ER7" s="7" t="s">
        <v>5200</v>
      </c>
      <c r="ES7" s="7" t="s">
        <v>5200</v>
      </c>
      <c r="ET7" s="7" t="s">
        <v>5200</v>
      </c>
      <c r="EU7" s="7" t="s">
        <v>5201</v>
      </c>
      <c r="EV7" s="7" t="s">
        <v>5201</v>
      </c>
      <c r="EW7" s="7" t="s">
        <v>5200</v>
      </c>
      <c r="EX7" s="7" t="s">
        <v>5201</v>
      </c>
      <c r="EY7" s="7" t="s">
        <v>5200</v>
      </c>
      <c r="EZ7" s="7" t="s">
        <v>5200</v>
      </c>
      <c r="FA7" s="7" t="s">
        <v>5201</v>
      </c>
      <c r="FB7" s="7" t="s">
        <v>5200</v>
      </c>
      <c r="FC7" s="7" t="s">
        <v>5201</v>
      </c>
      <c r="FD7" s="7" t="s">
        <v>5200</v>
      </c>
      <c r="FE7" s="7" t="s">
        <v>5200</v>
      </c>
      <c r="FF7" s="7" t="s">
        <v>5200</v>
      </c>
      <c r="FG7" s="7" t="s">
        <v>5200</v>
      </c>
      <c r="FH7" s="7" t="s">
        <v>5200</v>
      </c>
      <c r="FI7" s="7" t="s">
        <v>5200</v>
      </c>
      <c r="FJ7" s="7" t="s">
        <v>5200</v>
      </c>
      <c r="FK7" s="7" t="s">
        <v>5200</v>
      </c>
      <c r="FL7" s="7" t="s">
        <v>5200</v>
      </c>
      <c r="FM7" s="7" t="s">
        <v>5200</v>
      </c>
      <c r="FN7" s="7" t="s">
        <v>5200</v>
      </c>
      <c r="FO7" s="7" t="s">
        <v>5201</v>
      </c>
      <c r="FP7" s="7" t="s">
        <v>5200</v>
      </c>
      <c r="FQ7" s="7" t="s">
        <v>5200</v>
      </c>
      <c r="FR7" s="7" t="s">
        <v>5201</v>
      </c>
      <c r="FS7" s="7" t="s">
        <v>5201</v>
      </c>
      <c r="FT7" s="7" t="s">
        <v>5200</v>
      </c>
      <c r="FU7" s="7" t="s">
        <v>5200</v>
      </c>
      <c r="FV7" s="7" t="s">
        <v>5200</v>
      </c>
      <c r="FW7" s="7" t="s">
        <v>5200</v>
      </c>
      <c r="FX7" s="7" t="s">
        <v>5200</v>
      </c>
      <c r="FY7" s="7" t="s">
        <v>5201</v>
      </c>
      <c r="FZ7" s="7" t="s">
        <v>5200</v>
      </c>
      <c r="GA7" s="7" t="s">
        <v>5200</v>
      </c>
      <c r="GB7" s="7" t="s">
        <v>5201</v>
      </c>
      <c r="GC7" s="7" t="s">
        <v>5200</v>
      </c>
      <c r="GD7" s="7" t="s">
        <v>5200</v>
      </c>
      <c r="GE7" s="7" t="s">
        <v>5200</v>
      </c>
      <c r="GF7" s="7" t="s">
        <v>5200</v>
      </c>
      <c r="GG7" s="7" t="s">
        <v>5200</v>
      </c>
      <c r="GH7" s="7" t="s">
        <v>5200</v>
      </c>
      <c r="GI7" s="7" t="s">
        <v>5200</v>
      </c>
      <c r="GJ7" s="7" t="s">
        <v>5200</v>
      </c>
      <c r="GK7" s="7" t="s">
        <v>5201</v>
      </c>
      <c r="GL7" s="7" t="s">
        <v>5200</v>
      </c>
      <c r="GM7" s="7" t="s">
        <v>5201</v>
      </c>
      <c r="GN7" s="7" t="s">
        <v>5200</v>
      </c>
      <c r="GO7" s="7" t="s">
        <v>5200</v>
      </c>
      <c r="GP7" s="7" t="s">
        <v>5201</v>
      </c>
      <c r="GQ7" s="7" t="s">
        <v>5201</v>
      </c>
      <c r="GR7" s="7" t="s">
        <v>5200</v>
      </c>
      <c r="GS7" s="7" t="s">
        <v>5201</v>
      </c>
      <c r="GT7" s="7" t="s">
        <v>5200</v>
      </c>
      <c r="GU7" s="7" t="s">
        <v>5201</v>
      </c>
      <c r="GV7" s="7" t="s">
        <v>5200</v>
      </c>
      <c r="GW7" s="7" t="s">
        <v>5201</v>
      </c>
      <c r="GX7" s="7" t="s">
        <v>5200</v>
      </c>
      <c r="GY7" s="7" t="s">
        <v>5200</v>
      </c>
      <c r="GZ7" s="7" t="s">
        <v>5200</v>
      </c>
      <c r="HA7" s="7" t="s">
        <v>5201</v>
      </c>
      <c r="HB7" s="7" t="s">
        <v>5200</v>
      </c>
      <c r="HC7" s="7" t="s">
        <v>5200</v>
      </c>
      <c r="HD7" s="7" t="s">
        <v>5201</v>
      </c>
      <c r="HE7" s="7" t="s">
        <v>5200</v>
      </c>
      <c r="HF7" s="7" t="s">
        <v>5201</v>
      </c>
      <c r="HG7" s="7" t="s">
        <v>5200</v>
      </c>
      <c r="HH7" s="7" t="s">
        <v>5201</v>
      </c>
      <c r="HI7" s="7" t="s">
        <v>5200</v>
      </c>
      <c r="HJ7" s="7" t="s">
        <v>5200</v>
      </c>
      <c r="HK7" s="7" t="s">
        <v>5200</v>
      </c>
      <c r="HL7" s="7" t="s">
        <v>5200</v>
      </c>
      <c r="HM7" s="7" t="s">
        <v>5200</v>
      </c>
      <c r="HN7" s="7" t="s">
        <v>5201</v>
      </c>
      <c r="HO7" s="7" t="s">
        <v>5200</v>
      </c>
      <c r="HP7" s="7" t="s">
        <v>5200</v>
      </c>
      <c r="HQ7" s="7" t="s">
        <v>5200</v>
      </c>
      <c r="HR7" s="7" t="s">
        <v>5201</v>
      </c>
      <c r="HS7" s="7" t="s">
        <v>5200</v>
      </c>
      <c r="HT7" s="7" t="s">
        <v>5200</v>
      </c>
      <c r="HU7" s="7" t="s">
        <v>5200</v>
      </c>
      <c r="HV7" s="7" t="s">
        <v>5200</v>
      </c>
      <c r="HW7" s="7" t="s">
        <v>5200</v>
      </c>
      <c r="HX7" s="7" t="s">
        <v>5200</v>
      </c>
      <c r="HY7" s="7" t="s">
        <v>5201</v>
      </c>
      <c r="HZ7" s="7" t="s">
        <v>5201</v>
      </c>
      <c r="IA7" s="7" t="s">
        <v>5200</v>
      </c>
      <c r="IB7" s="7" t="s">
        <v>5201</v>
      </c>
      <c r="IC7" s="7" t="s">
        <v>5200</v>
      </c>
      <c r="ID7" s="7" t="s">
        <v>5200</v>
      </c>
      <c r="IE7" s="7" t="s">
        <v>5200</v>
      </c>
      <c r="IF7" s="7" t="s">
        <v>5200</v>
      </c>
      <c r="IG7" s="7" t="s">
        <v>5200</v>
      </c>
      <c r="IH7" s="7" t="s">
        <v>5200</v>
      </c>
      <c r="II7" s="7" t="s">
        <v>5200</v>
      </c>
      <c r="IJ7" s="7" t="s">
        <v>5200</v>
      </c>
      <c r="IK7" s="7" t="s">
        <v>5200</v>
      </c>
      <c r="IL7" s="7" t="s">
        <v>5201</v>
      </c>
      <c r="IM7" s="7" t="s">
        <v>5201</v>
      </c>
      <c r="IN7" s="7" t="s">
        <v>5200</v>
      </c>
      <c r="IO7" s="7" t="s">
        <v>5200</v>
      </c>
      <c r="IP7" s="7" t="s">
        <v>5200</v>
      </c>
      <c r="IQ7" s="7" t="s">
        <v>5200</v>
      </c>
      <c r="IR7" s="7" t="s">
        <v>5201</v>
      </c>
      <c r="IS7" s="7" t="s">
        <v>5200</v>
      </c>
      <c r="IT7" s="7" t="s">
        <v>5200</v>
      </c>
      <c r="IU7" s="7" t="s">
        <v>5200</v>
      </c>
      <c r="IV7" s="7" t="s">
        <v>5200</v>
      </c>
      <c r="IW7" s="7" t="s">
        <v>5200</v>
      </c>
      <c r="IX7" s="7" t="s">
        <v>5200</v>
      </c>
      <c r="IY7" s="7" t="s">
        <v>5200</v>
      </c>
      <c r="IZ7" s="7" t="s">
        <v>5200</v>
      </c>
      <c r="JA7" s="7" t="s">
        <v>5200</v>
      </c>
      <c r="JB7" s="7" t="s">
        <v>5200</v>
      </c>
      <c r="JC7" s="7" t="s">
        <v>5200</v>
      </c>
      <c r="JD7" s="7" t="s">
        <v>5200</v>
      </c>
      <c r="JE7" s="7" t="s">
        <v>5200</v>
      </c>
      <c r="JF7" s="7" t="s">
        <v>5200</v>
      </c>
      <c r="JG7" s="7" t="s">
        <v>5200</v>
      </c>
      <c r="JH7" s="7" t="s">
        <v>5200</v>
      </c>
      <c r="JI7" s="7" t="s">
        <v>5200</v>
      </c>
      <c r="JJ7" s="7" t="s">
        <v>5200</v>
      </c>
      <c r="JK7" s="7" t="s">
        <v>5200</v>
      </c>
      <c r="JL7" s="7" t="s">
        <v>5200</v>
      </c>
      <c r="JM7" s="7" t="s">
        <v>5200</v>
      </c>
      <c r="JN7" s="7" t="s">
        <v>5201</v>
      </c>
      <c r="JO7" s="7" t="s">
        <v>5200</v>
      </c>
      <c r="JP7" s="7" t="s">
        <v>5200</v>
      </c>
      <c r="JQ7" s="7" t="s">
        <v>5201</v>
      </c>
      <c r="JR7" s="7" t="s">
        <v>5200</v>
      </c>
      <c r="JS7" s="7" t="s">
        <v>5200</v>
      </c>
      <c r="JT7" s="7" t="s">
        <v>5200</v>
      </c>
      <c r="JU7" s="7" t="s">
        <v>5201</v>
      </c>
      <c r="JV7" s="7" t="s">
        <v>5200</v>
      </c>
      <c r="JW7" s="7" t="s">
        <v>5200</v>
      </c>
      <c r="JX7" s="7" t="s">
        <v>5200</v>
      </c>
      <c r="JY7" s="7" t="s">
        <v>5200</v>
      </c>
      <c r="JZ7" s="7" t="s">
        <v>5200</v>
      </c>
      <c r="KA7" s="7" t="s">
        <v>5200</v>
      </c>
      <c r="KB7" s="7" t="s">
        <v>5200</v>
      </c>
      <c r="KC7" s="7" t="s">
        <v>5200</v>
      </c>
      <c r="KD7" s="7" t="s">
        <v>5200</v>
      </c>
      <c r="KE7" s="7" t="s">
        <v>5200</v>
      </c>
      <c r="KF7" s="7" t="s">
        <v>5200</v>
      </c>
      <c r="KG7" s="7" t="s">
        <v>5200</v>
      </c>
      <c r="KH7" s="7" t="s">
        <v>5201</v>
      </c>
      <c r="KI7" s="7" t="s">
        <v>5201</v>
      </c>
      <c r="KJ7" s="7" t="s">
        <v>5200</v>
      </c>
      <c r="KK7" s="7" t="s">
        <v>5201</v>
      </c>
      <c r="KL7" s="7" t="s">
        <v>5200</v>
      </c>
      <c r="KM7" s="7" t="s">
        <v>5200</v>
      </c>
      <c r="KN7" s="7" t="s">
        <v>5200</v>
      </c>
      <c r="KO7" s="7" t="s">
        <v>5201</v>
      </c>
      <c r="KP7" s="7" t="s">
        <v>5200</v>
      </c>
      <c r="KQ7" s="7" t="s">
        <v>5201</v>
      </c>
      <c r="KR7" s="7" t="s">
        <v>5200</v>
      </c>
      <c r="KS7" s="7" t="s">
        <v>5200</v>
      </c>
      <c r="KT7" s="7" t="s">
        <v>5200</v>
      </c>
      <c r="KU7" s="7" t="s">
        <v>5201</v>
      </c>
      <c r="KV7" s="7" t="s">
        <v>5200</v>
      </c>
      <c r="KW7" s="7" t="s">
        <v>5200</v>
      </c>
      <c r="KX7" s="7" t="s">
        <v>5200</v>
      </c>
      <c r="KY7" s="7" t="s">
        <v>5201</v>
      </c>
      <c r="KZ7" s="7" t="s">
        <v>5200</v>
      </c>
      <c r="LA7" s="7" t="s">
        <v>5200</v>
      </c>
      <c r="LB7" s="7" t="s">
        <v>5200</v>
      </c>
      <c r="LC7" s="7" t="s">
        <v>5200</v>
      </c>
      <c r="LD7" s="7" t="s">
        <v>5200</v>
      </c>
      <c r="LE7" s="7" t="s">
        <v>5200</v>
      </c>
      <c r="LF7" s="7" t="s">
        <v>5200</v>
      </c>
      <c r="LG7" s="7" t="s">
        <v>5200</v>
      </c>
      <c r="LH7" s="7" t="s">
        <v>5200</v>
      </c>
      <c r="LI7" s="7" t="s">
        <v>5200</v>
      </c>
      <c r="LJ7" s="7" t="s">
        <v>5200</v>
      </c>
      <c r="LK7" s="7" t="s">
        <v>5200</v>
      </c>
      <c r="LL7" s="7" t="s">
        <v>5200</v>
      </c>
      <c r="LM7" s="7" t="s">
        <v>5200</v>
      </c>
      <c r="LN7" s="7" t="s">
        <v>5200</v>
      </c>
      <c r="LO7" s="7" t="s">
        <v>5201</v>
      </c>
      <c r="LP7" s="7" t="s">
        <v>5201</v>
      </c>
      <c r="LQ7" s="7" t="s">
        <v>5200</v>
      </c>
      <c r="LR7" s="7" t="s">
        <v>5201</v>
      </c>
      <c r="LS7" s="7" t="s">
        <v>5200</v>
      </c>
      <c r="LT7" s="7" t="s">
        <v>5200</v>
      </c>
      <c r="LU7" s="7" t="s">
        <v>5201</v>
      </c>
      <c r="LV7" s="7" t="s">
        <v>5200</v>
      </c>
      <c r="LW7" s="7" t="s">
        <v>5201</v>
      </c>
      <c r="LX7" s="7" t="s">
        <v>5201</v>
      </c>
      <c r="LY7" s="7" t="s">
        <v>5201</v>
      </c>
      <c r="LZ7" s="7" t="s">
        <v>5201</v>
      </c>
      <c r="MA7" s="7" t="s">
        <v>5200</v>
      </c>
      <c r="MB7" s="7" t="s">
        <v>5200</v>
      </c>
      <c r="MC7" s="7" t="s">
        <v>5200</v>
      </c>
      <c r="MD7" s="7" t="s">
        <v>5200</v>
      </c>
      <c r="ME7" s="7" t="s">
        <v>5200</v>
      </c>
      <c r="MF7" s="7" t="s">
        <v>5200</v>
      </c>
      <c r="MG7" s="7" t="s">
        <v>5200</v>
      </c>
      <c r="MH7" s="7" t="s">
        <v>5201</v>
      </c>
      <c r="MI7" s="7" t="s">
        <v>5200</v>
      </c>
      <c r="MJ7" s="7" t="s">
        <v>5201</v>
      </c>
      <c r="MK7" s="7" t="s">
        <v>5201</v>
      </c>
      <c r="ML7" s="7" t="s">
        <v>5200</v>
      </c>
      <c r="MM7" s="7" t="s">
        <v>5200</v>
      </c>
      <c r="MN7" s="7" t="s">
        <v>5200</v>
      </c>
      <c r="MO7" s="7" t="s">
        <v>5200</v>
      </c>
      <c r="MP7" s="7" t="s">
        <v>5200</v>
      </c>
      <c r="MQ7" s="7" t="s">
        <v>5200</v>
      </c>
      <c r="MR7" s="7" t="s">
        <v>5200</v>
      </c>
      <c r="MS7" s="7" t="s">
        <v>5200</v>
      </c>
      <c r="MT7" s="7" t="s">
        <v>5200</v>
      </c>
      <c r="MU7" s="7" t="s">
        <v>5200</v>
      </c>
      <c r="MV7" s="7" t="s">
        <v>5200</v>
      </c>
      <c r="MW7" s="7" t="s">
        <v>5200</v>
      </c>
      <c r="MX7" s="7" t="s">
        <v>5200</v>
      </c>
      <c r="MY7" s="7" t="s">
        <v>5200</v>
      </c>
      <c r="MZ7" s="7" t="s">
        <v>5201</v>
      </c>
      <c r="NA7" s="7" t="s">
        <v>5200</v>
      </c>
      <c r="NB7" s="7" t="s">
        <v>5201</v>
      </c>
      <c r="NC7" s="7" t="s">
        <v>5201</v>
      </c>
      <c r="ND7" s="7" t="s">
        <v>5201</v>
      </c>
      <c r="NE7" s="7" t="s">
        <v>5200</v>
      </c>
      <c r="NF7" s="7" t="s">
        <v>5200</v>
      </c>
      <c r="NG7" s="7" t="s">
        <v>5201</v>
      </c>
      <c r="NH7" s="7" t="s">
        <v>5201</v>
      </c>
      <c r="NI7" s="7" t="s">
        <v>5201</v>
      </c>
      <c r="NJ7" s="7" t="s">
        <v>5200</v>
      </c>
      <c r="NK7" s="7" t="s">
        <v>5200</v>
      </c>
      <c r="NL7" s="7" t="s">
        <v>5200</v>
      </c>
      <c r="NM7" s="7" t="s">
        <v>5200</v>
      </c>
      <c r="NN7" s="7" t="s">
        <v>5200</v>
      </c>
      <c r="NO7" s="7" t="s">
        <v>5201</v>
      </c>
      <c r="NP7" s="7" t="s">
        <v>5201</v>
      </c>
      <c r="NQ7" s="7" t="s">
        <v>5201</v>
      </c>
      <c r="NR7" s="7" t="s">
        <v>5200</v>
      </c>
      <c r="NS7" s="7" t="s">
        <v>5200</v>
      </c>
      <c r="NT7" s="7" t="s">
        <v>5200</v>
      </c>
      <c r="NU7" s="7" t="s">
        <v>5200</v>
      </c>
      <c r="NV7" s="7" t="s">
        <v>5200</v>
      </c>
      <c r="NW7" s="7" t="s">
        <v>5200</v>
      </c>
      <c r="NX7" s="7" t="s">
        <v>5200</v>
      </c>
      <c r="NY7" s="7" t="s">
        <v>5200</v>
      </c>
      <c r="NZ7" s="7" t="s">
        <v>5200</v>
      </c>
      <c r="OA7" s="7" t="s">
        <v>5200</v>
      </c>
      <c r="OB7" s="7" t="s">
        <v>5200</v>
      </c>
      <c r="OC7" s="7" t="s">
        <v>5200</v>
      </c>
      <c r="OD7" s="7" t="s">
        <v>5201</v>
      </c>
      <c r="OE7" s="7" t="s">
        <v>5200</v>
      </c>
      <c r="OF7" s="7" t="s">
        <v>5200</v>
      </c>
      <c r="OG7" s="7" t="s">
        <v>5200</v>
      </c>
      <c r="OH7" s="7" t="s">
        <v>5200</v>
      </c>
      <c r="OI7" s="7" t="s">
        <v>5200</v>
      </c>
      <c r="OJ7" s="7" t="s">
        <v>5200</v>
      </c>
      <c r="OK7" s="7" t="s">
        <v>5201</v>
      </c>
      <c r="OL7" s="7" t="s">
        <v>5201</v>
      </c>
      <c r="OM7" s="7" t="s">
        <v>5200</v>
      </c>
      <c r="ON7" s="7" t="s">
        <v>5200</v>
      </c>
      <c r="OO7" s="7" t="s">
        <v>5201</v>
      </c>
      <c r="OP7" s="7" t="s">
        <v>5200</v>
      </c>
      <c r="OQ7" s="7" t="s">
        <v>5200</v>
      </c>
      <c r="OR7" s="7" t="s">
        <v>5200</v>
      </c>
      <c r="OS7" s="7" t="s">
        <v>5200</v>
      </c>
      <c r="OT7" s="7" t="s">
        <v>5200</v>
      </c>
      <c r="OU7" s="7" t="s">
        <v>5200</v>
      </c>
      <c r="OV7" s="7" t="s">
        <v>5200</v>
      </c>
      <c r="OW7" s="7" t="s">
        <v>5200</v>
      </c>
      <c r="OX7" s="7" t="s">
        <v>5201</v>
      </c>
      <c r="OY7" s="7" t="s">
        <v>5201</v>
      </c>
      <c r="OZ7" s="7" t="s">
        <v>5200</v>
      </c>
      <c r="PA7" s="7" t="s">
        <v>5200</v>
      </c>
      <c r="PB7" s="7" t="s">
        <v>5201</v>
      </c>
      <c r="PC7" s="7" t="s">
        <v>5200</v>
      </c>
      <c r="PD7" s="7" t="s">
        <v>5201</v>
      </c>
      <c r="PE7" s="7" t="s">
        <v>5200</v>
      </c>
      <c r="PF7" s="7" t="s">
        <v>5200</v>
      </c>
      <c r="PG7" s="7" t="s">
        <v>5200</v>
      </c>
      <c r="PH7" s="7" t="s">
        <v>5200</v>
      </c>
      <c r="PI7" s="7" t="s">
        <v>5200</v>
      </c>
      <c r="PJ7" s="7" t="s">
        <v>5200</v>
      </c>
      <c r="PK7" s="7" t="s">
        <v>5200</v>
      </c>
      <c r="PL7" s="7" t="s">
        <v>5200</v>
      </c>
      <c r="PM7" s="7" t="s">
        <v>5200</v>
      </c>
      <c r="PN7" s="7" t="s">
        <v>5201</v>
      </c>
      <c r="PO7" s="7" t="s">
        <v>5200</v>
      </c>
      <c r="PP7" s="7" t="s">
        <v>5200</v>
      </c>
      <c r="PQ7" s="7" t="s">
        <v>5200</v>
      </c>
      <c r="PR7" s="7" t="s">
        <v>5201</v>
      </c>
      <c r="PS7" s="7" t="s">
        <v>5200</v>
      </c>
      <c r="PT7" s="7" t="s">
        <v>5200</v>
      </c>
      <c r="PU7" s="7" t="s">
        <v>5200</v>
      </c>
      <c r="PV7" s="7" t="s">
        <v>5200</v>
      </c>
      <c r="PW7" s="7" t="s">
        <v>5200</v>
      </c>
      <c r="PX7" s="7" t="s">
        <v>5201</v>
      </c>
      <c r="PY7" s="7" t="s">
        <v>5200</v>
      </c>
      <c r="PZ7" s="7" t="s">
        <v>5201</v>
      </c>
      <c r="QA7" s="7" t="s">
        <v>5201</v>
      </c>
      <c r="QB7" s="7" t="s">
        <v>5200</v>
      </c>
      <c r="QC7" s="7" t="s">
        <v>5200</v>
      </c>
      <c r="QD7" s="7" t="s">
        <v>5200</v>
      </c>
      <c r="QE7" s="7" t="s">
        <v>5200</v>
      </c>
      <c r="QF7" s="7" t="s">
        <v>5200</v>
      </c>
      <c r="QG7" s="7" t="s">
        <v>5200</v>
      </c>
      <c r="QH7" s="7" t="s">
        <v>5200</v>
      </c>
      <c r="QI7" s="7" t="s">
        <v>5200</v>
      </c>
      <c r="QJ7" s="7" t="s">
        <v>5200</v>
      </c>
      <c r="QK7" s="7" t="s">
        <v>5200</v>
      </c>
      <c r="QL7" s="7" t="s">
        <v>5200</v>
      </c>
      <c r="QM7" s="7" t="s">
        <v>5200</v>
      </c>
      <c r="QN7" s="7" t="s">
        <v>5201</v>
      </c>
      <c r="QO7" s="7" t="s">
        <v>5201</v>
      </c>
      <c r="QP7" s="7" t="s">
        <v>5200</v>
      </c>
      <c r="QQ7" s="7" t="s">
        <v>5200</v>
      </c>
      <c r="QR7" s="7" t="s">
        <v>5200</v>
      </c>
      <c r="QS7" s="7" t="s">
        <v>5200</v>
      </c>
      <c r="QT7" s="7" t="s">
        <v>5200</v>
      </c>
      <c r="QU7" s="7" t="s">
        <v>5201</v>
      </c>
      <c r="QV7" s="7" t="s">
        <v>5201</v>
      </c>
      <c r="QW7" s="7" t="s">
        <v>5200</v>
      </c>
      <c r="QX7" s="7" t="s">
        <v>5200</v>
      </c>
      <c r="QY7" s="7" t="s">
        <v>5201</v>
      </c>
      <c r="QZ7" s="7" t="s">
        <v>5200</v>
      </c>
      <c r="RA7" s="7" t="s">
        <v>5200</v>
      </c>
      <c r="RB7" s="7" t="s">
        <v>5200</v>
      </c>
      <c r="RC7" s="7" t="s">
        <v>5201</v>
      </c>
      <c r="RD7" s="7" t="s">
        <v>5200</v>
      </c>
      <c r="RE7" s="7" t="s">
        <v>5200</v>
      </c>
    </row>
    <row r="8" spans="1:473">
      <c r="A8" s="7" t="s">
        <v>44</v>
      </c>
      <c r="B8" s="7">
        <v>2.2452438370932759</v>
      </c>
      <c r="C8" s="7">
        <v>1.9388819373104877</v>
      </c>
      <c r="D8" s="7">
        <v>-4.3446249297875343E-3</v>
      </c>
      <c r="E8" s="7">
        <v>0.26711361601182509</v>
      </c>
      <c r="F8" s="7">
        <v>1.32598728363602</v>
      </c>
      <c r="G8" s="7">
        <v>-0.4779634688849389</v>
      </c>
      <c r="H8" s="7">
        <v>-0.66207106809054894</v>
      </c>
      <c r="I8" s="7">
        <v>1.4983433592371849</v>
      </c>
      <c r="J8" s="7">
        <v>2.0906317939686594</v>
      </c>
      <c r="K8" s="7">
        <v>1.4790746559863912</v>
      </c>
      <c r="L8" s="7">
        <v>2.0899902121120135</v>
      </c>
      <c r="M8" s="7">
        <v>0.52829384975196259</v>
      </c>
      <c r="N8" s="7">
        <v>2.8871051341933884</v>
      </c>
      <c r="O8" s="7">
        <v>1.0350497236876481</v>
      </c>
      <c r="P8" s="7">
        <v>0.41198080496457262</v>
      </c>
      <c r="Q8" s="7">
        <v>3.1029729360155858</v>
      </c>
      <c r="R8" s="7">
        <v>2.1694589348080018</v>
      </c>
      <c r="S8" s="7">
        <v>1.7411069723512806</v>
      </c>
      <c r="T8" s="7">
        <v>1.337784961477509</v>
      </c>
      <c r="U8" s="7">
        <v>0.45544541609109623</v>
      </c>
      <c r="V8" s="7">
        <v>1.8847893668176761</v>
      </c>
      <c r="W8" s="7">
        <v>1.0087303964216383</v>
      </c>
      <c r="X8" s="7">
        <v>-0.1870581092129526</v>
      </c>
      <c r="Y8" s="7">
        <v>1.2424548978214465</v>
      </c>
      <c r="Z8" s="7">
        <v>1.6475435522575042</v>
      </c>
      <c r="AA8" s="7">
        <v>0.62726642114819342</v>
      </c>
      <c r="AB8" s="7">
        <v>1.4861042046694724</v>
      </c>
      <c r="AC8" s="7">
        <v>0.13826555761686427</v>
      </c>
      <c r="AD8" s="7">
        <v>2.4448146152521977</v>
      </c>
      <c r="AE8" s="7">
        <v>1.2938143512583653</v>
      </c>
      <c r="AF8" s="7">
        <v>0.96726645645682463</v>
      </c>
      <c r="AG8" s="7">
        <v>0.75547571935209179</v>
      </c>
      <c r="AH8" s="7">
        <v>0.24575853836398662</v>
      </c>
      <c r="AI8" s="7">
        <v>0.94557720255860422</v>
      </c>
      <c r="AJ8" s="7">
        <v>0.39434651396187509</v>
      </c>
      <c r="AK8" s="7">
        <v>0.80725367819604621</v>
      </c>
      <c r="AL8" s="7">
        <v>0.8465774903518547</v>
      </c>
      <c r="AM8" s="7">
        <v>0.12972256864059234</v>
      </c>
      <c r="AN8" s="7">
        <v>-1.4387229295402328</v>
      </c>
      <c r="AO8" s="7">
        <v>2.4261659275960086</v>
      </c>
      <c r="AP8" s="7">
        <v>0.75106078827153111</v>
      </c>
      <c r="AQ8" s="7">
        <v>2.1891638489710732</v>
      </c>
      <c r="AR8" s="7">
        <v>0.38357911580028914</v>
      </c>
      <c r="AS8" s="7">
        <v>-0.58993822698893206</v>
      </c>
      <c r="AT8" s="7">
        <v>1.5018042696419038</v>
      </c>
      <c r="AU8" s="7">
        <v>1.2139753813026932</v>
      </c>
      <c r="AV8" s="7">
        <v>2.6447101606091628</v>
      </c>
      <c r="AW8" s="7">
        <v>3.02845383847712</v>
      </c>
      <c r="AX8" s="7">
        <v>-0.20495890059693811</v>
      </c>
      <c r="AY8" s="7">
        <v>2.721850298268464</v>
      </c>
      <c r="AZ8" s="7">
        <v>0.13478490815446359</v>
      </c>
      <c r="BA8" s="7">
        <v>0.82538662534510365</v>
      </c>
      <c r="BB8" s="7">
        <v>0.89712977206200595</v>
      </c>
      <c r="BC8" s="7">
        <v>1.024833547401548</v>
      </c>
      <c r="BD8" s="7">
        <v>0.81989623748188278</v>
      </c>
      <c r="BE8" s="7">
        <v>0.67561051221196566</v>
      </c>
      <c r="BF8" s="7">
        <v>0.63156547701888599</v>
      </c>
      <c r="BG8" s="7">
        <v>-0.51770151772035422</v>
      </c>
      <c r="BH8" s="7">
        <v>-0.274721301605659</v>
      </c>
      <c r="BI8" s="7">
        <v>0.90090066138579739</v>
      </c>
      <c r="BJ8" s="7">
        <v>0.94758189987061237</v>
      </c>
      <c r="BK8" s="7">
        <v>1.0690382545278672</v>
      </c>
      <c r="BL8" s="7">
        <v>1.3386961709652054</v>
      </c>
      <c r="BM8" s="7">
        <v>1.5059163473753405</v>
      </c>
      <c r="BN8" s="7">
        <v>-0.16313546499993858</v>
      </c>
      <c r="BO8" s="7">
        <v>0.9178315144136544</v>
      </c>
      <c r="BP8" s="7">
        <v>-0.19409637754626835</v>
      </c>
      <c r="BQ8" s="7">
        <v>0.62272723177017142</v>
      </c>
      <c r="BR8" s="7">
        <v>0.77830767535391243</v>
      </c>
      <c r="BS8" s="7">
        <v>0.76081321904079136</v>
      </c>
      <c r="BT8" s="7">
        <v>1.5655129336305624</v>
      </c>
      <c r="BU8" s="7">
        <v>-8.3058874993050258E-2</v>
      </c>
      <c r="BV8" s="7">
        <v>6.9808286153168184E-2</v>
      </c>
      <c r="BW8" s="7">
        <v>-0.75357688490513841</v>
      </c>
      <c r="BX8" s="7">
        <v>0.25607835284132635</v>
      </c>
      <c r="BY8" s="7">
        <v>-0.34355315311363205</v>
      </c>
      <c r="BZ8" s="7">
        <v>-1.4387229295402328</v>
      </c>
      <c r="CA8" s="7">
        <v>-0.89692607658002654</v>
      </c>
      <c r="CB8" s="7">
        <v>3.972893827896027E-2</v>
      </c>
      <c r="CC8" s="7">
        <v>0.44923852416668042</v>
      </c>
      <c r="CD8" s="7">
        <v>1.2694858791812147</v>
      </c>
      <c r="CE8" s="7">
        <v>0.79926842444873536</v>
      </c>
      <c r="CF8" s="7">
        <v>0.9237174143122554</v>
      </c>
      <c r="CG8" s="7">
        <v>0.94627057515769952</v>
      </c>
      <c r="CH8" s="7">
        <v>0.84372597990445197</v>
      </c>
      <c r="CI8" s="7">
        <v>0.47749028071200161</v>
      </c>
      <c r="CJ8" s="7">
        <v>1.7122889362963776</v>
      </c>
      <c r="CK8" s="7">
        <v>2.2667088594126916</v>
      </c>
      <c r="CL8" s="7">
        <v>2.8339326101891278E-2</v>
      </c>
      <c r="CM8" s="7">
        <v>0.63873677948118068</v>
      </c>
      <c r="CN8" s="7">
        <v>0.61615783037649219</v>
      </c>
      <c r="CO8" s="7">
        <v>1.1992098667784892</v>
      </c>
      <c r="CP8" s="7">
        <v>-0.44757798709669705</v>
      </c>
      <c r="CQ8" s="7">
        <v>0.89283783861290877</v>
      </c>
      <c r="CR8" s="7">
        <v>0.21199808095725814</v>
      </c>
      <c r="CS8" s="7">
        <v>0.6871064340790638</v>
      </c>
      <c r="CT8" s="7">
        <v>1.1097025001272061</v>
      </c>
      <c r="CU8" s="7">
        <v>0.13929699557631273</v>
      </c>
      <c r="CV8" s="7">
        <v>1.6446370198562632</v>
      </c>
      <c r="CW8" s="7">
        <v>0.13739687053501479</v>
      </c>
      <c r="CX8" s="7">
        <v>-0.69153400594841252</v>
      </c>
      <c r="CY8" s="7">
        <v>1.1253156022484232</v>
      </c>
      <c r="CZ8" s="7">
        <v>1.4978482603636818</v>
      </c>
      <c r="DA8" s="7">
        <v>0.70232214602984389</v>
      </c>
      <c r="DB8" s="7">
        <v>1.57270614784354</v>
      </c>
      <c r="DC8" s="7">
        <v>0.78190677333898939</v>
      </c>
      <c r="DD8" s="7">
        <v>-0.51451366515533126</v>
      </c>
      <c r="DE8" s="7">
        <v>-0.14384212914415245</v>
      </c>
      <c r="DF8" s="7">
        <v>0.63304300749580378</v>
      </c>
      <c r="DG8" s="7">
        <v>0.31856545983199153</v>
      </c>
      <c r="DH8" s="7">
        <v>1.0194687336329509</v>
      </c>
      <c r="DI8" s="7">
        <v>0.85627671377022851</v>
      </c>
      <c r="DJ8" s="7">
        <v>1.4208615375128026</v>
      </c>
      <c r="DK8" s="7">
        <v>0.91908365555727989</v>
      </c>
      <c r="DL8" s="7">
        <v>0.84052625523661373</v>
      </c>
      <c r="DM8" s="7">
        <v>0.34625691518636598</v>
      </c>
      <c r="DN8" s="7">
        <v>0.43846747789707785</v>
      </c>
      <c r="DO8" s="7">
        <v>1.4380362304375236</v>
      </c>
      <c r="DP8" s="7">
        <v>1.7356974550828959</v>
      </c>
      <c r="DQ8" s="7">
        <v>1.1847468244087755</v>
      </c>
      <c r="DR8" s="7">
        <v>0.18145335673381313</v>
      </c>
      <c r="DS8" s="7">
        <v>1.284179920086572</v>
      </c>
      <c r="DT8" s="7">
        <v>0.55764342218065976</v>
      </c>
      <c r="DU8" s="7">
        <v>2.0629620151386598</v>
      </c>
      <c r="DV8" s="7">
        <v>0.34417300699014919</v>
      </c>
      <c r="DW8" s="7">
        <v>2.8876532860505137</v>
      </c>
      <c r="DX8" s="7">
        <v>2.4639600824948671</v>
      </c>
      <c r="DY8" s="7">
        <v>-0.59925113162512955</v>
      </c>
      <c r="DZ8" s="7">
        <v>1.1066116605624392</v>
      </c>
      <c r="EA8" s="7">
        <v>-0.95883474527623092</v>
      </c>
      <c r="EB8" s="7">
        <v>0.30169671180016383</v>
      </c>
      <c r="EC8" s="7">
        <v>-0.58066695320886774</v>
      </c>
      <c r="ED8" s="7">
        <v>-0.291136351644396</v>
      </c>
      <c r="EE8" s="7">
        <v>-1.4387229295402328</v>
      </c>
      <c r="EF8" s="7">
        <v>2.4770974088170927</v>
      </c>
      <c r="EG8" s="7">
        <v>0.58791747548136941</v>
      </c>
      <c r="EH8" s="7">
        <v>-0.21738292991665711</v>
      </c>
      <c r="EI8" s="7">
        <v>1.5141881545467384</v>
      </c>
      <c r="EJ8" s="7">
        <v>0.59884262543644018</v>
      </c>
      <c r="EK8" s="7">
        <v>-0.48516827429431458</v>
      </c>
      <c r="EL8" s="7">
        <v>-0.80247863873976788</v>
      </c>
      <c r="EM8" s="7">
        <v>-5.0182537719254808E-2</v>
      </c>
      <c r="EN8" s="7">
        <v>0.54054875450622852</v>
      </c>
      <c r="EO8" s="7">
        <v>-0.28850266233383282</v>
      </c>
      <c r="EP8" s="7">
        <v>5.880760177507631E-2</v>
      </c>
      <c r="EQ8" s="7">
        <v>0.73305581421040866</v>
      </c>
      <c r="ER8" s="7">
        <v>0.41474733938297387</v>
      </c>
      <c r="ES8" s="7">
        <v>0.7971483691097021</v>
      </c>
      <c r="ET8" s="7">
        <v>1.9215366790591737</v>
      </c>
      <c r="EU8" s="7">
        <v>-0.10242360570887456</v>
      </c>
      <c r="EV8" s="7">
        <v>1.2893679019527016</v>
      </c>
      <c r="EW8" s="7">
        <v>0.67463480293539835</v>
      </c>
      <c r="EX8" s="7">
        <v>1.0017936193144383</v>
      </c>
      <c r="EY8" s="7">
        <v>-0.64397457209330944</v>
      </c>
      <c r="EZ8" s="7">
        <v>0.53396427605128061</v>
      </c>
      <c r="FA8" s="7">
        <v>0.96569234982850893</v>
      </c>
      <c r="FB8" s="7">
        <v>0.16080925270362631</v>
      </c>
      <c r="FC8" s="7">
        <v>-0.34265242799854234</v>
      </c>
      <c r="FD8" s="7">
        <v>-0.91875775108204061</v>
      </c>
      <c r="FE8" s="7">
        <v>0.83507060263329957</v>
      </c>
      <c r="FF8" s="7">
        <v>1.3788190867954242</v>
      </c>
      <c r="FG8" s="7">
        <v>0.33557533944844475</v>
      </c>
      <c r="FH8" s="7">
        <v>0.82579170920102807</v>
      </c>
      <c r="FI8" s="7">
        <v>0.78440565749749691</v>
      </c>
      <c r="FJ8" s="7">
        <v>0.69699670063933705</v>
      </c>
      <c r="FK8" s="7">
        <v>0.2119813284336001</v>
      </c>
      <c r="FL8" s="7">
        <v>0.57277603151196699</v>
      </c>
      <c r="FM8" s="7">
        <v>0.57068501612085809</v>
      </c>
      <c r="FN8" s="7">
        <v>0.262282877801013</v>
      </c>
      <c r="FO8" s="7">
        <v>1.084599933447743</v>
      </c>
      <c r="FP8" s="7">
        <v>6.0719264456782308E-2</v>
      </c>
      <c r="FQ8" s="7">
        <v>0.60049915473318072</v>
      </c>
      <c r="FR8" s="7">
        <v>1.030632591035856</v>
      </c>
      <c r="FS8" s="7">
        <v>0.72446489997401642</v>
      </c>
      <c r="FT8" s="7">
        <v>1.1757744623599924</v>
      </c>
      <c r="FU8" s="7">
        <v>1.2360345805518311</v>
      </c>
      <c r="FV8" s="7">
        <v>5.3553887807250178E-2</v>
      </c>
      <c r="FW8" s="7">
        <v>7.3625947445591462E-3</v>
      </c>
      <c r="FX8" s="7">
        <v>0.13586104908864144</v>
      </c>
      <c r="FY8" s="7">
        <v>-0.18155781454172129</v>
      </c>
      <c r="FZ8" s="7">
        <v>0.70183077979881181</v>
      </c>
      <c r="GA8" s="7">
        <v>0.7859343517967462</v>
      </c>
      <c r="GB8" s="7">
        <v>0.19485558935904004</v>
      </c>
      <c r="GC8" s="7">
        <v>1.0958909989280219</v>
      </c>
      <c r="GD8" s="7">
        <v>-1.0011504953603183</v>
      </c>
      <c r="GE8" s="7">
        <v>-0.7294283641043362</v>
      </c>
      <c r="GF8" s="7">
        <v>0.30776842053024195</v>
      </c>
      <c r="GG8" s="7">
        <v>-2.1920965201082564E-2</v>
      </c>
      <c r="GH8" s="7">
        <v>2.4979102205161059</v>
      </c>
      <c r="GI8" s="7">
        <v>0.35300544088890301</v>
      </c>
      <c r="GJ8" s="7">
        <v>-0.82294389621716191</v>
      </c>
      <c r="GK8" s="7">
        <v>0.3008087519127795</v>
      </c>
      <c r="GL8" s="7">
        <v>-0.17469904435907513</v>
      </c>
      <c r="GM8" s="7">
        <v>-0.47070459397825104</v>
      </c>
      <c r="GN8" s="7">
        <v>1.1942999297598189</v>
      </c>
      <c r="GO8" s="7">
        <v>-1.5390919059025381E-2</v>
      </c>
      <c r="GP8" s="7">
        <v>-0.81389900570655471</v>
      </c>
      <c r="GQ8" s="7">
        <v>-9.2040030725347888E-2</v>
      </c>
      <c r="GR8" s="7">
        <v>1.0650772855449353</v>
      </c>
      <c r="GS8" s="7">
        <v>-1.4387229295402328</v>
      </c>
      <c r="GT8" s="7">
        <v>1.6760095595403397</v>
      </c>
      <c r="GU8" s="7">
        <v>-0.29942811892319859</v>
      </c>
      <c r="GV8" s="7">
        <v>0.21861247200772999</v>
      </c>
      <c r="GW8" s="7">
        <v>-0.44338282617096042</v>
      </c>
      <c r="GX8" s="7">
        <v>2.128042246978024</v>
      </c>
      <c r="GY8" s="7">
        <v>0.33375866409043664</v>
      </c>
      <c r="GZ8" s="7">
        <v>0.21119227070776239</v>
      </c>
      <c r="HA8" s="7">
        <v>2.5286431053090541</v>
      </c>
      <c r="HB8" s="7">
        <v>0.66034717848500779</v>
      </c>
      <c r="HC8" s="7">
        <v>-0.31795805929829757</v>
      </c>
      <c r="HD8" s="7">
        <v>0.21216642318521212</v>
      </c>
      <c r="HE8" s="7">
        <v>-0.51659629010802577</v>
      </c>
      <c r="HF8" s="7">
        <v>-0.49690622723097144</v>
      </c>
      <c r="HG8" s="7">
        <v>0.47450512076679496</v>
      </c>
      <c r="HH8" s="7">
        <v>1.8804096340988166</v>
      </c>
      <c r="HI8" s="7">
        <v>-0.61701536048550865</v>
      </c>
      <c r="HJ8" s="7">
        <v>1.1375004069374648</v>
      </c>
      <c r="HK8" s="7">
        <v>0.42378307234437051</v>
      </c>
      <c r="HL8" s="7">
        <v>-7.9433987173552406E-2</v>
      </c>
      <c r="HM8" s="7">
        <v>0.17671352193994116</v>
      </c>
      <c r="HN8" s="7">
        <v>-0.38608880724251848</v>
      </c>
      <c r="HO8" s="7">
        <v>0.12212774120985803</v>
      </c>
      <c r="HP8" s="7">
        <v>-0.52279219885404637</v>
      </c>
      <c r="HQ8" s="7">
        <v>9.9611417959453052E-2</v>
      </c>
      <c r="HR8" s="7">
        <v>-0.91296918446951758</v>
      </c>
      <c r="HS8" s="7">
        <v>0.24610085775012425</v>
      </c>
      <c r="HT8" s="7">
        <v>-0.63365869503134331</v>
      </c>
      <c r="HU8" s="7">
        <v>0.77118061433972829</v>
      </c>
      <c r="HV8" s="7">
        <v>0.62525750393921786</v>
      </c>
      <c r="HW8" s="7">
        <v>-8.4055382370746182E-2</v>
      </c>
      <c r="HX8" s="7">
        <v>2.3839007133640187</v>
      </c>
      <c r="HY8" s="7">
        <v>-1.4387229295402328</v>
      </c>
      <c r="HZ8" s="7">
        <v>0.57343370011780892</v>
      </c>
      <c r="IA8" s="7">
        <v>0.16843053731842028</v>
      </c>
      <c r="IB8" s="7">
        <v>-1.4387229295402328</v>
      </c>
      <c r="IC8" s="7">
        <v>-0.90274547201554756</v>
      </c>
      <c r="ID8" s="7">
        <v>0.52706604770550225</v>
      </c>
      <c r="IE8" s="7">
        <v>-3.7314171153381571E-2</v>
      </c>
      <c r="IF8" s="7">
        <v>-1.3548009141856913E-2</v>
      </c>
      <c r="IG8" s="7">
        <v>0.64137904772624044</v>
      </c>
      <c r="IH8" s="7">
        <v>-0.32485958973839307</v>
      </c>
      <c r="II8" s="7">
        <v>-0.17719113530780714</v>
      </c>
      <c r="IJ8" s="7">
        <v>0.49081195987786197</v>
      </c>
      <c r="IK8" s="7">
        <v>-0.23976229422411879</v>
      </c>
      <c r="IL8" s="7">
        <v>-0.38909017102501636</v>
      </c>
      <c r="IM8" s="7">
        <v>-0.21753997025557043</v>
      </c>
      <c r="IN8" s="7">
        <v>2.3198873037165932</v>
      </c>
      <c r="IO8" s="7">
        <v>1.0075696438492139</v>
      </c>
      <c r="IP8" s="7">
        <v>0.547253907207785</v>
      </c>
      <c r="IQ8" s="7">
        <v>-0.15609731270460095</v>
      </c>
      <c r="IR8" s="7">
        <v>-1.4387229295402328</v>
      </c>
      <c r="IS8" s="7">
        <v>0.71908644517976161</v>
      </c>
      <c r="IT8" s="7">
        <v>-0.50922125803493434</v>
      </c>
      <c r="IU8" s="7">
        <v>-2.3767867402261725E-3</v>
      </c>
      <c r="IV8" s="7">
        <v>0.20703762121295871</v>
      </c>
      <c r="IW8" s="7">
        <v>-0.63259419202378997</v>
      </c>
      <c r="IX8" s="7">
        <v>-0.46768180517450769</v>
      </c>
      <c r="IY8" s="7">
        <v>-0.25541382644348604</v>
      </c>
      <c r="IZ8" s="7">
        <v>1.210933131197333</v>
      </c>
      <c r="JA8" s="7">
        <v>0.24953806805414508</v>
      </c>
      <c r="JB8" s="7">
        <v>1.5114662821484857</v>
      </c>
      <c r="JC8" s="7">
        <v>-0.7907837925993183</v>
      </c>
      <c r="JD8" s="7">
        <v>0.46042214740526205</v>
      </c>
      <c r="JE8" s="7">
        <v>8.8857813090554683E-2</v>
      </c>
      <c r="JF8" s="7">
        <v>0.12386124044017154</v>
      </c>
      <c r="JG8" s="7">
        <v>-0.53413255107171775</v>
      </c>
      <c r="JH8" s="7">
        <v>0.5211539037966838</v>
      </c>
      <c r="JI8" s="7">
        <v>0.26721817725630209</v>
      </c>
      <c r="JJ8" s="7">
        <v>0.36419239352485561</v>
      </c>
      <c r="JK8" s="7">
        <v>-4.7350462320532291E-2</v>
      </c>
      <c r="JL8" s="7">
        <v>-0.1231330139178977</v>
      </c>
      <c r="JM8" s="7">
        <v>-0.97535541875324405</v>
      </c>
      <c r="JN8" s="7">
        <v>-0.28283190157210758</v>
      </c>
      <c r="JO8" s="7">
        <v>-0.51327092728839918</v>
      </c>
      <c r="JP8" s="7">
        <v>0.16481845725638453</v>
      </c>
      <c r="JQ8" s="7">
        <v>1.2647892945245818</v>
      </c>
      <c r="JR8" s="7">
        <v>-0.7895048083534707</v>
      </c>
      <c r="JS8" s="7">
        <v>-0.48048359796954915</v>
      </c>
      <c r="JT8" s="7">
        <v>-0.33062535252546055</v>
      </c>
      <c r="JU8" s="7">
        <v>-0.37701982231211129</v>
      </c>
      <c r="JV8" s="7">
        <v>0.45598123694408066</v>
      </c>
      <c r="JW8" s="7">
        <v>-0.59341165531869722</v>
      </c>
      <c r="JX8" s="7">
        <v>-0.87794784789187308</v>
      </c>
      <c r="JY8" s="7">
        <v>-0.4478772537676759</v>
      </c>
      <c r="JZ8" s="7">
        <v>2.3767867402261725E-3</v>
      </c>
      <c r="KA8" s="7">
        <v>0.3074405985405414</v>
      </c>
      <c r="KB8" s="7">
        <v>-0.57433328060487943</v>
      </c>
      <c r="KC8" s="7">
        <v>-1.4387229295402328</v>
      </c>
      <c r="KD8" s="7">
        <v>-0.59537858725690052</v>
      </c>
      <c r="KE8" s="7">
        <v>0.15211244094830362</v>
      </c>
      <c r="KF8" s="7">
        <v>0.90584385772429998</v>
      </c>
      <c r="KG8" s="7">
        <v>0.45736772276326149</v>
      </c>
      <c r="KH8" s="7">
        <v>-0.14342227591137188</v>
      </c>
      <c r="KI8" s="7">
        <v>0.55078095348435974</v>
      </c>
      <c r="KJ8" s="7">
        <v>-0.75456869878289778</v>
      </c>
      <c r="KK8" s="7">
        <v>0.40614430259075479</v>
      </c>
      <c r="KL8" s="7">
        <v>-1.4387229295402328</v>
      </c>
      <c r="KM8" s="7">
        <v>-0.57836069366913812</v>
      </c>
      <c r="KN8" s="7">
        <v>-1.0295258496792252</v>
      </c>
      <c r="KO8" s="7">
        <v>4.9320344563707479E-2</v>
      </c>
      <c r="KP8" s="7">
        <v>1.4936331955118236</v>
      </c>
      <c r="KQ8" s="7">
        <v>-0.90455659802789834</v>
      </c>
      <c r="KR8" s="7">
        <v>-0.36816314067640998</v>
      </c>
      <c r="KS8" s="7">
        <v>0.15254239526082258</v>
      </c>
      <c r="KT8" s="7">
        <v>4.3320271695622296E-2</v>
      </c>
      <c r="KU8" s="7">
        <v>0.13434231200303962</v>
      </c>
      <c r="KV8" s="7">
        <v>-0.39539852424720084</v>
      </c>
      <c r="KW8" s="7">
        <v>-0.49724765979292357</v>
      </c>
      <c r="KX8" s="7">
        <v>4.2075148486905495E-2</v>
      </c>
      <c r="KY8" s="7">
        <v>0.26815779084580782</v>
      </c>
      <c r="KZ8" s="7">
        <v>-1.0245733577010674</v>
      </c>
      <c r="LA8" s="7">
        <v>-0.85920496155018966</v>
      </c>
      <c r="LB8" s="7">
        <v>0.16881205706385613</v>
      </c>
      <c r="LC8" s="7">
        <v>-0.29529183650763019</v>
      </c>
      <c r="LD8" s="7">
        <v>-0.30905922804844349</v>
      </c>
      <c r="LE8" s="7">
        <v>7.6749029553971379E-2</v>
      </c>
      <c r="LF8" s="7">
        <v>0.14161761284685867</v>
      </c>
      <c r="LG8" s="7">
        <v>-5.5854657595487108E-3</v>
      </c>
      <c r="LH8" s="7">
        <v>-1.0591841424612325</v>
      </c>
      <c r="LI8" s="7">
        <v>-0.22632035665815936</v>
      </c>
      <c r="LJ8" s="7">
        <v>-0.2728109804489936</v>
      </c>
      <c r="LK8" s="7">
        <v>-1.4387229295402328</v>
      </c>
      <c r="LL8" s="7">
        <v>-0.33011445463494277</v>
      </c>
      <c r="LM8" s="7">
        <v>0.4285317244493998</v>
      </c>
      <c r="LN8" s="7">
        <v>0.20361997354688827</v>
      </c>
      <c r="LO8" s="7">
        <v>0.2037450887401871</v>
      </c>
      <c r="LP8" s="7">
        <v>-0.19598138194642345</v>
      </c>
      <c r="LQ8" s="7">
        <v>-0.46664600765247138</v>
      </c>
      <c r="LR8" s="7">
        <v>-0.43645027473637388</v>
      </c>
      <c r="LS8" s="7">
        <v>0.69565094887598844</v>
      </c>
      <c r="LT8" s="7">
        <v>1.6187238911458492</v>
      </c>
      <c r="LU8" s="7">
        <v>-0.35039958284108069</v>
      </c>
      <c r="LV8" s="7">
        <v>-0.12583441427648945</v>
      </c>
      <c r="LW8" s="7">
        <v>-0.2170339391343685</v>
      </c>
      <c r="LX8" s="7">
        <v>-0.32396594031467218</v>
      </c>
      <c r="LY8" s="7">
        <v>0.94306578682352382</v>
      </c>
      <c r="LZ8" s="7">
        <v>-0.19924678726020348</v>
      </c>
      <c r="MA8" s="7">
        <v>-0.43952220798659536</v>
      </c>
      <c r="MB8" s="7">
        <v>0.15095481142517148</v>
      </c>
      <c r="MC8" s="7">
        <v>-0.14030853696046205</v>
      </c>
      <c r="MD8" s="7">
        <v>-0.65325163884627901</v>
      </c>
      <c r="ME8" s="7">
        <v>-0.31193009793607029</v>
      </c>
      <c r="MF8" s="7">
        <v>-0.74873577520934487</v>
      </c>
      <c r="MG8" s="7">
        <v>-0.33528829194409804</v>
      </c>
      <c r="MH8" s="7">
        <v>-0.71106469565064134</v>
      </c>
      <c r="MI8" s="7">
        <v>1.6055725699083856</v>
      </c>
      <c r="MJ8" s="7">
        <v>-1.4387229295402328</v>
      </c>
      <c r="MK8" s="7">
        <v>0.32407420479833204</v>
      </c>
      <c r="ML8" s="7">
        <v>-0.39893394100995833</v>
      </c>
      <c r="MM8" s="7">
        <v>0.21643612249756966</v>
      </c>
      <c r="MN8" s="7">
        <v>2.0938991693027735</v>
      </c>
      <c r="MO8" s="7">
        <v>-0.87797175171535613</v>
      </c>
      <c r="MP8" s="7">
        <v>-0.58967772645368666</v>
      </c>
      <c r="MQ8" s="7">
        <v>0.35668805208937554</v>
      </c>
      <c r="MR8" s="7">
        <v>0.40153212059899634</v>
      </c>
      <c r="MS8" s="7">
        <v>-0.67965511307356452</v>
      </c>
      <c r="MT8" s="7">
        <v>0.2066086156815545</v>
      </c>
      <c r="MU8" s="7">
        <v>1.1181840971371964</v>
      </c>
      <c r="MV8" s="7">
        <v>-0.20068036979683745</v>
      </c>
      <c r="MW8" s="7">
        <v>-1.4387229295402328</v>
      </c>
      <c r="MX8" s="7">
        <v>1.4472272400655786</v>
      </c>
      <c r="MY8" s="7">
        <v>-1.4387229295402328</v>
      </c>
      <c r="MZ8" s="7">
        <v>-0.77898037639103168</v>
      </c>
      <c r="NA8" s="7">
        <v>0.43967316919559873</v>
      </c>
      <c r="NB8" s="7">
        <v>0.80208969833938137</v>
      </c>
      <c r="NC8" s="7">
        <v>0.61313426186054332</v>
      </c>
      <c r="ND8" s="7">
        <v>7.4858483158981054E-2</v>
      </c>
      <c r="NE8" s="7">
        <v>-0.19020111231186201</v>
      </c>
      <c r="NF8" s="7">
        <v>-2.2895958297549972E-2</v>
      </c>
      <c r="NG8" s="7">
        <v>-1.4387229295402328</v>
      </c>
      <c r="NH8" s="7">
        <v>-0.40620611407895679</v>
      </c>
      <c r="NI8" s="7">
        <v>-0.40990553240919453</v>
      </c>
      <c r="NJ8" s="7">
        <v>-0.61591028409009285</v>
      </c>
      <c r="NK8" s="7">
        <v>-1.4387229295402328</v>
      </c>
      <c r="NL8" s="7">
        <v>-0.68662732639406809</v>
      </c>
      <c r="NM8" s="7">
        <v>-0.41922560094662653</v>
      </c>
      <c r="NN8" s="7">
        <v>-0.25563069039827135</v>
      </c>
      <c r="NO8" s="7">
        <v>-0.12493747325962581</v>
      </c>
      <c r="NP8" s="7">
        <v>-0.55225665938221036</v>
      </c>
      <c r="NQ8" s="7">
        <v>-0.35225514877373998</v>
      </c>
      <c r="NR8" s="7">
        <v>0.27768142150030339</v>
      </c>
      <c r="NS8" s="7">
        <v>-0.7549175982049684</v>
      </c>
      <c r="NT8" s="7">
        <v>-0.63917843262713581</v>
      </c>
      <c r="NU8" s="7">
        <v>-0.81130818586565545</v>
      </c>
      <c r="NV8" s="7">
        <v>-5.9202704264651594E-2</v>
      </c>
      <c r="NW8" s="7">
        <v>-0.9041049325371292</v>
      </c>
      <c r="NX8" s="7">
        <v>-0.47246911630329064</v>
      </c>
      <c r="NY8" s="7">
        <v>-0.8748175013335131</v>
      </c>
      <c r="NZ8" s="7">
        <v>-0.84218873817422923</v>
      </c>
      <c r="OA8" s="7">
        <v>-0.61271430151578277</v>
      </c>
      <c r="OB8" s="7">
        <v>-0.86898815340987268</v>
      </c>
      <c r="OC8" s="7">
        <v>-0.35790022313761305</v>
      </c>
      <c r="OD8" s="7">
        <v>-1.4387229295402328</v>
      </c>
      <c r="OE8" s="7">
        <v>-0.29435497317572212</v>
      </c>
      <c r="OF8" s="7">
        <v>-0.40668860629248915</v>
      </c>
      <c r="OG8" s="7">
        <v>-0.70743724921997997</v>
      </c>
      <c r="OH8" s="7">
        <v>0.20864455766307033</v>
      </c>
      <c r="OI8" s="7">
        <v>-0.57566348065387263</v>
      </c>
      <c r="OJ8" s="7">
        <v>-1.4387229295402328</v>
      </c>
      <c r="OK8" s="7">
        <v>-0.86824553922843528</v>
      </c>
      <c r="OL8" s="7">
        <v>-1.4387229295402328</v>
      </c>
      <c r="OM8" s="7">
        <v>-1.0186926527334845</v>
      </c>
      <c r="ON8" s="7">
        <v>-0.4927601172912599</v>
      </c>
      <c r="OO8" s="7">
        <v>-0.56895464571548249</v>
      </c>
      <c r="OP8" s="7">
        <v>-0.96972742507473153</v>
      </c>
      <c r="OQ8" s="7">
        <v>-0.52313758563325141</v>
      </c>
      <c r="OR8" s="7">
        <v>-0.92444654131024129</v>
      </c>
      <c r="OS8" s="7">
        <v>-0.68442172848767002</v>
      </c>
      <c r="OT8" s="7">
        <v>-0.84488764240364567</v>
      </c>
      <c r="OU8" s="7">
        <v>-0.78892842933932672</v>
      </c>
      <c r="OV8" s="7">
        <v>-1.4387229295402328</v>
      </c>
      <c r="OW8" s="7">
        <v>-0.95728408146983857</v>
      </c>
      <c r="OX8" s="7">
        <v>-1.4387229295402328</v>
      </c>
      <c r="OY8" s="7">
        <v>0.28883988970046215</v>
      </c>
      <c r="OZ8" s="7">
        <v>-1.0250300532544152</v>
      </c>
      <c r="PA8" s="7">
        <v>-1.4387229295402328</v>
      </c>
      <c r="PB8" s="7">
        <v>-1.4387229295402328</v>
      </c>
      <c r="PC8" s="7">
        <v>-0.83295214662314077</v>
      </c>
      <c r="PD8" s="7">
        <v>-1.4387229295402328</v>
      </c>
      <c r="PE8" s="7">
        <v>-0.75178338878957374</v>
      </c>
      <c r="PF8" s="7">
        <v>-0.91844366147821566</v>
      </c>
      <c r="PG8" s="7">
        <v>-0.75871968914345178</v>
      </c>
      <c r="PH8" s="7">
        <v>-1.4387229295402328</v>
      </c>
      <c r="PI8" s="7">
        <v>-0.78540866825255196</v>
      </c>
      <c r="PJ8" s="7">
        <v>-0.56090467900545882</v>
      </c>
      <c r="PK8" s="7">
        <v>-0.77966335545267917</v>
      </c>
      <c r="PL8" s="7">
        <v>-1.4387229295402328</v>
      </c>
      <c r="PM8" s="7">
        <v>-1.4387229295402328</v>
      </c>
      <c r="PN8" s="7">
        <v>-1.4387229295402328</v>
      </c>
      <c r="PO8" s="7">
        <v>-0.84132102455125457</v>
      </c>
      <c r="PP8" s="7">
        <v>-1.4387229295402328</v>
      </c>
      <c r="PQ8" s="7">
        <v>-1.4387229295402328</v>
      </c>
      <c r="PR8" s="7">
        <v>-1.4387229295402328</v>
      </c>
      <c r="PS8" s="7">
        <v>-1.4387229295402328</v>
      </c>
      <c r="PT8" s="7">
        <v>-0.79980607985690255</v>
      </c>
      <c r="PU8" s="7">
        <v>-1.4387229295402328</v>
      </c>
      <c r="PV8" s="7">
        <v>-0.89129836485804892</v>
      </c>
      <c r="PW8" s="7">
        <v>-1.4387229295402328</v>
      </c>
      <c r="PX8" s="7">
        <v>-0.55551765367764727</v>
      </c>
      <c r="PY8" s="7">
        <v>-0.65273010379106555</v>
      </c>
      <c r="PZ8" s="7">
        <v>-1.4387229295402328</v>
      </c>
      <c r="QA8" s="7">
        <v>-0.74321374573222065</v>
      </c>
      <c r="QB8" s="7">
        <v>-1.0509418813943692</v>
      </c>
      <c r="QC8" s="7">
        <v>-0.8024094643530747</v>
      </c>
      <c r="QD8" s="7">
        <v>-0.55621159123992991</v>
      </c>
      <c r="QE8" s="7">
        <v>-1.4387229295402328</v>
      </c>
      <c r="QF8" s="7">
        <v>-0.94268298278444806</v>
      </c>
      <c r="QG8" s="7">
        <v>-0.39015802810770051</v>
      </c>
      <c r="QH8" s="7">
        <v>-1.4387229295402328</v>
      </c>
      <c r="QI8" s="7">
        <v>-2.5064893978523066E-2</v>
      </c>
      <c r="QJ8" s="7">
        <v>-1.4387229295402328</v>
      </c>
      <c r="QK8" s="7">
        <v>-1.4387229295402328</v>
      </c>
      <c r="QL8" s="7">
        <v>-1.4387229295402328</v>
      </c>
      <c r="QM8" s="7">
        <v>-0.92874375264963549</v>
      </c>
      <c r="QN8" s="7">
        <v>-0.88812767383743019</v>
      </c>
      <c r="QO8" s="7">
        <v>-1.4387229295402328</v>
      </c>
      <c r="QP8" s="7">
        <v>-1.4387229295402328</v>
      </c>
      <c r="QQ8" s="7">
        <v>-1.4387229295402328</v>
      </c>
      <c r="QR8" s="7">
        <v>-1.4387229295402328</v>
      </c>
      <c r="QS8" s="7">
        <v>-1.4387229295402328</v>
      </c>
      <c r="QT8" s="7">
        <v>-1.4387229295402328</v>
      </c>
      <c r="QU8" s="7">
        <v>-1.4387229295402328</v>
      </c>
      <c r="QV8" s="7">
        <v>-1.4387229295402328</v>
      </c>
      <c r="QW8" s="7">
        <v>-1.4387229295402328</v>
      </c>
      <c r="QX8" s="7">
        <v>-0.69931924225010766</v>
      </c>
      <c r="QY8" s="7">
        <v>-1.4387229295402328</v>
      </c>
      <c r="QZ8" s="7">
        <v>-1.4387229295402328</v>
      </c>
      <c r="RA8" s="7">
        <v>-1.4387229295402328</v>
      </c>
      <c r="RB8" s="7">
        <v>-1.4387229295402328</v>
      </c>
      <c r="RC8" s="7">
        <v>-1.4387229295402328</v>
      </c>
      <c r="RD8" s="7">
        <v>-1.4387229295402328</v>
      </c>
      <c r="RE8" s="7">
        <v>-1.4387229295402328</v>
      </c>
    </row>
    <row r="9" spans="1:473">
      <c r="A9" s="7" t="s">
        <v>2531</v>
      </c>
      <c r="B9" s="7">
        <v>1.9220654224524971</v>
      </c>
      <c r="C9" s="7">
        <v>2.4993503642965171</v>
      </c>
      <c r="D9" s="7">
        <v>2.1699607291085981</v>
      </c>
      <c r="E9" s="7">
        <v>1.6951327819422441</v>
      </c>
      <c r="F9" s="7">
        <v>3.719661582881566</v>
      </c>
      <c r="G9" s="7">
        <v>2.0120194587918778</v>
      </c>
      <c r="H9" s="7">
        <v>2.4999691079592012</v>
      </c>
      <c r="I9" s="7">
        <v>1.1204625360520231</v>
      </c>
      <c r="J9" s="7">
        <v>1.5159139015153338</v>
      </c>
      <c r="K9" s="7">
        <v>2.0792555939291173</v>
      </c>
      <c r="L9" s="7">
        <v>1.7468055393457353</v>
      </c>
      <c r="M9" s="7">
        <v>2.1055832325345718</v>
      </c>
      <c r="N9" s="7">
        <v>2.0161274069694848</v>
      </c>
      <c r="O9" s="7">
        <v>0.6189644016113679</v>
      </c>
      <c r="P9" s="7">
        <v>0.82896224028519572</v>
      </c>
      <c r="Q9" s="7">
        <v>2.7576821471749278</v>
      </c>
      <c r="R9" s="7">
        <v>2.4644550651813604</v>
      </c>
      <c r="S9" s="7">
        <v>1.734158266484144</v>
      </c>
      <c r="T9" s="7">
        <v>1.8762416538209543</v>
      </c>
      <c r="U9" s="7">
        <v>1.2965427503218507</v>
      </c>
      <c r="V9" s="7">
        <v>1.0850231847263119</v>
      </c>
      <c r="W9" s="7">
        <v>0.46833331505316889</v>
      </c>
      <c r="X9" s="7">
        <v>2.5308226319471525</v>
      </c>
      <c r="Y9" s="7">
        <v>1.1323485469894279</v>
      </c>
      <c r="Z9" s="7">
        <v>0.55279731636060847</v>
      </c>
      <c r="AA9" s="7">
        <v>1.2507036013688062</v>
      </c>
      <c r="AB9" s="7">
        <v>2.0851463569068351</v>
      </c>
      <c r="AC9" s="7">
        <v>1.9948781335926737</v>
      </c>
      <c r="AD9" s="7">
        <v>0.59472717016729759</v>
      </c>
      <c r="AE9" s="7">
        <v>0.89881932970121203</v>
      </c>
      <c r="AF9" s="7">
        <v>1.2800677352319767</v>
      </c>
      <c r="AG9" s="7">
        <v>0.3164386046073257</v>
      </c>
      <c r="AH9" s="7">
        <v>0.15652657731695141</v>
      </c>
      <c r="AI9" s="7">
        <v>1.195709658003568</v>
      </c>
      <c r="AJ9" s="7">
        <v>0.35207225672813613</v>
      </c>
      <c r="AK9" s="7">
        <v>1.1420807714966683</v>
      </c>
      <c r="AL9" s="7">
        <v>0.33811554622631229</v>
      </c>
      <c r="AM9" s="7">
        <v>2.0354304910422836</v>
      </c>
      <c r="AN9" s="7">
        <v>0.86294184752099512</v>
      </c>
      <c r="AO9" s="7">
        <v>0.71784768351069861</v>
      </c>
      <c r="AP9" s="7">
        <v>1.4608059758536378</v>
      </c>
      <c r="AQ9" s="7">
        <v>1.1230037323130397</v>
      </c>
      <c r="AR9" s="7">
        <v>2.5929217578562076</v>
      </c>
      <c r="AS9" s="7">
        <v>-0.15382243632967921</v>
      </c>
      <c r="AT9" s="7">
        <v>8.6159121272069691E-2</v>
      </c>
      <c r="AU9" s="7">
        <v>1.3239505490424863</v>
      </c>
      <c r="AV9" s="7">
        <v>1.258100896109648</v>
      </c>
      <c r="AW9" s="7">
        <v>-7.160054325496043E-2</v>
      </c>
      <c r="AX9" s="7">
        <v>1.3561181456433316</v>
      </c>
      <c r="AY9" s="7">
        <v>7.1980991323293136E-2</v>
      </c>
      <c r="AZ9" s="7">
        <v>0.8604132595837295</v>
      </c>
      <c r="BA9" s="7">
        <v>0.36591970885697495</v>
      </c>
      <c r="BB9" s="7">
        <v>1.8984179807280162</v>
      </c>
      <c r="BC9" s="7">
        <v>1.9575458409157891</v>
      </c>
      <c r="BD9" s="7">
        <v>1.4726541078139375</v>
      </c>
      <c r="BE9" s="7">
        <v>1.2680360836780398</v>
      </c>
      <c r="BF9" s="7">
        <v>1.3326029383773079</v>
      </c>
      <c r="BG9" s="7">
        <v>1.4572598464497635</v>
      </c>
      <c r="BH9" s="7">
        <v>1.3941617053498245</v>
      </c>
      <c r="BI9" s="7">
        <v>0.82986133466918743</v>
      </c>
      <c r="BJ9" s="7">
        <v>0.72409089411189809</v>
      </c>
      <c r="BK9" s="7">
        <v>0.71579649821137925</v>
      </c>
      <c r="BL9" s="7">
        <v>0.92213135833651527</v>
      </c>
      <c r="BM9" s="7">
        <v>1.2066655928984411</v>
      </c>
      <c r="BN9" s="7">
        <v>4.7687317639195856E-3</v>
      </c>
      <c r="BO9" s="7">
        <v>1.5706799524467332</v>
      </c>
      <c r="BP9" s="7">
        <v>1.7525178937708539</v>
      </c>
      <c r="BQ9" s="7">
        <v>1.1745975129684655E-3</v>
      </c>
      <c r="BR9" s="7">
        <v>1.208945320970954</v>
      </c>
      <c r="BS9" s="7">
        <v>1.1228481001604167</v>
      </c>
      <c r="BT9" s="7">
        <v>0.92395017370857757</v>
      </c>
      <c r="BU9" s="7">
        <v>1.1214288214286152</v>
      </c>
      <c r="BV9" s="7">
        <v>0.83897387290743686</v>
      </c>
      <c r="BW9" s="7">
        <v>2.5500769882206118</v>
      </c>
      <c r="BX9" s="7">
        <v>0.46663465089790013</v>
      </c>
      <c r="BY9" s="7">
        <v>1.915931365389397</v>
      </c>
      <c r="BZ9" s="7">
        <v>1.7202055850910338</v>
      </c>
      <c r="CA9" s="7">
        <v>0.31352524541073923</v>
      </c>
      <c r="CB9" s="7">
        <v>2.1852508472252996</v>
      </c>
      <c r="CC9" s="7">
        <v>0.64658140084192162</v>
      </c>
      <c r="CD9" s="7">
        <v>1.6239079975501878</v>
      </c>
      <c r="CE9" s="7">
        <v>1.8743501919577739</v>
      </c>
      <c r="CF9" s="7">
        <v>-1.1745975129680624E-3</v>
      </c>
      <c r="CG9" s="7">
        <v>1.0612176928393831</v>
      </c>
      <c r="CH9" s="7">
        <v>0.40333560667423313</v>
      </c>
      <c r="CI9" s="7">
        <v>1.0791702063289195</v>
      </c>
      <c r="CJ9" s="7">
        <v>4.5717563404409814E-2</v>
      </c>
      <c r="CK9" s="7">
        <v>0.92059607821559175</v>
      </c>
      <c r="CL9" s="7">
        <v>0.94216251569639753</v>
      </c>
      <c r="CM9" s="7">
        <v>1.6494457198166077</v>
      </c>
      <c r="CN9" s="7">
        <v>1.4149822553281461</v>
      </c>
      <c r="CO9" s="7">
        <v>6.1270031502613877E-2</v>
      </c>
      <c r="CP9" s="7">
        <v>1.9559179185243047</v>
      </c>
      <c r="CQ9" s="7">
        <v>0.78074379825599483</v>
      </c>
      <c r="CR9" s="7">
        <v>-0.27585344699966907</v>
      </c>
      <c r="CS9" s="7">
        <v>-0.38275172439963928</v>
      </c>
      <c r="CT9" s="7">
        <v>0.28312514228649138</v>
      </c>
      <c r="CU9" s="7">
        <v>1.9480464251900664</v>
      </c>
      <c r="CV9" s="7">
        <v>-5.4161997994508999E-2</v>
      </c>
      <c r="CW9" s="7">
        <v>3.0385590526997067E-3</v>
      </c>
      <c r="CX9" s="7">
        <v>0.34849382819527858</v>
      </c>
      <c r="CY9" s="7">
        <v>1.2951592012250874</v>
      </c>
      <c r="CZ9" s="7">
        <v>4.4098420821121004E-2</v>
      </c>
      <c r="DA9" s="7">
        <v>0.2592969425280181</v>
      </c>
      <c r="DB9" s="7">
        <v>-0.35568590297503294</v>
      </c>
      <c r="DC9" s="7">
        <v>0.45323878842599979</v>
      </c>
      <c r="DD9" s="7">
        <v>-0.58202372123736545</v>
      </c>
      <c r="DE9" s="7">
        <v>1.7760544846305184</v>
      </c>
      <c r="DF9" s="7">
        <v>0.32132981868928906</v>
      </c>
      <c r="DG9" s="7">
        <v>0.2821175270043581</v>
      </c>
      <c r="DH9" s="7">
        <v>0.82144781865516392</v>
      </c>
      <c r="DI9" s="7">
        <v>-0.30874830498452493</v>
      </c>
      <c r="DJ9" s="7">
        <v>0.10577756774109075</v>
      </c>
      <c r="DK9" s="7">
        <v>1.0393020412786402</v>
      </c>
      <c r="DL9" s="7">
        <v>0.48635191128080196</v>
      </c>
      <c r="DM9" s="7">
        <v>1.9831386550490717</v>
      </c>
      <c r="DN9" s="7">
        <v>0.91662477255376662</v>
      </c>
      <c r="DO9" s="7">
        <v>1.455971099857565</v>
      </c>
      <c r="DP9" s="7">
        <v>-0.41086075368455471</v>
      </c>
      <c r="DQ9" s="7">
        <v>0.79886677372304982</v>
      </c>
      <c r="DR9" s="7">
        <v>1.0701759794779158</v>
      </c>
      <c r="DS9" s="7">
        <v>0.52720735636842708</v>
      </c>
      <c r="DT9" s="7">
        <v>0.29026189646872386</v>
      </c>
      <c r="DU9" s="7">
        <v>0.80557100639789136</v>
      </c>
      <c r="DV9" s="7">
        <v>-0.15566967738593238</v>
      </c>
      <c r="DW9" s="7">
        <v>0.70655141600215421</v>
      </c>
      <c r="DX9" s="7">
        <v>-0.48995607564345178</v>
      </c>
      <c r="DY9" s="7">
        <v>0.13600645552890248</v>
      </c>
      <c r="DZ9" s="7">
        <v>0.39257152688096392</v>
      </c>
      <c r="EA9" s="7">
        <v>0.13446843154773194</v>
      </c>
      <c r="EB9" s="7">
        <v>0.75644729289541168</v>
      </c>
      <c r="EC9" s="7">
        <v>0.86423702807064218</v>
      </c>
      <c r="ED9" s="7">
        <v>-0.12627474566564448</v>
      </c>
      <c r="EE9" s="7">
        <v>1.2055846304106319</v>
      </c>
      <c r="EF9" s="7">
        <v>-0.68855894680635354</v>
      </c>
      <c r="EG9" s="7">
        <v>0.394024974524121</v>
      </c>
      <c r="EH9" s="7">
        <v>0.25617526960664816</v>
      </c>
      <c r="EI9" s="7">
        <v>-6.0404115771448691E-2</v>
      </c>
      <c r="EJ9" s="7">
        <v>0.63169547385286062</v>
      </c>
      <c r="EK9" s="7">
        <v>-1.3820766431445562E-3</v>
      </c>
      <c r="EL9" s="7">
        <v>0.54965863568094453</v>
      </c>
      <c r="EM9" s="7">
        <v>-0.61001388727693684</v>
      </c>
      <c r="EN9" s="7">
        <v>0.98595296044241054</v>
      </c>
      <c r="EO9" s="7">
        <v>0.60984705912161619</v>
      </c>
      <c r="EP9" s="7">
        <v>0.39833581042698762</v>
      </c>
      <c r="EQ9" s="7">
        <v>-0.64421483136250701</v>
      </c>
      <c r="ER9" s="7">
        <v>1.1852333477016153</v>
      </c>
      <c r="ES9" s="7">
        <v>0.40230117045316821</v>
      </c>
      <c r="ET9" s="7">
        <v>-0.96313463604282046</v>
      </c>
      <c r="EU9" s="7">
        <v>1.3328882440219019</v>
      </c>
      <c r="EV9" s="7">
        <v>0.84225550434923446</v>
      </c>
      <c r="EW9" s="7">
        <v>1.1296287243370886</v>
      </c>
      <c r="EX9" s="7">
        <v>0.61563786044768198</v>
      </c>
      <c r="EY9" s="7">
        <v>2.5838015131193033</v>
      </c>
      <c r="EZ9" s="7">
        <v>3.0726619997662352E-2</v>
      </c>
      <c r="FA9" s="7">
        <v>0.76509087836901135</v>
      </c>
      <c r="FB9" s="7">
        <v>0.10839066757241425</v>
      </c>
      <c r="FC9" s="7">
        <v>1.9315905113793801</v>
      </c>
      <c r="FD9" s="7">
        <v>2.1273794354084035</v>
      </c>
      <c r="FE9" s="7">
        <v>-1.7860117422113932E-2</v>
      </c>
      <c r="FF9" s="7">
        <v>-0.43728588237981841</v>
      </c>
      <c r="FG9" s="7">
        <v>0.13942434690722461</v>
      </c>
      <c r="FH9" s="7">
        <v>0.41412208482652807</v>
      </c>
      <c r="FI9" s="7">
        <v>-0.77493159109858423</v>
      </c>
      <c r="FJ9" s="7">
        <v>-0.59189957679891803</v>
      </c>
      <c r="FK9" s="7">
        <v>0.77008072528641736</v>
      </c>
      <c r="FL9" s="7">
        <v>1.0261022926553778</v>
      </c>
      <c r="FM9" s="7">
        <v>0.32165580344623917</v>
      </c>
      <c r="FN9" s="7">
        <v>2.7458897104494031E-2</v>
      </c>
      <c r="FO9" s="7">
        <v>-0.95968666885198117</v>
      </c>
      <c r="FP9" s="7">
        <v>-0.30215880751122737</v>
      </c>
      <c r="FQ9" s="7">
        <v>0.39517313435816048</v>
      </c>
      <c r="FR9" s="7">
        <v>-0.59322683818499433</v>
      </c>
      <c r="FS9" s="7">
        <v>0.73277477475710528</v>
      </c>
      <c r="FT9" s="7">
        <v>4.348856543216454E-2</v>
      </c>
      <c r="FU9" s="7">
        <v>-7.432248393505006E-2</v>
      </c>
      <c r="FV9" s="7">
        <v>-0.19824329590178846</v>
      </c>
      <c r="FW9" s="7">
        <v>1.8980137537477524</v>
      </c>
      <c r="FX9" s="7">
        <v>0.14361123983802665</v>
      </c>
      <c r="FY9" s="7">
        <v>1.3772233391272954</v>
      </c>
      <c r="FZ9" s="7">
        <v>0.37483932186089408</v>
      </c>
      <c r="GA9" s="7">
        <v>1.3787760440769006</v>
      </c>
      <c r="GB9" s="7">
        <v>0.93859153452488087</v>
      </c>
      <c r="GC9" s="7">
        <v>-1.2313892709181047</v>
      </c>
      <c r="GD9" s="7">
        <v>1.3679431508463762</v>
      </c>
      <c r="GE9" s="7">
        <v>0.7372927975231951</v>
      </c>
      <c r="GF9" s="7">
        <v>0.3895166147207163</v>
      </c>
      <c r="GG9" s="7">
        <v>0.32235570428664767</v>
      </c>
      <c r="GH9" s="7">
        <v>-0.70832801876801577</v>
      </c>
      <c r="GI9" s="7">
        <v>0.46530668607428077</v>
      </c>
      <c r="GJ9" s="7">
        <v>0.25774308984064154</v>
      </c>
      <c r="GK9" s="7">
        <v>0.37113168455867557</v>
      </c>
      <c r="GL9" s="7">
        <v>1.5061596453442521</v>
      </c>
      <c r="GM9" s="7">
        <v>0.90015287573444613</v>
      </c>
      <c r="GN9" s="7">
        <v>-0.88666136663292938</v>
      </c>
      <c r="GO9" s="7">
        <v>-0.60802968420810877</v>
      </c>
      <c r="GP9" s="7">
        <v>1.1307855695825437</v>
      </c>
      <c r="GQ9" s="7">
        <v>0.47021972260414596</v>
      </c>
      <c r="GR9" s="7">
        <v>-1.6276818839194289E-2</v>
      </c>
      <c r="GS9" s="7">
        <v>0.43921340199761472</v>
      </c>
      <c r="GT9" s="7">
        <v>-0.75458234745078145</v>
      </c>
      <c r="GU9" s="7">
        <v>1.5891869834821379</v>
      </c>
      <c r="GV9" s="7">
        <v>1.1498075972273378</v>
      </c>
      <c r="GW9" s="7">
        <v>0.8821362554855614</v>
      </c>
      <c r="GX9" s="7">
        <v>-0.59772008724231751</v>
      </c>
      <c r="GY9" s="7">
        <v>-0.1163314998798267</v>
      </c>
      <c r="GZ9" s="7">
        <v>-2.6406998386800443E-2</v>
      </c>
      <c r="HA9" s="7">
        <v>-0.91850591612276966</v>
      </c>
      <c r="HB9" s="7">
        <v>6.0121696943765061E-2</v>
      </c>
      <c r="HC9" s="7">
        <v>0.81146921855227316</v>
      </c>
      <c r="HD9" s="7">
        <v>0.32613549794285773</v>
      </c>
      <c r="HE9" s="7">
        <v>-8.0127844149099139E-2</v>
      </c>
      <c r="HF9" s="7">
        <v>0.87584740631041302</v>
      </c>
      <c r="HG9" s="7">
        <v>0.82526568325885341</v>
      </c>
      <c r="HH9" s="7">
        <v>-0.64924414884118797</v>
      </c>
      <c r="HI9" s="7">
        <v>-0.42338628419901342</v>
      </c>
      <c r="HJ9" s="7">
        <v>-0.58838201240525134</v>
      </c>
      <c r="HK9" s="7">
        <v>-0.56549162604845049</v>
      </c>
      <c r="HL9" s="7">
        <v>0.28878009484662248</v>
      </c>
      <c r="HM9" s="7">
        <v>-0.45657683328957954</v>
      </c>
      <c r="HN9" s="7">
        <v>-0.29756019440192305</v>
      </c>
      <c r="HO9" s="7">
        <v>8.3495651228202503E-2</v>
      </c>
      <c r="HP9" s="7">
        <v>1.2480171842846302</v>
      </c>
      <c r="HQ9" s="7">
        <v>-3.8061970936142338E-2</v>
      </c>
      <c r="HR9" s="7">
        <v>1.0752623008120845</v>
      </c>
      <c r="HS9" s="7">
        <v>-3.7981071988070152E-2</v>
      </c>
      <c r="HT9" s="7">
        <v>-3.7057922763097377E-2</v>
      </c>
      <c r="HU9" s="7">
        <v>0.32510013499955881</v>
      </c>
      <c r="HV9" s="7">
        <v>-0.69890235597259143</v>
      </c>
      <c r="HW9" s="7">
        <v>0.20462384292586913</v>
      </c>
      <c r="HX9" s="7">
        <v>-0.38994698507071707</v>
      </c>
      <c r="HY9" s="7">
        <v>1.3239624207990557</v>
      </c>
      <c r="HZ9" s="7">
        <v>0.22710188735614575</v>
      </c>
      <c r="IA9" s="7">
        <v>-0.74702848430463775</v>
      </c>
      <c r="IB9" s="7">
        <v>0.71938890109831344</v>
      </c>
      <c r="IC9" s="7">
        <v>1.0927539383614546</v>
      </c>
      <c r="ID9" s="7">
        <v>-0.93895085677539292</v>
      </c>
      <c r="IE9" s="7">
        <v>3.8046638720693145E-2</v>
      </c>
      <c r="IF9" s="7">
        <v>-0.2233776462049312</v>
      </c>
      <c r="IG9" s="7">
        <v>-0.2344462917627172</v>
      </c>
      <c r="IH9" s="7">
        <v>-0.27209376076524833</v>
      </c>
      <c r="II9" s="7">
        <v>-0.876412801269847</v>
      </c>
      <c r="IJ9" s="7">
        <v>-1.1698525201791867</v>
      </c>
      <c r="IK9" s="7">
        <v>-0.38586893752698787</v>
      </c>
      <c r="IL9" s="7">
        <v>0.5780339060915507</v>
      </c>
      <c r="IM9" s="7">
        <v>-0.29949414434652144</v>
      </c>
      <c r="IN9" s="7">
        <v>-0.37496016925393882</v>
      </c>
      <c r="IO9" s="7">
        <v>-0.31787013132132408</v>
      </c>
      <c r="IP9" s="7">
        <v>0.29709612258616014</v>
      </c>
      <c r="IQ9" s="7">
        <v>-0.25145607595673336</v>
      </c>
      <c r="IR9" s="7">
        <v>0.62398047313420169</v>
      </c>
      <c r="IS9" s="7">
        <v>-0.21571355757263902</v>
      </c>
      <c r="IT9" s="7">
        <v>-0.69608026121664379</v>
      </c>
      <c r="IU9" s="7">
        <v>-0.88257274392686258</v>
      </c>
      <c r="IV9" s="7">
        <v>-2.5409584310530395E-2</v>
      </c>
      <c r="IW9" s="7">
        <v>9.3029308478187966E-2</v>
      </c>
      <c r="IX9" s="7">
        <v>-0.1739516683132763</v>
      </c>
      <c r="IY9" s="7">
        <v>-0.89721309723907239</v>
      </c>
      <c r="IZ9" s="7">
        <v>3.7263154523782836E-2</v>
      </c>
      <c r="JA9" s="7">
        <v>-0.41161792704820943</v>
      </c>
      <c r="JB9" s="7">
        <v>0.42254961558555831</v>
      </c>
      <c r="JC9" s="7">
        <v>0.67142881534069432</v>
      </c>
      <c r="JD9" s="7">
        <v>-0.24226007780392492</v>
      </c>
      <c r="JE9" s="7">
        <v>-0.17354910280710542</v>
      </c>
      <c r="JF9" s="7">
        <v>-0.26721195277780935</v>
      </c>
      <c r="JG9" s="7">
        <v>8.8423118211970395E-2</v>
      </c>
      <c r="JH9" s="7">
        <v>0.56187474716567154</v>
      </c>
      <c r="JI9" s="7">
        <v>-0.62809734634581882</v>
      </c>
      <c r="JJ9" s="7">
        <v>-0.6675853605868568</v>
      </c>
      <c r="JK9" s="7">
        <v>0.16928368264732838</v>
      </c>
      <c r="JL9" s="7">
        <v>0.6010228386021359</v>
      </c>
      <c r="JM9" s="7">
        <v>0.6127215645128119</v>
      </c>
      <c r="JN9" s="7">
        <v>0.9273995364287354</v>
      </c>
      <c r="JO9" s="7">
        <v>-0.16687697956002587</v>
      </c>
      <c r="JP9" s="7">
        <v>-0.15986560245478412</v>
      </c>
      <c r="JQ9" s="7">
        <v>0.39700031700633698</v>
      </c>
      <c r="JR9" s="7">
        <v>0.42537621869540931</v>
      </c>
      <c r="JS9" s="7">
        <v>-5.4104780838604968E-2</v>
      </c>
      <c r="JT9" s="7">
        <v>0.70576420903223525</v>
      </c>
      <c r="JU9" s="7">
        <v>1.4820323949990498E-3</v>
      </c>
      <c r="JV9" s="7">
        <v>0.24584142946014639</v>
      </c>
      <c r="JW9" s="7">
        <v>0.1739069305932136</v>
      </c>
      <c r="JX9" s="7">
        <v>0.77412219543941119</v>
      </c>
      <c r="JY9" s="7">
        <v>0.49196705517580674</v>
      </c>
      <c r="JZ9" s="7">
        <v>0.4091140347608358</v>
      </c>
      <c r="KA9" s="7">
        <v>-0.677193743780103</v>
      </c>
      <c r="KB9" s="7">
        <v>-0.68182598438077013</v>
      </c>
      <c r="KC9" s="7">
        <v>1.3575850480044447</v>
      </c>
      <c r="KD9" s="7">
        <v>-0.32884740306527888</v>
      </c>
      <c r="KE9" s="7">
        <v>0.88186405828612102</v>
      </c>
      <c r="KF9" s="7">
        <v>-9.8144583755450127E-2</v>
      </c>
      <c r="KG9" s="7">
        <v>-0.58124678082492631</v>
      </c>
      <c r="KH9" s="7">
        <v>0.16352501207906595</v>
      </c>
      <c r="KI9" s="7">
        <v>-1.2969174420019278</v>
      </c>
      <c r="KJ9" s="7">
        <v>3.394863488078867E-2</v>
      </c>
      <c r="KK9" s="7">
        <v>-0.72967355008435908</v>
      </c>
      <c r="KL9" s="7">
        <v>0.76926872781599642</v>
      </c>
      <c r="KM9" s="7">
        <v>-0.44990283935246633</v>
      </c>
      <c r="KN9" s="7">
        <v>-0.1043341157185016</v>
      </c>
      <c r="KO9" s="7">
        <v>0.26458987163747166</v>
      </c>
      <c r="KP9" s="7">
        <v>-0.86365813981764328</v>
      </c>
      <c r="KQ9" s="7">
        <v>0.70368895754616789</v>
      </c>
      <c r="KR9" s="7">
        <v>-0.3741269747142833</v>
      </c>
      <c r="KS9" s="7">
        <v>-0.57210517019377716</v>
      </c>
      <c r="KT9" s="7">
        <v>0.11410269841626329</v>
      </c>
      <c r="KU9" s="7">
        <v>-0.4461856570835373</v>
      </c>
      <c r="KV9" s="7">
        <v>0.46954940335465167</v>
      </c>
      <c r="KW9" s="7">
        <v>-0.46790303002333322</v>
      </c>
      <c r="KX9" s="7">
        <v>-0.47840090272821212</v>
      </c>
      <c r="KY9" s="7">
        <v>0.86020700670403116</v>
      </c>
      <c r="KZ9" s="7">
        <v>0.50065199596946586</v>
      </c>
      <c r="LA9" s="7">
        <v>-0.43771476688819683</v>
      </c>
      <c r="LB9" s="7">
        <v>-0.65390264944607512</v>
      </c>
      <c r="LC9" s="7">
        <v>0.32943540877649413</v>
      </c>
      <c r="LD9" s="7">
        <v>-0.93912644930866762</v>
      </c>
      <c r="LE9" s="7">
        <v>-0.35788109963876785</v>
      </c>
      <c r="LF9" s="7">
        <v>-0.59158694555568436</v>
      </c>
      <c r="LG9" s="7">
        <v>-0.32658518332629277</v>
      </c>
      <c r="LH9" s="7">
        <v>0.95491250995396171</v>
      </c>
      <c r="LI9" s="7">
        <v>-0.39403625040101647</v>
      </c>
      <c r="LJ9" s="7">
        <v>-1.5271391020903932E-2</v>
      </c>
      <c r="LK9" s="7">
        <v>1.1234291236867304</v>
      </c>
      <c r="LL9" s="7">
        <v>-0.5461219509472014</v>
      </c>
      <c r="LM9" s="7">
        <v>-0.19704148874391716</v>
      </c>
      <c r="LN9" s="7">
        <v>-0.97911769323741016</v>
      </c>
      <c r="LO9" s="7">
        <v>0.45485559831963007</v>
      </c>
      <c r="LP9" s="7">
        <v>4.5346393904183172E-2</v>
      </c>
      <c r="LQ9" s="7">
        <v>-0.33605868350527601</v>
      </c>
      <c r="LR9" s="7">
        <v>-0.76057696367817151</v>
      </c>
      <c r="LS9" s="7">
        <v>-0.27342226655502966</v>
      </c>
      <c r="LT9" s="7">
        <v>-1.1935423147435451</v>
      </c>
      <c r="LU9" s="7">
        <v>-0.18338421299702332</v>
      </c>
      <c r="LV9" s="7">
        <v>-0.47301459296569265</v>
      </c>
      <c r="LW9" s="7">
        <v>-0.62353763287880293</v>
      </c>
      <c r="LX9" s="7">
        <v>7.9826048113179102E-2</v>
      </c>
      <c r="LY9" s="7">
        <v>-0.80718463176168997</v>
      </c>
      <c r="LZ9" s="7">
        <v>-7.8644625667637344E-2</v>
      </c>
      <c r="MA9" s="7">
        <v>-0.80703668023937281</v>
      </c>
      <c r="MB9" s="7">
        <v>0.92995449873555081</v>
      </c>
      <c r="MC9" s="7">
        <v>8.134185390610145E-2</v>
      </c>
      <c r="MD9" s="7">
        <v>-0.58543139461808924</v>
      </c>
      <c r="ME9" s="7">
        <v>-0.42591742947211991</v>
      </c>
      <c r="MF9" s="7">
        <v>-0.16536232332019771</v>
      </c>
      <c r="MG9" s="7">
        <v>-0.48315733545398321</v>
      </c>
      <c r="MH9" s="7">
        <v>0.8581252822310782</v>
      </c>
      <c r="MI9" s="7">
        <v>-0.53711542346964225</v>
      </c>
      <c r="MJ9" s="7">
        <v>9.0535204410764569E-2</v>
      </c>
      <c r="MK9" s="7">
        <v>-0.57539379698156534</v>
      </c>
      <c r="ML9" s="7">
        <v>-0.50657509165963643</v>
      </c>
      <c r="MM9" s="7">
        <v>-0.44778724958087801</v>
      </c>
      <c r="MN9" s="7">
        <v>-0.68031694066487258</v>
      </c>
      <c r="MO9" s="7">
        <v>0.12073549632788358</v>
      </c>
      <c r="MP9" s="7">
        <v>-0.41301660232129644</v>
      </c>
      <c r="MQ9" s="7">
        <v>-0.20979378483065397</v>
      </c>
      <c r="MR9" s="7">
        <v>-1.3024023718926312</v>
      </c>
      <c r="MS9" s="7">
        <v>-0.10736311051668686</v>
      </c>
      <c r="MT9" s="7">
        <v>-0.54776219393379111</v>
      </c>
      <c r="MU9" s="7">
        <v>-0.87665279736772961</v>
      </c>
      <c r="MV9" s="7">
        <v>-0.7615554371313118</v>
      </c>
      <c r="MW9" s="7">
        <v>1.2298640504078757</v>
      </c>
      <c r="MX9" s="7">
        <v>-1.6943616492009239</v>
      </c>
      <c r="MY9" s="7">
        <v>0.3672849880923425</v>
      </c>
      <c r="MZ9" s="7">
        <v>0.16101101434410051</v>
      </c>
      <c r="NA9" s="7">
        <v>-0.12825969846274438</v>
      </c>
      <c r="NB9" s="7">
        <v>-0.74143492686558476</v>
      </c>
      <c r="NC9" s="7">
        <v>-1.2224705714753301</v>
      </c>
      <c r="ND9" s="7">
        <v>-1.0581998740753455</v>
      </c>
      <c r="NE9" s="7">
        <v>-0.65417566036391228</v>
      </c>
      <c r="NF9" s="7">
        <v>-1.0562212331552432</v>
      </c>
      <c r="NG9" s="7">
        <v>0.61240740113722669</v>
      </c>
      <c r="NH9" s="7">
        <v>-0.35482722039713155</v>
      </c>
      <c r="NI9" s="7">
        <v>-0.84452477933985914</v>
      </c>
      <c r="NJ9" s="7">
        <v>-0.47731742420315232</v>
      </c>
      <c r="NK9" s="7">
        <v>0.27521318949394225</v>
      </c>
      <c r="NL9" s="7">
        <v>-0.60835957281650654</v>
      </c>
      <c r="NM9" s="7">
        <v>1.0914577099167846</v>
      </c>
      <c r="NN9" s="7">
        <v>-0.21324575435419679</v>
      </c>
      <c r="NO9" s="7">
        <v>-0.63627457678154054</v>
      </c>
      <c r="NP9" s="7">
        <v>-0.44494174669265801</v>
      </c>
      <c r="NQ9" s="7">
        <v>-0.91995307639578561</v>
      </c>
      <c r="NR9" s="7">
        <v>-1.0829960892129353</v>
      </c>
      <c r="NS9" s="7">
        <v>-0.57279975032337804</v>
      </c>
      <c r="NT9" s="7">
        <v>-0.54659134528909559</v>
      </c>
      <c r="NU9" s="7">
        <v>-0.53327667630137421</v>
      </c>
      <c r="NV9" s="7">
        <v>-1.1833588668207189</v>
      </c>
      <c r="NW9" s="7">
        <v>-0.46908849292335425</v>
      </c>
      <c r="NX9" s="7">
        <v>-0.87445575315932556</v>
      </c>
      <c r="NY9" s="7">
        <v>-0.55320349027445825</v>
      </c>
      <c r="NZ9" s="7">
        <v>-0.6078798402118859</v>
      </c>
      <c r="OA9" s="7">
        <v>-0.82053326770611723</v>
      </c>
      <c r="OB9" s="7">
        <v>-0.62140568523444428</v>
      </c>
      <c r="OC9" s="7">
        <v>-1.0934981957041607</v>
      </c>
      <c r="OD9" s="7">
        <v>-0.17559242912066381</v>
      </c>
      <c r="OE9" s="7">
        <v>-1.1701184295546556</v>
      </c>
      <c r="OF9" s="7">
        <v>-1.0776021696176943</v>
      </c>
      <c r="OG9" s="7">
        <v>-0.82289274018146985</v>
      </c>
      <c r="OH9" s="7">
        <v>-1.6632808481735259</v>
      </c>
      <c r="OI9" s="7">
        <v>-0.99409121272313672</v>
      </c>
      <c r="OJ9" s="7">
        <v>-0.27441218743306106</v>
      </c>
      <c r="OK9" s="7">
        <v>-0.77398784567618784</v>
      </c>
      <c r="OL9" s="7">
        <v>-0.28651086387757135</v>
      </c>
      <c r="OM9" s="7">
        <v>-0.65498434078594592</v>
      </c>
      <c r="ON9" s="7">
        <v>-1.1153045249017939</v>
      </c>
      <c r="OO9" s="7">
        <v>-1.0504002815884297</v>
      </c>
      <c r="OP9" s="7">
        <v>-0.71317337053750895</v>
      </c>
      <c r="OQ9" s="7">
        <v>-1.1078893701086545</v>
      </c>
      <c r="OR9" s="7">
        <v>-0.76840149461438834</v>
      </c>
      <c r="OS9" s="7">
        <v>-0.97944443271476933</v>
      </c>
      <c r="OT9" s="7">
        <v>-0.85162390642100949</v>
      </c>
      <c r="OU9" s="7">
        <v>-0.90800034100371196</v>
      </c>
      <c r="OV9" s="7">
        <v>-0.34653465479571594</v>
      </c>
      <c r="OW9" s="7">
        <v>-0.76780362171668559</v>
      </c>
      <c r="OX9" s="7">
        <v>-0.37580934498690621</v>
      </c>
      <c r="OY9" s="7">
        <v>-1.8786250359114718</v>
      </c>
      <c r="OZ9" s="7">
        <v>-0.74840795164832918</v>
      </c>
      <c r="PA9" s="7">
        <v>-0.39140681720377896</v>
      </c>
      <c r="PB9" s="7">
        <v>-0.39373834732460739</v>
      </c>
      <c r="PC9" s="7">
        <v>-0.92226471829503964</v>
      </c>
      <c r="PD9" s="7">
        <v>-0.4335391648107037</v>
      </c>
      <c r="PE9" s="7">
        <v>-1.0330648575487749</v>
      </c>
      <c r="PF9" s="7">
        <v>-0.88970494936426125</v>
      </c>
      <c r="PG9" s="7">
        <v>-1.0424410364629599</v>
      </c>
      <c r="PH9" s="7">
        <v>-0.49189356138282186</v>
      </c>
      <c r="PI9" s="7">
        <v>-1.0789826730568117</v>
      </c>
      <c r="PJ9" s="7">
        <v>-1.2836461433424529</v>
      </c>
      <c r="PK9" s="7">
        <v>-1.1056260334923826</v>
      </c>
      <c r="PL9" s="7">
        <v>-0.5509254763203969</v>
      </c>
      <c r="PM9" s="7">
        <v>-0.55937933152760322</v>
      </c>
      <c r="PN9" s="7">
        <v>-0.56832261407026208</v>
      </c>
      <c r="PO9" s="7">
        <v>-1.0947334070687038</v>
      </c>
      <c r="PP9" s="7">
        <v>-0.6536213779023321</v>
      </c>
      <c r="PQ9" s="7">
        <v>-0.67620234114492483</v>
      </c>
      <c r="PR9" s="7">
        <v>-0.68678548954088459</v>
      </c>
      <c r="PS9" s="7">
        <v>-0.69361480475661053</v>
      </c>
      <c r="PT9" s="7">
        <v>-1.2492394478600775</v>
      </c>
      <c r="PU9" s="7">
        <v>-0.7020380704149779</v>
      </c>
      <c r="PV9" s="7">
        <v>-1.2323303582542506</v>
      </c>
      <c r="PW9" s="7">
        <v>-0.76704265841308239</v>
      </c>
      <c r="PX9" s="7">
        <v>-1.5465238073828025</v>
      </c>
      <c r="PY9" s="7">
        <v>-1.4657621635115337</v>
      </c>
      <c r="PZ9" s="7">
        <v>-0.8221872926225785</v>
      </c>
      <c r="QA9" s="7">
        <v>-1.4318347059583456</v>
      </c>
      <c r="QB9" s="7">
        <v>-1.2026924986899341</v>
      </c>
      <c r="QC9" s="7">
        <v>-1.447959951025708</v>
      </c>
      <c r="QD9" s="7">
        <v>-1.6687084665115453</v>
      </c>
      <c r="QE9" s="7">
        <v>-0.93107569648931821</v>
      </c>
      <c r="QF9" s="7">
        <v>-1.3809877306781311</v>
      </c>
      <c r="QG9" s="7">
        <v>-1.868000229036564</v>
      </c>
      <c r="QH9" s="7">
        <v>-0.97448028032856526</v>
      </c>
      <c r="QI9" s="7">
        <v>-2.210472066619015</v>
      </c>
      <c r="QJ9" s="7">
        <v>-1.0105480174034338</v>
      </c>
      <c r="QK9" s="7">
        <v>-1.0127728092730037</v>
      </c>
      <c r="QL9" s="7">
        <v>-1.014157598688995</v>
      </c>
      <c r="QM9" s="7">
        <v>-1.5227611534807406</v>
      </c>
      <c r="QN9" s="7">
        <v>-1.564800017868867</v>
      </c>
      <c r="QO9" s="7">
        <v>-1.1213758716425264</v>
      </c>
      <c r="QP9" s="7">
        <v>-1.1897936007733008</v>
      </c>
      <c r="QQ9" s="7">
        <v>-1.2252162357000096</v>
      </c>
      <c r="QR9" s="7">
        <v>-1.3205426963986457</v>
      </c>
      <c r="QS9" s="7">
        <v>-1.3479716572435543</v>
      </c>
      <c r="QT9" s="7">
        <v>-1.3483579669888559</v>
      </c>
      <c r="QU9" s="7">
        <v>-1.3585658845538984</v>
      </c>
      <c r="QV9" s="7">
        <v>-1.3759588983444395</v>
      </c>
      <c r="QW9" s="7">
        <v>-1.3909085309065339</v>
      </c>
      <c r="QX9" s="7">
        <v>-2.1352214660553623</v>
      </c>
      <c r="QY9" s="7">
        <v>-1.5400288233239303</v>
      </c>
      <c r="QZ9" s="7">
        <v>-1.5939661481324778</v>
      </c>
      <c r="RA9" s="7">
        <v>-1.6186791506932257</v>
      </c>
      <c r="RB9" s="7">
        <v>-1.726695532990929</v>
      </c>
      <c r="RC9" s="7">
        <v>-1.8689830910323106</v>
      </c>
      <c r="RD9" s="7">
        <v>-2.3750832504812687</v>
      </c>
      <c r="RE9" s="7">
        <v>-2.7743196418146159</v>
      </c>
    </row>
    <row r="10" spans="1:473">
      <c r="A10" s="7" t="s">
        <v>1136</v>
      </c>
      <c r="B10" s="7">
        <v>2.8353429205395808</v>
      </c>
      <c r="C10" s="7">
        <v>3.692627447585684</v>
      </c>
      <c r="D10" s="7">
        <v>4.4402875256632219</v>
      </c>
      <c r="E10" s="7">
        <v>3.6526234901209893</v>
      </c>
      <c r="F10" s="7">
        <v>0.71295882673636957</v>
      </c>
      <c r="G10" s="7">
        <v>4.5402716021450642</v>
      </c>
      <c r="H10" s="7">
        <v>3.419173469442891</v>
      </c>
      <c r="I10" s="7">
        <v>2.1016237483038767</v>
      </c>
      <c r="J10" s="7">
        <v>1.9706424476145927</v>
      </c>
      <c r="K10" s="7">
        <v>1.301161145669459</v>
      </c>
      <c r="L10" s="7">
        <v>0.94284256986116777</v>
      </c>
      <c r="M10" s="7">
        <v>1.3637637550194033</v>
      </c>
      <c r="N10" s="7">
        <v>0.48625768386523349</v>
      </c>
      <c r="O10" s="7">
        <v>1.6991690517694207</v>
      </c>
      <c r="P10" s="7">
        <v>2.1060406932415159</v>
      </c>
      <c r="Q10" s="7">
        <v>-1.3121448431061375</v>
      </c>
      <c r="R10" s="7">
        <v>-0.6127772177392834</v>
      </c>
      <c r="S10" s="7">
        <v>4.8628681328238459E-3</v>
      </c>
      <c r="T10" s="7">
        <v>1.0053967568963069</v>
      </c>
      <c r="U10" s="7">
        <v>2.365528381546627</v>
      </c>
      <c r="V10" s="7">
        <v>0.83958109359625244</v>
      </c>
      <c r="W10" s="7">
        <v>1.7935186296684587</v>
      </c>
      <c r="X10" s="7">
        <v>1.464805513711233</v>
      </c>
      <c r="Y10" s="7">
        <v>0.12565435983371581</v>
      </c>
      <c r="Z10" s="7">
        <v>-9.5662216916148859E-2</v>
      </c>
      <c r="AA10" s="7">
        <v>1.2408431254139067</v>
      </c>
      <c r="AB10" s="7">
        <v>0.15762904763785396</v>
      </c>
      <c r="AC10" s="7">
        <v>1.221594777892322</v>
      </c>
      <c r="AD10" s="7">
        <v>0.36404375130497429</v>
      </c>
      <c r="AE10" s="7">
        <v>1.0103652541597405</v>
      </c>
      <c r="AF10" s="7">
        <v>0.90102654753400746</v>
      </c>
      <c r="AG10" s="7">
        <v>1.4522868895999306</v>
      </c>
      <c r="AH10" s="7">
        <v>2.0736652777778652</v>
      </c>
      <c r="AI10" s="7">
        <v>1.0997207739896848</v>
      </c>
      <c r="AJ10" s="7">
        <v>1.1680089563844693</v>
      </c>
      <c r="AK10" s="7">
        <v>1.4090529586383416</v>
      </c>
      <c r="AL10" s="7">
        <v>2.3596442687599599</v>
      </c>
      <c r="AM10" s="7">
        <v>9.8935597222750263E-2</v>
      </c>
      <c r="AN10" s="7">
        <v>2.5484937070075522</v>
      </c>
      <c r="AO10" s="7">
        <v>0.48455793449123408</v>
      </c>
      <c r="AP10" s="7">
        <v>0.11230093407218535</v>
      </c>
      <c r="AQ10" s="7">
        <v>0.3212935837859171</v>
      </c>
      <c r="AR10" s="7">
        <v>-0.25635572932943834</v>
      </c>
      <c r="AS10" s="7">
        <v>2.4729658875882392</v>
      </c>
      <c r="AT10" s="7">
        <v>0.50515387927728539</v>
      </c>
      <c r="AU10" s="7">
        <v>0.54701703320759676</v>
      </c>
      <c r="AV10" s="7">
        <v>-0.11106564640252511</v>
      </c>
      <c r="AW10" s="7">
        <v>0.15472183456549576</v>
      </c>
      <c r="AX10" s="7">
        <v>0.47524602749242906</v>
      </c>
      <c r="AY10" s="7">
        <v>0.48714482122084996</v>
      </c>
      <c r="AZ10" s="7">
        <v>0.54259719448264532</v>
      </c>
      <c r="BA10" s="7">
        <v>1.9139342708508802</v>
      </c>
      <c r="BB10" s="7">
        <v>-0.22984288532326608</v>
      </c>
      <c r="BC10" s="7">
        <v>-0.26392324836949166</v>
      </c>
      <c r="BD10" s="7">
        <v>0.49028156290203229</v>
      </c>
      <c r="BE10" s="7">
        <v>2.8953226122670683E-3</v>
      </c>
      <c r="BF10" s="7">
        <v>0.14105922147959782</v>
      </c>
      <c r="BG10" s="7">
        <v>-0.12303765118188555</v>
      </c>
      <c r="BH10" s="7">
        <v>1.3367853413007142</v>
      </c>
      <c r="BI10" s="7">
        <v>0.91020013621414742</v>
      </c>
      <c r="BJ10" s="7">
        <v>1.4759266742964381</v>
      </c>
      <c r="BK10" s="7">
        <v>0.96315778780948713</v>
      </c>
      <c r="BL10" s="7">
        <v>1.11830185305489</v>
      </c>
      <c r="BM10" s="7">
        <v>-6.164975473273656E-2</v>
      </c>
      <c r="BN10" s="7">
        <v>2.435637834701605</v>
      </c>
      <c r="BO10" s="7">
        <v>-0.36654891064420392</v>
      </c>
      <c r="BP10" s="7">
        <v>1.3391619481167538</v>
      </c>
      <c r="BQ10" s="7">
        <v>0.26322671199498598</v>
      </c>
      <c r="BR10" s="7">
        <v>0.76858642441898639</v>
      </c>
      <c r="BS10" s="7">
        <v>1.2024764622027169</v>
      </c>
      <c r="BT10" s="7">
        <v>0.52597996561285298</v>
      </c>
      <c r="BU10" s="7">
        <v>0.96312410553963412</v>
      </c>
      <c r="BV10" s="7">
        <v>1.142716329958015</v>
      </c>
      <c r="BW10" s="7">
        <v>0.64178037554321055</v>
      </c>
      <c r="BX10" s="7">
        <v>1.2424729111439119</v>
      </c>
      <c r="BY10" s="7">
        <v>0.60168398190697348</v>
      </c>
      <c r="BZ10" s="7">
        <v>0.55506611146114948</v>
      </c>
      <c r="CA10" s="7">
        <v>1.9094266578398524</v>
      </c>
      <c r="CB10" s="7">
        <v>0.24814537694950783</v>
      </c>
      <c r="CC10" s="7">
        <v>1.1358774736359452</v>
      </c>
      <c r="CD10" s="7">
        <v>-0.20466907509282881</v>
      </c>
      <c r="CE10" s="7">
        <v>-9.4914093331140412E-2</v>
      </c>
      <c r="CF10" s="7">
        <v>0.28618247255826468</v>
      </c>
      <c r="CG10" s="7">
        <v>0.58257662253226783</v>
      </c>
      <c r="CH10" s="7">
        <v>1.7867309067450317</v>
      </c>
      <c r="CI10" s="7">
        <v>0.77744161398337119</v>
      </c>
      <c r="CJ10" s="7">
        <v>0.39098459883153008</v>
      </c>
      <c r="CK10" s="7">
        <v>-0.25557674064430358</v>
      </c>
      <c r="CL10" s="7">
        <v>0.16921905481082422</v>
      </c>
      <c r="CM10" s="7">
        <v>3.2124958466337957E-3</v>
      </c>
      <c r="CN10" s="7">
        <v>-0.32986860641031829</v>
      </c>
      <c r="CO10" s="7">
        <v>0.81130046379907694</v>
      </c>
      <c r="CP10" s="7">
        <v>0.78555915889114658</v>
      </c>
      <c r="CQ10" s="7">
        <v>0.39351870193755772</v>
      </c>
      <c r="CR10" s="7">
        <v>1.1652069156840317</v>
      </c>
      <c r="CS10" s="7">
        <v>1.4211654977527215</v>
      </c>
      <c r="CT10" s="7">
        <v>-0.16680472856747672</v>
      </c>
      <c r="CU10" s="7">
        <v>0.32271089716063456</v>
      </c>
      <c r="CV10" s="7">
        <v>0.85084185731811679</v>
      </c>
      <c r="CW10" s="7">
        <v>0.66589291432440567</v>
      </c>
      <c r="CX10" s="7">
        <v>1.8959139735838391</v>
      </c>
      <c r="CY10" s="7">
        <v>-0.27949160605176798</v>
      </c>
      <c r="CZ10" s="7">
        <v>0.56221925312393384</v>
      </c>
      <c r="DA10" s="7">
        <v>-0.23282261399462184</v>
      </c>
      <c r="DB10" s="7">
        <v>0.68180804909782378</v>
      </c>
      <c r="DC10" s="7">
        <v>0.69645953590717691</v>
      </c>
      <c r="DD10" s="7">
        <v>1.7449766381927658</v>
      </c>
      <c r="DE10" s="7">
        <v>0.58327717838324666</v>
      </c>
      <c r="DF10" s="7">
        <v>0.14573763277240015</v>
      </c>
      <c r="DG10" s="7">
        <v>1.2065453982741647</v>
      </c>
      <c r="DH10" s="7">
        <v>0.68579472734944114</v>
      </c>
      <c r="DI10" s="7">
        <v>1.2648954368782817</v>
      </c>
      <c r="DJ10" s="7">
        <v>0.68926475553284228</v>
      </c>
      <c r="DK10" s="7">
        <v>0.11816502609407722</v>
      </c>
      <c r="DL10" s="7">
        <v>0.79292911653701881</v>
      </c>
      <c r="DM10" s="7">
        <v>-0.85173194916574979</v>
      </c>
      <c r="DN10" s="7">
        <v>0.48492441408948439</v>
      </c>
      <c r="DO10" s="7">
        <v>-0.33394823947560442</v>
      </c>
      <c r="DP10" s="7">
        <v>0.19599642398196765</v>
      </c>
      <c r="DQ10" s="7">
        <v>-0.9630216754879507</v>
      </c>
      <c r="DR10" s="7">
        <v>0.60966774661467915</v>
      </c>
      <c r="DS10" s="7">
        <v>-0.36599712846564814</v>
      </c>
      <c r="DT10" s="7">
        <v>1.1608227571798473</v>
      </c>
      <c r="DU10" s="7">
        <v>-1.0632982991330571</v>
      </c>
      <c r="DV10" s="7">
        <v>1.4953474054944769</v>
      </c>
      <c r="DW10" s="7">
        <v>-2.2804336234718967</v>
      </c>
      <c r="DX10" s="7">
        <v>-0.30251697663940885</v>
      </c>
      <c r="DY10" s="7">
        <v>1.180194612251221</v>
      </c>
      <c r="DZ10" s="7">
        <v>-0.10652457508074482</v>
      </c>
      <c r="EA10" s="7">
        <v>0.85229680760889437</v>
      </c>
      <c r="EB10" s="7">
        <v>0.10017720879014366</v>
      </c>
      <c r="EC10" s="7">
        <v>0.98714709014927737</v>
      </c>
      <c r="ED10" s="7">
        <v>1.0568280211417462</v>
      </c>
      <c r="EE10" s="7">
        <v>0.61706124943431651</v>
      </c>
      <c r="EF10" s="7">
        <v>-0.49180135347771492</v>
      </c>
      <c r="EG10" s="7">
        <v>0.36374328070451195</v>
      </c>
      <c r="EH10" s="7">
        <v>1.0761133219147712</v>
      </c>
      <c r="EI10" s="7">
        <v>-0.1173111879203798</v>
      </c>
      <c r="EJ10" s="7">
        <v>5.0920469528948305E-2</v>
      </c>
      <c r="EK10" s="7">
        <v>1.5914673918634492</v>
      </c>
      <c r="EL10" s="7">
        <v>1.4380316276934553</v>
      </c>
      <c r="EM10" s="7">
        <v>0.84572279470946254</v>
      </c>
      <c r="EN10" s="7">
        <v>-0.33030277469960245</v>
      </c>
      <c r="EO10" s="7">
        <v>-0.70710988731566571</v>
      </c>
      <c r="EP10" s="7">
        <v>0.96378145496536427</v>
      </c>
      <c r="EQ10" s="7">
        <v>0.18130343401525578</v>
      </c>
      <c r="ER10" s="7">
        <v>-0.61437948184277369</v>
      </c>
      <c r="ES10" s="7">
        <v>-0.98281873400159625</v>
      </c>
      <c r="ET10" s="7">
        <v>2.6913008821104954E-2</v>
      </c>
      <c r="EU10" s="7">
        <v>-6.5088092703538866E-2</v>
      </c>
      <c r="EV10" s="7">
        <v>-0.22178848509426721</v>
      </c>
      <c r="EW10" s="7">
        <v>-0.39511948496416011</v>
      </c>
      <c r="EX10" s="7">
        <v>-0.7564732570403937</v>
      </c>
      <c r="EY10" s="7">
        <v>-0.54783885701736723</v>
      </c>
      <c r="EZ10" s="7">
        <v>0.42896377154472903</v>
      </c>
      <c r="FA10" s="7">
        <v>0.86083524828246927</v>
      </c>
      <c r="FB10" s="7">
        <v>0.39688397619893512</v>
      </c>
      <c r="FC10" s="7">
        <v>-2.2812482729286845E-2</v>
      </c>
      <c r="FD10" s="7">
        <v>0.64169073296675183</v>
      </c>
      <c r="FE10" s="7">
        <v>-0.32944036714351449</v>
      </c>
      <c r="FF10" s="7">
        <v>0.5125364434630032</v>
      </c>
      <c r="FG10" s="7">
        <v>0.83376751024498852</v>
      </c>
      <c r="FH10" s="7">
        <v>-0.67732945057751981</v>
      </c>
      <c r="FI10" s="7">
        <v>0.4137603021723627</v>
      </c>
      <c r="FJ10" s="7">
        <v>0.57682227636285799</v>
      </c>
      <c r="FK10" s="7">
        <v>0.33302853964563478</v>
      </c>
      <c r="FL10" s="7">
        <v>-0.80125344229212003</v>
      </c>
      <c r="FM10" s="7">
        <v>-0.1452451113503393</v>
      </c>
      <c r="FN10" s="7">
        <v>0.24566581967156212</v>
      </c>
      <c r="FO10" s="7">
        <v>0.83927538942525159</v>
      </c>
      <c r="FP10" s="7">
        <v>1.3166089721005085</v>
      </c>
      <c r="FQ10" s="7">
        <v>-0.1173021647261286</v>
      </c>
      <c r="FR10" s="7">
        <v>0.42866654835121104</v>
      </c>
      <c r="FS10" s="7">
        <v>-0.35953017390950331</v>
      </c>
      <c r="FT10" s="7">
        <v>-0.82023735069617698</v>
      </c>
      <c r="FU10" s="7">
        <v>6.3498542993882162E-2</v>
      </c>
      <c r="FV10" s="7">
        <v>0.88229284034240174</v>
      </c>
      <c r="FW10" s="7">
        <v>-0.5148207213721202</v>
      </c>
      <c r="FX10" s="7">
        <v>0.53467310898133125</v>
      </c>
      <c r="FY10" s="7">
        <v>-0.47883967579453307</v>
      </c>
      <c r="FZ10" s="7">
        <v>-0.19642162801360544</v>
      </c>
      <c r="GA10" s="7">
        <v>-1.0395870319962401</v>
      </c>
      <c r="GB10" s="7">
        <v>0.20517982560686748</v>
      </c>
      <c r="GC10" s="7">
        <v>0.91235143428229426</v>
      </c>
      <c r="GD10" s="7">
        <v>-1.4862643876423272</v>
      </c>
      <c r="GE10" s="7">
        <v>1.2137154665299528</v>
      </c>
      <c r="GF10" s="7">
        <v>0.18186891895451285</v>
      </c>
      <c r="GG10" s="7">
        <v>0.76866603598524585</v>
      </c>
      <c r="GH10" s="7">
        <v>-0.33906875781840634</v>
      </c>
      <c r="GI10" s="7">
        <v>-1.1321954911500145</v>
      </c>
      <c r="GJ10" s="7">
        <v>1.1882817281897478</v>
      </c>
      <c r="GK10" s="7">
        <v>0.32897908212219396</v>
      </c>
      <c r="GL10" s="7">
        <v>-0.41990480866797852</v>
      </c>
      <c r="GM10" s="7">
        <v>0.55672765812767933</v>
      </c>
      <c r="GN10" s="7">
        <v>0.32993849933038666</v>
      </c>
      <c r="GO10" s="7">
        <v>0.50200811440185189</v>
      </c>
      <c r="GP10" s="7">
        <v>-0.10111473694317742</v>
      </c>
      <c r="GQ10" s="7">
        <v>0.38058927790091962</v>
      </c>
      <c r="GR10" s="7">
        <v>-5.2973455446015234E-2</v>
      </c>
      <c r="GS10" s="7">
        <v>0.80009277838382586</v>
      </c>
      <c r="GT10" s="7">
        <v>0.18621203400685823</v>
      </c>
      <c r="GU10" s="7">
        <v>3.6194038932464784E-2</v>
      </c>
      <c r="GV10" s="7">
        <v>-0.97118763328067459</v>
      </c>
      <c r="GW10" s="7">
        <v>-0.32327830932687984</v>
      </c>
      <c r="GX10" s="7">
        <v>-0.4757619390849811</v>
      </c>
      <c r="GY10" s="7">
        <v>0.11896621030471806</v>
      </c>
      <c r="GZ10" s="7">
        <v>8.4293133607648299E-2</v>
      </c>
      <c r="HA10" s="7">
        <v>-0.54001189079024325</v>
      </c>
      <c r="HB10" s="7">
        <v>4.2894621138323125E-3</v>
      </c>
      <c r="HC10" s="7">
        <v>0.35804869625274049</v>
      </c>
      <c r="HD10" s="7">
        <v>-0.28382497298961934</v>
      </c>
      <c r="HE10" s="7">
        <v>1.4312511834407657</v>
      </c>
      <c r="HF10" s="7">
        <v>-0.32192782416876087</v>
      </c>
      <c r="HG10" s="7">
        <v>-0.66132174407836475</v>
      </c>
      <c r="HH10" s="7">
        <v>-0.5811333811768391</v>
      </c>
      <c r="HI10" s="7">
        <v>0.68662278665203813</v>
      </c>
      <c r="HJ10" s="7">
        <v>0.44464485137804743</v>
      </c>
      <c r="HK10" s="7">
        <v>8.5679310773856238E-2</v>
      </c>
      <c r="HL10" s="7">
        <v>3.4284475244070731E-2</v>
      </c>
      <c r="HM10" s="7">
        <v>0.99022231969564645</v>
      </c>
      <c r="HN10" s="7">
        <v>1.915454402080037E-3</v>
      </c>
      <c r="HO10" s="7">
        <v>-0.33835501784885169</v>
      </c>
      <c r="HP10" s="7">
        <v>-2.1473761317559955E-2</v>
      </c>
      <c r="HQ10" s="7">
        <v>-3.0540550975476217E-2</v>
      </c>
      <c r="HR10" s="7">
        <v>2.8665188199061602E-2</v>
      </c>
      <c r="HS10" s="7">
        <v>0.1194144172933525</v>
      </c>
      <c r="HT10" s="7">
        <v>1.0382969438923646</v>
      </c>
      <c r="HU10" s="7">
        <v>-1.2194101293674084</v>
      </c>
      <c r="HV10" s="7">
        <v>0.11544655749976632</v>
      </c>
      <c r="HW10" s="7">
        <v>-0.29090087233767115</v>
      </c>
      <c r="HX10" s="7">
        <v>-1.0205869519770905</v>
      </c>
      <c r="HY10" s="7">
        <v>0.71339183397453221</v>
      </c>
      <c r="HZ10" s="7">
        <v>-4.7366374171935829E-2</v>
      </c>
      <c r="IA10" s="7">
        <v>1.174540658695052</v>
      </c>
      <c r="IB10" s="7">
        <v>0.21672300764703184</v>
      </c>
      <c r="IC10" s="7">
        <v>-0.64588786735239279</v>
      </c>
      <c r="ID10" s="7">
        <v>8.4845275299494982E-2</v>
      </c>
      <c r="IE10" s="7">
        <v>0.1539491756717562</v>
      </c>
      <c r="IF10" s="7">
        <v>0.25555126824355029</v>
      </c>
      <c r="IG10" s="7">
        <v>-0.16188580288264892</v>
      </c>
      <c r="IH10" s="7">
        <v>1.0886231880465458</v>
      </c>
      <c r="II10" s="7">
        <v>0.13085902786137574</v>
      </c>
      <c r="IJ10" s="7">
        <v>1.2625886876203467</v>
      </c>
      <c r="IK10" s="7">
        <v>1.0814436309973259</v>
      </c>
      <c r="IL10" s="7">
        <v>0.27865073982486804</v>
      </c>
      <c r="IM10" s="7">
        <v>0.64732502527143743</v>
      </c>
      <c r="IN10" s="7">
        <v>-1.4790885247395191</v>
      </c>
      <c r="IO10" s="7">
        <v>-0.54913614599566118</v>
      </c>
      <c r="IP10" s="7">
        <v>-0.70839467466127259</v>
      </c>
      <c r="IQ10" s="7">
        <v>0.55912768045695227</v>
      </c>
      <c r="IR10" s="7">
        <v>0.47859583089495045</v>
      </c>
      <c r="IS10" s="7">
        <v>0.49105927266283489</v>
      </c>
      <c r="IT10" s="7">
        <v>-0.94655465068198985</v>
      </c>
      <c r="IU10" s="7">
        <v>1.7004138989564375</v>
      </c>
      <c r="IV10" s="7">
        <v>-0.74065014470355106</v>
      </c>
      <c r="IW10" s="7">
        <v>0.29664913624942918</v>
      </c>
      <c r="IX10" s="7">
        <v>0.42706916596672656</v>
      </c>
      <c r="IY10" s="7">
        <v>1.3902674697454347</v>
      </c>
      <c r="IZ10" s="7">
        <v>-0.66096630743182538</v>
      </c>
      <c r="JA10" s="7">
        <v>-8.3690966525335211E-2</v>
      </c>
      <c r="JB10" s="7">
        <v>-1.3942419498878795</v>
      </c>
      <c r="JC10" s="7">
        <v>0.74993344858913791</v>
      </c>
      <c r="JD10" s="7">
        <v>-1.1639332367097657</v>
      </c>
      <c r="JE10" s="7">
        <v>-0.29826663369725687</v>
      </c>
      <c r="JF10" s="7">
        <v>0.3880724645526395</v>
      </c>
      <c r="JG10" s="7">
        <v>-0.27786051192912764</v>
      </c>
      <c r="JH10" s="7">
        <v>-0.98428956593936834</v>
      </c>
      <c r="JI10" s="7">
        <v>-0.54107357892128494</v>
      </c>
      <c r="JJ10" s="7">
        <v>1.1643439894858183</v>
      </c>
      <c r="JK10" s="7">
        <v>-0.47544576482607082</v>
      </c>
      <c r="JL10" s="7">
        <v>-0.62872493856169864</v>
      </c>
      <c r="JM10" s="7">
        <v>-1.0815387281565929</v>
      </c>
      <c r="JN10" s="7">
        <v>-5.2260475758667359E-2</v>
      </c>
      <c r="JO10" s="7">
        <v>0.26410880437720047</v>
      </c>
      <c r="JP10" s="7">
        <v>-0.33340007011094597</v>
      </c>
      <c r="JQ10" s="7">
        <v>-1.8013802942325075</v>
      </c>
      <c r="JR10" s="7">
        <v>-0.20351158963565047</v>
      </c>
      <c r="JS10" s="7">
        <v>0.11681924407705131</v>
      </c>
      <c r="JT10" s="7">
        <v>0.10999351883061124</v>
      </c>
      <c r="JU10" s="7">
        <v>0.15654272223775526</v>
      </c>
      <c r="JV10" s="7">
        <v>-0.5283484209070316</v>
      </c>
      <c r="JW10" s="7">
        <v>0.37968206673758381</v>
      </c>
      <c r="JX10" s="7">
        <v>0.56155275673708083</v>
      </c>
      <c r="JY10" s="7">
        <v>-0.62766757402001283</v>
      </c>
      <c r="JZ10" s="7">
        <v>-1.0842945372158395</v>
      </c>
      <c r="KA10" s="7">
        <v>3.4974699508163183E-2</v>
      </c>
      <c r="KB10" s="7">
        <v>0.84912244079897392</v>
      </c>
      <c r="KC10" s="7">
        <v>-0.55046728403440204</v>
      </c>
      <c r="KD10" s="7">
        <v>-7.9664600363798785E-2</v>
      </c>
      <c r="KE10" s="7">
        <v>-0.74525672818753741</v>
      </c>
      <c r="KF10" s="7">
        <v>-0.99810109355617482</v>
      </c>
      <c r="KG10" s="7">
        <v>-0.90834215561069342</v>
      </c>
      <c r="KH10" s="7">
        <v>-0.96416042912390942</v>
      </c>
      <c r="KI10" s="7">
        <v>0.85879904161689247</v>
      </c>
      <c r="KJ10" s="7">
        <v>0.47087466412522661</v>
      </c>
      <c r="KK10" s="7">
        <v>0.32225974923540179</v>
      </c>
      <c r="KL10" s="7">
        <v>0.51034831001662673</v>
      </c>
      <c r="KM10" s="7">
        <v>6.0540897868481769E-2</v>
      </c>
      <c r="KN10" s="7">
        <v>0.61672952475213294</v>
      </c>
      <c r="KO10" s="7">
        <v>-0.36062552839751422</v>
      </c>
      <c r="KP10" s="7">
        <v>-5.0296277837283611E-2</v>
      </c>
      <c r="KQ10" s="7">
        <v>-0.14556226690372512</v>
      </c>
      <c r="KR10" s="7">
        <v>-0.65194792889075937</v>
      </c>
      <c r="KS10" s="7">
        <v>-0.70087723641209398</v>
      </c>
      <c r="KT10" s="7">
        <v>-0.47694868420916009</v>
      </c>
      <c r="KU10" s="7">
        <v>-8.1699581147988254E-2</v>
      </c>
      <c r="KV10" s="7">
        <v>-0.35188276040748534</v>
      </c>
      <c r="KW10" s="7">
        <v>-1.2840362345252936</v>
      </c>
      <c r="KX10" s="7">
        <v>-0.58180276015305066</v>
      </c>
      <c r="KY10" s="7">
        <v>-1.7534499391834792</v>
      </c>
      <c r="KZ10" s="7">
        <v>-0.42165476024225873</v>
      </c>
      <c r="LA10" s="7">
        <v>0.10394661724681246</v>
      </c>
      <c r="LB10" s="7">
        <v>0.22979214679987783</v>
      </c>
      <c r="LC10" s="7">
        <v>-0.54268085499367869</v>
      </c>
      <c r="LD10" s="7">
        <v>0.52367390591319785</v>
      </c>
      <c r="LE10" s="7">
        <v>-0.25559723290191971</v>
      </c>
      <c r="LF10" s="7">
        <v>0.4127052485349651</v>
      </c>
      <c r="LG10" s="7">
        <v>-1.2949504162361787</v>
      </c>
      <c r="LH10" s="7">
        <v>-0.37959569514271141</v>
      </c>
      <c r="LI10" s="7">
        <v>-0.48734055086534167</v>
      </c>
      <c r="LJ10" s="7">
        <v>-0.59626733659150821</v>
      </c>
      <c r="LK10" s="7">
        <v>-0.40448796521026503</v>
      </c>
      <c r="LL10" s="7">
        <v>-6.0799476329991574E-2</v>
      </c>
      <c r="LM10" s="7">
        <v>-1.4026400259638572</v>
      </c>
      <c r="LN10" s="7">
        <v>-0.96071572953594453</v>
      </c>
      <c r="LO10" s="7">
        <v>-1.0477377499615985</v>
      </c>
      <c r="LP10" s="7">
        <v>-1.0723300091342116</v>
      </c>
      <c r="LQ10" s="7">
        <v>-0.76974237516696586</v>
      </c>
      <c r="LR10" s="7">
        <v>0.22387979159201535</v>
      </c>
      <c r="LS10" s="7">
        <v>-1.3845730414756674</v>
      </c>
      <c r="LT10" s="7">
        <v>-0.54742203553908186</v>
      </c>
      <c r="LU10" s="7">
        <v>-0.52196419684229112</v>
      </c>
      <c r="LV10" s="7">
        <v>-1.1250082652697302</v>
      </c>
      <c r="LW10" s="7">
        <v>-0.21787017330464375</v>
      </c>
      <c r="LX10" s="7">
        <v>-0.72259866054251998</v>
      </c>
      <c r="LY10" s="7">
        <v>-0.36481965760565821</v>
      </c>
      <c r="LZ10" s="7">
        <v>-0.82187844518198239</v>
      </c>
      <c r="MA10" s="7">
        <v>0.45300342931997367</v>
      </c>
      <c r="MB10" s="7">
        <v>-1.7804354529949924</v>
      </c>
      <c r="MC10" s="7">
        <v>-0.88865308663869502</v>
      </c>
      <c r="MD10" s="7">
        <v>-0.47804675095974114</v>
      </c>
      <c r="ME10" s="7">
        <v>-0.25002995151731006</v>
      </c>
      <c r="MF10" s="7">
        <v>1.6987913594820582E-2</v>
      </c>
      <c r="MG10" s="7">
        <v>-0.18952832605568112</v>
      </c>
      <c r="MH10" s="7">
        <v>-1.4926246769623437</v>
      </c>
      <c r="MI10" s="7">
        <v>-1.7045384417148608</v>
      </c>
      <c r="MJ10" s="7">
        <v>3.937392515546259E-3</v>
      </c>
      <c r="MK10" s="7">
        <v>-0.16611970251195979</v>
      </c>
      <c r="ML10" s="7">
        <v>-1.303230672144691E-2</v>
      </c>
      <c r="MM10" s="7">
        <v>-1.1029791861666711</v>
      </c>
      <c r="MN10" s="7">
        <v>-1.8945891877324028</v>
      </c>
      <c r="MO10" s="7">
        <v>-0.93571658795414203</v>
      </c>
      <c r="MP10" s="7">
        <v>-1.0371311583930807</v>
      </c>
      <c r="MQ10" s="7">
        <v>-1.0803684116111034</v>
      </c>
      <c r="MR10" s="7">
        <v>-0.54667541778433437</v>
      </c>
      <c r="MS10" s="7">
        <v>-1.3025206251428914</v>
      </c>
      <c r="MT10" s="7">
        <v>-1.1415017366985276</v>
      </c>
      <c r="MU10" s="7">
        <v>-1.0910847720173793</v>
      </c>
      <c r="MV10" s="7">
        <v>-0.51618523167417019</v>
      </c>
      <c r="MW10" s="7">
        <v>-1.2570829631623677</v>
      </c>
      <c r="MX10" s="7">
        <v>-1.4192831215202906</v>
      </c>
      <c r="MY10" s="7">
        <v>-0.9083099927265218</v>
      </c>
      <c r="MZ10" s="7">
        <v>-0.70695589127065805</v>
      </c>
      <c r="NA10" s="7">
        <v>-1.9496567868843382</v>
      </c>
      <c r="NB10" s="7">
        <v>-0.9148576674464699</v>
      </c>
      <c r="NC10" s="7">
        <v>-1.5089395021110235</v>
      </c>
      <c r="ND10" s="7">
        <v>-0.85816817535469314</v>
      </c>
      <c r="NE10" s="7">
        <v>-1.0066888565065157</v>
      </c>
      <c r="NF10" s="7">
        <v>-0.31969099729919609</v>
      </c>
      <c r="NG10" s="7">
        <v>-1.3964568623595461</v>
      </c>
      <c r="NH10" s="7">
        <v>-0.7152019403736074</v>
      </c>
      <c r="NI10" s="7">
        <v>-0.15402201542208074</v>
      </c>
      <c r="NJ10" s="7">
        <v>-1.4081922295967675</v>
      </c>
      <c r="NK10" s="7">
        <v>-1.4026410049008684</v>
      </c>
      <c r="NL10" s="7">
        <v>-0.36900166355411923</v>
      </c>
      <c r="NM10" s="7">
        <v>-1.9215193524099061</v>
      </c>
      <c r="NN10" s="7">
        <v>-0.76119931032734911</v>
      </c>
      <c r="NO10" s="7">
        <v>-1.1129896740508156</v>
      </c>
      <c r="NP10" s="7">
        <v>-1.1468029393492551</v>
      </c>
      <c r="NQ10" s="7">
        <v>-0.63487750581680324</v>
      </c>
      <c r="NR10" s="7">
        <v>-1.4685726277658624</v>
      </c>
      <c r="NS10" s="7">
        <v>-1.7405631327954036</v>
      </c>
      <c r="NT10" s="7">
        <v>-1.8288743472566338</v>
      </c>
      <c r="NU10" s="7">
        <v>0.15231340198266577</v>
      </c>
      <c r="NV10" s="7">
        <v>-0.3718765145365816</v>
      </c>
      <c r="NW10" s="7">
        <v>-0.22490590735627491</v>
      </c>
      <c r="NX10" s="7">
        <v>-0.14156354790367254</v>
      </c>
      <c r="NY10" s="7">
        <v>0.11029034714887441</v>
      </c>
      <c r="NZ10" s="7">
        <v>0.98999462990890486</v>
      </c>
      <c r="OA10" s="7">
        <v>-0.94615601704005947</v>
      </c>
      <c r="OB10" s="7">
        <v>2.1681752339668847</v>
      </c>
      <c r="OC10" s="7">
        <v>0.10809189979659461</v>
      </c>
      <c r="OD10" s="7">
        <v>-0.4073407090721291</v>
      </c>
      <c r="OE10" s="7">
        <v>-2.8845188359085481</v>
      </c>
      <c r="OF10" s="7">
        <v>0.68579496309586141</v>
      </c>
      <c r="OG10" s="7">
        <v>-0.19502788928095394</v>
      </c>
      <c r="OH10" s="7">
        <v>0.84124383667586777</v>
      </c>
      <c r="OI10" s="7">
        <v>-0.47536005921483748</v>
      </c>
      <c r="OJ10" s="7">
        <v>0.11365182589288013</v>
      </c>
      <c r="OK10" s="7">
        <v>-0.19581310167159421</v>
      </c>
      <c r="OL10" s="7">
        <v>0.31312540644064324</v>
      </c>
      <c r="OM10" s="7">
        <v>-0.55412595532489062</v>
      </c>
      <c r="ON10" s="7">
        <v>-0.9205744362257916</v>
      </c>
      <c r="OO10" s="7">
        <v>-1.0860247686020315</v>
      </c>
      <c r="OP10" s="7">
        <v>-1.0823264135271853</v>
      </c>
      <c r="OQ10" s="7">
        <v>-1.2293294941875725</v>
      </c>
      <c r="OR10" s="7">
        <v>-0.36072951614367127</v>
      </c>
      <c r="OS10" s="7">
        <v>1.4775634499078167</v>
      </c>
      <c r="OT10" s="7">
        <v>0.70124862425082246</v>
      </c>
      <c r="OU10" s="7">
        <v>-1.1641481732045162</v>
      </c>
      <c r="OV10" s="7">
        <v>1.7563625596893624</v>
      </c>
      <c r="OW10" s="7">
        <v>1.0130088850528107</v>
      </c>
      <c r="OX10" s="7">
        <v>-0.74537762484571723</v>
      </c>
      <c r="OY10" s="7">
        <v>-0.1151085973247563</v>
      </c>
      <c r="OZ10" s="7">
        <v>0.3330650803408382</v>
      </c>
      <c r="PA10" s="7">
        <v>0.25976172878498677</v>
      </c>
      <c r="PB10" s="7">
        <v>-0.97265626570434105</v>
      </c>
      <c r="PC10" s="7">
        <v>0.10973659648770651</v>
      </c>
      <c r="PD10" s="7">
        <v>-0.46242643181951865</v>
      </c>
      <c r="PE10" s="7">
        <v>-9.1093698817341057E-2</v>
      </c>
      <c r="PF10" s="7">
        <v>-0.98918183931260717</v>
      </c>
      <c r="PG10" s="7">
        <v>1.2384872642828866</v>
      </c>
      <c r="PH10" s="7">
        <v>0.87862364768915924</v>
      </c>
      <c r="PI10" s="7">
        <v>-0.8457122780616364</v>
      </c>
      <c r="PJ10" s="7">
        <v>0.74942626373971266</v>
      </c>
      <c r="PK10" s="7">
        <v>0.60674808613130893</v>
      </c>
      <c r="PL10" s="7">
        <v>-0.61734161793748765</v>
      </c>
      <c r="PM10" s="7">
        <v>-1.3721286916316606</v>
      </c>
      <c r="PN10" s="7">
        <v>-0.31014240089403916</v>
      </c>
      <c r="PO10" s="7">
        <v>-8.0845672250365055E-2</v>
      </c>
      <c r="PP10" s="7">
        <v>0.96507252023815382</v>
      </c>
      <c r="PQ10" s="7">
        <v>-0.96673020419957967</v>
      </c>
      <c r="PR10" s="7">
        <v>-0.78528640735482502</v>
      </c>
      <c r="PS10" s="7">
        <v>-0.81093027708836163</v>
      </c>
      <c r="PT10" s="7">
        <v>1.0621813508622795</v>
      </c>
      <c r="PU10" s="7">
        <v>-0.28396718112422686</v>
      </c>
      <c r="PV10" s="7">
        <v>0.30530096505768523</v>
      </c>
      <c r="PW10" s="7">
        <v>-1.915454402080037E-3</v>
      </c>
      <c r="PX10" s="7">
        <v>-0.68727358939966587</v>
      </c>
      <c r="PY10" s="7">
        <v>-0.56383976635784727</v>
      </c>
      <c r="PZ10" s="7">
        <v>-0.85843656322476725</v>
      </c>
      <c r="QA10" s="7">
        <v>-1.5231704491316713</v>
      </c>
      <c r="QB10" s="7">
        <v>-0.58387241275269297</v>
      </c>
      <c r="QC10" s="7">
        <v>-0.37585176498045586</v>
      </c>
      <c r="QD10" s="7">
        <v>0.44978280906231854</v>
      </c>
      <c r="QE10" s="7">
        <v>-0.46179085357573685</v>
      </c>
      <c r="QF10" s="7">
        <v>-0.71016947685512155</v>
      </c>
      <c r="QG10" s="7">
        <v>2.2600013644981094</v>
      </c>
      <c r="QH10" s="7">
        <v>-1.3044145099262128</v>
      </c>
      <c r="QI10" s="7">
        <v>-0.12562827449226827</v>
      </c>
      <c r="QJ10" s="7">
        <v>-1.7686589373987758</v>
      </c>
      <c r="QK10" s="7">
        <v>-0.90317535435185403</v>
      </c>
      <c r="QL10" s="7">
        <v>-0.50587698957769511</v>
      </c>
      <c r="QM10" s="7">
        <v>-1.1151698669683785</v>
      </c>
      <c r="QN10" s="7">
        <v>-3.5046466612274972E-2</v>
      </c>
      <c r="QO10" s="7">
        <v>9.1003443300189224E-2</v>
      </c>
      <c r="QP10" s="7">
        <v>-0.87607963557170376</v>
      </c>
      <c r="QQ10" s="7">
        <v>0.1496489016377055</v>
      </c>
      <c r="QR10" s="7">
        <v>-1.7722887839744086</v>
      </c>
      <c r="QS10" s="7">
        <v>-2.3845362771489866</v>
      </c>
      <c r="QT10" s="7">
        <v>-0.23706989812696699</v>
      </c>
      <c r="QU10" s="7">
        <v>-0.3923888164925794</v>
      </c>
      <c r="QV10" s="7">
        <v>-2.1448462196319573</v>
      </c>
      <c r="QW10" s="7">
        <v>-1.0083819383823727</v>
      </c>
      <c r="QX10" s="7">
        <v>-5.6463133093579032E-2</v>
      </c>
      <c r="QY10" s="7">
        <v>-1.2051483738257756</v>
      </c>
      <c r="QZ10" s="7">
        <v>-0.35255015852439658</v>
      </c>
      <c r="RA10" s="7">
        <v>3.8907091252760789E-2</v>
      </c>
      <c r="RB10" s="7">
        <v>-0.4043404822494952</v>
      </c>
      <c r="RC10" s="7">
        <v>0.87446376064861753</v>
      </c>
      <c r="RD10" s="7">
        <v>-0.26110764635620431</v>
      </c>
      <c r="RE10" s="7">
        <v>-1.8257588333619006</v>
      </c>
    </row>
    <row r="11" spans="1:473">
      <c r="A11" s="7" t="s">
        <v>4635</v>
      </c>
      <c r="B11" s="7">
        <v>2.1754196587924808</v>
      </c>
      <c r="C11" s="7">
        <v>0.61309234302584792</v>
      </c>
      <c r="D11" s="7">
        <v>1.9677396506040814</v>
      </c>
      <c r="E11" s="7">
        <v>2.7851779120239102</v>
      </c>
      <c r="F11" s="7">
        <v>1.755654678760235</v>
      </c>
      <c r="G11" s="7">
        <v>2.1211772246872802</v>
      </c>
      <c r="H11" s="7">
        <v>2.3339958942627299</v>
      </c>
      <c r="I11" s="7">
        <v>2.9545953622795165</v>
      </c>
      <c r="J11" s="7">
        <v>1.5387204758798347</v>
      </c>
      <c r="K11" s="7">
        <v>1.9206486284490243</v>
      </c>
      <c r="L11" s="7">
        <v>1.9149324741792701</v>
      </c>
      <c r="M11" s="7">
        <v>2.436310504424644</v>
      </c>
      <c r="N11" s="7">
        <v>0.53181729973168013</v>
      </c>
      <c r="O11" s="7">
        <v>2.5491847847912203</v>
      </c>
      <c r="P11" s="7">
        <v>2.4544023871918244</v>
      </c>
      <c r="Q11" s="7">
        <v>0.25140389286970699</v>
      </c>
      <c r="R11" s="7">
        <v>0.9699042236207136</v>
      </c>
      <c r="S11" s="7">
        <v>1.6243547203870441</v>
      </c>
      <c r="T11" s="7">
        <v>0.66514507251027821</v>
      </c>
      <c r="U11" s="7">
        <v>0.88683316949230706</v>
      </c>
      <c r="V11" s="7">
        <v>0.9634400868387637</v>
      </c>
      <c r="W11" s="7">
        <v>1.7921102654713481</v>
      </c>
      <c r="X11" s="7">
        <v>0.75869443544314241</v>
      </c>
      <c r="Y11" s="7">
        <v>2.1456621831026443</v>
      </c>
      <c r="Z11" s="7">
        <v>2.596564309559152</v>
      </c>
      <c r="AA11" s="7">
        <v>1.3820267865653926</v>
      </c>
      <c r="AB11" s="7">
        <v>0.34641162961208655</v>
      </c>
      <c r="AC11" s="7">
        <v>0.91097779687561897</v>
      </c>
      <c r="AD11" s="7">
        <v>0.96423633549554344</v>
      </c>
      <c r="AE11" s="7">
        <v>1.0950063415922164</v>
      </c>
      <c r="AF11" s="7">
        <v>1.0504984680689471</v>
      </c>
      <c r="AG11" s="7">
        <v>1.9820857213505252</v>
      </c>
      <c r="AH11" s="7">
        <v>2.0684825959197219</v>
      </c>
      <c r="AI11" s="7">
        <v>0.88575246220716808</v>
      </c>
      <c r="AJ11" s="7">
        <v>2.4817410903263033</v>
      </c>
      <c r="AK11" s="7">
        <v>0.72161243553077392</v>
      </c>
      <c r="AL11" s="7">
        <v>0.7426335368515844</v>
      </c>
      <c r="AM11" s="7">
        <v>1.591405351508272</v>
      </c>
      <c r="AN11" s="7">
        <v>2.4251204246105011</v>
      </c>
      <c r="AO11" s="7">
        <v>0.28545437926134348</v>
      </c>
      <c r="AP11" s="7">
        <v>1.496184823868975</v>
      </c>
      <c r="AQ11" s="7">
        <v>7.4249901786965139E-2</v>
      </c>
      <c r="AR11" s="7">
        <v>0.77100164813823246</v>
      </c>
      <c r="AS11" s="7">
        <v>2.704181826349755</v>
      </c>
      <c r="AT11" s="7">
        <v>1.9982157958654208</v>
      </c>
      <c r="AU11" s="7">
        <v>0.65279872831797714</v>
      </c>
      <c r="AV11" s="7">
        <v>-0.26645627227322083</v>
      </c>
      <c r="AW11" s="7">
        <v>0.70733141346464945</v>
      </c>
      <c r="AX11" s="7">
        <v>2.1268149256574587</v>
      </c>
      <c r="AY11" s="7">
        <v>0.47689419166830221</v>
      </c>
      <c r="AZ11" s="7">
        <v>2.2223688322436654</v>
      </c>
      <c r="BA11" s="7">
        <v>0.70040287263752943</v>
      </c>
      <c r="BB11" s="7">
        <v>0.76721945809797476</v>
      </c>
      <c r="BC11" s="7">
        <v>0.56777596400449903</v>
      </c>
      <c r="BD11" s="7">
        <v>0.64336003277955001</v>
      </c>
      <c r="BE11" s="7">
        <v>1.5547897835803686</v>
      </c>
      <c r="BF11" s="7">
        <v>1.3486999593085049</v>
      </c>
      <c r="BG11" s="7">
        <v>2.7444929716848785</v>
      </c>
      <c r="BH11" s="7">
        <v>1.0706541329155672</v>
      </c>
      <c r="BI11" s="7">
        <v>0.87151302776414397</v>
      </c>
      <c r="BJ11" s="7">
        <v>0.3281197658636415</v>
      </c>
      <c r="BK11" s="7">
        <v>0.70479403322230472</v>
      </c>
      <c r="BL11" s="7">
        <v>-4.7637593423817313E-2</v>
      </c>
      <c r="BM11" s="7">
        <v>0.57177690387179636</v>
      </c>
      <c r="BN11" s="7">
        <v>1.4508861253858045</v>
      </c>
      <c r="BO11" s="7">
        <v>0.96138439272835186</v>
      </c>
      <c r="BP11" s="7">
        <v>0.24553120071703555</v>
      </c>
      <c r="BQ11" s="7">
        <v>2.682128967797536</v>
      </c>
      <c r="BR11" s="7">
        <v>0.41053638435692374</v>
      </c>
      <c r="BS11" s="7">
        <v>7.2378417118212177E-2</v>
      </c>
      <c r="BT11" s="7">
        <v>6.7783249408765844E-2</v>
      </c>
      <c r="BU11" s="7">
        <v>1.1753739266554639</v>
      </c>
      <c r="BV11" s="7">
        <v>1.1758846045881419</v>
      </c>
      <c r="BW11" s="7">
        <v>0.36359274164926614</v>
      </c>
      <c r="BX11" s="7">
        <v>1.2446723292004358</v>
      </c>
      <c r="BY11" s="7">
        <v>0.63855200875579066</v>
      </c>
      <c r="BZ11" s="7">
        <v>2.1445343812390232</v>
      </c>
      <c r="CA11" s="7">
        <v>1.9898468710128365</v>
      </c>
      <c r="CB11" s="7">
        <v>0.15086191574331606</v>
      </c>
      <c r="CC11" s="7">
        <v>0.8040335024070222</v>
      </c>
      <c r="CD11" s="7">
        <v>-8.2961566221200447E-2</v>
      </c>
      <c r="CE11" s="7">
        <v>-2.6539739655741728E-2</v>
      </c>
      <c r="CF11" s="7">
        <v>1.8843985058864137</v>
      </c>
      <c r="CG11" s="7">
        <v>0.15171183045341435</v>
      </c>
      <c r="CH11" s="7">
        <v>-0.10820942826221046</v>
      </c>
      <c r="CI11" s="7">
        <v>0.41683260062895644</v>
      </c>
      <c r="CJ11" s="7">
        <v>0.72072196203481376</v>
      </c>
      <c r="CK11" s="7">
        <v>-0.45294045522165099</v>
      </c>
      <c r="CL11" s="7">
        <v>1.603847341881371</v>
      </c>
      <c r="CM11" s="7">
        <v>0.14700528070578156</v>
      </c>
      <c r="CN11" s="7">
        <v>0.77504287322773402</v>
      </c>
      <c r="CO11" s="7">
        <v>0.65035907571904672</v>
      </c>
      <c r="CP11" s="7">
        <v>3.3772727099387702E-2</v>
      </c>
      <c r="CQ11" s="7">
        <v>0.42437533349824719</v>
      </c>
      <c r="CR11" s="7">
        <v>1.7800914661835916</v>
      </c>
      <c r="CS11" s="7">
        <v>1.0500162169685892</v>
      </c>
      <c r="CT11" s="7">
        <v>1.2763180780417942</v>
      </c>
      <c r="CU11" s="7">
        <v>-0.31833418922765538</v>
      </c>
      <c r="CV11" s="7">
        <v>-1.274531002629207E-2</v>
      </c>
      <c r="CW11" s="7">
        <v>1.798525499775856</v>
      </c>
      <c r="CX11" s="7">
        <v>1.0429755328826675</v>
      </c>
      <c r="CY11" s="7">
        <v>-8.4818147617610973E-2</v>
      </c>
      <c r="CZ11" s="7">
        <v>0.2497416843995654</v>
      </c>
      <c r="DA11" s="7">
        <v>1.6595737101570311</v>
      </c>
      <c r="DB11" s="7">
        <v>0.54902522695440992</v>
      </c>
      <c r="DC11" s="7">
        <v>0.36958735398800563</v>
      </c>
      <c r="DD11" s="7">
        <v>2.1346947603182271</v>
      </c>
      <c r="DE11" s="7">
        <v>-0.20578688047134724</v>
      </c>
      <c r="DF11" s="7">
        <v>1.2539978348017164</v>
      </c>
      <c r="DG11" s="7">
        <v>0.57376633015949907</v>
      </c>
      <c r="DH11" s="7">
        <v>-0.43787556682250706</v>
      </c>
      <c r="DI11" s="7">
        <v>0.64296632709894563</v>
      </c>
      <c r="DJ11" s="7">
        <v>2.8873445807435366E-2</v>
      </c>
      <c r="DK11" s="7">
        <v>-8.5339066346367759E-2</v>
      </c>
      <c r="DL11" s="7">
        <v>3.8801641883165511E-2</v>
      </c>
      <c r="DM11" s="7">
        <v>0.29404119162073933</v>
      </c>
      <c r="DN11" s="7">
        <v>0.21786112278679545</v>
      </c>
      <c r="DO11" s="7">
        <v>-0.82417216705638829</v>
      </c>
      <c r="DP11" s="7">
        <v>0.66084428308532406</v>
      </c>
      <c r="DQ11" s="7">
        <v>0.85215329043435561</v>
      </c>
      <c r="DR11" s="7">
        <v>-4.523253176007081E-3</v>
      </c>
      <c r="DS11" s="7">
        <v>0.43649648127643026</v>
      </c>
      <c r="DT11" s="7">
        <v>-5.0780045928540858E-3</v>
      </c>
      <c r="DU11" s="7">
        <v>-0.14332969128672529</v>
      </c>
      <c r="DV11" s="7">
        <v>0.44318816949877365</v>
      </c>
      <c r="DW11" s="7">
        <v>0.24182779106333691</v>
      </c>
      <c r="DX11" s="7">
        <v>0.24366048321593317</v>
      </c>
      <c r="DY11" s="7">
        <v>1.3494560833130536</v>
      </c>
      <c r="DZ11" s="7">
        <v>0.37327072807725042</v>
      </c>
      <c r="EA11" s="7">
        <v>2.0764254334804062</v>
      </c>
      <c r="EB11" s="7">
        <v>0.58292167916530735</v>
      </c>
      <c r="EC11" s="7">
        <v>0.4856726234762761</v>
      </c>
      <c r="ED11" s="7">
        <v>1.3715829824640986</v>
      </c>
      <c r="EE11" s="7">
        <v>1.3505140491323357</v>
      </c>
      <c r="EF11" s="7">
        <v>0.48288297591171186</v>
      </c>
      <c r="EG11" s="7">
        <v>0.31451342909039182</v>
      </c>
      <c r="EH11" s="7">
        <v>0.67912270653229456</v>
      </c>
      <c r="EI11" s="7">
        <v>0.30430231466863911</v>
      </c>
      <c r="EJ11" s="7">
        <v>0.25937752418306093</v>
      </c>
      <c r="EK11" s="7">
        <v>0.74448459345150342</v>
      </c>
      <c r="EL11" s="7">
        <v>0.46970510524478132</v>
      </c>
      <c r="EM11" s="7">
        <v>1.6802538084307141</v>
      </c>
      <c r="EN11" s="7">
        <v>8.4643203658119226E-2</v>
      </c>
      <c r="EO11" s="7">
        <v>1.8908505999203615</v>
      </c>
      <c r="EP11" s="7">
        <v>7.9813710834217594E-2</v>
      </c>
      <c r="EQ11" s="7">
        <v>1.4654864438174717</v>
      </c>
      <c r="ER11" s="7">
        <v>0.21769070452173744</v>
      </c>
      <c r="ES11" s="7">
        <v>1.1767486494558956</v>
      </c>
      <c r="ET11" s="7">
        <v>0.65406946124603282</v>
      </c>
      <c r="EU11" s="7">
        <v>3.3214761309558918E-3</v>
      </c>
      <c r="EV11" s="7">
        <v>-0.78508803322968546</v>
      </c>
      <c r="EW11" s="7">
        <v>-0.35419207562226973</v>
      </c>
      <c r="EX11" s="7">
        <v>0.25469029635555496</v>
      </c>
      <c r="EY11" s="7">
        <v>-0.69346741064985296</v>
      </c>
      <c r="EZ11" s="7">
        <v>0.32072858726105768</v>
      </c>
      <c r="FA11" s="7">
        <v>-1.5867533509488099</v>
      </c>
      <c r="FB11" s="7">
        <v>0.62983633007221984</v>
      </c>
      <c r="FC11" s="7">
        <v>-0.78758135188193334</v>
      </c>
      <c r="FD11" s="7">
        <v>-1.0912718967361847</v>
      </c>
      <c r="FE11" s="7">
        <v>0.69800996968899143</v>
      </c>
      <c r="FF11" s="7">
        <v>-0.21956701342613322</v>
      </c>
      <c r="FG11" s="7">
        <v>-0.12370662514766462</v>
      </c>
      <c r="FH11" s="7">
        <v>0.44590242054029144</v>
      </c>
      <c r="FI11" s="7">
        <v>0.94924593312822625</v>
      </c>
      <c r="FJ11" s="7">
        <v>0.6284439624158259</v>
      </c>
      <c r="FK11" s="7">
        <v>-0.38298856024147326</v>
      </c>
      <c r="FL11" s="7">
        <v>1.6518579512474638E-2</v>
      </c>
      <c r="FM11" s="7">
        <v>0.2795941758843779</v>
      </c>
      <c r="FN11" s="7">
        <v>0.58226164142222381</v>
      </c>
      <c r="FO11" s="7">
        <v>0.33752917819655609</v>
      </c>
      <c r="FP11" s="7">
        <v>0.13505051910221455</v>
      </c>
      <c r="FQ11" s="7">
        <v>4.3224529905269246E-2</v>
      </c>
      <c r="FR11" s="7">
        <v>0.2925681762084672</v>
      </c>
      <c r="FS11" s="7">
        <v>-0.31304616743549696</v>
      </c>
      <c r="FT11" s="7">
        <v>0.5325926207685987</v>
      </c>
      <c r="FU11" s="7">
        <v>-0.27305146329390795</v>
      </c>
      <c r="FV11" s="7">
        <v>0.40187369376456167</v>
      </c>
      <c r="FW11" s="7">
        <v>-0.88549678009684807</v>
      </c>
      <c r="FX11" s="7">
        <v>0.15600695830004924</v>
      </c>
      <c r="FY11" s="7">
        <v>-8.2049118427033121E-2</v>
      </c>
      <c r="FZ11" s="7">
        <v>-6.5725902022331473E-2</v>
      </c>
      <c r="GA11" s="7">
        <v>-0.65357981560104861</v>
      </c>
      <c r="GB11" s="7">
        <v>-0.67012200425193857</v>
      </c>
      <c r="GC11" s="7">
        <v>0.43768886795155854</v>
      </c>
      <c r="GD11" s="7">
        <v>1.8032696645265072</v>
      </c>
      <c r="GE11" s="7">
        <v>-0.42222048505047055</v>
      </c>
      <c r="GF11" s="7">
        <v>-0.10868174186532797</v>
      </c>
      <c r="GG11" s="7">
        <v>-0.24947434847740138</v>
      </c>
      <c r="GH11" s="7">
        <v>-0.68719257635123632</v>
      </c>
      <c r="GI11" s="7">
        <v>1.0043602621887666</v>
      </c>
      <c r="GJ11" s="7">
        <v>0.26213108513287131</v>
      </c>
      <c r="GK11" s="7">
        <v>-0.29807998675130926</v>
      </c>
      <c r="GL11" s="7">
        <v>-0.49633588272308449</v>
      </c>
      <c r="GM11" s="7">
        <v>-0.38385379689525168</v>
      </c>
      <c r="GN11" s="7">
        <v>0.28488058543506284</v>
      </c>
      <c r="GO11" s="7">
        <v>1.1143222790014935</v>
      </c>
      <c r="GP11" s="7">
        <v>0.31864595902437326</v>
      </c>
      <c r="GQ11" s="7">
        <v>-0.13474447273299073</v>
      </c>
      <c r="GR11" s="7">
        <v>-0.3775302462614209</v>
      </c>
      <c r="GS11" s="7">
        <v>0.97778665118919927</v>
      </c>
      <c r="GT11" s="7">
        <v>-0.368644827274902</v>
      </c>
      <c r="GU11" s="7">
        <v>-1.0957465138619658</v>
      </c>
      <c r="GV11" s="7">
        <v>-0.10435794335789489</v>
      </c>
      <c r="GW11" s="7">
        <v>0.34173328070940417</v>
      </c>
      <c r="GX11" s="7">
        <v>-0.49915045669454938</v>
      </c>
      <c r="GY11" s="7">
        <v>0.30029590352817598</v>
      </c>
      <c r="GZ11" s="7">
        <v>0.33058122029673198</v>
      </c>
      <c r="HA11" s="7">
        <v>-0.4960735553946824</v>
      </c>
      <c r="HB11" s="7">
        <v>-0.26420534113220223</v>
      </c>
      <c r="HC11" s="7">
        <v>-0.50965198094363695</v>
      </c>
      <c r="HD11" s="7">
        <v>0.11943264496122616</v>
      </c>
      <c r="HE11" s="7">
        <v>-0.27561533639244978</v>
      </c>
      <c r="HF11" s="7">
        <v>0.20978726012784982</v>
      </c>
      <c r="HG11" s="7">
        <v>-0.50275410184498581</v>
      </c>
      <c r="HH11" s="7">
        <v>-0.25361874631652548</v>
      </c>
      <c r="HI11" s="7">
        <v>0.99635483802068747</v>
      </c>
      <c r="HJ11" s="7">
        <v>-0.55603984042369303</v>
      </c>
      <c r="HK11" s="7">
        <v>0.57972175747770283</v>
      </c>
      <c r="HL11" s="7">
        <v>1.9298485831987424E-2</v>
      </c>
      <c r="HM11" s="7">
        <v>-0.26496062898348155</v>
      </c>
      <c r="HN11" s="7">
        <v>1.0971131266893364</v>
      </c>
      <c r="HO11" s="7">
        <v>0.36419534886521038</v>
      </c>
      <c r="HP11" s="7">
        <v>-0.77992883434833937</v>
      </c>
      <c r="HQ11" s="7">
        <v>0.1878865148637259</v>
      </c>
      <c r="HR11" s="7">
        <v>-0.18753600607417598</v>
      </c>
      <c r="HS11" s="7">
        <v>-0.13958853579521585</v>
      </c>
      <c r="HT11" s="7">
        <v>-7.2892365920717017E-2</v>
      </c>
      <c r="HU11" s="7">
        <v>0.12926035396881333</v>
      </c>
      <c r="HV11" s="7">
        <v>0.2865359191315297</v>
      </c>
      <c r="HW11" s="7">
        <v>0.31431034375630867</v>
      </c>
      <c r="HX11" s="7">
        <v>-0.97529459687681475</v>
      </c>
      <c r="HY11" s="7">
        <v>-0.65322961605737451</v>
      </c>
      <c r="HZ11" s="7">
        <v>-0.72835851772364724</v>
      </c>
      <c r="IA11" s="7">
        <v>-0.2262168368934967</v>
      </c>
      <c r="IB11" s="7">
        <v>0.63628192994280008</v>
      </c>
      <c r="IC11" s="7">
        <v>0.40428838665318784</v>
      </c>
      <c r="ID11" s="7">
        <v>0.70704191769675506</v>
      </c>
      <c r="IE11" s="7">
        <v>-1.5363100143073367E-2</v>
      </c>
      <c r="IF11" s="7">
        <v>0.19251442100662952</v>
      </c>
      <c r="IG11" s="7">
        <v>-0.1170232508817198</v>
      </c>
      <c r="IH11" s="7">
        <v>-0.25613027955078788</v>
      </c>
      <c r="II11" s="7">
        <v>1.3197722200354487</v>
      </c>
      <c r="IJ11" s="7">
        <v>-0.20485953059424589</v>
      </c>
      <c r="IK11" s="7">
        <v>-0.23073400922514201</v>
      </c>
      <c r="IL11" s="7">
        <v>-0.51539824089398956</v>
      </c>
      <c r="IM11" s="7">
        <v>5.7734447441935767E-2</v>
      </c>
      <c r="IN11" s="7">
        <v>-0.57170929677656768</v>
      </c>
      <c r="IO11" s="7">
        <v>-9.8904636187493497E-2</v>
      </c>
      <c r="IP11" s="7">
        <v>-0.22283649581030793</v>
      </c>
      <c r="IQ11" s="7">
        <v>9.7492229993136909E-3</v>
      </c>
      <c r="IR11" s="7">
        <v>0.39525077706710476</v>
      </c>
      <c r="IS11" s="7">
        <v>-0.97736139945586509</v>
      </c>
      <c r="IT11" s="7">
        <v>2.3627608393709441</v>
      </c>
      <c r="IU11" s="7">
        <v>-0.64104920725435655</v>
      </c>
      <c r="IV11" s="7">
        <v>0.43679209654442075</v>
      </c>
      <c r="IW11" s="7">
        <v>0.18461531794905864</v>
      </c>
      <c r="IX11" s="7">
        <v>0.17833987467394974</v>
      </c>
      <c r="IY11" s="7">
        <v>-0.13883961959836091</v>
      </c>
      <c r="IZ11" s="7">
        <v>-0.97931272903062949</v>
      </c>
      <c r="JA11" s="7">
        <v>0.10578762271846907</v>
      </c>
      <c r="JB11" s="7">
        <v>-1.1200057543081503</v>
      </c>
      <c r="JC11" s="7">
        <v>-1.0281094390310952</v>
      </c>
      <c r="JD11" s="7">
        <v>0.67628728463125176</v>
      </c>
      <c r="JE11" s="7">
        <v>0.1189785828117466</v>
      </c>
      <c r="JF11" s="7">
        <v>-0.49118602128304034</v>
      </c>
      <c r="JG11" s="7">
        <v>0.45166646034432334</v>
      </c>
      <c r="JH11" s="7">
        <v>-0.66542409852120488</v>
      </c>
      <c r="JI11" s="7">
        <v>0.6965382447835422</v>
      </c>
      <c r="JJ11" s="7">
        <v>-1.0896405801448072</v>
      </c>
      <c r="JK11" s="7">
        <v>-0.10100160867513078</v>
      </c>
      <c r="JL11" s="7">
        <v>-0.43080389748935616</v>
      </c>
      <c r="JM11" s="7">
        <v>0.97521542041765574</v>
      </c>
      <c r="JN11" s="7">
        <v>-1.2692133330782405</v>
      </c>
      <c r="JO11" s="7">
        <v>7.4194695451309967E-2</v>
      </c>
      <c r="JP11" s="7">
        <v>-0.10221397739138822</v>
      </c>
      <c r="JQ11" s="7">
        <v>-0.60219347469949935</v>
      </c>
      <c r="JR11" s="7">
        <v>7.0322259138989096E-2</v>
      </c>
      <c r="JS11" s="7">
        <v>-3.3214761309548354E-3</v>
      </c>
      <c r="JT11" s="7">
        <v>-1.1637040590032941</v>
      </c>
      <c r="JU11" s="7">
        <v>-0.23830297863337696</v>
      </c>
      <c r="JV11" s="7">
        <v>-0.81640193091769597</v>
      </c>
      <c r="JW11" s="7">
        <v>-0.47285019228648295</v>
      </c>
      <c r="JX11" s="7">
        <v>-1.1703282210101005</v>
      </c>
      <c r="JY11" s="7">
        <v>-9.3064759779748055E-2</v>
      </c>
      <c r="JZ11" s="7">
        <v>-7.6239470803532161E-2</v>
      </c>
      <c r="KA11" s="7">
        <v>-0.13176633980784747</v>
      </c>
      <c r="KB11" s="7">
        <v>5.0611551529654297E-2</v>
      </c>
      <c r="KC11" s="7">
        <v>-0.25266559403411154</v>
      </c>
      <c r="KD11" s="7">
        <v>0.49965669219129999</v>
      </c>
      <c r="KE11" s="7">
        <v>-1.268549294169304</v>
      </c>
      <c r="KF11" s="7">
        <v>-0.60168140218686728</v>
      </c>
      <c r="KG11" s="7">
        <v>0.44077517151542156</v>
      </c>
      <c r="KH11" s="7">
        <v>0.19669519329705182</v>
      </c>
      <c r="KI11" s="7">
        <v>-0.57030073474630572</v>
      </c>
      <c r="KJ11" s="7">
        <v>-0.46683121077811929</v>
      </c>
      <c r="KK11" s="7">
        <v>-0.64648106465513155</v>
      </c>
      <c r="KL11" s="7">
        <v>-0.72034646558388993</v>
      </c>
      <c r="KM11" s="7">
        <v>0.32488707600739908</v>
      </c>
      <c r="KN11" s="7">
        <v>-0.19256263838551685</v>
      </c>
      <c r="KO11" s="7">
        <v>-0.9146187436202724</v>
      </c>
      <c r="KP11" s="7">
        <v>-1.398092009841565</v>
      </c>
      <c r="KQ11" s="7">
        <v>-0.6538371474191681</v>
      </c>
      <c r="KR11" s="7">
        <v>0.65261080197878663</v>
      </c>
      <c r="KS11" s="7">
        <v>0.36626478657593503</v>
      </c>
      <c r="KT11" s="7">
        <v>-0.63575997821388042</v>
      </c>
      <c r="KU11" s="7">
        <v>-0.41570019457002344</v>
      </c>
      <c r="KV11" s="7">
        <v>-0.75040871140901166</v>
      </c>
      <c r="KW11" s="7">
        <v>1.4749288622004657</v>
      </c>
      <c r="KX11" s="7">
        <v>0.1689745239311321</v>
      </c>
      <c r="KY11" s="7">
        <v>-0.66451361265423026</v>
      </c>
      <c r="KZ11" s="7">
        <v>-0.10540571001035105</v>
      </c>
      <c r="LA11" s="7">
        <v>0.38949250588804152</v>
      </c>
      <c r="LB11" s="7">
        <v>-0.639001124160682</v>
      </c>
      <c r="LC11" s="7">
        <v>-0.68192022262025631</v>
      </c>
      <c r="LD11" s="7">
        <v>-8.1904760073947772E-2</v>
      </c>
      <c r="LE11" s="7">
        <v>-0.52438808150770255</v>
      </c>
      <c r="LF11" s="7">
        <v>-0.98701753528399283</v>
      </c>
      <c r="LG11" s="7">
        <v>0.50857149548294411</v>
      </c>
      <c r="LH11" s="7">
        <v>-0.93248984802641655</v>
      </c>
      <c r="LI11" s="7">
        <v>-4.0820452475992336E-2</v>
      </c>
      <c r="LJ11" s="7">
        <v>-0.3912339556400341</v>
      </c>
      <c r="LK11" s="7">
        <v>-0.77270869963900612</v>
      </c>
      <c r="LL11" s="7">
        <v>-0.21164998957012762</v>
      </c>
      <c r="LM11" s="7">
        <v>-0.24955338399180596</v>
      </c>
      <c r="LN11" s="7">
        <v>0.57223627077743222</v>
      </c>
      <c r="LO11" s="7">
        <v>-1.2515790295376603</v>
      </c>
      <c r="LP11" s="7">
        <v>-0.24072304110085249</v>
      </c>
      <c r="LQ11" s="7">
        <v>0.25139629255763435</v>
      </c>
      <c r="LR11" s="7">
        <v>-0.24468847418941023</v>
      </c>
      <c r="LS11" s="7">
        <v>-0.57836437801850304</v>
      </c>
      <c r="LT11" s="7">
        <v>-1.2666022417028671</v>
      </c>
      <c r="LU11" s="7">
        <v>-0.39982278939698385</v>
      </c>
      <c r="LV11" s="7">
        <v>0.33034699628188946</v>
      </c>
      <c r="LW11" s="7">
        <v>-0.30035987520026525</v>
      </c>
      <c r="LX11" s="7">
        <v>-0.6226050868942471</v>
      </c>
      <c r="LY11" s="7">
        <v>-1.2627121254470712</v>
      </c>
      <c r="LZ11" s="7">
        <v>-0.4812891161321935</v>
      </c>
      <c r="MA11" s="7">
        <v>-0.61180222157086028</v>
      </c>
      <c r="MB11" s="7">
        <v>-1.3039191846267359</v>
      </c>
      <c r="MC11" s="7">
        <v>-0.88424645085477749</v>
      </c>
      <c r="MD11" s="7">
        <v>7.1995523149147075E-2</v>
      </c>
      <c r="ME11" s="7">
        <v>-0.76766100827830697</v>
      </c>
      <c r="MF11" s="7">
        <v>-0.8876276382011965</v>
      </c>
      <c r="MG11" s="7">
        <v>-0.76155734157129151</v>
      </c>
      <c r="MH11" s="7">
        <v>-0.79861542964110788</v>
      </c>
      <c r="MI11" s="7">
        <v>-1.4050636083990971</v>
      </c>
      <c r="MJ11" s="7">
        <v>-0.59428376094020741</v>
      </c>
      <c r="MK11" s="7">
        <v>-1.5621032861609874</v>
      </c>
      <c r="ML11" s="7">
        <v>-1.0120825979255907</v>
      </c>
      <c r="MM11" s="7">
        <v>-0.69664475917272128</v>
      </c>
      <c r="MN11" s="7">
        <v>-1.7457271219908799</v>
      </c>
      <c r="MO11" s="7">
        <v>-0.47986183937418486</v>
      </c>
      <c r="MP11" s="7">
        <v>-2.3530854607182627E-2</v>
      </c>
      <c r="MQ11" s="7">
        <v>-1.3401466400614401</v>
      </c>
      <c r="MR11" s="7">
        <v>-0.49945579120355721</v>
      </c>
      <c r="MS11" s="7">
        <v>-8.8719207014441942E-2</v>
      </c>
      <c r="MT11" s="7">
        <v>-0.78330837139225418</v>
      </c>
      <c r="MU11" s="7">
        <v>-1.4379246548719675</v>
      </c>
      <c r="MV11" s="7">
        <v>-0.70688657219456508</v>
      </c>
      <c r="MW11" s="7">
        <v>-1.1834685569590007</v>
      </c>
      <c r="MX11" s="7">
        <v>-0.47911957850537307</v>
      </c>
      <c r="MY11" s="7">
        <v>-0.46010477521354154</v>
      </c>
      <c r="MZ11" s="7">
        <v>-1.2110529012281308</v>
      </c>
      <c r="NA11" s="7">
        <v>-0.96395350932857893</v>
      </c>
      <c r="NB11" s="7">
        <v>-1.6571269716646468</v>
      </c>
      <c r="NC11" s="7">
        <v>-0.24042388615700566</v>
      </c>
      <c r="ND11" s="7">
        <v>-0.50874250607279214</v>
      </c>
      <c r="NE11" s="7">
        <v>-0.63093436047866858</v>
      </c>
      <c r="NF11" s="7">
        <v>-0.99270580925403962</v>
      </c>
      <c r="NG11" s="7">
        <v>-0.56100630121898043</v>
      </c>
      <c r="NH11" s="7">
        <v>-1.2215986738042479</v>
      </c>
      <c r="NI11" s="7">
        <v>-1.1499747898584403</v>
      </c>
      <c r="NJ11" s="7">
        <v>-0.22193676040040144</v>
      </c>
      <c r="NK11" s="7">
        <v>-0.31837948958536166</v>
      </c>
      <c r="NL11" s="7">
        <v>-1.1232173268340806</v>
      </c>
      <c r="NM11" s="7">
        <v>-2.1327711136015721</v>
      </c>
      <c r="NN11" s="7">
        <v>-1.7942726922271617</v>
      </c>
      <c r="NO11" s="7">
        <v>-1.0631065746212243</v>
      </c>
      <c r="NP11" s="7">
        <v>-0.81421170890478989</v>
      </c>
      <c r="NQ11" s="7">
        <v>-1.2162826016271511</v>
      </c>
      <c r="NR11" s="7">
        <v>-0.87739401900562253</v>
      </c>
      <c r="NS11" s="7">
        <v>-0.41230962458482795</v>
      </c>
      <c r="NT11" s="7">
        <v>-1.0048382807835661</v>
      </c>
      <c r="NU11" s="7">
        <v>0.65417126260914171</v>
      </c>
      <c r="NV11" s="7">
        <v>-0.96695930370250249</v>
      </c>
      <c r="NW11" s="7">
        <v>-0.98920921313132404</v>
      </c>
      <c r="NX11" s="7">
        <v>-1.8859475267982224</v>
      </c>
      <c r="NY11" s="7">
        <v>0.81465139409461773</v>
      </c>
      <c r="NZ11" s="7">
        <v>1.3911423974763122</v>
      </c>
      <c r="OA11" s="7">
        <v>-0.90776308609876299</v>
      </c>
      <c r="OB11" s="7">
        <v>2.4921784121583017</v>
      </c>
      <c r="OC11" s="7">
        <v>-0.78162128290209276</v>
      </c>
      <c r="OD11" s="7">
        <v>-1.7639105998179001</v>
      </c>
      <c r="OE11" s="7">
        <v>-1.0832448527132479</v>
      </c>
      <c r="OF11" s="7">
        <v>-0.54493712435324104</v>
      </c>
      <c r="OG11" s="7">
        <v>0.18936802859051355</v>
      </c>
      <c r="OH11" s="7">
        <v>2.622773890588006</v>
      </c>
      <c r="OI11" s="7">
        <v>0.11984686791620419</v>
      </c>
      <c r="OJ11" s="7">
        <v>0.21684927623208369</v>
      </c>
      <c r="OK11" s="7">
        <v>-0.36799820307163061</v>
      </c>
      <c r="OL11" s="7">
        <v>-1.5490812807671952</v>
      </c>
      <c r="OM11" s="7">
        <v>-2.1049012027712659</v>
      </c>
      <c r="ON11" s="7">
        <v>-0.88611848978728969</v>
      </c>
      <c r="OO11" s="7">
        <v>0.5072642477535394</v>
      </c>
      <c r="OP11" s="7">
        <v>-1.7298611464264255</v>
      </c>
      <c r="OQ11" s="7">
        <v>-1.0503217102634579</v>
      </c>
      <c r="OR11" s="7">
        <v>0.2670690102650784</v>
      </c>
      <c r="OS11" s="7">
        <v>-0.27300125603675723</v>
      </c>
      <c r="OT11" s="7">
        <v>-0.30306520687711413</v>
      </c>
      <c r="OU11" s="7">
        <v>-0.90527014210978674</v>
      </c>
      <c r="OV11" s="7">
        <v>-0.10206672877878201</v>
      </c>
      <c r="OW11" s="7">
        <v>-8.3564833558147034E-2</v>
      </c>
      <c r="OX11" s="7">
        <v>-0.57371959656610327</v>
      </c>
      <c r="OY11" s="7">
        <v>-0.25005478871117143</v>
      </c>
      <c r="OZ11" s="7">
        <v>0.3505864786546028</v>
      </c>
      <c r="PA11" s="7">
        <v>1.022877821902358</v>
      </c>
      <c r="PB11" s="7">
        <v>-1.925564391951389</v>
      </c>
      <c r="PC11" s="7">
        <v>0.59692888779760245</v>
      </c>
      <c r="PD11" s="7">
        <v>-0.34871467284590296</v>
      </c>
      <c r="PE11" s="7">
        <v>4.8347104559803469E-2</v>
      </c>
      <c r="PF11" s="7">
        <v>4.1799025364003442E-2</v>
      </c>
      <c r="PG11" s="7">
        <v>-0.83185314353629858</v>
      </c>
      <c r="PH11" s="7">
        <v>-0.15798546166663666</v>
      </c>
      <c r="PI11" s="7">
        <v>-1.534655877154544</v>
      </c>
      <c r="PJ11" s="7">
        <v>3.1554262612278561E-2</v>
      </c>
      <c r="PK11" s="7">
        <v>0.50765108460750574</v>
      </c>
      <c r="PL11" s="7">
        <v>0.82246716728305169</v>
      </c>
      <c r="PM11" s="7">
        <v>-0.79882232880940984</v>
      </c>
      <c r="PN11" s="7">
        <v>5.7055676535294489E-2</v>
      </c>
      <c r="PO11" s="7">
        <v>-0.66784586303039839</v>
      </c>
      <c r="PP11" s="7">
        <v>0.52978362154872594</v>
      </c>
      <c r="PQ11" s="7">
        <v>-1.0447928198330785</v>
      </c>
      <c r="PR11" s="7">
        <v>-0.30200999691433739</v>
      </c>
      <c r="PS11" s="7">
        <v>-0.25820094472975347</v>
      </c>
      <c r="PT11" s="7">
        <v>-0.32484702866663545</v>
      </c>
      <c r="PU11" s="7">
        <v>-1.5174665582076152</v>
      </c>
      <c r="PV11" s="7">
        <v>5.2066737727847062E-2</v>
      </c>
      <c r="PW11" s="7">
        <v>-1.3709595118562814</v>
      </c>
      <c r="PX11" s="7">
        <v>-0.4763492017164267</v>
      </c>
      <c r="PY11" s="7">
        <v>-0.42641260190686309</v>
      </c>
      <c r="PZ11" s="7">
        <v>-0.78526549219072395</v>
      </c>
      <c r="QA11" s="7">
        <v>-0.18929205936789459</v>
      </c>
      <c r="QB11" s="7">
        <v>1.1049717899017657</v>
      </c>
      <c r="QC11" s="7">
        <v>-0.71780756171090976</v>
      </c>
      <c r="QD11" s="7">
        <v>1.1521292107143244</v>
      </c>
      <c r="QE11" s="7">
        <v>-3.5637289418176822E-2</v>
      </c>
      <c r="QF11" s="7">
        <v>-0.41954879337774376</v>
      </c>
      <c r="QG11" s="7">
        <v>-1.4823441334354956</v>
      </c>
      <c r="QH11" s="7">
        <v>-2.430225469186869</v>
      </c>
      <c r="QI11" s="7">
        <v>-1.744409496683567</v>
      </c>
      <c r="QJ11" s="7">
        <v>-0.23985073817883962</v>
      </c>
      <c r="QK11" s="7">
        <v>-1.0767395130814312</v>
      </c>
      <c r="QL11" s="7">
        <v>1.8464940546764295</v>
      </c>
      <c r="QM11" s="7">
        <v>-0.43231790701053024</v>
      </c>
      <c r="QN11" s="7">
        <v>0.71901754150278674</v>
      </c>
      <c r="QO11" s="7">
        <v>-1.6091116100221357</v>
      </c>
      <c r="QP11" s="7">
        <v>-1.0165310516609718</v>
      </c>
      <c r="QQ11" s="7">
        <v>-0.4248764117253318</v>
      </c>
      <c r="QR11" s="7">
        <v>-0.97478259572861481</v>
      </c>
      <c r="QS11" s="7">
        <v>-1.044886211492509</v>
      </c>
      <c r="QT11" s="7">
        <v>-1.8994213463618665</v>
      </c>
      <c r="QU11" s="7">
        <v>-1.2420915361896261</v>
      </c>
      <c r="QV11" s="7">
        <v>-2.0123302444252924</v>
      </c>
      <c r="QW11" s="7">
        <v>1.3942538332145242</v>
      </c>
      <c r="QX11" s="7">
        <v>-1.5105219110227599</v>
      </c>
      <c r="QY11" s="7">
        <v>9.3879129055373489E-2</v>
      </c>
      <c r="QZ11" s="7">
        <v>-1.480668187906782</v>
      </c>
      <c r="RA11" s="7">
        <v>-0.61820276610161973</v>
      </c>
      <c r="RB11" s="7">
        <v>-3.7921664905832181E-2</v>
      </c>
      <c r="RC11" s="7">
        <v>0.55876505661028131</v>
      </c>
      <c r="RD11" s="7">
        <v>-2.5164257276077979</v>
      </c>
      <c r="RE11" s="7">
        <v>-2.5965383126857606</v>
      </c>
    </row>
  </sheetData>
  <pageMargins left="0.7" right="0.7" top="0.75" bottom="0.75" header="0.3" footer="0.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49"/>
  <sheetViews>
    <sheetView workbookViewId="0">
      <selection sqref="A1:XFD1048576"/>
    </sheetView>
  </sheetViews>
  <sheetFormatPr defaultColWidth="10.875" defaultRowHeight="15"/>
  <cols>
    <col min="1" max="16384" width="10.875" style="7"/>
  </cols>
  <sheetData>
    <row r="1" spans="1:12">
      <c r="A1" s="7" t="s">
        <v>14604</v>
      </c>
    </row>
    <row r="3" spans="1:12">
      <c r="A3" s="7" t="s">
        <v>5686</v>
      </c>
    </row>
    <row r="4" spans="1:12" ht="15.75" thickBot="1"/>
    <row r="5" spans="1:12" ht="18.75" thickBot="1">
      <c r="A5" s="500" t="s">
        <v>5195</v>
      </c>
      <c r="B5" s="501"/>
      <c r="C5" s="501"/>
      <c r="D5" s="501"/>
      <c r="E5" s="501"/>
      <c r="F5" s="501"/>
      <c r="G5" s="501"/>
      <c r="H5" s="501"/>
      <c r="I5" s="501"/>
      <c r="J5" s="501"/>
      <c r="K5" s="501"/>
      <c r="L5" s="502"/>
    </row>
    <row r="6" spans="1:12" ht="15.75">
      <c r="A6" s="439" t="s">
        <v>5685</v>
      </c>
      <c r="B6" s="439"/>
      <c r="C6" s="439"/>
      <c r="D6" s="439"/>
      <c r="E6" s="439"/>
      <c r="F6" s="439"/>
      <c r="G6" s="439"/>
      <c r="H6" s="439"/>
      <c r="I6" s="439"/>
      <c r="J6" s="439"/>
      <c r="K6" s="439"/>
      <c r="L6" s="439"/>
    </row>
    <row r="7" spans="1:12" ht="15.75" thickBot="1"/>
    <row r="8" spans="1:12" ht="15.75">
      <c r="A8" s="435" t="s">
        <v>5681</v>
      </c>
      <c r="B8" s="439"/>
      <c r="C8" s="439"/>
      <c r="D8" s="439"/>
      <c r="E8" s="436"/>
      <c r="H8" s="435" t="s">
        <v>5680</v>
      </c>
      <c r="I8" s="439"/>
      <c r="J8" s="439"/>
      <c r="K8" s="439"/>
      <c r="L8" s="436"/>
    </row>
    <row r="9" spans="1:12" ht="15.75">
      <c r="A9" s="121"/>
      <c r="B9" s="297" t="s">
        <v>44</v>
      </c>
      <c r="C9" s="297" t="s">
        <v>2531</v>
      </c>
      <c r="D9" s="297" t="s">
        <v>1136</v>
      </c>
      <c r="E9" s="298" t="s">
        <v>4635</v>
      </c>
      <c r="H9" s="121"/>
      <c r="I9" s="297" t="s">
        <v>44</v>
      </c>
      <c r="J9" s="297" t="s">
        <v>2531</v>
      </c>
      <c r="K9" s="297" t="s">
        <v>1136</v>
      </c>
      <c r="L9" s="298" t="s">
        <v>4635</v>
      </c>
    </row>
    <row r="10" spans="1:12" ht="15.75">
      <c r="A10" s="299" t="s">
        <v>44</v>
      </c>
      <c r="B10" s="182">
        <v>1</v>
      </c>
      <c r="E10" s="18"/>
      <c r="H10" s="299" t="s">
        <v>44</v>
      </c>
      <c r="I10" s="182">
        <v>0</v>
      </c>
      <c r="L10" s="18"/>
    </row>
    <row r="11" spans="1:12" ht="15.75">
      <c r="A11" s="299" t="s">
        <v>2531</v>
      </c>
      <c r="B11" s="300">
        <v>0.37563679999999999</v>
      </c>
      <c r="C11" s="182">
        <v>1</v>
      </c>
      <c r="E11" s="18"/>
      <c r="H11" s="299" t="s">
        <v>2531</v>
      </c>
      <c r="I11" s="301">
        <v>8.2379999999999998E-14</v>
      </c>
      <c r="J11" s="182">
        <v>0</v>
      </c>
      <c r="L11" s="18"/>
    </row>
    <row r="12" spans="1:12" ht="15.75">
      <c r="A12" s="299" t="s">
        <v>1136</v>
      </c>
      <c r="B12" s="300">
        <v>0.15218010000000001</v>
      </c>
      <c r="C12" s="300">
        <v>0.24457880000000001</v>
      </c>
      <c r="D12" s="182">
        <v>1</v>
      </c>
      <c r="E12" s="18"/>
      <c r="H12" s="299" t="s">
        <v>1136</v>
      </c>
      <c r="I12" s="182">
        <v>3.385E-3</v>
      </c>
      <c r="J12" s="301">
        <v>2.1409999999999999E-6</v>
      </c>
      <c r="K12" s="182">
        <v>0</v>
      </c>
      <c r="L12" s="18"/>
    </row>
    <row r="13" spans="1:12" ht="16.5" thickBot="1">
      <c r="A13" s="302" t="s">
        <v>4635</v>
      </c>
      <c r="B13" s="303">
        <v>0.26634409999999997</v>
      </c>
      <c r="C13" s="303">
        <v>0.35954659999999999</v>
      </c>
      <c r="D13" s="303">
        <v>0.46299210000000002</v>
      </c>
      <c r="E13" s="304">
        <v>1</v>
      </c>
      <c r="H13" s="302" t="s">
        <v>4635</v>
      </c>
      <c r="I13" s="305">
        <v>2.0690000000000001E-7</v>
      </c>
      <c r="J13" s="305">
        <v>1.457E-12</v>
      </c>
      <c r="K13" s="306" t="s">
        <v>5196</v>
      </c>
      <c r="L13" s="304">
        <v>0</v>
      </c>
    </row>
    <row r="16" spans="1:12" ht="15.75" thickBot="1"/>
    <row r="17" spans="1:12" ht="18.75" thickBot="1">
      <c r="A17" s="500" t="s">
        <v>5195</v>
      </c>
      <c r="B17" s="501"/>
      <c r="C17" s="501"/>
      <c r="D17" s="501"/>
      <c r="E17" s="501"/>
      <c r="F17" s="501"/>
      <c r="G17" s="501"/>
      <c r="H17" s="501"/>
      <c r="I17" s="501"/>
      <c r="J17" s="501"/>
      <c r="K17" s="501"/>
      <c r="L17" s="502"/>
    </row>
    <row r="18" spans="1:12" ht="15.75">
      <c r="A18" s="439" t="s">
        <v>5684</v>
      </c>
      <c r="B18" s="439"/>
      <c r="C18" s="439"/>
      <c r="D18" s="439"/>
      <c r="E18" s="439"/>
      <c r="F18" s="439"/>
      <c r="G18" s="439"/>
      <c r="H18" s="439"/>
      <c r="I18" s="439"/>
      <c r="J18" s="439"/>
      <c r="K18" s="439"/>
      <c r="L18" s="439"/>
    </row>
    <row r="19" spans="1:12" ht="15.75" thickBot="1"/>
    <row r="20" spans="1:12" ht="15.75">
      <c r="A20" s="435" t="s">
        <v>5681</v>
      </c>
      <c r="B20" s="439"/>
      <c r="C20" s="439"/>
      <c r="D20" s="439"/>
      <c r="E20" s="436"/>
      <c r="H20" s="435" t="s">
        <v>5680</v>
      </c>
      <c r="I20" s="439"/>
      <c r="J20" s="439"/>
      <c r="K20" s="439"/>
      <c r="L20" s="436"/>
    </row>
    <row r="21" spans="1:12" ht="15.75">
      <c r="A21" s="121"/>
      <c r="B21" s="297" t="s">
        <v>44</v>
      </c>
      <c r="C21" s="297" t="s">
        <v>2531</v>
      </c>
      <c r="D21" s="297" t="s">
        <v>1136</v>
      </c>
      <c r="E21" s="298" t="s">
        <v>4635</v>
      </c>
      <c r="H21" s="121"/>
      <c r="I21" s="297" t="s">
        <v>44</v>
      </c>
      <c r="J21" s="297" t="s">
        <v>2531</v>
      </c>
      <c r="K21" s="297" t="s">
        <v>1136</v>
      </c>
      <c r="L21" s="298" t="s">
        <v>4635</v>
      </c>
    </row>
    <row r="22" spans="1:12" ht="15.75">
      <c r="A22" s="299" t="s">
        <v>44</v>
      </c>
      <c r="B22" s="182">
        <v>1</v>
      </c>
      <c r="E22" s="18"/>
      <c r="H22" s="299" t="s">
        <v>44</v>
      </c>
      <c r="I22" s="182">
        <v>0</v>
      </c>
      <c r="L22" s="18"/>
    </row>
    <row r="23" spans="1:12" ht="15.75">
      <c r="A23" s="299" t="s">
        <v>2531</v>
      </c>
      <c r="B23" s="300">
        <v>0.21541658999999999</v>
      </c>
      <c r="C23" s="182">
        <v>1</v>
      </c>
      <c r="E23" s="18"/>
      <c r="H23" s="299" t="s">
        <v>2531</v>
      </c>
      <c r="I23" s="301">
        <v>2.887E-2</v>
      </c>
      <c r="J23" s="182">
        <v>0</v>
      </c>
      <c r="L23" s="18"/>
    </row>
    <row r="24" spans="1:12" ht="15.75">
      <c r="A24" s="299" t="s">
        <v>1136</v>
      </c>
      <c r="B24" s="307">
        <v>-2.947075E-2</v>
      </c>
      <c r="C24" s="300">
        <v>0.29261300000000001</v>
      </c>
      <c r="D24" s="182">
        <v>1</v>
      </c>
      <c r="E24" s="18"/>
      <c r="H24" s="299" t="s">
        <v>1136</v>
      </c>
      <c r="I24" s="182">
        <v>0.76759999999999995</v>
      </c>
      <c r="J24" s="301">
        <v>2.8029999999999999E-3</v>
      </c>
      <c r="K24" s="182">
        <v>0</v>
      </c>
      <c r="L24" s="18"/>
    </row>
    <row r="25" spans="1:12" ht="16.5" thickBot="1">
      <c r="A25" s="302" t="s">
        <v>4635</v>
      </c>
      <c r="B25" s="308">
        <v>7.1879059999999995E-2</v>
      </c>
      <c r="C25" s="303">
        <v>0.31435879999999999</v>
      </c>
      <c r="D25" s="303">
        <v>0.36394588</v>
      </c>
      <c r="E25" s="304">
        <v>1</v>
      </c>
      <c r="H25" s="302" t="s">
        <v>4635</v>
      </c>
      <c r="I25" s="305">
        <v>0.47060000000000002</v>
      </c>
      <c r="J25" s="305">
        <v>1.284E-3</v>
      </c>
      <c r="K25" s="306">
        <v>1.74E-4</v>
      </c>
      <c r="L25" s="304">
        <v>0</v>
      </c>
    </row>
    <row r="28" spans="1:12" ht="15.75" thickBot="1"/>
    <row r="29" spans="1:12" ht="18.75" thickBot="1">
      <c r="A29" s="500" t="s">
        <v>5195</v>
      </c>
      <c r="B29" s="501"/>
      <c r="C29" s="501"/>
      <c r="D29" s="501"/>
      <c r="E29" s="501"/>
      <c r="F29" s="501"/>
      <c r="G29" s="501"/>
      <c r="H29" s="501"/>
      <c r="I29" s="501"/>
      <c r="J29" s="501"/>
      <c r="K29" s="501"/>
      <c r="L29" s="502"/>
    </row>
    <row r="30" spans="1:12" ht="15.75">
      <c r="A30" s="439" t="s">
        <v>5683</v>
      </c>
      <c r="B30" s="439"/>
      <c r="C30" s="439"/>
      <c r="D30" s="439"/>
      <c r="E30" s="439"/>
      <c r="F30" s="439"/>
      <c r="G30" s="439"/>
      <c r="H30" s="439"/>
      <c r="I30" s="439"/>
      <c r="J30" s="439"/>
      <c r="K30" s="439"/>
      <c r="L30" s="439"/>
    </row>
    <row r="31" spans="1:12" ht="15.75" thickBot="1"/>
    <row r="32" spans="1:12" ht="15.75">
      <c r="A32" s="435" t="s">
        <v>5681</v>
      </c>
      <c r="B32" s="439"/>
      <c r="C32" s="439"/>
      <c r="D32" s="439"/>
      <c r="E32" s="436"/>
      <c r="H32" s="435" t="s">
        <v>5680</v>
      </c>
      <c r="I32" s="439"/>
      <c r="J32" s="439"/>
      <c r="K32" s="439"/>
      <c r="L32" s="436"/>
    </row>
    <row r="33" spans="1:12" ht="15.75">
      <c r="A33" s="121"/>
      <c r="B33" s="297" t="s">
        <v>44</v>
      </c>
      <c r="C33" s="297" t="s">
        <v>2531</v>
      </c>
      <c r="D33" s="297" t="s">
        <v>1136</v>
      </c>
      <c r="E33" s="298" t="s">
        <v>4635</v>
      </c>
      <c r="H33" s="121"/>
      <c r="I33" s="297" t="s">
        <v>44</v>
      </c>
      <c r="J33" s="297" t="s">
        <v>2531</v>
      </c>
      <c r="K33" s="297" t="s">
        <v>1136</v>
      </c>
      <c r="L33" s="298" t="s">
        <v>4635</v>
      </c>
    </row>
    <row r="34" spans="1:12" ht="15.75">
      <c r="A34" s="299" t="s">
        <v>44</v>
      </c>
      <c r="B34" s="182">
        <v>1</v>
      </c>
      <c r="E34" s="18"/>
      <c r="H34" s="299" t="s">
        <v>44</v>
      </c>
      <c r="I34" s="182">
        <v>0</v>
      </c>
      <c r="L34" s="18"/>
    </row>
    <row r="35" spans="1:12" ht="15.75">
      <c r="A35" s="299" t="s">
        <v>2531</v>
      </c>
      <c r="B35" s="300">
        <v>0.34056259999999999</v>
      </c>
      <c r="C35" s="182">
        <v>1</v>
      </c>
      <c r="E35" s="18"/>
      <c r="H35" s="299" t="s">
        <v>2531</v>
      </c>
      <c r="I35" s="301">
        <v>2.3140000000000001E-9</v>
      </c>
      <c r="J35" s="182">
        <v>0</v>
      </c>
      <c r="L35" s="18"/>
    </row>
    <row r="36" spans="1:12" ht="15.75">
      <c r="A36" s="299" t="s">
        <v>1136</v>
      </c>
      <c r="B36" s="300">
        <v>0.12409920000000001</v>
      </c>
      <c r="C36" s="300">
        <v>0.29204049999999998</v>
      </c>
      <c r="D36" s="182">
        <v>1</v>
      </c>
      <c r="E36" s="18"/>
      <c r="H36" s="299" t="s">
        <v>1136</v>
      </c>
      <c r="I36" s="182">
        <v>3.4029999999999998E-2</v>
      </c>
      <c r="J36" s="301">
        <v>4.2660000000000002E-7</v>
      </c>
      <c r="K36" s="182">
        <v>0</v>
      </c>
      <c r="L36" s="18"/>
    </row>
    <row r="37" spans="1:12" ht="16.5" thickBot="1">
      <c r="A37" s="302" t="s">
        <v>4635</v>
      </c>
      <c r="B37" s="303">
        <v>0.26714969999999999</v>
      </c>
      <c r="C37" s="303">
        <v>0.36646210000000001</v>
      </c>
      <c r="D37" s="303">
        <v>0.45689299999999999</v>
      </c>
      <c r="E37" s="304">
        <v>1</v>
      </c>
      <c r="H37" s="302" t="s">
        <v>4635</v>
      </c>
      <c r="I37" s="305">
        <v>3.658E-6</v>
      </c>
      <c r="J37" s="305">
        <v>1.4119999999999999E-10</v>
      </c>
      <c r="K37" s="306" t="s">
        <v>5196</v>
      </c>
      <c r="L37" s="304">
        <v>0</v>
      </c>
    </row>
    <row r="40" spans="1:12" ht="15.75" thickBot="1"/>
    <row r="41" spans="1:12" ht="18.75" thickBot="1">
      <c r="A41" s="500" t="s">
        <v>5195</v>
      </c>
      <c r="B41" s="501"/>
      <c r="C41" s="501"/>
      <c r="D41" s="501"/>
      <c r="E41" s="501"/>
      <c r="F41" s="501"/>
      <c r="G41" s="501"/>
      <c r="H41" s="501"/>
      <c r="I41" s="501"/>
      <c r="J41" s="501"/>
      <c r="K41" s="501"/>
      <c r="L41" s="502"/>
    </row>
    <row r="42" spans="1:12" ht="15.75">
      <c r="A42" s="439" t="s">
        <v>5682</v>
      </c>
      <c r="B42" s="439"/>
      <c r="C42" s="439"/>
      <c r="D42" s="439"/>
      <c r="E42" s="439"/>
      <c r="F42" s="439"/>
      <c r="G42" s="439"/>
      <c r="H42" s="439"/>
      <c r="I42" s="439"/>
      <c r="J42" s="439"/>
      <c r="K42" s="439"/>
      <c r="L42" s="439"/>
    </row>
    <row r="43" spans="1:12" ht="15.75" thickBot="1"/>
    <row r="44" spans="1:12" ht="15.75">
      <c r="A44" s="435" t="s">
        <v>5681</v>
      </c>
      <c r="B44" s="439"/>
      <c r="C44" s="439"/>
      <c r="D44" s="439"/>
      <c r="E44" s="436"/>
      <c r="H44" s="435" t="s">
        <v>5680</v>
      </c>
      <c r="I44" s="439"/>
      <c r="J44" s="439"/>
      <c r="K44" s="439"/>
      <c r="L44" s="436"/>
    </row>
    <row r="45" spans="1:12" ht="15.75">
      <c r="A45" s="121"/>
      <c r="B45" s="297" t="s">
        <v>44</v>
      </c>
      <c r="C45" s="297" t="s">
        <v>2531</v>
      </c>
      <c r="D45" s="297" t="s">
        <v>1136</v>
      </c>
      <c r="E45" s="298" t="s">
        <v>4635</v>
      </c>
      <c r="H45" s="121"/>
      <c r="I45" s="297" t="s">
        <v>44</v>
      </c>
      <c r="J45" s="297" t="s">
        <v>2531</v>
      </c>
      <c r="K45" s="297" t="s">
        <v>1136</v>
      </c>
      <c r="L45" s="298" t="s">
        <v>4635</v>
      </c>
    </row>
    <row r="46" spans="1:12" ht="15.75">
      <c r="A46" s="299" t="s">
        <v>44</v>
      </c>
      <c r="B46" s="182">
        <v>1</v>
      </c>
      <c r="E46" s="18"/>
      <c r="H46" s="299" t="s">
        <v>44</v>
      </c>
      <c r="I46" s="182">
        <v>0</v>
      </c>
      <c r="L46" s="18"/>
    </row>
    <row r="47" spans="1:12" ht="15.75">
      <c r="A47" s="299" t="s">
        <v>2531</v>
      </c>
      <c r="B47" s="300">
        <v>0.30604999999999999</v>
      </c>
      <c r="C47" s="182">
        <v>1</v>
      </c>
      <c r="E47" s="18"/>
      <c r="H47" s="299" t="s">
        <v>2531</v>
      </c>
      <c r="I47" s="301">
        <v>2.938E-5</v>
      </c>
      <c r="J47" s="182">
        <v>0</v>
      </c>
      <c r="L47" s="18"/>
    </row>
    <row r="48" spans="1:12" ht="15.75">
      <c r="A48" s="299" t="s">
        <v>1136</v>
      </c>
      <c r="B48" s="300">
        <v>0.16455729999999999</v>
      </c>
      <c r="C48" s="307">
        <v>0.1391154</v>
      </c>
      <c r="D48" s="182">
        <v>1</v>
      </c>
      <c r="E48" s="18"/>
      <c r="H48" s="299" t="s">
        <v>1136</v>
      </c>
      <c r="I48" s="182">
        <v>2.7279999999999999E-2</v>
      </c>
      <c r="J48" s="301">
        <v>6.2579999999999997E-2</v>
      </c>
      <c r="K48" s="182">
        <v>0</v>
      </c>
      <c r="L48" s="18"/>
    </row>
    <row r="49" spans="1:12" ht="16.5" thickBot="1">
      <c r="A49" s="302" t="s">
        <v>4635</v>
      </c>
      <c r="B49" s="303">
        <v>0.22229199999999999</v>
      </c>
      <c r="C49" s="303">
        <v>0.265679</v>
      </c>
      <c r="D49" s="303">
        <v>0.4599298</v>
      </c>
      <c r="E49" s="304">
        <v>1</v>
      </c>
      <c r="H49" s="302" t="s">
        <v>4635</v>
      </c>
      <c r="I49" s="305">
        <v>2.7070000000000002E-3</v>
      </c>
      <c r="J49" s="305">
        <v>3.2749999999999999E-4</v>
      </c>
      <c r="K49" s="305">
        <v>1.1819999999999999E-10</v>
      </c>
      <c r="L49" s="304">
        <v>0</v>
      </c>
    </row>
  </sheetData>
  <mergeCells count="16">
    <mergeCell ref="A18:L18"/>
    <mergeCell ref="A5:L5"/>
    <mergeCell ref="A6:L6"/>
    <mergeCell ref="A8:E8"/>
    <mergeCell ref="H8:L8"/>
    <mergeCell ref="A17:L17"/>
    <mergeCell ref="A41:L41"/>
    <mergeCell ref="A42:L42"/>
    <mergeCell ref="A44:E44"/>
    <mergeCell ref="H44:L44"/>
    <mergeCell ref="A20:E20"/>
    <mergeCell ref="H20:L20"/>
    <mergeCell ref="A29:L29"/>
    <mergeCell ref="A30:L30"/>
    <mergeCell ref="A32:E32"/>
    <mergeCell ref="H32:L32"/>
  </mergeCells>
  <pageMargins left="0.7" right="0.7" top="0.75" bottom="0.75" header="0.3" footer="0.3"/>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467"/>
  <sheetViews>
    <sheetView workbookViewId="0">
      <selection activeCell="A3" sqref="A3"/>
    </sheetView>
  </sheetViews>
  <sheetFormatPr defaultColWidth="10.875" defaultRowHeight="15"/>
  <cols>
    <col min="1" max="2" width="12.875" style="7" bestFit="1" customWidth="1"/>
    <col min="3" max="5" width="14" style="7" bestFit="1" customWidth="1"/>
    <col min="6" max="6" width="11.625" style="7" bestFit="1" customWidth="1"/>
    <col min="7" max="10" width="14" style="7" bestFit="1" customWidth="1"/>
    <col min="11" max="16384" width="10.875" style="7"/>
  </cols>
  <sheetData>
    <row r="1" spans="1:8" ht="15.75">
      <c r="A1" s="7" t="s">
        <v>14606</v>
      </c>
      <c r="B1"/>
      <c r="C1"/>
      <c r="D1"/>
      <c r="E1"/>
      <c r="F1"/>
      <c r="G1"/>
      <c r="H1"/>
    </row>
    <row r="2" spans="1:8" ht="15.75">
      <c r="A2"/>
      <c r="B2"/>
      <c r="C2"/>
      <c r="D2"/>
      <c r="E2"/>
      <c r="F2"/>
      <c r="G2"/>
      <c r="H2"/>
    </row>
    <row r="3" spans="1:8" ht="15.75">
      <c r="A3" s="7" t="s">
        <v>14605</v>
      </c>
      <c r="B3"/>
      <c r="C3"/>
      <c r="D3"/>
      <c r="E3"/>
      <c r="F3"/>
      <c r="G3"/>
      <c r="H3"/>
    </row>
    <row r="4" spans="1:8" ht="15.75">
      <c r="A4" t="s">
        <v>5678</v>
      </c>
      <c r="B4" t="s">
        <v>5692</v>
      </c>
      <c r="C4" t="s">
        <v>5691</v>
      </c>
      <c r="D4" t="s">
        <v>44</v>
      </c>
      <c r="E4" t="s">
        <v>2531</v>
      </c>
      <c r="F4" t="s">
        <v>5690</v>
      </c>
      <c r="G4" t="s">
        <v>5689</v>
      </c>
      <c r="H4"/>
    </row>
    <row r="5" spans="1:8" ht="15.75">
      <c r="A5" t="s">
        <v>5488</v>
      </c>
      <c r="B5">
        <v>17.02</v>
      </c>
      <c r="C5">
        <v>1</v>
      </c>
      <c r="D5">
        <v>3.4124342429999999</v>
      </c>
      <c r="E5">
        <v>7.1384032020000001</v>
      </c>
      <c r="F5">
        <v>5.2754187229999996</v>
      </c>
      <c r="G5" t="s">
        <v>5687</v>
      </c>
      <c r="H5"/>
    </row>
    <row r="6" spans="1:8" ht="15.75">
      <c r="A6" t="s">
        <v>5422</v>
      </c>
      <c r="B6">
        <v>66.430000000000007</v>
      </c>
      <c r="C6">
        <v>0</v>
      </c>
      <c r="D6">
        <v>1.5353115770000001</v>
      </c>
      <c r="E6">
        <v>6.3181030329999999</v>
      </c>
      <c r="F6">
        <v>3.9267073049999999</v>
      </c>
      <c r="G6" t="s">
        <v>5687</v>
      </c>
    </row>
    <row r="7" spans="1:8" ht="15.75">
      <c r="A7" t="s">
        <v>5588</v>
      </c>
      <c r="B7">
        <v>12.98</v>
      </c>
      <c r="C7">
        <v>1</v>
      </c>
      <c r="D7">
        <v>3.9566235409999999</v>
      </c>
      <c r="E7">
        <v>9.7476121090000003</v>
      </c>
      <c r="F7">
        <v>6.8521178249999997</v>
      </c>
      <c r="G7" t="s">
        <v>5687</v>
      </c>
    </row>
    <row r="8" spans="1:8" ht="15.75">
      <c r="A8" t="s">
        <v>5346</v>
      </c>
      <c r="B8">
        <v>12.71</v>
      </c>
      <c r="C8">
        <v>0</v>
      </c>
      <c r="D8">
        <v>2.072765</v>
      </c>
      <c r="E8">
        <v>5.7090355150000001</v>
      </c>
      <c r="F8">
        <v>3.8909002579999998</v>
      </c>
      <c r="G8" t="s">
        <v>5687</v>
      </c>
    </row>
    <row r="9" spans="1:8" ht="15.75">
      <c r="A9" t="s">
        <v>5457</v>
      </c>
      <c r="B9">
        <v>0.46</v>
      </c>
      <c r="C9">
        <v>0</v>
      </c>
      <c r="D9">
        <v>2.0047931280000002</v>
      </c>
      <c r="E9">
        <v>5.4574527369999997</v>
      </c>
      <c r="F9">
        <v>3.731122933</v>
      </c>
      <c r="G9" t="s">
        <v>5687</v>
      </c>
    </row>
    <row r="10" spans="1:8" ht="15.75">
      <c r="A10" t="s">
        <v>5651</v>
      </c>
      <c r="B10">
        <v>9.26</v>
      </c>
      <c r="C10">
        <v>1</v>
      </c>
      <c r="D10">
        <v>5.5704762130000001</v>
      </c>
      <c r="E10">
        <v>10.70766321</v>
      </c>
      <c r="F10">
        <v>8.1390697119999995</v>
      </c>
      <c r="G10" t="s">
        <v>5687</v>
      </c>
    </row>
    <row r="11" spans="1:8" ht="15.75">
      <c r="A11" t="s">
        <v>5299</v>
      </c>
      <c r="B11">
        <v>28.02</v>
      </c>
      <c r="C11">
        <v>0</v>
      </c>
      <c r="D11">
        <v>1.688318333</v>
      </c>
      <c r="E11">
        <v>5.1327026460000003</v>
      </c>
      <c r="F11">
        <v>3.4105104900000001</v>
      </c>
      <c r="G11" t="s">
        <v>5687</v>
      </c>
    </row>
    <row r="12" spans="1:8" ht="15.75">
      <c r="A12" t="s">
        <v>5620</v>
      </c>
      <c r="B12">
        <v>27.3</v>
      </c>
      <c r="C12">
        <v>0</v>
      </c>
      <c r="D12">
        <v>1.7541302889999999</v>
      </c>
      <c r="E12">
        <v>9.3241372649999992</v>
      </c>
      <c r="F12">
        <v>5.539133777</v>
      </c>
      <c r="G12" t="s">
        <v>5687</v>
      </c>
    </row>
    <row r="13" spans="1:8" ht="15.75">
      <c r="A13" t="s">
        <v>5480</v>
      </c>
      <c r="B13">
        <v>15.24</v>
      </c>
      <c r="C13">
        <v>0</v>
      </c>
      <c r="D13">
        <v>2.5648233930000002</v>
      </c>
      <c r="E13">
        <v>7.1492289060000003</v>
      </c>
      <c r="F13">
        <v>4.8570261500000003</v>
      </c>
      <c r="G13" t="s">
        <v>5687</v>
      </c>
    </row>
    <row r="14" spans="1:8" ht="15.75">
      <c r="A14" t="s">
        <v>5349</v>
      </c>
      <c r="B14">
        <v>25.26</v>
      </c>
      <c r="C14">
        <v>0</v>
      </c>
      <c r="D14">
        <v>1.9088772519999999</v>
      </c>
      <c r="E14">
        <v>4.4372114949999997</v>
      </c>
      <c r="F14">
        <v>3.1730443739999998</v>
      </c>
      <c r="G14" t="s">
        <v>5687</v>
      </c>
    </row>
    <row r="15" spans="1:8" ht="15.75">
      <c r="A15" t="s">
        <v>5427</v>
      </c>
      <c r="B15">
        <v>19.739999999999998</v>
      </c>
      <c r="C15">
        <v>0</v>
      </c>
      <c r="D15">
        <v>0</v>
      </c>
      <c r="E15">
        <v>7.4880353370000003</v>
      </c>
      <c r="F15">
        <v>3.7440176690000002</v>
      </c>
      <c r="G15" t="s">
        <v>5687</v>
      </c>
    </row>
    <row r="16" spans="1:8" ht="15.75">
      <c r="A16" t="s">
        <v>5486</v>
      </c>
      <c r="B16">
        <v>23.55</v>
      </c>
      <c r="C16">
        <v>0</v>
      </c>
      <c r="D16">
        <v>3.3130230979999999</v>
      </c>
      <c r="E16">
        <v>6.9308918830000001</v>
      </c>
      <c r="F16">
        <v>5.1219574909999999</v>
      </c>
      <c r="G16" t="s">
        <v>5687</v>
      </c>
    </row>
    <row r="17" spans="1:7" ht="15.75">
      <c r="A17" t="s">
        <v>5537</v>
      </c>
      <c r="B17">
        <v>23.09</v>
      </c>
      <c r="C17">
        <v>0</v>
      </c>
      <c r="D17">
        <v>1.211758345</v>
      </c>
      <c r="E17">
        <v>7.3242697699999999</v>
      </c>
      <c r="F17">
        <v>4.2680140580000003</v>
      </c>
      <c r="G17" t="s">
        <v>5687</v>
      </c>
    </row>
    <row r="18" spans="1:7" ht="15.75">
      <c r="A18" t="s">
        <v>5223</v>
      </c>
      <c r="B18">
        <v>11.01</v>
      </c>
      <c r="C18">
        <v>0</v>
      </c>
      <c r="D18">
        <v>1.048635572</v>
      </c>
      <c r="E18">
        <v>2.665134149</v>
      </c>
      <c r="F18">
        <v>1.8568848609999999</v>
      </c>
      <c r="G18" t="s">
        <v>5688</v>
      </c>
    </row>
    <row r="19" spans="1:7" ht="15.75">
      <c r="A19" t="s">
        <v>5398</v>
      </c>
      <c r="B19">
        <v>10.61</v>
      </c>
      <c r="C19">
        <v>0</v>
      </c>
      <c r="D19">
        <v>2.0220654530000002</v>
      </c>
      <c r="E19">
        <v>6.1163818150000004</v>
      </c>
      <c r="F19">
        <v>4.0692236340000001</v>
      </c>
      <c r="G19" t="s">
        <v>5687</v>
      </c>
    </row>
    <row r="20" spans="1:7" ht="15.75">
      <c r="A20" t="s">
        <v>5237</v>
      </c>
      <c r="B20">
        <v>10.74</v>
      </c>
      <c r="C20">
        <v>0</v>
      </c>
      <c r="D20">
        <v>0</v>
      </c>
      <c r="E20">
        <v>4.3014552930000001</v>
      </c>
      <c r="F20">
        <v>2.1507276470000001</v>
      </c>
      <c r="G20" t="s">
        <v>5688</v>
      </c>
    </row>
    <row r="21" spans="1:7" ht="15.75">
      <c r="A21" t="s">
        <v>5467</v>
      </c>
      <c r="B21">
        <v>16.100000000000001</v>
      </c>
      <c r="C21">
        <v>0</v>
      </c>
      <c r="D21">
        <v>3.144199451</v>
      </c>
      <c r="E21">
        <v>6.8317443610000002</v>
      </c>
      <c r="F21">
        <v>4.9879719060000003</v>
      </c>
      <c r="G21" t="s">
        <v>5687</v>
      </c>
    </row>
    <row r="22" spans="1:7" ht="15.75">
      <c r="A22" t="s">
        <v>5277</v>
      </c>
      <c r="B22">
        <v>14.45</v>
      </c>
      <c r="C22">
        <v>0</v>
      </c>
      <c r="D22">
        <v>0</v>
      </c>
      <c r="E22">
        <v>5.4817995489999998</v>
      </c>
      <c r="F22">
        <v>2.7408997749999999</v>
      </c>
      <c r="G22" t="s">
        <v>5688</v>
      </c>
    </row>
    <row r="23" spans="1:7" ht="15.75">
      <c r="A23" t="s">
        <v>5538</v>
      </c>
      <c r="B23">
        <v>15.64</v>
      </c>
      <c r="C23">
        <v>0</v>
      </c>
      <c r="D23">
        <v>1.816091441</v>
      </c>
      <c r="E23">
        <v>6.1100708509999997</v>
      </c>
      <c r="F23">
        <v>3.9630811459999999</v>
      </c>
      <c r="G23" t="s">
        <v>5687</v>
      </c>
    </row>
    <row r="24" spans="1:7" ht="15.75">
      <c r="A24" t="s">
        <v>5315</v>
      </c>
      <c r="B24">
        <v>14.59</v>
      </c>
      <c r="C24">
        <v>0</v>
      </c>
      <c r="D24">
        <v>1.2565119339999999</v>
      </c>
      <c r="E24">
        <v>6.4678983419999998</v>
      </c>
      <c r="F24">
        <v>3.8622051380000002</v>
      </c>
      <c r="G24" t="s">
        <v>5687</v>
      </c>
    </row>
    <row r="25" spans="1:7" ht="15.75">
      <c r="A25" t="s">
        <v>5439</v>
      </c>
      <c r="B25">
        <v>14.91</v>
      </c>
      <c r="C25">
        <v>0</v>
      </c>
      <c r="D25">
        <v>2.714315284</v>
      </c>
      <c r="E25">
        <v>5.6209113850000003</v>
      </c>
      <c r="F25">
        <v>4.1676133350000004</v>
      </c>
      <c r="G25" t="s">
        <v>5687</v>
      </c>
    </row>
    <row r="26" spans="1:7" ht="15.75">
      <c r="A26" t="s">
        <v>5307</v>
      </c>
      <c r="B26">
        <v>13.44</v>
      </c>
      <c r="C26">
        <v>0</v>
      </c>
      <c r="D26">
        <v>1.9664787340000001</v>
      </c>
      <c r="E26">
        <v>5.3312668499999996</v>
      </c>
      <c r="F26">
        <v>3.6488727920000001</v>
      </c>
      <c r="G26" t="s">
        <v>5687</v>
      </c>
    </row>
    <row r="27" spans="1:7" ht="15.75">
      <c r="A27" t="s">
        <v>5351</v>
      </c>
      <c r="B27">
        <v>13.3</v>
      </c>
      <c r="C27">
        <v>0</v>
      </c>
      <c r="D27">
        <v>2.3668620100000002</v>
      </c>
      <c r="E27">
        <v>6.2130353999999999</v>
      </c>
      <c r="F27">
        <v>4.2899487049999996</v>
      </c>
      <c r="G27" t="s">
        <v>5687</v>
      </c>
    </row>
    <row r="28" spans="1:7" ht="15.75">
      <c r="A28" t="s">
        <v>5463</v>
      </c>
      <c r="B28">
        <v>11.01</v>
      </c>
      <c r="C28">
        <v>0</v>
      </c>
      <c r="D28">
        <v>6.3214501729999997</v>
      </c>
      <c r="E28">
        <v>4.6825294550000001</v>
      </c>
      <c r="F28">
        <v>5.5019898139999999</v>
      </c>
      <c r="G28" t="s">
        <v>5687</v>
      </c>
    </row>
    <row r="29" spans="1:7" ht="15.75">
      <c r="A29" t="s">
        <v>5306</v>
      </c>
      <c r="B29">
        <v>10.68</v>
      </c>
      <c r="C29">
        <v>0</v>
      </c>
      <c r="D29">
        <v>1.959433011</v>
      </c>
      <c r="E29">
        <v>4.252235422</v>
      </c>
      <c r="F29">
        <v>3.105834217</v>
      </c>
      <c r="G29" t="s">
        <v>5687</v>
      </c>
    </row>
    <row r="30" spans="1:7" ht="15.75">
      <c r="A30" t="s">
        <v>5549</v>
      </c>
      <c r="B30">
        <v>10.45</v>
      </c>
      <c r="C30">
        <v>0</v>
      </c>
      <c r="D30">
        <v>4.8477141169999998</v>
      </c>
      <c r="E30">
        <v>6.9781338259999997</v>
      </c>
      <c r="F30">
        <v>5.9129239719999998</v>
      </c>
      <c r="G30" t="s">
        <v>5687</v>
      </c>
    </row>
    <row r="31" spans="1:7" ht="15.75">
      <c r="A31" t="s">
        <v>5433</v>
      </c>
      <c r="B31">
        <v>14.68</v>
      </c>
      <c r="C31">
        <v>0</v>
      </c>
      <c r="D31">
        <v>1.9990768839999999</v>
      </c>
      <c r="E31">
        <v>7.3867936849999998</v>
      </c>
      <c r="F31">
        <v>4.6929352849999999</v>
      </c>
      <c r="G31" t="s">
        <v>5687</v>
      </c>
    </row>
    <row r="32" spans="1:7" ht="15.75">
      <c r="A32" t="s">
        <v>5534</v>
      </c>
      <c r="B32">
        <v>16.559999999999999</v>
      </c>
      <c r="C32">
        <v>1</v>
      </c>
      <c r="D32">
        <v>2.1906507099999999</v>
      </c>
      <c r="E32">
        <v>7.4568928530000003</v>
      </c>
      <c r="F32">
        <v>4.8237717819999997</v>
      </c>
      <c r="G32" t="s">
        <v>5687</v>
      </c>
    </row>
    <row r="33" spans="1:13" ht="15.75">
      <c r="A33" t="s">
        <v>5631</v>
      </c>
      <c r="B33">
        <v>16.66</v>
      </c>
      <c r="C33">
        <v>1</v>
      </c>
      <c r="D33">
        <v>7.7770978770000001</v>
      </c>
      <c r="E33">
        <v>8.8852974899999992</v>
      </c>
      <c r="F33">
        <v>8.3311976839999993</v>
      </c>
      <c r="G33" t="s">
        <v>5687</v>
      </c>
    </row>
    <row r="34" spans="1:13" ht="15.75">
      <c r="A34" t="s">
        <v>5668</v>
      </c>
      <c r="B34">
        <v>111.96</v>
      </c>
      <c r="C34">
        <v>0</v>
      </c>
      <c r="D34">
        <v>5.557088094</v>
      </c>
      <c r="E34">
        <v>10.694683120000001</v>
      </c>
      <c r="F34">
        <v>8.1258856070000007</v>
      </c>
      <c r="G34" t="s">
        <v>5687</v>
      </c>
    </row>
    <row r="35" spans="1:13" ht="15.75">
      <c r="A35" t="s">
        <v>5665</v>
      </c>
      <c r="B35">
        <v>112.48</v>
      </c>
      <c r="C35">
        <v>1</v>
      </c>
      <c r="D35">
        <v>8.23875095</v>
      </c>
      <c r="E35">
        <v>10.55558237</v>
      </c>
      <c r="F35">
        <v>9.3971666599999999</v>
      </c>
      <c r="G35" t="s">
        <v>5687</v>
      </c>
    </row>
    <row r="36" spans="1:13" ht="15.75">
      <c r="A36" t="s">
        <v>5287</v>
      </c>
      <c r="B36">
        <v>71.75</v>
      </c>
      <c r="C36">
        <v>1</v>
      </c>
      <c r="D36">
        <v>1.0850877240000001</v>
      </c>
      <c r="E36">
        <v>4.7438705350000001</v>
      </c>
      <c r="F36">
        <v>2.9144791300000001</v>
      </c>
      <c r="G36" t="s">
        <v>5688</v>
      </c>
    </row>
    <row r="37" spans="1:13" ht="15.75">
      <c r="A37" t="s">
        <v>5644</v>
      </c>
      <c r="B37">
        <v>133.15</v>
      </c>
      <c r="C37">
        <v>0</v>
      </c>
      <c r="D37">
        <v>4.5410161220000003</v>
      </c>
      <c r="E37">
        <v>8.7478205809999992</v>
      </c>
      <c r="F37">
        <v>6.6444183519999998</v>
      </c>
      <c r="G37" t="s">
        <v>5687</v>
      </c>
    </row>
    <row r="38" spans="1:13" ht="15.75">
      <c r="A38" t="s">
        <v>5605</v>
      </c>
      <c r="B38">
        <v>28.06</v>
      </c>
      <c r="C38">
        <v>1</v>
      </c>
      <c r="D38">
        <v>2.8730714220000002</v>
      </c>
      <c r="E38">
        <v>7.9617657660000001</v>
      </c>
      <c r="F38">
        <v>5.4174185939999999</v>
      </c>
      <c r="G38" t="s">
        <v>5687</v>
      </c>
    </row>
    <row r="39" spans="1:13" ht="15.75">
      <c r="A39" t="s">
        <v>5355</v>
      </c>
      <c r="B39">
        <v>31.57</v>
      </c>
      <c r="C39">
        <v>1</v>
      </c>
      <c r="D39">
        <v>2.1113990180000002</v>
      </c>
      <c r="E39">
        <v>4.9097556080000002</v>
      </c>
      <c r="F39">
        <v>3.5105773130000002</v>
      </c>
      <c r="G39" t="s">
        <v>5687</v>
      </c>
      <c r="H39" s="178"/>
      <c r="I39" s="178"/>
      <c r="J39" s="178"/>
    </row>
    <row r="40" spans="1:13" ht="16.5">
      <c r="A40" t="s">
        <v>5336</v>
      </c>
      <c r="B40">
        <v>90.83</v>
      </c>
      <c r="C40">
        <v>0</v>
      </c>
      <c r="D40">
        <v>2.1460320140000002</v>
      </c>
      <c r="E40">
        <v>5.1746220630000002</v>
      </c>
      <c r="F40">
        <v>3.6603270389999998</v>
      </c>
      <c r="G40" t="s">
        <v>5687</v>
      </c>
      <c r="H40" s="154"/>
      <c r="I40" s="154"/>
      <c r="J40" s="154"/>
    </row>
    <row r="41" spans="1:13" ht="16.5">
      <c r="A41" t="s">
        <v>5543</v>
      </c>
      <c r="B41">
        <v>90.83</v>
      </c>
      <c r="C41">
        <v>0</v>
      </c>
      <c r="D41">
        <v>7.4578712009999997</v>
      </c>
      <c r="E41">
        <v>4.5959006740000001</v>
      </c>
      <c r="F41">
        <v>6.0268859380000004</v>
      </c>
      <c r="G41" t="s">
        <v>5687</v>
      </c>
      <c r="H41" s="57"/>
      <c r="I41" s="57"/>
      <c r="J41" s="57"/>
      <c r="L41" s="236"/>
      <c r="M41" s="234"/>
    </row>
    <row r="42" spans="1:13" ht="16.5">
      <c r="A42" t="s">
        <v>5375</v>
      </c>
      <c r="B42">
        <v>95.66</v>
      </c>
      <c r="C42">
        <v>0</v>
      </c>
      <c r="D42">
        <v>2.0389334360000002</v>
      </c>
      <c r="E42">
        <v>5.2887405169999999</v>
      </c>
      <c r="F42">
        <v>3.6638369769999999</v>
      </c>
      <c r="G42" t="s">
        <v>5687</v>
      </c>
      <c r="H42" s="57"/>
      <c r="I42" s="57"/>
      <c r="J42" s="57"/>
      <c r="L42" s="236"/>
      <c r="M42" s="234"/>
    </row>
    <row r="43" spans="1:13" ht="16.5">
      <c r="A43" t="s">
        <v>5464</v>
      </c>
      <c r="B43">
        <v>43.4</v>
      </c>
      <c r="C43">
        <v>1</v>
      </c>
      <c r="D43">
        <v>3.6438363200000001</v>
      </c>
      <c r="E43">
        <v>7.9315602509999996</v>
      </c>
      <c r="F43">
        <v>5.7876982860000004</v>
      </c>
      <c r="G43" t="s">
        <v>5687</v>
      </c>
      <c r="H43" s="57"/>
      <c r="I43" s="57"/>
      <c r="J43" s="57"/>
      <c r="L43" s="236"/>
      <c r="M43" s="234"/>
    </row>
    <row r="44" spans="1:13" ht="15.75">
      <c r="A44" t="s">
        <v>5358</v>
      </c>
      <c r="B44">
        <v>103.02</v>
      </c>
      <c r="C44">
        <v>1</v>
      </c>
      <c r="D44">
        <v>2.3090799500000001</v>
      </c>
      <c r="E44">
        <v>5.2448711250000004</v>
      </c>
      <c r="F44">
        <v>3.7769755379999999</v>
      </c>
      <c r="G44" t="s">
        <v>5687</v>
      </c>
    </row>
    <row r="45" spans="1:13" ht="15.75">
      <c r="A45" t="s">
        <v>5674</v>
      </c>
      <c r="B45">
        <v>65.44</v>
      </c>
      <c r="C45">
        <v>1</v>
      </c>
      <c r="D45">
        <v>3.2488490649999999</v>
      </c>
      <c r="E45">
        <v>9.8482819510000006</v>
      </c>
      <c r="F45">
        <v>6.5485655080000003</v>
      </c>
      <c r="G45" t="s">
        <v>5687</v>
      </c>
    </row>
    <row r="46" spans="1:13" ht="15.75">
      <c r="A46" t="s">
        <v>5541</v>
      </c>
      <c r="B46">
        <v>23.75</v>
      </c>
      <c r="C46">
        <v>1</v>
      </c>
      <c r="D46">
        <v>2.3261017160000002</v>
      </c>
      <c r="E46">
        <v>6.6775894469999999</v>
      </c>
      <c r="F46">
        <v>4.5018455819999996</v>
      </c>
      <c r="G46" t="s">
        <v>5687</v>
      </c>
    </row>
    <row r="47" spans="1:13" ht="15.75">
      <c r="A47" t="s">
        <v>5656</v>
      </c>
      <c r="B47">
        <v>115.44</v>
      </c>
      <c r="C47">
        <v>0</v>
      </c>
      <c r="D47">
        <v>4.6612944660000002</v>
      </c>
      <c r="E47">
        <v>7.1450722730000003</v>
      </c>
      <c r="F47">
        <v>5.9031833699999998</v>
      </c>
      <c r="G47" t="s">
        <v>5687</v>
      </c>
      <c r="H47" s="178"/>
      <c r="I47" s="178"/>
      <c r="J47" s="178"/>
    </row>
    <row r="48" spans="1:13" ht="16.5">
      <c r="A48" t="s">
        <v>5412</v>
      </c>
      <c r="B48">
        <v>167.87</v>
      </c>
      <c r="C48">
        <v>1</v>
      </c>
      <c r="D48">
        <v>1.7228365830000001</v>
      </c>
      <c r="E48">
        <v>6.3079534539999997</v>
      </c>
      <c r="F48">
        <v>4.0153950189999996</v>
      </c>
      <c r="G48" t="s">
        <v>5687</v>
      </c>
      <c r="H48" s="154"/>
      <c r="I48" s="154"/>
      <c r="J48" s="154"/>
      <c r="L48" s="236"/>
      <c r="M48" s="234"/>
    </row>
    <row r="49" spans="1:13" ht="16.5">
      <c r="A49" t="s">
        <v>5517</v>
      </c>
      <c r="B49">
        <v>86.7</v>
      </c>
      <c r="C49">
        <v>0</v>
      </c>
      <c r="D49">
        <v>5.3661464629999998</v>
      </c>
      <c r="E49">
        <v>5.149572075</v>
      </c>
      <c r="F49">
        <v>5.2578592689999999</v>
      </c>
      <c r="G49" t="s">
        <v>5687</v>
      </c>
      <c r="H49" s="57"/>
      <c r="I49" s="57"/>
      <c r="J49" s="57"/>
      <c r="L49" s="236"/>
      <c r="M49" s="234"/>
    </row>
    <row r="50" spans="1:13" ht="16.5">
      <c r="A50" t="s">
        <v>5440</v>
      </c>
      <c r="B50">
        <v>11.86</v>
      </c>
      <c r="C50">
        <v>1</v>
      </c>
      <c r="D50">
        <v>2.6690514670000001</v>
      </c>
      <c r="E50">
        <v>6.1969506450000003</v>
      </c>
      <c r="F50">
        <v>4.4330010560000002</v>
      </c>
      <c r="G50" t="s">
        <v>5687</v>
      </c>
      <c r="H50" s="57"/>
      <c r="I50" s="57"/>
      <c r="J50" s="57"/>
      <c r="L50" s="236"/>
      <c r="M50" s="234"/>
    </row>
    <row r="51" spans="1:13" ht="16.5">
      <c r="A51" t="s">
        <v>5291</v>
      </c>
      <c r="B51">
        <v>27.63</v>
      </c>
      <c r="C51">
        <v>1</v>
      </c>
      <c r="D51">
        <v>1.8402776080000001</v>
      </c>
      <c r="E51">
        <v>4.1862835690000004</v>
      </c>
      <c r="F51">
        <v>3.0132805889999998</v>
      </c>
      <c r="G51" t="s">
        <v>5688</v>
      </c>
      <c r="H51" s="57"/>
      <c r="I51" s="57"/>
      <c r="J51" s="57"/>
    </row>
    <row r="52" spans="1:13" ht="15.75">
      <c r="A52" t="s">
        <v>5425</v>
      </c>
      <c r="B52">
        <v>62.02</v>
      </c>
      <c r="C52">
        <v>0</v>
      </c>
      <c r="D52">
        <v>1.7702813580000001</v>
      </c>
      <c r="E52">
        <v>4.5793277210000003</v>
      </c>
      <c r="F52">
        <v>3.1748045399999998</v>
      </c>
      <c r="G52" t="s">
        <v>5687</v>
      </c>
    </row>
    <row r="53" spans="1:13" ht="15.75">
      <c r="A53" t="s">
        <v>5444</v>
      </c>
      <c r="B53">
        <v>113.44</v>
      </c>
      <c r="C53">
        <v>1</v>
      </c>
      <c r="D53">
        <v>3.0609023190000002</v>
      </c>
      <c r="E53">
        <v>4.4670650939999996</v>
      </c>
      <c r="F53">
        <v>3.763983707</v>
      </c>
      <c r="G53" t="s">
        <v>5687</v>
      </c>
    </row>
    <row r="54" spans="1:13" ht="15.75">
      <c r="A54" t="s">
        <v>5252</v>
      </c>
      <c r="B54">
        <v>42.05</v>
      </c>
      <c r="C54">
        <v>0</v>
      </c>
      <c r="D54">
        <v>1.255211168</v>
      </c>
      <c r="E54">
        <v>3.6769079489999998</v>
      </c>
      <c r="F54">
        <v>2.4660595590000001</v>
      </c>
      <c r="G54" t="s">
        <v>5688</v>
      </c>
    </row>
    <row r="55" spans="1:13" ht="15.75">
      <c r="A55" t="s">
        <v>5381</v>
      </c>
      <c r="B55">
        <v>12.09</v>
      </c>
      <c r="C55">
        <v>1</v>
      </c>
      <c r="D55">
        <v>0</v>
      </c>
      <c r="E55">
        <v>7.8081729209999997</v>
      </c>
      <c r="F55">
        <v>3.9040864609999999</v>
      </c>
      <c r="G55" t="s">
        <v>5687</v>
      </c>
    </row>
    <row r="56" spans="1:13" ht="15.75">
      <c r="A56" t="s">
        <v>5224</v>
      </c>
      <c r="B56">
        <v>171.45</v>
      </c>
      <c r="C56">
        <v>0</v>
      </c>
      <c r="D56">
        <v>0.971280264</v>
      </c>
      <c r="E56">
        <v>2.7577653149999999</v>
      </c>
      <c r="F56">
        <v>1.8645227900000001</v>
      </c>
      <c r="G56" t="s">
        <v>5688</v>
      </c>
    </row>
    <row r="57" spans="1:13" ht="15.75">
      <c r="A57" t="s">
        <v>5421</v>
      </c>
      <c r="B57">
        <v>66.430000000000007</v>
      </c>
      <c r="C57">
        <v>1</v>
      </c>
      <c r="D57">
        <v>1.8493952760000001</v>
      </c>
      <c r="E57">
        <v>5.7298197970000002</v>
      </c>
      <c r="F57">
        <v>3.7896075370000002</v>
      </c>
      <c r="G57" t="s">
        <v>5687</v>
      </c>
    </row>
    <row r="58" spans="1:13" ht="15.75">
      <c r="A58" t="s">
        <v>5263</v>
      </c>
      <c r="B58">
        <v>66.03</v>
      </c>
      <c r="C58">
        <v>0</v>
      </c>
      <c r="D58">
        <v>0.78789829899999997</v>
      </c>
      <c r="E58">
        <v>4.4640254869999998</v>
      </c>
      <c r="F58">
        <v>2.6259618929999999</v>
      </c>
      <c r="G58" t="s">
        <v>5688</v>
      </c>
    </row>
    <row r="59" spans="1:13" ht="15.75">
      <c r="A59" t="s">
        <v>5266</v>
      </c>
      <c r="B59">
        <v>59.53</v>
      </c>
      <c r="C59">
        <v>0</v>
      </c>
      <c r="D59">
        <v>0.91692381499999998</v>
      </c>
      <c r="E59">
        <v>4.4212878069999997</v>
      </c>
      <c r="F59">
        <v>2.6691058110000001</v>
      </c>
      <c r="G59" t="s">
        <v>5688</v>
      </c>
    </row>
    <row r="60" spans="1:13" ht="15.75">
      <c r="A60" t="s">
        <v>5658</v>
      </c>
      <c r="B60">
        <v>130.62</v>
      </c>
      <c r="C60">
        <v>0</v>
      </c>
      <c r="D60">
        <v>3.607536182</v>
      </c>
      <c r="E60">
        <v>8.9700027700000007</v>
      </c>
      <c r="F60">
        <v>6.2887694759999997</v>
      </c>
      <c r="G60" t="s">
        <v>5687</v>
      </c>
    </row>
    <row r="61" spans="1:13" ht="15.75">
      <c r="A61" t="s">
        <v>5413</v>
      </c>
      <c r="B61">
        <v>58.02</v>
      </c>
      <c r="C61">
        <v>1</v>
      </c>
      <c r="D61">
        <v>2.9760179149999999</v>
      </c>
      <c r="E61">
        <v>5.5243240250000003</v>
      </c>
      <c r="F61">
        <v>4.2501709700000001</v>
      </c>
      <c r="G61" t="s">
        <v>5687</v>
      </c>
    </row>
    <row r="62" spans="1:13" ht="15.75">
      <c r="A62" t="s">
        <v>5634</v>
      </c>
      <c r="B62">
        <v>46.94</v>
      </c>
      <c r="C62">
        <v>0</v>
      </c>
      <c r="D62">
        <v>1.616551946</v>
      </c>
      <c r="E62">
        <v>5.7741738549999999</v>
      </c>
      <c r="F62">
        <v>3.6953629010000002</v>
      </c>
      <c r="G62" t="s">
        <v>5687</v>
      </c>
    </row>
    <row r="63" spans="1:13" ht="15.75">
      <c r="A63" t="s">
        <v>5601</v>
      </c>
      <c r="B63">
        <v>46.29</v>
      </c>
      <c r="C63">
        <v>0</v>
      </c>
      <c r="D63">
        <v>0</v>
      </c>
      <c r="E63">
        <v>9.9035289950000003</v>
      </c>
      <c r="F63">
        <v>4.9517644980000002</v>
      </c>
      <c r="G63" t="s">
        <v>5687</v>
      </c>
    </row>
    <row r="64" spans="1:13" ht="15.75">
      <c r="A64" t="s">
        <v>5632</v>
      </c>
      <c r="B64">
        <v>166.39</v>
      </c>
      <c r="C64">
        <v>0</v>
      </c>
      <c r="D64">
        <v>5.05219357</v>
      </c>
      <c r="E64">
        <v>9.0303948950000006</v>
      </c>
      <c r="F64">
        <v>7.0412942330000003</v>
      </c>
      <c r="G64" t="s">
        <v>5687</v>
      </c>
    </row>
    <row r="65" spans="1:7" ht="15.75">
      <c r="A65" t="s">
        <v>5393</v>
      </c>
      <c r="B65">
        <v>86.86</v>
      </c>
      <c r="C65">
        <v>0</v>
      </c>
      <c r="D65">
        <v>2.744644836</v>
      </c>
      <c r="E65">
        <v>7.0145846619999999</v>
      </c>
      <c r="F65">
        <v>4.8796147489999999</v>
      </c>
      <c r="G65" t="s">
        <v>5687</v>
      </c>
    </row>
    <row r="66" spans="1:7" ht="15.75">
      <c r="A66" t="s">
        <v>5506</v>
      </c>
      <c r="B66">
        <v>60.18</v>
      </c>
      <c r="C66">
        <v>1</v>
      </c>
      <c r="D66">
        <v>3.8837981159999999</v>
      </c>
      <c r="E66">
        <v>6.9838663759999999</v>
      </c>
      <c r="F66">
        <v>5.4338322459999997</v>
      </c>
      <c r="G66" t="s">
        <v>5687</v>
      </c>
    </row>
    <row r="67" spans="1:7" ht="15.75">
      <c r="A67" t="s">
        <v>5471</v>
      </c>
      <c r="B67">
        <v>24.51</v>
      </c>
      <c r="C67">
        <v>1</v>
      </c>
      <c r="D67">
        <v>3.1423441300000001</v>
      </c>
      <c r="E67">
        <v>6.0549293119999996</v>
      </c>
      <c r="F67">
        <v>4.5986367210000001</v>
      </c>
      <c r="G67" t="s">
        <v>5687</v>
      </c>
    </row>
    <row r="68" spans="1:7" ht="15.75">
      <c r="A68" t="s">
        <v>5493</v>
      </c>
      <c r="B68">
        <v>13.86</v>
      </c>
      <c r="C68">
        <v>1</v>
      </c>
      <c r="D68">
        <v>0.83337808499999999</v>
      </c>
      <c r="E68">
        <v>9.1273310530000007</v>
      </c>
      <c r="F68">
        <v>4.9803545690000002</v>
      </c>
      <c r="G68" t="s">
        <v>5687</v>
      </c>
    </row>
    <row r="69" spans="1:7" ht="15.75">
      <c r="A69" t="s">
        <v>5492</v>
      </c>
      <c r="B69">
        <v>9.33</v>
      </c>
      <c r="C69">
        <v>1</v>
      </c>
      <c r="D69">
        <v>1.350886163</v>
      </c>
      <c r="E69">
        <v>7.7377150769999998</v>
      </c>
      <c r="F69">
        <v>4.5443006199999996</v>
      </c>
      <c r="G69" t="s">
        <v>5687</v>
      </c>
    </row>
    <row r="70" spans="1:7" ht="15.75">
      <c r="A70" t="s">
        <v>5391</v>
      </c>
      <c r="B70">
        <v>103.52</v>
      </c>
      <c r="C70">
        <v>0</v>
      </c>
      <c r="D70">
        <v>1.6462723290000001</v>
      </c>
      <c r="E70">
        <v>4.6107365199999997</v>
      </c>
      <c r="F70">
        <v>3.128504425</v>
      </c>
      <c r="G70" t="s">
        <v>5687</v>
      </c>
    </row>
    <row r="71" spans="1:7" ht="15.75">
      <c r="A71" t="s">
        <v>5565</v>
      </c>
      <c r="B71">
        <v>39.72</v>
      </c>
      <c r="C71">
        <v>0</v>
      </c>
      <c r="D71">
        <v>5.446218365</v>
      </c>
      <c r="E71">
        <v>6.3461933760000004</v>
      </c>
      <c r="F71">
        <v>5.8962058710000003</v>
      </c>
      <c r="G71" t="s">
        <v>5687</v>
      </c>
    </row>
    <row r="72" spans="1:7" ht="15.75">
      <c r="A72" t="s">
        <v>5545</v>
      </c>
      <c r="B72">
        <v>45.27</v>
      </c>
      <c r="C72">
        <v>0</v>
      </c>
      <c r="D72">
        <v>2.1856347199999999</v>
      </c>
      <c r="E72">
        <v>5.8348742280000003</v>
      </c>
      <c r="F72">
        <v>4.0102544739999999</v>
      </c>
      <c r="G72" t="s">
        <v>5687</v>
      </c>
    </row>
    <row r="73" spans="1:7" ht="15.75">
      <c r="A73" t="s">
        <v>5241</v>
      </c>
      <c r="B73">
        <v>174.7</v>
      </c>
      <c r="C73">
        <v>0</v>
      </c>
      <c r="D73">
        <v>1.042596836</v>
      </c>
      <c r="E73">
        <v>3.3977194050000001</v>
      </c>
      <c r="F73">
        <v>2.2201581209999999</v>
      </c>
      <c r="G73" t="s">
        <v>5688</v>
      </c>
    </row>
    <row r="74" spans="1:7" ht="15.75">
      <c r="A74" t="s">
        <v>5550</v>
      </c>
      <c r="B74">
        <v>55.68</v>
      </c>
      <c r="C74">
        <v>0</v>
      </c>
      <c r="D74">
        <v>1.5988150640000001</v>
      </c>
      <c r="E74">
        <v>6.4128016719999996</v>
      </c>
      <c r="F74">
        <v>4.0058083680000003</v>
      </c>
      <c r="G74" t="s">
        <v>5687</v>
      </c>
    </row>
    <row r="75" spans="1:7" ht="15.75">
      <c r="A75" t="s">
        <v>5383</v>
      </c>
      <c r="B75">
        <v>56.31</v>
      </c>
      <c r="C75">
        <v>0</v>
      </c>
      <c r="D75">
        <v>1.303005167</v>
      </c>
      <c r="E75">
        <v>6.1879208370000001</v>
      </c>
      <c r="F75">
        <v>3.7454630020000002</v>
      </c>
      <c r="G75" t="s">
        <v>5687</v>
      </c>
    </row>
    <row r="76" spans="1:7" ht="15.75">
      <c r="A76" t="s">
        <v>5418</v>
      </c>
      <c r="B76">
        <v>145.01</v>
      </c>
      <c r="C76">
        <v>0</v>
      </c>
      <c r="D76">
        <v>3.2153755749999999</v>
      </c>
      <c r="E76">
        <v>5.206130516</v>
      </c>
      <c r="F76">
        <v>4.2107530459999998</v>
      </c>
      <c r="G76" t="s">
        <v>5687</v>
      </c>
    </row>
    <row r="77" spans="1:7" ht="15.75">
      <c r="A77" t="s">
        <v>5304</v>
      </c>
      <c r="B77">
        <v>32.92</v>
      </c>
      <c r="C77">
        <v>0</v>
      </c>
      <c r="D77">
        <v>0</v>
      </c>
      <c r="E77">
        <v>6.7195388380000001</v>
      </c>
      <c r="F77">
        <v>3.359769419</v>
      </c>
      <c r="G77" t="s">
        <v>5687</v>
      </c>
    </row>
    <row r="78" spans="1:7" ht="15.75">
      <c r="A78" t="s">
        <v>5256</v>
      </c>
      <c r="B78">
        <v>22.6</v>
      </c>
      <c r="C78">
        <v>0</v>
      </c>
      <c r="D78">
        <v>1.295099403</v>
      </c>
      <c r="E78">
        <v>3.8161338790000001</v>
      </c>
      <c r="F78">
        <v>2.5556166409999999</v>
      </c>
      <c r="G78" t="s">
        <v>5688</v>
      </c>
    </row>
    <row r="79" spans="1:7" ht="15.75">
      <c r="A79" t="s">
        <v>5403</v>
      </c>
      <c r="B79">
        <v>63.76</v>
      </c>
      <c r="C79">
        <v>0</v>
      </c>
      <c r="D79">
        <v>3.054022936</v>
      </c>
      <c r="E79">
        <v>5.7608579500000001</v>
      </c>
      <c r="F79">
        <v>4.4074404429999996</v>
      </c>
      <c r="G79" t="s">
        <v>5687</v>
      </c>
    </row>
    <row r="80" spans="1:7" ht="15.75">
      <c r="A80" t="s">
        <v>5435</v>
      </c>
      <c r="B80">
        <v>26.87</v>
      </c>
      <c r="C80">
        <v>0</v>
      </c>
      <c r="D80">
        <v>3.674893494</v>
      </c>
      <c r="E80">
        <v>3.5353871350000001</v>
      </c>
      <c r="F80">
        <v>3.6051403149999999</v>
      </c>
      <c r="G80" t="s">
        <v>5687</v>
      </c>
    </row>
    <row r="81" spans="1:7" ht="15.75">
      <c r="A81" t="s">
        <v>5211</v>
      </c>
      <c r="B81">
        <v>125.69</v>
      </c>
      <c r="C81">
        <v>0</v>
      </c>
      <c r="D81">
        <v>0</v>
      </c>
      <c r="E81">
        <v>2.6008676020000001</v>
      </c>
      <c r="F81">
        <v>1.3004338010000001</v>
      </c>
      <c r="G81" t="s">
        <v>5688</v>
      </c>
    </row>
    <row r="82" spans="1:7" ht="15.75">
      <c r="A82" t="s">
        <v>5289</v>
      </c>
      <c r="B82">
        <v>135.63999999999999</v>
      </c>
      <c r="C82">
        <v>0</v>
      </c>
      <c r="D82">
        <v>1.13612852</v>
      </c>
      <c r="E82">
        <v>4.773674261</v>
      </c>
      <c r="F82">
        <v>2.9549013909999999</v>
      </c>
      <c r="G82" t="s">
        <v>5688</v>
      </c>
    </row>
    <row r="83" spans="1:7" ht="15.75">
      <c r="A83" t="s">
        <v>5281</v>
      </c>
      <c r="B83">
        <v>137.81</v>
      </c>
      <c r="C83">
        <v>0</v>
      </c>
      <c r="D83">
        <v>3.1374918859999998</v>
      </c>
      <c r="E83">
        <v>2.4481350869999998</v>
      </c>
      <c r="F83">
        <v>2.7928134870000001</v>
      </c>
      <c r="G83" t="s">
        <v>5688</v>
      </c>
    </row>
    <row r="84" spans="1:7" ht="15.75">
      <c r="A84" t="s">
        <v>5533</v>
      </c>
      <c r="B84">
        <v>178.19</v>
      </c>
      <c r="C84">
        <v>0</v>
      </c>
      <c r="D84">
        <v>2.8521200809999998</v>
      </c>
      <c r="E84">
        <v>6.9908352220000003</v>
      </c>
      <c r="F84">
        <v>4.9214776520000001</v>
      </c>
      <c r="G84" t="s">
        <v>5687</v>
      </c>
    </row>
    <row r="85" spans="1:7" ht="15.75">
      <c r="A85" t="s">
        <v>5410</v>
      </c>
      <c r="B85">
        <v>18.170000000000002</v>
      </c>
      <c r="C85">
        <v>0</v>
      </c>
      <c r="D85">
        <v>3.249048207</v>
      </c>
      <c r="E85">
        <v>4.7291256940000004</v>
      </c>
      <c r="F85">
        <v>3.989086951</v>
      </c>
      <c r="G85" t="s">
        <v>5687</v>
      </c>
    </row>
    <row r="86" spans="1:7" ht="15.75">
      <c r="A86" t="s">
        <v>5222</v>
      </c>
      <c r="B86">
        <v>16</v>
      </c>
      <c r="C86">
        <v>0</v>
      </c>
      <c r="D86">
        <v>0</v>
      </c>
      <c r="E86">
        <v>3.642203732</v>
      </c>
      <c r="F86">
        <v>1.821101866</v>
      </c>
      <c r="G86" t="s">
        <v>5688</v>
      </c>
    </row>
    <row r="87" spans="1:7" ht="15.75">
      <c r="A87" t="s">
        <v>5408</v>
      </c>
      <c r="B87">
        <v>125.1</v>
      </c>
      <c r="C87">
        <v>0</v>
      </c>
      <c r="D87">
        <v>2.6499368599999999</v>
      </c>
      <c r="E87">
        <v>6.4861268770000002</v>
      </c>
      <c r="F87">
        <v>4.5680318690000004</v>
      </c>
      <c r="G87" t="s">
        <v>5687</v>
      </c>
    </row>
    <row r="88" spans="1:7" ht="15.75">
      <c r="A88" t="s">
        <v>5487</v>
      </c>
      <c r="B88">
        <v>30.81</v>
      </c>
      <c r="C88">
        <v>1</v>
      </c>
      <c r="D88">
        <v>1.172781262</v>
      </c>
      <c r="E88">
        <v>6.6810440839999998</v>
      </c>
      <c r="F88">
        <v>3.9269126729999999</v>
      </c>
      <c r="G88" t="s">
        <v>5687</v>
      </c>
    </row>
    <row r="89" spans="1:7" ht="15.75">
      <c r="A89" t="s">
        <v>5436</v>
      </c>
      <c r="B89">
        <v>79.53</v>
      </c>
      <c r="C89">
        <v>1</v>
      </c>
      <c r="D89">
        <v>2.4026489529999999</v>
      </c>
      <c r="E89">
        <v>4.1819712830000002</v>
      </c>
      <c r="F89">
        <v>3.2923101180000001</v>
      </c>
      <c r="G89" t="s">
        <v>5687</v>
      </c>
    </row>
    <row r="90" spans="1:7" ht="15.75">
      <c r="A90" t="s">
        <v>5380</v>
      </c>
      <c r="B90">
        <v>23.59</v>
      </c>
      <c r="C90">
        <v>0</v>
      </c>
      <c r="D90">
        <v>1.638601924</v>
      </c>
      <c r="E90">
        <v>5.1217710519999997</v>
      </c>
      <c r="F90">
        <v>3.3801864880000001</v>
      </c>
      <c r="G90" t="s">
        <v>5687</v>
      </c>
    </row>
    <row r="91" spans="1:7" ht="15.75">
      <c r="A91" t="s">
        <v>5650</v>
      </c>
      <c r="B91">
        <v>26.41</v>
      </c>
      <c r="C91">
        <v>0</v>
      </c>
      <c r="D91">
        <v>3.0034516409999998</v>
      </c>
      <c r="E91">
        <v>10.50876034</v>
      </c>
      <c r="F91">
        <v>6.7561059910000001</v>
      </c>
      <c r="G91" t="s">
        <v>5687</v>
      </c>
    </row>
    <row r="92" spans="1:7" ht="15.75">
      <c r="A92" t="s">
        <v>5593</v>
      </c>
      <c r="B92">
        <v>58.48</v>
      </c>
      <c r="C92">
        <v>1</v>
      </c>
      <c r="D92">
        <v>4.3470354909999998</v>
      </c>
      <c r="E92">
        <v>7.0018520979999996</v>
      </c>
      <c r="F92">
        <v>5.6744437950000002</v>
      </c>
      <c r="G92" t="s">
        <v>5687</v>
      </c>
    </row>
    <row r="93" spans="1:7" ht="15.75">
      <c r="A93" t="s">
        <v>5253</v>
      </c>
      <c r="B93">
        <v>241.2</v>
      </c>
      <c r="C93">
        <v>0</v>
      </c>
      <c r="D93">
        <v>1.6718477570000001</v>
      </c>
      <c r="E93">
        <v>3.2846468689999999</v>
      </c>
      <c r="F93">
        <v>2.4782473129999998</v>
      </c>
      <c r="G93" t="s">
        <v>5688</v>
      </c>
    </row>
    <row r="94" spans="1:7" ht="15.75">
      <c r="A94" t="s">
        <v>5234</v>
      </c>
      <c r="B94">
        <v>170.07</v>
      </c>
      <c r="C94">
        <v>0</v>
      </c>
      <c r="D94">
        <v>1.2118900909999999</v>
      </c>
      <c r="E94">
        <v>2.9225871460000001</v>
      </c>
      <c r="F94">
        <v>2.0672386189999998</v>
      </c>
      <c r="G94" t="s">
        <v>5688</v>
      </c>
    </row>
    <row r="95" spans="1:7" ht="15.75">
      <c r="A95" t="s">
        <v>5320</v>
      </c>
      <c r="B95">
        <v>89.06</v>
      </c>
      <c r="C95">
        <v>1</v>
      </c>
      <c r="D95">
        <v>4.8697543879999996</v>
      </c>
      <c r="E95">
        <v>4.1814424580000003</v>
      </c>
      <c r="F95">
        <v>4.5255984229999999</v>
      </c>
      <c r="G95" t="s">
        <v>5687</v>
      </c>
    </row>
    <row r="96" spans="1:7" ht="15.75">
      <c r="A96" t="s">
        <v>5334</v>
      </c>
      <c r="B96">
        <v>107.06</v>
      </c>
      <c r="C96">
        <v>1</v>
      </c>
      <c r="D96">
        <v>2.1015451920000001</v>
      </c>
      <c r="E96">
        <v>5.048495934</v>
      </c>
      <c r="F96">
        <v>3.5750205629999998</v>
      </c>
      <c r="G96" t="s">
        <v>5687</v>
      </c>
    </row>
    <row r="97" spans="1:7" ht="15.75">
      <c r="A97" t="s">
        <v>5243</v>
      </c>
      <c r="B97">
        <v>160.87</v>
      </c>
      <c r="C97">
        <v>0</v>
      </c>
      <c r="D97">
        <v>1.2168483640000001</v>
      </c>
      <c r="E97">
        <v>3.360460818</v>
      </c>
      <c r="F97">
        <v>2.2886545909999998</v>
      </c>
      <c r="G97" t="s">
        <v>5688</v>
      </c>
    </row>
    <row r="98" spans="1:7" ht="15.75">
      <c r="A98" t="s">
        <v>5228</v>
      </c>
      <c r="B98">
        <v>152.63</v>
      </c>
      <c r="C98">
        <v>0</v>
      </c>
      <c r="D98">
        <v>2.6923808139999998</v>
      </c>
      <c r="E98">
        <v>1.2424183929999999</v>
      </c>
      <c r="F98">
        <v>1.9673996039999999</v>
      </c>
      <c r="G98" t="s">
        <v>5688</v>
      </c>
    </row>
    <row r="99" spans="1:7" ht="15.75">
      <c r="A99" t="s">
        <v>5233</v>
      </c>
      <c r="B99">
        <v>29.04</v>
      </c>
      <c r="C99">
        <v>1</v>
      </c>
      <c r="D99">
        <v>1.680785972</v>
      </c>
      <c r="E99">
        <v>2.4361755199999999</v>
      </c>
      <c r="F99">
        <v>2.0584807459999999</v>
      </c>
      <c r="G99" t="s">
        <v>5688</v>
      </c>
    </row>
    <row r="100" spans="1:7" ht="15.75">
      <c r="A100" t="s">
        <v>5250</v>
      </c>
      <c r="B100">
        <v>129.53</v>
      </c>
      <c r="C100">
        <v>1</v>
      </c>
      <c r="D100">
        <v>0</v>
      </c>
      <c r="E100">
        <v>4.8805434339999998</v>
      </c>
      <c r="F100">
        <v>2.4402717169999999</v>
      </c>
      <c r="G100" t="s">
        <v>5688</v>
      </c>
    </row>
    <row r="101" spans="1:7" ht="15.75">
      <c r="A101" t="s">
        <v>5213</v>
      </c>
      <c r="B101">
        <v>117.08</v>
      </c>
      <c r="C101">
        <v>1</v>
      </c>
      <c r="D101">
        <v>1.4082304569999999</v>
      </c>
      <c r="E101">
        <v>1.4082304569999999</v>
      </c>
      <c r="F101">
        <v>1.4082304569999999</v>
      </c>
      <c r="G101" t="s">
        <v>5688</v>
      </c>
    </row>
    <row r="102" spans="1:7" ht="15.75">
      <c r="A102" t="s">
        <v>5217</v>
      </c>
      <c r="B102">
        <v>167.58</v>
      </c>
      <c r="C102">
        <v>1</v>
      </c>
      <c r="D102">
        <v>0</v>
      </c>
      <c r="E102">
        <v>3.142056631</v>
      </c>
      <c r="F102">
        <v>1.571028316</v>
      </c>
      <c r="G102" t="s">
        <v>5688</v>
      </c>
    </row>
    <row r="103" spans="1:7" ht="15.75">
      <c r="A103" t="s">
        <v>5310</v>
      </c>
      <c r="B103">
        <v>151.41</v>
      </c>
      <c r="C103">
        <v>0</v>
      </c>
      <c r="D103">
        <v>2.3778708160000002</v>
      </c>
      <c r="E103">
        <v>4.6716630429999997</v>
      </c>
      <c r="F103">
        <v>3.5247669300000002</v>
      </c>
      <c r="G103" t="s">
        <v>5687</v>
      </c>
    </row>
    <row r="104" spans="1:7" ht="15.75">
      <c r="A104" t="s">
        <v>5472</v>
      </c>
      <c r="B104">
        <v>54.63</v>
      </c>
      <c r="C104">
        <v>0</v>
      </c>
      <c r="D104">
        <v>3.3757778159999998</v>
      </c>
      <c r="E104">
        <v>5.8567838209999996</v>
      </c>
      <c r="F104">
        <v>4.616280819</v>
      </c>
      <c r="G104" t="s">
        <v>5687</v>
      </c>
    </row>
    <row r="105" spans="1:7" ht="15.75">
      <c r="A105" t="s">
        <v>5503</v>
      </c>
      <c r="B105">
        <v>3.65</v>
      </c>
      <c r="C105">
        <v>0</v>
      </c>
      <c r="D105">
        <v>4.979438053</v>
      </c>
      <c r="E105">
        <v>6.2089417400000002</v>
      </c>
      <c r="F105">
        <v>5.5941898969999997</v>
      </c>
      <c r="G105" t="s">
        <v>5687</v>
      </c>
    </row>
    <row r="106" spans="1:7" ht="15.75">
      <c r="A106" t="s">
        <v>5282</v>
      </c>
      <c r="B106">
        <v>7.1</v>
      </c>
      <c r="C106">
        <v>1</v>
      </c>
      <c r="D106">
        <v>1.3927693160000001</v>
      </c>
      <c r="E106">
        <v>4.2999008630000004</v>
      </c>
      <c r="F106">
        <v>2.8463350900000002</v>
      </c>
      <c r="G106" t="s">
        <v>5688</v>
      </c>
    </row>
    <row r="107" spans="1:7" ht="15.75">
      <c r="A107" t="s">
        <v>5447</v>
      </c>
      <c r="B107">
        <v>18.100000000000001</v>
      </c>
      <c r="C107">
        <v>0</v>
      </c>
      <c r="D107">
        <v>7.2803735400000003</v>
      </c>
      <c r="E107">
        <v>5.2538816779999999</v>
      </c>
      <c r="F107">
        <v>6.2671276090000001</v>
      </c>
      <c r="G107" t="s">
        <v>5687</v>
      </c>
    </row>
    <row r="108" spans="1:7" ht="15.75">
      <c r="A108" t="s">
        <v>5350</v>
      </c>
      <c r="B108">
        <v>15.37</v>
      </c>
      <c r="C108">
        <v>1</v>
      </c>
      <c r="D108">
        <v>1.8513680029999999</v>
      </c>
      <c r="E108">
        <v>5.3726226639999997</v>
      </c>
      <c r="F108">
        <v>3.6119953339999999</v>
      </c>
      <c r="G108" t="s">
        <v>5687</v>
      </c>
    </row>
    <row r="109" spans="1:7" ht="15.75">
      <c r="A109" t="s">
        <v>5400</v>
      </c>
      <c r="B109">
        <v>22.27</v>
      </c>
      <c r="C109">
        <v>0</v>
      </c>
      <c r="D109">
        <v>1.825013636</v>
      </c>
      <c r="E109">
        <v>5.993898218</v>
      </c>
      <c r="F109">
        <v>3.9094559270000002</v>
      </c>
      <c r="G109" t="s">
        <v>5687</v>
      </c>
    </row>
    <row r="110" spans="1:7" ht="15.75">
      <c r="A110" t="s">
        <v>5385</v>
      </c>
      <c r="B110">
        <v>17.05</v>
      </c>
      <c r="C110">
        <v>1</v>
      </c>
      <c r="D110">
        <v>2.4669633960000001</v>
      </c>
      <c r="E110">
        <v>6.4734378479999997</v>
      </c>
      <c r="F110">
        <v>4.4702006220000001</v>
      </c>
      <c r="G110" t="s">
        <v>5687</v>
      </c>
    </row>
    <row r="111" spans="1:7" ht="15.75">
      <c r="A111" t="s">
        <v>5378</v>
      </c>
      <c r="B111">
        <v>6.24</v>
      </c>
      <c r="C111">
        <v>1</v>
      </c>
      <c r="D111">
        <v>2.8340511359999998</v>
      </c>
      <c r="E111">
        <v>6.696130728</v>
      </c>
      <c r="F111">
        <v>4.7650909319999997</v>
      </c>
      <c r="G111" t="s">
        <v>5687</v>
      </c>
    </row>
    <row r="112" spans="1:7" ht="15.75">
      <c r="A112" t="s">
        <v>5239</v>
      </c>
      <c r="B112">
        <v>16.59</v>
      </c>
      <c r="C112">
        <v>0</v>
      </c>
      <c r="D112">
        <v>1.6821076100000001</v>
      </c>
      <c r="E112">
        <v>2.7054051389999998</v>
      </c>
      <c r="F112">
        <v>2.193756375</v>
      </c>
      <c r="G112" t="s">
        <v>5688</v>
      </c>
    </row>
    <row r="113" spans="1:7" ht="15.75">
      <c r="A113" t="s">
        <v>5553</v>
      </c>
      <c r="B113">
        <v>7.16</v>
      </c>
      <c r="C113">
        <v>0</v>
      </c>
      <c r="D113">
        <v>3.3956124409999999</v>
      </c>
      <c r="E113">
        <v>5.7701035239999996</v>
      </c>
      <c r="F113">
        <v>4.5828579830000002</v>
      </c>
      <c r="G113" t="s">
        <v>5687</v>
      </c>
    </row>
    <row r="114" spans="1:7" ht="15.75">
      <c r="A114" t="s">
        <v>5361</v>
      </c>
      <c r="B114">
        <v>18.43</v>
      </c>
      <c r="C114">
        <v>1</v>
      </c>
      <c r="D114">
        <v>3.0098357939999998</v>
      </c>
      <c r="E114">
        <v>4.8095750839999996</v>
      </c>
      <c r="F114">
        <v>3.9097054390000001</v>
      </c>
      <c r="G114" t="s">
        <v>5687</v>
      </c>
    </row>
    <row r="115" spans="1:7" ht="15.75">
      <c r="A115" t="s">
        <v>5514</v>
      </c>
      <c r="B115">
        <v>9.89</v>
      </c>
      <c r="C115">
        <v>0</v>
      </c>
      <c r="D115">
        <v>4.2340570380000004</v>
      </c>
      <c r="E115">
        <v>4.4055815760000003</v>
      </c>
      <c r="F115">
        <v>4.3198193070000004</v>
      </c>
      <c r="G115" t="s">
        <v>5687</v>
      </c>
    </row>
    <row r="116" spans="1:7" ht="15.75">
      <c r="A116" t="s">
        <v>5295</v>
      </c>
      <c r="B116">
        <v>25.16</v>
      </c>
      <c r="C116">
        <v>0</v>
      </c>
      <c r="D116">
        <v>1.522771568</v>
      </c>
      <c r="E116">
        <v>4.9087213150000002</v>
      </c>
      <c r="F116">
        <v>3.2157464419999999</v>
      </c>
      <c r="G116" t="s">
        <v>5687</v>
      </c>
    </row>
    <row r="117" spans="1:7" ht="15.75">
      <c r="A117" t="s">
        <v>5251</v>
      </c>
      <c r="B117">
        <v>77.5</v>
      </c>
      <c r="C117">
        <v>0</v>
      </c>
      <c r="D117">
        <v>0</v>
      </c>
      <c r="E117">
        <v>4.8991712080000003</v>
      </c>
      <c r="F117">
        <v>2.4495856040000001</v>
      </c>
      <c r="G117" t="s">
        <v>5688</v>
      </c>
    </row>
    <row r="118" spans="1:7" ht="15.75">
      <c r="A118" t="s">
        <v>5324</v>
      </c>
      <c r="B118">
        <v>22.93</v>
      </c>
      <c r="C118">
        <v>1</v>
      </c>
      <c r="D118">
        <v>3.419447956</v>
      </c>
      <c r="E118">
        <v>5.6508429480000002</v>
      </c>
      <c r="F118">
        <v>4.5351454520000001</v>
      </c>
      <c r="G118" t="s">
        <v>5687</v>
      </c>
    </row>
    <row r="119" spans="1:7" ht="15.75">
      <c r="A119" t="s">
        <v>5442</v>
      </c>
      <c r="B119">
        <v>76.510000000000005</v>
      </c>
      <c r="C119">
        <v>0</v>
      </c>
      <c r="D119">
        <v>1.020795261</v>
      </c>
      <c r="E119">
        <v>8.5209612569999997</v>
      </c>
      <c r="F119">
        <v>4.7708782589999998</v>
      </c>
      <c r="G119" t="s">
        <v>5687</v>
      </c>
    </row>
    <row r="120" spans="1:7" ht="15.75">
      <c r="A120" t="s">
        <v>5369</v>
      </c>
      <c r="B120">
        <v>36.01</v>
      </c>
      <c r="C120">
        <v>1</v>
      </c>
      <c r="D120">
        <v>2.820252306</v>
      </c>
      <c r="E120">
        <v>5.0589765670000002</v>
      </c>
      <c r="F120">
        <v>3.9396144369999999</v>
      </c>
      <c r="G120" t="s">
        <v>5687</v>
      </c>
    </row>
    <row r="121" spans="1:7" ht="15.75">
      <c r="A121" t="s">
        <v>5643</v>
      </c>
      <c r="B121">
        <v>144.78</v>
      </c>
      <c r="C121">
        <v>0</v>
      </c>
      <c r="D121">
        <v>3.4911703379999999</v>
      </c>
      <c r="E121">
        <v>6.8888951010000001</v>
      </c>
      <c r="F121">
        <v>5.1900327199999996</v>
      </c>
      <c r="G121" t="s">
        <v>5687</v>
      </c>
    </row>
    <row r="122" spans="1:7" ht="15.75">
      <c r="A122" t="s">
        <v>5267</v>
      </c>
      <c r="B122">
        <v>20.37</v>
      </c>
      <c r="C122">
        <v>1</v>
      </c>
      <c r="D122">
        <v>0</v>
      </c>
      <c r="E122">
        <v>5.3495392280000003</v>
      </c>
      <c r="F122">
        <v>2.6747696140000001</v>
      </c>
      <c r="G122" t="s">
        <v>5688</v>
      </c>
    </row>
    <row r="123" spans="1:7" ht="15.75">
      <c r="A123" t="s">
        <v>5586</v>
      </c>
      <c r="B123">
        <v>222.34</v>
      </c>
      <c r="C123">
        <v>0</v>
      </c>
      <c r="D123">
        <v>5.0240719260000004</v>
      </c>
      <c r="E123">
        <v>6.2481225780000003</v>
      </c>
      <c r="F123">
        <v>5.6360972519999999</v>
      </c>
      <c r="G123" t="s">
        <v>5687</v>
      </c>
    </row>
    <row r="124" spans="1:7" ht="15.75">
      <c r="A124" t="s">
        <v>5386</v>
      </c>
      <c r="B124">
        <v>176.41</v>
      </c>
      <c r="C124">
        <v>1</v>
      </c>
      <c r="D124">
        <v>3.611197309</v>
      </c>
      <c r="E124">
        <v>4.832359275</v>
      </c>
      <c r="F124">
        <v>4.2217782919999998</v>
      </c>
      <c r="G124" t="s">
        <v>5687</v>
      </c>
    </row>
    <row r="125" spans="1:7" ht="15.75">
      <c r="A125" t="s">
        <v>5561</v>
      </c>
      <c r="B125">
        <v>35.909999999999997</v>
      </c>
      <c r="C125">
        <v>1</v>
      </c>
      <c r="D125">
        <v>3.575200868</v>
      </c>
      <c r="E125">
        <v>8.1328668059999991</v>
      </c>
      <c r="F125">
        <v>5.8540338370000002</v>
      </c>
      <c r="G125" t="s">
        <v>5687</v>
      </c>
    </row>
    <row r="126" spans="1:7" ht="15.75">
      <c r="A126" t="s">
        <v>5279</v>
      </c>
      <c r="B126">
        <v>134.91999999999999</v>
      </c>
      <c r="C126">
        <v>0</v>
      </c>
      <c r="D126">
        <v>0</v>
      </c>
      <c r="E126">
        <v>5.5084585600000002</v>
      </c>
      <c r="F126">
        <v>2.7542292800000001</v>
      </c>
      <c r="G126" t="s">
        <v>5688</v>
      </c>
    </row>
    <row r="127" spans="1:7" ht="15.75">
      <c r="A127" t="s">
        <v>5610</v>
      </c>
      <c r="B127">
        <v>88.8</v>
      </c>
      <c r="C127">
        <v>0</v>
      </c>
      <c r="D127">
        <v>3.926132575</v>
      </c>
      <c r="E127">
        <v>6.1157043929999997</v>
      </c>
      <c r="F127">
        <v>5.0209184840000001</v>
      </c>
      <c r="G127" t="s">
        <v>5687</v>
      </c>
    </row>
    <row r="128" spans="1:7" ht="15.75">
      <c r="A128" t="s">
        <v>5613</v>
      </c>
      <c r="B128">
        <v>53.88</v>
      </c>
      <c r="C128">
        <v>1</v>
      </c>
      <c r="D128">
        <v>2.4294186639999999</v>
      </c>
      <c r="E128">
        <v>6.123623942</v>
      </c>
      <c r="F128">
        <v>4.276521303</v>
      </c>
      <c r="G128" t="s">
        <v>5687</v>
      </c>
    </row>
    <row r="129" spans="1:7" ht="15.75">
      <c r="A129" t="s">
        <v>5496</v>
      </c>
      <c r="B129">
        <v>65.87</v>
      </c>
      <c r="C129">
        <v>1</v>
      </c>
      <c r="D129">
        <v>4.2369685109999997</v>
      </c>
      <c r="E129">
        <v>9.1512009540000001</v>
      </c>
      <c r="F129">
        <v>6.6940847330000004</v>
      </c>
      <c r="G129" t="s">
        <v>5687</v>
      </c>
    </row>
    <row r="130" spans="1:7" ht="15.75">
      <c r="A130" t="s">
        <v>5602</v>
      </c>
      <c r="B130">
        <v>40.57</v>
      </c>
      <c r="C130">
        <v>1</v>
      </c>
      <c r="D130">
        <v>2.08580436</v>
      </c>
      <c r="E130">
        <v>10.334803900000001</v>
      </c>
      <c r="F130">
        <v>6.2103041299999999</v>
      </c>
      <c r="G130" t="s">
        <v>5687</v>
      </c>
    </row>
    <row r="131" spans="1:7" ht="15.75">
      <c r="A131" t="s">
        <v>5397</v>
      </c>
      <c r="B131">
        <v>68.040000000000006</v>
      </c>
      <c r="C131">
        <v>1</v>
      </c>
      <c r="D131">
        <v>3.6085566789999999</v>
      </c>
      <c r="E131">
        <v>6.6548191919999997</v>
      </c>
      <c r="F131">
        <v>5.1316879359999996</v>
      </c>
      <c r="G131" t="s">
        <v>5687</v>
      </c>
    </row>
    <row r="132" spans="1:7" ht="15.75">
      <c r="A132" t="s">
        <v>5654</v>
      </c>
      <c r="B132">
        <v>33.9</v>
      </c>
      <c r="C132">
        <v>1</v>
      </c>
      <c r="D132">
        <v>5.1064342009999999</v>
      </c>
      <c r="E132">
        <v>8.60820659</v>
      </c>
      <c r="F132">
        <v>6.8573203960000004</v>
      </c>
      <c r="G132" t="s">
        <v>5687</v>
      </c>
    </row>
    <row r="133" spans="1:7" ht="15.75">
      <c r="A133" t="s">
        <v>5297</v>
      </c>
      <c r="B133">
        <v>10.48</v>
      </c>
      <c r="C133">
        <v>1</v>
      </c>
      <c r="D133">
        <v>3.2689759669999998</v>
      </c>
      <c r="E133">
        <v>3.7267722380000001</v>
      </c>
      <c r="F133">
        <v>3.497874103</v>
      </c>
      <c r="G133" t="s">
        <v>5687</v>
      </c>
    </row>
    <row r="134" spans="1:7" ht="15.75">
      <c r="A134" t="s">
        <v>5670</v>
      </c>
      <c r="B134">
        <v>225.79</v>
      </c>
      <c r="C134">
        <v>1</v>
      </c>
      <c r="D134">
        <v>5.5937862809999999</v>
      </c>
      <c r="E134">
        <v>8.5820161820000003</v>
      </c>
      <c r="F134">
        <v>7.0879012320000001</v>
      </c>
      <c r="G134" t="s">
        <v>5687</v>
      </c>
    </row>
    <row r="135" spans="1:7" ht="15.75">
      <c r="A135" t="s">
        <v>5521</v>
      </c>
      <c r="B135">
        <v>43.33</v>
      </c>
      <c r="C135">
        <v>0</v>
      </c>
      <c r="D135">
        <v>3.0463872099999998</v>
      </c>
      <c r="E135">
        <v>6.3519512499999999</v>
      </c>
      <c r="F135">
        <v>4.6991692299999999</v>
      </c>
      <c r="G135" t="s">
        <v>5687</v>
      </c>
    </row>
    <row r="136" spans="1:7" ht="15.75">
      <c r="A136" t="s">
        <v>5244</v>
      </c>
      <c r="B136">
        <v>72.040000000000006</v>
      </c>
      <c r="C136">
        <v>0</v>
      </c>
      <c r="D136">
        <v>0</v>
      </c>
      <c r="E136">
        <v>4.5847602680000001</v>
      </c>
      <c r="F136">
        <v>2.2923801340000001</v>
      </c>
      <c r="G136" t="s">
        <v>5688</v>
      </c>
    </row>
    <row r="137" spans="1:7" ht="15.75">
      <c r="A137" t="s">
        <v>5314</v>
      </c>
      <c r="B137">
        <v>37.32</v>
      </c>
      <c r="C137">
        <v>0</v>
      </c>
      <c r="D137">
        <v>3.5774971679999998</v>
      </c>
      <c r="E137">
        <v>5.830500453</v>
      </c>
      <c r="F137">
        <v>4.7039988109999999</v>
      </c>
      <c r="G137" t="s">
        <v>5687</v>
      </c>
    </row>
    <row r="138" spans="1:7" ht="15.75">
      <c r="A138" t="s">
        <v>5532</v>
      </c>
      <c r="B138">
        <v>73.88</v>
      </c>
      <c r="C138">
        <v>0</v>
      </c>
      <c r="D138">
        <v>4.1362587519999998</v>
      </c>
      <c r="E138">
        <v>4.6936113800000001</v>
      </c>
      <c r="F138">
        <v>4.414935066</v>
      </c>
      <c r="G138" t="s">
        <v>5687</v>
      </c>
    </row>
    <row r="139" spans="1:7" ht="15.75">
      <c r="A139" t="s">
        <v>5221</v>
      </c>
      <c r="B139">
        <v>14.13</v>
      </c>
      <c r="C139">
        <v>1</v>
      </c>
      <c r="D139">
        <v>0</v>
      </c>
      <c r="E139">
        <v>3.4914476620000001</v>
      </c>
      <c r="F139">
        <v>1.7457238310000001</v>
      </c>
      <c r="G139" t="s">
        <v>5688</v>
      </c>
    </row>
    <row r="140" spans="1:7" ht="15.75">
      <c r="A140" t="s">
        <v>5309</v>
      </c>
      <c r="B140">
        <v>13.01</v>
      </c>
      <c r="C140">
        <v>0</v>
      </c>
      <c r="D140">
        <v>2.6965116579999999</v>
      </c>
      <c r="E140">
        <v>3.7857696970000001</v>
      </c>
      <c r="F140">
        <v>3.2411406779999998</v>
      </c>
      <c r="G140" t="s">
        <v>5687</v>
      </c>
    </row>
    <row r="141" spans="1:7" ht="15.75">
      <c r="A141" t="s">
        <v>5215</v>
      </c>
      <c r="B141">
        <v>26.41</v>
      </c>
      <c r="C141">
        <v>0</v>
      </c>
      <c r="D141">
        <v>0</v>
      </c>
      <c r="E141">
        <v>3.081238945</v>
      </c>
      <c r="F141">
        <v>1.540619473</v>
      </c>
      <c r="G141" t="s">
        <v>5688</v>
      </c>
    </row>
    <row r="142" spans="1:7" ht="15.75">
      <c r="A142" t="s">
        <v>5474</v>
      </c>
      <c r="B142">
        <v>34.130000000000003</v>
      </c>
      <c r="C142">
        <v>0</v>
      </c>
      <c r="D142">
        <v>1.8956738689999999</v>
      </c>
      <c r="E142">
        <v>8.0568725659999991</v>
      </c>
      <c r="F142">
        <v>4.9762732180000002</v>
      </c>
      <c r="G142" t="s">
        <v>5687</v>
      </c>
    </row>
    <row r="143" spans="1:7" ht="15.75">
      <c r="A143" t="s">
        <v>5504</v>
      </c>
      <c r="B143">
        <v>20.76</v>
      </c>
      <c r="C143">
        <v>0</v>
      </c>
      <c r="D143">
        <v>4.119896936</v>
      </c>
      <c r="E143">
        <v>7.7277597719999997</v>
      </c>
      <c r="F143">
        <v>5.9238283540000003</v>
      </c>
      <c r="G143" t="s">
        <v>5687</v>
      </c>
    </row>
    <row r="144" spans="1:7" ht="15.75">
      <c r="A144" t="s">
        <v>5341</v>
      </c>
      <c r="B144">
        <v>21.19</v>
      </c>
      <c r="C144">
        <v>0</v>
      </c>
      <c r="D144">
        <v>2.3606428859999999</v>
      </c>
      <c r="E144">
        <v>5.9398255290000002</v>
      </c>
      <c r="F144">
        <v>4.1502342079999996</v>
      </c>
      <c r="G144" t="s">
        <v>5687</v>
      </c>
    </row>
    <row r="145" spans="1:7" ht="15.75">
      <c r="A145" t="s">
        <v>5570</v>
      </c>
      <c r="B145">
        <v>12.42</v>
      </c>
      <c r="C145">
        <v>0</v>
      </c>
      <c r="D145">
        <v>2.4661637650000001</v>
      </c>
      <c r="E145">
        <v>10.026590089999999</v>
      </c>
      <c r="F145">
        <v>6.2463769280000001</v>
      </c>
      <c r="G145" t="s">
        <v>5687</v>
      </c>
    </row>
    <row r="146" spans="1:7" ht="15.75">
      <c r="A146" t="s">
        <v>5624</v>
      </c>
      <c r="B146">
        <v>1.28</v>
      </c>
      <c r="C146">
        <v>0</v>
      </c>
      <c r="D146">
        <v>4.691963704</v>
      </c>
      <c r="E146">
        <v>10.426499939999999</v>
      </c>
      <c r="F146">
        <v>7.5592318220000001</v>
      </c>
      <c r="G146" t="s">
        <v>5687</v>
      </c>
    </row>
    <row r="147" spans="1:7" ht="15.75">
      <c r="A147" t="s">
        <v>5300</v>
      </c>
      <c r="B147">
        <v>26.15</v>
      </c>
      <c r="C147">
        <v>0</v>
      </c>
      <c r="D147">
        <v>2.5021686060000001</v>
      </c>
      <c r="E147">
        <v>4.7111074530000003</v>
      </c>
      <c r="F147">
        <v>3.6066380300000001</v>
      </c>
      <c r="G147" t="s">
        <v>5687</v>
      </c>
    </row>
    <row r="148" spans="1:7" ht="15.75">
      <c r="A148" t="s">
        <v>5465</v>
      </c>
      <c r="B148">
        <v>21.35</v>
      </c>
      <c r="C148">
        <v>0</v>
      </c>
      <c r="D148">
        <v>1.793735936</v>
      </c>
      <c r="E148">
        <v>8.0430153069999992</v>
      </c>
      <c r="F148">
        <v>4.9183756220000001</v>
      </c>
      <c r="G148" t="s">
        <v>5687</v>
      </c>
    </row>
    <row r="149" spans="1:7" ht="15.75">
      <c r="A149" t="s">
        <v>5661</v>
      </c>
      <c r="B149">
        <v>38.11</v>
      </c>
      <c r="C149">
        <v>0</v>
      </c>
      <c r="D149">
        <v>6.8719586929999998</v>
      </c>
      <c r="E149">
        <v>11.543456669999999</v>
      </c>
      <c r="F149">
        <v>9.2077076820000006</v>
      </c>
      <c r="G149" t="s">
        <v>5687</v>
      </c>
    </row>
    <row r="150" spans="1:7" ht="15.75">
      <c r="A150" t="s">
        <v>5481</v>
      </c>
      <c r="B150">
        <v>5.91</v>
      </c>
      <c r="C150">
        <v>0</v>
      </c>
      <c r="D150">
        <v>1.1900076980000001</v>
      </c>
      <c r="E150">
        <v>8.6047626249999993</v>
      </c>
      <c r="F150">
        <v>4.897385162</v>
      </c>
      <c r="G150" t="s">
        <v>5687</v>
      </c>
    </row>
    <row r="151" spans="1:7" ht="15.75">
      <c r="A151" t="s">
        <v>5453</v>
      </c>
      <c r="B151">
        <v>9.1300000000000008</v>
      </c>
      <c r="C151">
        <v>0</v>
      </c>
      <c r="D151">
        <v>1.001323701</v>
      </c>
      <c r="E151">
        <v>8.4824190470000005</v>
      </c>
      <c r="F151">
        <v>4.7418713739999996</v>
      </c>
      <c r="G151" t="s">
        <v>5687</v>
      </c>
    </row>
    <row r="152" spans="1:7" ht="15.75">
      <c r="A152" t="s">
        <v>5372</v>
      </c>
      <c r="B152">
        <v>4.1399999999999997</v>
      </c>
      <c r="C152">
        <v>0</v>
      </c>
      <c r="D152">
        <v>2.9959796280000002</v>
      </c>
      <c r="E152">
        <v>5.129961733</v>
      </c>
      <c r="F152">
        <v>4.0629706810000004</v>
      </c>
      <c r="G152" t="s">
        <v>5687</v>
      </c>
    </row>
    <row r="153" spans="1:7" ht="15.75">
      <c r="A153" t="s">
        <v>5298</v>
      </c>
      <c r="B153">
        <v>10.71</v>
      </c>
      <c r="C153">
        <v>1</v>
      </c>
      <c r="D153">
        <v>2.0692309839999998</v>
      </c>
      <c r="E153">
        <v>4.0860318099999997</v>
      </c>
      <c r="F153">
        <v>3.0776313970000002</v>
      </c>
      <c r="G153" t="s">
        <v>5687</v>
      </c>
    </row>
    <row r="154" spans="1:7" ht="15.75">
      <c r="A154" t="s">
        <v>5330</v>
      </c>
      <c r="B154">
        <v>8.61</v>
      </c>
      <c r="C154">
        <v>0</v>
      </c>
      <c r="D154">
        <v>3.3573332900000001</v>
      </c>
      <c r="E154">
        <v>4.8452561200000002</v>
      </c>
      <c r="F154">
        <v>4.1012947049999999</v>
      </c>
      <c r="G154" t="s">
        <v>5687</v>
      </c>
    </row>
    <row r="155" spans="1:7" ht="15.75">
      <c r="A155" t="s">
        <v>5522</v>
      </c>
      <c r="B155">
        <v>9.56</v>
      </c>
      <c r="C155">
        <v>0</v>
      </c>
      <c r="D155">
        <v>4.5793264029999996</v>
      </c>
      <c r="E155">
        <v>7.7989671749999996</v>
      </c>
      <c r="F155">
        <v>6.1891467889999996</v>
      </c>
      <c r="G155" t="s">
        <v>5687</v>
      </c>
    </row>
    <row r="156" spans="1:7" ht="15.75">
      <c r="A156" t="s">
        <v>5585</v>
      </c>
      <c r="B156">
        <v>23.69</v>
      </c>
      <c r="C156">
        <v>1</v>
      </c>
      <c r="D156">
        <v>1.88768398</v>
      </c>
      <c r="E156">
        <v>10.422912869999999</v>
      </c>
      <c r="F156">
        <v>6.1552984249999998</v>
      </c>
      <c r="G156" t="s">
        <v>5687</v>
      </c>
    </row>
    <row r="157" spans="1:7" ht="15.75">
      <c r="A157" t="s">
        <v>5344</v>
      </c>
      <c r="B157">
        <v>14.49</v>
      </c>
      <c r="C157">
        <v>0</v>
      </c>
      <c r="D157">
        <v>2.3267663860000001</v>
      </c>
      <c r="E157">
        <v>4.7391728630000003</v>
      </c>
      <c r="F157">
        <v>3.5329696249999998</v>
      </c>
      <c r="G157" t="s">
        <v>5687</v>
      </c>
    </row>
    <row r="158" spans="1:7" ht="15.75">
      <c r="A158" t="s">
        <v>5216</v>
      </c>
      <c r="B158">
        <v>-7.0000000000000007E-2</v>
      </c>
      <c r="C158">
        <v>0</v>
      </c>
      <c r="D158">
        <v>0</v>
      </c>
      <c r="E158">
        <v>3.1195638419999998</v>
      </c>
      <c r="F158">
        <v>1.5597819209999999</v>
      </c>
      <c r="G158" t="s">
        <v>5688</v>
      </c>
    </row>
    <row r="159" spans="1:7" ht="15.75">
      <c r="A159" t="s">
        <v>5313</v>
      </c>
      <c r="B159">
        <v>18.66</v>
      </c>
      <c r="C159">
        <v>0</v>
      </c>
      <c r="D159">
        <v>4.2677371580000001</v>
      </c>
      <c r="E159">
        <v>4.4793903029999997</v>
      </c>
      <c r="F159">
        <v>4.373563731</v>
      </c>
      <c r="G159" t="s">
        <v>5687</v>
      </c>
    </row>
    <row r="160" spans="1:7" ht="15.75">
      <c r="A160" t="s">
        <v>5580</v>
      </c>
      <c r="B160">
        <v>6.73</v>
      </c>
      <c r="C160">
        <v>1</v>
      </c>
      <c r="D160">
        <v>3.0054160649999999</v>
      </c>
      <c r="E160">
        <v>10.40556831</v>
      </c>
      <c r="F160">
        <v>6.705492188</v>
      </c>
      <c r="G160" t="s">
        <v>5687</v>
      </c>
    </row>
    <row r="161" spans="1:7" ht="15.75">
      <c r="A161" t="s">
        <v>5285</v>
      </c>
      <c r="B161">
        <v>2.66</v>
      </c>
      <c r="C161">
        <v>0</v>
      </c>
      <c r="D161">
        <v>0</v>
      </c>
      <c r="E161">
        <v>5.7262044379999999</v>
      </c>
      <c r="F161">
        <v>2.8631022189999999</v>
      </c>
      <c r="G161" t="s">
        <v>5688</v>
      </c>
    </row>
    <row r="162" spans="1:7" ht="15.75">
      <c r="A162" t="s">
        <v>5342</v>
      </c>
      <c r="B162">
        <v>24.34</v>
      </c>
      <c r="C162">
        <v>0</v>
      </c>
      <c r="D162">
        <v>4.536233008</v>
      </c>
      <c r="E162">
        <v>4.3345131290000003</v>
      </c>
      <c r="F162">
        <v>4.4353730689999997</v>
      </c>
      <c r="G162" t="s">
        <v>5687</v>
      </c>
    </row>
    <row r="163" spans="1:7" ht="15.75">
      <c r="A163" t="s">
        <v>5562</v>
      </c>
      <c r="B163">
        <v>13.86</v>
      </c>
      <c r="C163">
        <v>0</v>
      </c>
      <c r="D163">
        <v>3.3995813460000002</v>
      </c>
      <c r="E163">
        <v>10.482892809999999</v>
      </c>
      <c r="F163">
        <v>6.9412370780000003</v>
      </c>
      <c r="G163" t="s">
        <v>5687</v>
      </c>
    </row>
    <row r="164" spans="1:7" ht="15.75">
      <c r="A164" t="s">
        <v>5354</v>
      </c>
      <c r="B164">
        <v>10.35</v>
      </c>
      <c r="C164">
        <v>1</v>
      </c>
      <c r="D164">
        <v>3.5562777410000002</v>
      </c>
      <c r="E164">
        <v>5.6789421859999996</v>
      </c>
      <c r="F164">
        <v>4.6176099639999997</v>
      </c>
      <c r="G164" t="s">
        <v>5687</v>
      </c>
    </row>
    <row r="165" spans="1:7" ht="15.75">
      <c r="A165" t="s">
        <v>5520</v>
      </c>
      <c r="B165">
        <v>20.89</v>
      </c>
      <c r="C165">
        <v>1</v>
      </c>
      <c r="D165">
        <v>2.0875198350000002</v>
      </c>
      <c r="E165">
        <v>10.36930828</v>
      </c>
      <c r="F165">
        <v>6.2284140580000003</v>
      </c>
      <c r="G165" t="s">
        <v>5687</v>
      </c>
    </row>
    <row r="166" spans="1:7" ht="15.75">
      <c r="A166" t="s">
        <v>5569</v>
      </c>
      <c r="B166">
        <v>25.43</v>
      </c>
      <c r="C166">
        <v>0</v>
      </c>
      <c r="D166">
        <v>3.9457794740000001</v>
      </c>
      <c r="E166">
        <v>6.8211552150000001</v>
      </c>
      <c r="F166">
        <v>5.3834673449999997</v>
      </c>
      <c r="G166" t="s">
        <v>5687</v>
      </c>
    </row>
    <row r="167" spans="1:7" ht="15.75">
      <c r="A167" t="s">
        <v>5308</v>
      </c>
      <c r="B167">
        <v>32.1</v>
      </c>
      <c r="C167">
        <v>0</v>
      </c>
      <c r="D167">
        <v>0</v>
      </c>
      <c r="E167">
        <v>7.4625344780000002</v>
      </c>
      <c r="F167">
        <v>3.7312672390000001</v>
      </c>
      <c r="G167" t="s">
        <v>5687</v>
      </c>
    </row>
    <row r="168" spans="1:7" ht="15.75">
      <c r="A168" t="s">
        <v>5544</v>
      </c>
      <c r="B168">
        <v>20.37</v>
      </c>
      <c r="C168">
        <v>0</v>
      </c>
      <c r="D168">
        <v>0</v>
      </c>
      <c r="E168">
        <v>8.7695797370000008</v>
      </c>
      <c r="F168">
        <v>4.3847898689999996</v>
      </c>
      <c r="G168" t="s">
        <v>5687</v>
      </c>
    </row>
    <row r="169" spans="1:7" ht="15.75">
      <c r="A169" t="s">
        <v>5245</v>
      </c>
      <c r="B169">
        <v>10.71</v>
      </c>
      <c r="C169">
        <v>1</v>
      </c>
      <c r="D169">
        <v>0</v>
      </c>
      <c r="E169">
        <v>4.599808425</v>
      </c>
      <c r="F169">
        <v>2.299904213</v>
      </c>
      <c r="G169" t="s">
        <v>5688</v>
      </c>
    </row>
    <row r="170" spans="1:7" ht="15.75">
      <c r="A170" t="s">
        <v>5498</v>
      </c>
      <c r="B170">
        <v>25.53</v>
      </c>
      <c r="C170">
        <v>0</v>
      </c>
      <c r="D170">
        <v>2.3943323990000001</v>
      </c>
      <c r="E170">
        <v>9.1477796229999999</v>
      </c>
      <c r="F170">
        <v>5.7710560109999998</v>
      </c>
      <c r="G170" t="s">
        <v>5687</v>
      </c>
    </row>
    <row r="171" spans="1:7" ht="15.75">
      <c r="A171" t="s">
        <v>5368</v>
      </c>
      <c r="B171">
        <v>30.58</v>
      </c>
      <c r="C171">
        <v>0</v>
      </c>
      <c r="D171">
        <v>3.2508377469999998</v>
      </c>
      <c r="E171">
        <v>8.0085522339999997</v>
      </c>
      <c r="F171">
        <v>5.629694991</v>
      </c>
      <c r="G171" t="s">
        <v>5687</v>
      </c>
    </row>
    <row r="172" spans="1:7" ht="15.75">
      <c r="A172" t="s">
        <v>5599</v>
      </c>
      <c r="B172">
        <v>8.67</v>
      </c>
      <c r="C172">
        <v>1</v>
      </c>
      <c r="D172">
        <v>2.8157838339999999</v>
      </c>
      <c r="E172">
        <v>10.92823995</v>
      </c>
      <c r="F172">
        <v>6.8720118919999997</v>
      </c>
      <c r="G172" t="s">
        <v>5687</v>
      </c>
    </row>
    <row r="173" spans="1:7" ht="15.75">
      <c r="A173" t="s">
        <v>5274</v>
      </c>
      <c r="B173">
        <v>19.38</v>
      </c>
      <c r="C173">
        <v>0</v>
      </c>
      <c r="D173">
        <v>1.6565162010000001</v>
      </c>
      <c r="E173">
        <v>3.7985959600000001</v>
      </c>
      <c r="F173">
        <v>2.7275560809999999</v>
      </c>
      <c r="G173" t="s">
        <v>5688</v>
      </c>
    </row>
    <row r="174" spans="1:7" ht="15.75">
      <c r="A174" t="s">
        <v>5265</v>
      </c>
      <c r="B174">
        <v>7.42</v>
      </c>
      <c r="C174">
        <v>0</v>
      </c>
      <c r="D174">
        <v>0</v>
      </c>
      <c r="E174">
        <v>5.2850334730000004</v>
      </c>
      <c r="F174">
        <v>2.6425167369999998</v>
      </c>
      <c r="G174" t="s">
        <v>5688</v>
      </c>
    </row>
    <row r="175" spans="1:7" ht="15.75">
      <c r="A175" t="s">
        <v>5625</v>
      </c>
      <c r="B175">
        <v>15.51</v>
      </c>
      <c r="C175">
        <v>1</v>
      </c>
      <c r="D175">
        <v>4.4487456229999998</v>
      </c>
      <c r="E175">
        <v>10.29621378</v>
      </c>
      <c r="F175">
        <v>7.3724797019999997</v>
      </c>
      <c r="G175" t="s">
        <v>5687</v>
      </c>
    </row>
    <row r="176" spans="1:7" ht="15.75">
      <c r="A176" t="s">
        <v>5261</v>
      </c>
      <c r="B176">
        <v>14.91</v>
      </c>
      <c r="C176">
        <v>1</v>
      </c>
      <c r="D176">
        <v>0</v>
      </c>
      <c r="E176">
        <v>5.2455275429999997</v>
      </c>
      <c r="F176">
        <v>2.6227637719999999</v>
      </c>
      <c r="G176" t="s">
        <v>5688</v>
      </c>
    </row>
    <row r="177" spans="1:7" ht="15.75">
      <c r="A177" t="s">
        <v>5461</v>
      </c>
      <c r="B177">
        <v>20.34</v>
      </c>
      <c r="C177">
        <v>1</v>
      </c>
      <c r="D177">
        <v>4.9065432439999999</v>
      </c>
      <c r="E177">
        <v>4.816637042</v>
      </c>
      <c r="F177">
        <v>4.8615901429999999</v>
      </c>
      <c r="G177" t="s">
        <v>5687</v>
      </c>
    </row>
    <row r="178" spans="1:7" ht="15.75">
      <c r="A178" t="s">
        <v>5352</v>
      </c>
      <c r="B178">
        <v>13.17</v>
      </c>
      <c r="C178">
        <v>1</v>
      </c>
      <c r="D178">
        <v>3.128160608</v>
      </c>
      <c r="E178">
        <v>7.1153745959999997</v>
      </c>
      <c r="F178">
        <v>5.1217676020000003</v>
      </c>
      <c r="G178" t="s">
        <v>5687</v>
      </c>
    </row>
    <row r="179" spans="1:7" ht="15.75">
      <c r="A179" t="s">
        <v>5596</v>
      </c>
      <c r="B179">
        <v>12.12</v>
      </c>
      <c r="C179">
        <v>1</v>
      </c>
      <c r="D179">
        <v>4.2623639039999999</v>
      </c>
      <c r="E179">
        <v>10.24318124</v>
      </c>
      <c r="F179">
        <v>7.2527725719999996</v>
      </c>
      <c r="G179" t="s">
        <v>5687</v>
      </c>
    </row>
    <row r="180" spans="1:7" ht="15.75">
      <c r="A180" t="s">
        <v>5247</v>
      </c>
      <c r="B180">
        <v>68.2</v>
      </c>
      <c r="C180">
        <v>0</v>
      </c>
      <c r="D180">
        <v>0</v>
      </c>
      <c r="E180">
        <v>4.6728843839999996</v>
      </c>
      <c r="F180">
        <v>2.3364421919999998</v>
      </c>
      <c r="G180" t="s">
        <v>5688</v>
      </c>
    </row>
    <row r="181" spans="1:7" ht="15.75">
      <c r="A181" t="s">
        <v>5296</v>
      </c>
      <c r="B181">
        <v>53.98</v>
      </c>
      <c r="C181">
        <v>0</v>
      </c>
      <c r="D181">
        <v>1.3023406710000001</v>
      </c>
      <c r="E181">
        <v>4.8509720109999996</v>
      </c>
      <c r="F181">
        <v>3.0766563410000001</v>
      </c>
      <c r="G181" t="s">
        <v>5687</v>
      </c>
    </row>
    <row r="182" spans="1:7" ht="15.75">
      <c r="A182" t="s">
        <v>5293</v>
      </c>
      <c r="B182">
        <v>29.27</v>
      </c>
      <c r="C182">
        <v>0</v>
      </c>
      <c r="D182">
        <v>2.6273636859999998</v>
      </c>
      <c r="E182">
        <v>3.505626372</v>
      </c>
      <c r="F182">
        <v>3.0664950289999999</v>
      </c>
      <c r="G182" t="s">
        <v>5688</v>
      </c>
    </row>
    <row r="183" spans="1:7" ht="15.75">
      <c r="A183" t="s">
        <v>5402</v>
      </c>
      <c r="B183">
        <v>25.59</v>
      </c>
      <c r="C183">
        <v>0</v>
      </c>
      <c r="D183">
        <v>5.1489711509999996</v>
      </c>
      <c r="E183">
        <v>6.9878925089999999</v>
      </c>
      <c r="F183">
        <v>6.0684318299999997</v>
      </c>
      <c r="G183" t="s">
        <v>5687</v>
      </c>
    </row>
    <row r="184" spans="1:7" ht="15.75">
      <c r="A184" t="s">
        <v>5395</v>
      </c>
      <c r="B184">
        <v>58.87</v>
      </c>
      <c r="C184">
        <v>0</v>
      </c>
      <c r="D184">
        <v>1.068023548</v>
      </c>
      <c r="E184">
        <v>7.8188673660000001</v>
      </c>
      <c r="F184">
        <v>4.4434454570000002</v>
      </c>
      <c r="G184" t="s">
        <v>5687</v>
      </c>
    </row>
    <row r="185" spans="1:7" ht="15.75">
      <c r="A185" t="s">
        <v>5554</v>
      </c>
      <c r="B185">
        <v>10.55</v>
      </c>
      <c r="C185">
        <v>1</v>
      </c>
      <c r="D185">
        <v>6.6691301039999997</v>
      </c>
      <c r="E185">
        <v>7.8881637199999997</v>
      </c>
      <c r="F185">
        <v>7.2786469120000001</v>
      </c>
      <c r="G185" t="s">
        <v>5687</v>
      </c>
    </row>
    <row r="186" spans="1:7" ht="15.75">
      <c r="A186" t="s">
        <v>5401</v>
      </c>
      <c r="B186">
        <v>7.03</v>
      </c>
      <c r="C186">
        <v>0</v>
      </c>
      <c r="D186">
        <v>1.2364676400000001</v>
      </c>
      <c r="E186">
        <v>7.0504178150000003</v>
      </c>
      <c r="F186">
        <v>4.1434427280000001</v>
      </c>
      <c r="G186" t="s">
        <v>5687</v>
      </c>
    </row>
    <row r="187" spans="1:7" ht="15.75">
      <c r="A187" t="s">
        <v>5423</v>
      </c>
      <c r="B187">
        <v>36.43</v>
      </c>
      <c r="C187">
        <v>0</v>
      </c>
      <c r="D187">
        <v>3.1344313970000002</v>
      </c>
      <c r="E187">
        <v>6.0571270789999998</v>
      </c>
      <c r="F187">
        <v>4.5957792380000004</v>
      </c>
      <c r="G187" t="s">
        <v>5687</v>
      </c>
    </row>
    <row r="188" spans="1:7" ht="15.75">
      <c r="A188" t="s">
        <v>5476</v>
      </c>
      <c r="B188">
        <v>12.55</v>
      </c>
      <c r="C188">
        <v>0</v>
      </c>
      <c r="D188">
        <v>2.169842644</v>
      </c>
      <c r="E188">
        <v>9.6148340930000007</v>
      </c>
      <c r="F188">
        <v>5.892338369</v>
      </c>
      <c r="G188" t="s">
        <v>5687</v>
      </c>
    </row>
    <row r="189" spans="1:7" ht="15.75">
      <c r="A189" t="s">
        <v>5376</v>
      </c>
      <c r="B189">
        <v>11.56</v>
      </c>
      <c r="C189">
        <v>1</v>
      </c>
      <c r="D189">
        <v>1.017345883</v>
      </c>
      <c r="E189">
        <v>7.6636701929999997</v>
      </c>
      <c r="F189">
        <v>4.3405080380000003</v>
      </c>
      <c r="G189" t="s">
        <v>5687</v>
      </c>
    </row>
    <row r="190" spans="1:7" ht="15.75">
      <c r="A190" t="s">
        <v>5236</v>
      </c>
      <c r="B190">
        <v>19.97</v>
      </c>
      <c r="C190">
        <v>1</v>
      </c>
      <c r="D190">
        <v>1.32463123</v>
      </c>
      <c r="E190">
        <v>2.9581185589999999</v>
      </c>
      <c r="F190">
        <v>2.1413748949999998</v>
      </c>
      <c r="G190" t="s">
        <v>5688</v>
      </c>
    </row>
    <row r="191" spans="1:7" ht="15.75">
      <c r="A191" t="s">
        <v>5278</v>
      </c>
      <c r="B191">
        <v>12.81</v>
      </c>
      <c r="C191">
        <v>0</v>
      </c>
      <c r="D191">
        <v>1.0865020700000001</v>
      </c>
      <c r="E191">
        <v>4.4076610860000001</v>
      </c>
      <c r="F191">
        <v>2.747081578</v>
      </c>
      <c r="G191" t="s">
        <v>5688</v>
      </c>
    </row>
    <row r="192" spans="1:7" ht="15.75">
      <c r="A192" t="s">
        <v>5343</v>
      </c>
      <c r="B192">
        <v>0.56000000000000005</v>
      </c>
      <c r="C192">
        <v>0</v>
      </c>
      <c r="D192">
        <v>2.1231091640000002</v>
      </c>
      <c r="E192">
        <v>6.2890101109999996</v>
      </c>
      <c r="F192">
        <v>4.2060596380000002</v>
      </c>
      <c r="G192" t="s">
        <v>5687</v>
      </c>
    </row>
    <row r="193" spans="1:7" ht="15.75">
      <c r="A193" t="s">
        <v>5384</v>
      </c>
      <c r="B193">
        <v>11.89</v>
      </c>
      <c r="C193">
        <v>0</v>
      </c>
      <c r="D193">
        <v>3.7891073720000001</v>
      </c>
      <c r="E193">
        <v>3.255404027</v>
      </c>
      <c r="F193">
        <v>3.5222557000000001</v>
      </c>
      <c r="G193" t="s">
        <v>5687</v>
      </c>
    </row>
    <row r="194" spans="1:7" ht="15.75">
      <c r="A194" t="s">
        <v>5331</v>
      </c>
      <c r="B194">
        <v>11.83</v>
      </c>
      <c r="C194">
        <v>0</v>
      </c>
      <c r="D194">
        <v>0</v>
      </c>
      <c r="E194">
        <v>6.3126073610000004</v>
      </c>
      <c r="F194">
        <v>3.1563036809999998</v>
      </c>
      <c r="G194" t="s">
        <v>5687</v>
      </c>
    </row>
    <row r="195" spans="1:7" ht="15.75">
      <c r="A195" t="s">
        <v>5264</v>
      </c>
      <c r="B195">
        <v>13.6</v>
      </c>
      <c r="C195">
        <v>0</v>
      </c>
      <c r="D195">
        <v>3.2902278150000002</v>
      </c>
      <c r="E195">
        <v>1.9736317080000001</v>
      </c>
      <c r="F195">
        <v>2.631929762</v>
      </c>
      <c r="G195" t="s">
        <v>5688</v>
      </c>
    </row>
    <row r="196" spans="1:7" ht="15.75">
      <c r="A196" t="s">
        <v>5240</v>
      </c>
      <c r="B196">
        <v>29.8</v>
      </c>
      <c r="C196">
        <v>1</v>
      </c>
      <c r="D196">
        <v>0</v>
      </c>
      <c r="E196">
        <v>4.4229645629999998</v>
      </c>
      <c r="F196">
        <v>2.211482282</v>
      </c>
      <c r="G196" t="s">
        <v>5688</v>
      </c>
    </row>
    <row r="197" spans="1:7" ht="15.75">
      <c r="A197" t="s">
        <v>5548</v>
      </c>
      <c r="B197">
        <v>27.2</v>
      </c>
      <c r="C197">
        <v>1</v>
      </c>
      <c r="D197">
        <v>0.91397049900000005</v>
      </c>
      <c r="E197">
        <v>6.4094126899999999</v>
      </c>
      <c r="F197">
        <v>3.6616915950000002</v>
      </c>
      <c r="G197" t="s">
        <v>5687</v>
      </c>
    </row>
    <row r="198" spans="1:7" ht="15.75">
      <c r="A198" t="s">
        <v>5318</v>
      </c>
      <c r="B198">
        <v>8.64</v>
      </c>
      <c r="C198">
        <v>1</v>
      </c>
      <c r="D198">
        <v>0</v>
      </c>
      <c r="E198">
        <v>8.8230785889999996</v>
      </c>
      <c r="F198">
        <v>4.4115392949999999</v>
      </c>
      <c r="G198" t="s">
        <v>5687</v>
      </c>
    </row>
    <row r="199" spans="1:7" ht="15.75">
      <c r="A199" t="s">
        <v>5431</v>
      </c>
      <c r="B199">
        <v>94.91</v>
      </c>
      <c r="C199">
        <v>1</v>
      </c>
      <c r="D199">
        <v>7.1584568720000004</v>
      </c>
      <c r="E199">
        <v>5.286904603</v>
      </c>
      <c r="F199">
        <v>6.2226807380000002</v>
      </c>
      <c r="G199" t="s">
        <v>5687</v>
      </c>
    </row>
    <row r="200" spans="1:7" ht="15.75">
      <c r="A200" t="s">
        <v>5475</v>
      </c>
      <c r="B200">
        <v>33.71</v>
      </c>
      <c r="C200">
        <v>1</v>
      </c>
      <c r="D200">
        <v>3.1564762659999999</v>
      </c>
      <c r="E200">
        <v>8.6466769970000001</v>
      </c>
      <c r="F200">
        <v>5.9015766320000003</v>
      </c>
      <c r="G200" t="s">
        <v>5687</v>
      </c>
    </row>
    <row r="201" spans="1:7" ht="15.75">
      <c r="A201" t="s">
        <v>5564</v>
      </c>
      <c r="B201">
        <v>14.68</v>
      </c>
      <c r="C201">
        <v>1</v>
      </c>
      <c r="D201">
        <v>4.4905578669999997</v>
      </c>
      <c r="E201">
        <v>8.4031818729999994</v>
      </c>
      <c r="F201">
        <v>6.4468698699999996</v>
      </c>
      <c r="G201" t="s">
        <v>5687</v>
      </c>
    </row>
    <row r="202" spans="1:7" ht="15.75">
      <c r="A202" t="s">
        <v>5516</v>
      </c>
      <c r="B202">
        <v>26.87</v>
      </c>
      <c r="C202">
        <v>1</v>
      </c>
      <c r="D202">
        <v>3.3792377629999999</v>
      </c>
      <c r="E202">
        <v>6.4203328759999998</v>
      </c>
      <c r="F202">
        <v>4.8997853200000003</v>
      </c>
      <c r="G202" t="s">
        <v>5687</v>
      </c>
    </row>
    <row r="203" spans="1:7" ht="15.75">
      <c r="A203" t="s">
        <v>5323</v>
      </c>
      <c r="B203">
        <v>68.099999999999994</v>
      </c>
      <c r="C203">
        <v>1</v>
      </c>
      <c r="D203">
        <v>3.504855676</v>
      </c>
      <c r="E203">
        <v>3.2433181759999998</v>
      </c>
      <c r="F203">
        <v>3.3740869259999999</v>
      </c>
      <c r="G203" t="s">
        <v>5687</v>
      </c>
    </row>
    <row r="204" spans="1:7" ht="15.75">
      <c r="A204" t="s">
        <v>5356</v>
      </c>
      <c r="B204">
        <v>4.96</v>
      </c>
      <c r="C204">
        <v>1</v>
      </c>
      <c r="D204">
        <v>0</v>
      </c>
      <c r="E204">
        <v>8.5885529540000007</v>
      </c>
      <c r="F204">
        <v>4.2942764770000004</v>
      </c>
      <c r="G204" t="s">
        <v>5687</v>
      </c>
    </row>
    <row r="205" spans="1:7" ht="15.75">
      <c r="A205" t="s">
        <v>5507</v>
      </c>
      <c r="B205">
        <v>133.71</v>
      </c>
      <c r="C205">
        <v>0</v>
      </c>
      <c r="D205">
        <v>2.8557609359999998</v>
      </c>
      <c r="E205">
        <v>5.4473198539999999</v>
      </c>
      <c r="F205">
        <v>4.1515403949999996</v>
      </c>
      <c r="G205" t="s">
        <v>5687</v>
      </c>
    </row>
    <row r="206" spans="1:7" ht="15.75">
      <c r="A206" t="s">
        <v>5207</v>
      </c>
      <c r="B206">
        <v>151.15</v>
      </c>
      <c r="C206">
        <v>1</v>
      </c>
      <c r="D206">
        <v>0</v>
      </c>
      <c r="E206">
        <v>0.87970341200000002</v>
      </c>
      <c r="F206">
        <v>0.43985170600000001</v>
      </c>
      <c r="G206" t="s">
        <v>5688</v>
      </c>
    </row>
    <row r="207" spans="1:7" ht="15.75">
      <c r="A207" t="s">
        <v>5392</v>
      </c>
      <c r="B207">
        <v>91.49</v>
      </c>
      <c r="C207">
        <v>0</v>
      </c>
      <c r="D207">
        <v>3.3256537740000001</v>
      </c>
      <c r="E207">
        <v>4.6209435010000002</v>
      </c>
      <c r="F207">
        <v>3.9732986380000002</v>
      </c>
      <c r="G207" t="s">
        <v>5687</v>
      </c>
    </row>
    <row r="208" spans="1:7" ht="15.75">
      <c r="A208" t="s">
        <v>5511</v>
      </c>
      <c r="B208">
        <v>168.13</v>
      </c>
      <c r="C208">
        <v>1</v>
      </c>
      <c r="D208">
        <v>3.8309980729999999</v>
      </c>
      <c r="E208">
        <v>8.3740966879999998</v>
      </c>
      <c r="F208">
        <v>6.1025473809999999</v>
      </c>
      <c r="G208" t="s">
        <v>5687</v>
      </c>
    </row>
    <row r="209" spans="1:7" ht="15.75">
      <c r="A209" t="s">
        <v>5430</v>
      </c>
      <c r="B209">
        <v>13.53</v>
      </c>
      <c r="C209">
        <v>1</v>
      </c>
      <c r="D209">
        <v>4.6590837560000002</v>
      </c>
      <c r="E209">
        <v>5.4127005019999999</v>
      </c>
      <c r="F209">
        <v>5.0358921289999996</v>
      </c>
      <c r="G209" t="s">
        <v>5687</v>
      </c>
    </row>
    <row r="210" spans="1:7" ht="15.75">
      <c r="A210" t="s">
        <v>5646</v>
      </c>
      <c r="B210">
        <v>63.3</v>
      </c>
      <c r="C210">
        <v>1</v>
      </c>
      <c r="D210">
        <v>4.1789585569999996</v>
      </c>
      <c r="E210">
        <v>6.8103775960000004</v>
      </c>
      <c r="F210">
        <v>5.494668077</v>
      </c>
      <c r="G210" t="s">
        <v>5687</v>
      </c>
    </row>
    <row r="211" spans="1:7" ht="15.75">
      <c r="A211" t="s">
        <v>5284</v>
      </c>
      <c r="B211">
        <v>85.02</v>
      </c>
      <c r="C211">
        <v>1</v>
      </c>
      <c r="D211">
        <v>2.179504697</v>
      </c>
      <c r="E211">
        <v>3.5348012120000001</v>
      </c>
      <c r="F211">
        <v>2.8571529550000001</v>
      </c>
      <c r="G211" t="s">
        <v>5688</v>
      </c>
    </row>
    <row r="212" spans="1:7" ht="15.75">
      <c r="A212" t="s">
        <v>5556</v>
      </c>
      <c r="B212">
        <v>78.91</v>
      </c>
      <c r="C212">
        <v>1</v>
      </c>
      <c r="D212">
        <v>5.1859015450000001</v>
      </c>
      <c r="E212">
        <v>7.2747991619999999</v>
      </c>
      <c r="F212">
        <v>6.2303503539999996</v>
      </c>
      <c r="G212" t="s">
        <v>5687</v>
      </c>
    </row>
    <row r="213" spans="1:7" ht="15.75">
      <c r="A213" t="s">
        <v>5417</v>
      </c>
      <c r="B213">
        <v>13.96</v>
      </c>
      <c r="C213">
        <v>1</v>
      </c>
      <c r="D213">
        <v>5.6187795290000002</v>
      </c>
      <c r="E213">
        <v>7.0441894930000002</v>
      </c>
      <c r="F213">
        <v>6.3314845110000002</v>
      </c>
      <c r="G213" t="s">
        <v>5687</v>
      </c>
    </row>
    <row r="214" spans="1:7" ht="15.75">
      <c r="A214" t="s">
        <v>5214</v>
      </c>
      <c r="B214">
        <v>63.73</v>
      </c>
      <c r="C214">
        <v>0</v>
      </c>
      <c r="D214">
        <v>0</v>
      </c>
      <c r="E214">
        <v>3.0482979530000001</v>
      </c>
      <c r="F214">
        <v>1.5241489770000001</v>
      </c>
      <c r="G214" t="s">
        <v>5688</v>
      </c>
    </row>
    <row r="215" spans="1:7" ht="15.75">
      <c r="A215" t="s">
        <v>5662</v>
      </c>
      <c r="B215">
        <v>72.010000000000005</v>
      </c>
      <c r="C215">
        <v>1</v>
      </c>
      <c r="D215">
        <v>8.6498817280000004</v>
      </c>
      <c r="E215">
        <v>12.18957228</v>
      </c>
      <c r="F215">
        <v>10.419727</v>
      </c>
      <c r="G215" t="s">
        <v>5687</v>
      </c>
    </row>
    <row r="216" spans="1:7" ht="15.75">
      <c r="A216" t="s">
        <v>5326</v>
      </c>
      <c r="B216">
        <v>64.59</v>
      </c>
      <c r="C216">
        <v>0</v>
      </c>
      <c r="D216">
        <v>1.0679780219999999</v>
      </c>
      <c r="E216">
        <v>6.3791526479999998</v>
      </c>
      <c r="F216">
        <v>3.723565335</v>
      </c>
      <c r="G216" t="s">
        <v>5687</v>
      </c>
    </row>
    <row r="217" spans="1:7" ht="15.75">
      <c r="A217" t="s">
        <v>5276</v>
      </c>
      <c r="B217">
        <v>2.6</v>
      </c>
      <c r="C217">
        <v>1</v>
      </c>
      <c r="D217">
        <v>0.79996818800000002</v>
      </c>
      <c r="E217">
        <v>4.6698811429999996</v>
      </c>
      <c r="F217">
        <v>2.7349246659999999</v>
      </c>
      <c r="G217" t="s">
        <v>5688</v>
      </c>
    </row>
    <row r="218" spans="1:7" ht="15.75">
      <c r="A218" t="s">
        <v>5272</v>
      </c>
      <c r="B218">
        <v>56.8</v>
      </c>
      <c r="C218">
        <v>0</v>
      </c>
      <c r="D218">
        <v>1.7437770319999999</v>
      </c>
      <c r="E218">
        <v>3.671920767</v>
      </c>
      <c r="F218">
        <v>2.7078489000000001</v>
      </c>
      <c r="G218" t="s">
        <v>5688</v>
      </c>
    </row>
    <row r="219" spans="1:7" ht="15.75">
      <c r="A219" t="s">
        <v>5490</v>
      </c>
      <c r="B219">
        <v>18.59</v>
      </c>
      <c r="C219">
        <v>1</v>
      </c>
      <c r="D219">
        <v>2.6983685799999999</v>
      </c>
      <c r="E219">
        <v>6.8234157179999997</v>
      </c>
      <c r="F219">
        <v>4.760892149</v>
      </c>
      <c r="G219" t="s">
        <v>5687</v>
      </c>
    </row>
    <row r="220" spans="1:7" ht="15.75">
      <c r="A220" t="s">
        <v>5290</v>
      </c>
      <c r="B220">
        <v>56.37</v>
      </c>
      <c r="C220">
        <v>0</v>
      </c>
      <c r="D220">
        <v>1.073985446</v>
      </c>
      <c r="E220">
        <v>4.8941516839999997</v>
      </c>
      <c r="F220">
        <v>2.9840685649999998</v>
      </c>
      <c r="G220" t="s">
        <v>5688</v>
      </c>
    </row>
    <row r="221" spans="1:7" ht="15.75">
      <c r="A221" t="s">
        <v>5231</v>
      </c>
      <c r="B221">
        <v>66.69</v>
      </c>
      <c r="C221">
        <v>1</v>
      </c>
      <c r="D221">
        <v>0.94473231999999996</v>
      </c>
      <c r="E221">
        <v>3.070158089</v>
      </c>
      <c r="F221">
        <v>2.0074452049999998</v>
      </c>
      <c r="G221" t="s">
        <v>5688</v>
      </c>
    </row>
    <row r="222" spans="1:7" ht="15.75">
      <c r="A222" t="s">
        <v>5578</v>
      </c>
      <c r="B222">
        <v>14.45</v>
      </c>
      <c r="C222">
        <v>0</v>
      </c>
      <c r="D222">
        <v>3.001797184</v>
      </c>
      <c r="E222">
        <v>6.1198115670000002</v>
      </c>
      <c r="F222">
        <v>4.5608043760000001</v>
      </c>
      <c r="G222" t="s">
        <v>5687</v>
      </c>
    </row>
    <row r="223" spans="1:7" ht="15.75">
      <c r="A223" t="s">
        <v>5414</v>
      </c>
      <c r="B223">
        <v>61.24</v>
      </c>
      <c r="C223">
        <v>1</v>
      </c>
      <c r="D223">
        <v>2.9093521770000002</v>
      </c>
      <c r="E223">
        <v>5.7307068360000004</v>
      </c>
      <c r="F223">
        <v>4.3200295070000001</v>
      </c>
      <c r="G223" t="s">
        <v>5687</v>
      </c>
    </row>
    <row r="224" spans="1:7" ht="15.75">
      <c r="A224" t="s">
        <v>5592</v>
      </c>
      <c r="B224">
        <v>369.65</v>
      </c>
      <c r="C224">
        <v>0</v>
      </c>
      <c r="D224">
        <v>3.6495217040000001</v>
      </c>
      <c r="E224">
        <v>8.4910299790000003</v>
      </c>
      <c r="F224">
        <v>6.070275842</v>
      </c>
      <c r="G224" t="s">
        <v>5687</v>
      </c>
    </row>
    <row r="225" spans="1:7" ht="15.75">
      <c r="A225" t="s">
        <v>5367</v>
      </c>
      <c r="B225">
        <v>25.85</v>
      </c>
      <c r="C225">
        <v>1</v>
      </c>
      <c r="D225">
        <v>0.788768099</v>
      </c>
      <c r="E225">
        <v>7.2162853550000001</v>
      </c>
      <c r="F225">
        <v>4.0025267270000002</v>
      </c>
      <c r="G225" t="s">
        <v>5687</v>
      </c>
    </row>
    <row r="226" spans="1:7" ht="15.75">
      <c r="A226" t="s">
        <v>5615</v>
      </c>
      <c r="B226">
        <v>194.88</v>
      </c>
      <c r="C226">
        <v>0</v>
      </c>
      <c r="D226">
        <v>5.2897304079999996</v>
      </c>
      <c r="E226">
        <v>8.1450003760000005</v>
      </c>
      <c r="F226">
        <v>6.7173653919999996</v>
      </c>
      <c r="G226" t="s">
        <v>5687</v>
      </c>
    </row>
    <row r="227" spans="1:7" ht="15.75">
      <c r="A227" t="s">
        <v>5458</v>
      </c>
      <c r="B227">
        <v>17.899999999999999</v>
      </c>
      <c r="C227">
        <v>1</v>
      </c>
      <c r="D227">
        <v>3.0766776679999999</v>
      </c>
      <c r="E227">
        <v>5.1070651399999996</v>
      </c>
      <c r="F227">
        <v>4.0918714039999999</v>
      </c>
      <c r="G227" t="s">
        <v>5687</v>
      </c>
    </row>
    <row r="228" spans="1:7" ht="15.75">
      <c r="A228" t="s">
        <v>5587</v>
      </c>
      <c r="B228">
        <v>46.78</v>
      </c>
      <c r="C228">
        <v>1</v>
      </c>
      <c r="D228">
        <v>3.9136208290000001</v>
      </c>
      <c r="E228">
        <v>9.2309800729999996</v>
      </c>
      <c r="F228">
        <v>6.5723004510000003</v>
      </c>
      <c r="G228" t="s">
        <v>5687</v>
      </c>
    </row>
    <row r="229" spans="1:7" ht="15.75">
      <c r="A229" t="s">
        <v>5558</v>
      </c>
      <c r="B229">
        <v>115.87</v>
      </c>
      <c r="C229">
        <v>0</v>
      </c>
      <c r="D229">
        <v>4.9965263550000003</v>
      </c>
      <c r="E229">
        <v>7.8733911780000003</v>
      </c>
      <c r="F229">
        <v>6.4349587670000004</v>
      </c>
      <c r="G229" t="s">
        <v>5687</v>
      </c>
    </row>
    <row r="230" spans="1:7" ht="15.75">
      <c r="A230" t="s">
        <v>5286</v>
      </c>
      <c r="B230">
        <v>59.59</v>
      </c>
      <c r="C230">
        <v>0</v>
      </c>
      <c r="D230">
        <v>2.058479664</v>
      </c>
      <c r="E230">
        <v>3.7036312150000001</v>
      </c>
      <c r="F230">
        <v>2.8810554399999999</v>
      </c>
      <c r="G230" t="s">
        <v>5688</v>
      </c>
    </row>
    <row r="231" spans="1:7" ht="15.75">
      <c r="A231" t="s">
        <v>5535</v>
      </c>
      <c r="B231">
        <v>39.26</v>
      </c>
      <c r="C231">
        <v>1</v>
      </c>
      <c r="D231">
        <v>3.769619649</v>
      </c>
      <c r="E231">
        <v>8.285629041</v>
      </c>
      <c r="F231">
        <v>6.0276243450000004</v>
      </c>
      <c r="G231" t="s">
        <v>5687</v>
      </c>
    </row>
    <row r="232" spans="1:7" ht="15.75">
      <c r="A232" t="s">
        <v>5455</v>
      </c>
      <c r="B232">
        <v>86.07</v>
      </c>
      <c r="C232">
        <v>0</v>
      </c>
      <c r="D232">
        <v>1.744434837</v>
      </c>
      <c r="E232">
        <v>8.8630783849999997</v>
      </c>
      <c r="F232">
        <v>5.3037566109999998</v>
      </c>
      <c r="G232" t="s">
        <v>5687</v>
      </c>
    </row>
    <row r="233" spans="1:7" ht="15.75">
      <c r="A233" t="s">
        <v>5338</v>
      </c>
      <c r="B233">
        <v>59.23</v>
      </c>
      <c r="C233">
        <v>0</v>
      </c>
      <c r="D233">
        <v>2.4728936639999999</v>
      </c>
      <c r="E233">
        <v>6.2923501359999996</v>
      </c>
      <c r="F233">
        <v>4.3826219000000002</v>
      </c>
      <c r="G233" t="s">
        <v>5687</v>
      </c>
    </row>
    <row r="234" spans="1:7" ht="15.75">
      <c r="A234" t="s">
        <v>5568</v>
      </c>
      <c r="B234">
        <v>67.38</v>
      </c>
      <c r="C234">
        <v>0</v>
      </c>
      <c r="D234">
        <v>3.3468416159999999</v>
      </c>
      <c r="E234">
        <v>6.7347523029999996</v>
      </c>
      <c r="F234">
        <v>5.0407969599999998</v>
      </c>
      <c r="G234" t="s">
        <v>5687</v>
      </c>
    </row>
    <row r="235" spans="1:7" ht="15.75">
      <c r="A235" t="s">
        <v>5628</v>
      </c>
      <c r="B235">
        <v>339.88</v>
      </c>
      <c r="C235">
        <v>1</v>
      </c>
      <c r="D235">
        <v>7.9240150390000004</v>
      </c>
      <c r="E235">
        <v>6.2717238030000004</v>
      </c>
      <c r="F235">
        <v>7.0978694210000004</v>
      </c>
      <c r="G235" t="s">
        <v>5687</v>
      </c>
    </row>
    <row r="236" spans="1:7" ht="15.75">
      <c r="A236" t="s">
        <v>5642</v>
      </c>
      <c r="B236">
        <v>173.65</v>
      </c>
      <c r="C236">
        <v>0</v>
      </c>
      <c r="D236">
        <v>4.2775722099999998</v>
      </c>
      <c r="E236">
        <v>8.6296512060000001</v>
      </c>
      <c r="F236">
        <v>6.4536117080000004</v>
      </c>
      <c r="G236" t="s">
        <v>5687</v>
      </c>
    </row>
    <row r="237" spans="1:7" ht="15.75">
      <c r="A237" t="s">
        <v>5294</v>
      </c>
      <c r="B237">
        <v>220.07</v>
      </c>
      <c r="C237">
        <v>0</v>
      </c>
      <c r="D237">
        <v>1.194942041</v>
      </c>
      <c r="E237">
        <v>4.9380597210000001</v>
      </c>
      <c r="F237">
        <v>3.0665008810000001</v>
      </c>
      <c r="G237" t="s">
        <v>5688</v>
      </c>
    </row>
    <row r="238" spans="1:7" ht="15.75">
      <c r="A238" t="s">
        <v>5258</v>
      </c>
      <c r="B238">
        <v>48.69</v>
      </c>
      <c r="C238">
        <v>0</v>
      </c>
      <c r="D238">
        <v>1.3083099250000001</v>
      </c>
      <c r="E238">
        <v>3.8367939600000001</v>
      </c>
      <c r="F238">
        <v>2.5725519430000001</v>
      </c>
      <c r="G238" t="s">
        <v>5688</v>
      </c>
    </row>
    <row r="239" spans="1:7" ht="15.75">
      <c r="A239" t="s">
        <v>5406</v>
      </c>
      <c r="B239">
        <v>107.29</v>
      </c>
      <c r="C239">
        <v>1</v>
      </c>
      <c r="D239">
        <v>0.88250606899999995</v>
      </c>
      <c r="E239">
        <v>7.4632267250000002</v>
      </c>
      <c r="F239">
        <v>4.1728663969999999</v>
      </c>
      <c r="G239" t="s">
        <v>5687</v>
      </c>
    </row>
    <row r="240" spans="1:7" ht="15.75">
      <c r="A240" t="s">
        <v>5594</v>
      </c>
      <c r="B240">
        <v>54.7</v>
      </c>
      <c r="C240">
        <v>0</v>
      </c>
      <c r="D240">
        <v>4.5423366840000003</v>
      </c>
      <c r="E240">
        <v>8.4514722429999996</v>
      </c>
      <c r="F240">
        <v>6.496904464</v>
      </c>
      <c r="G240" t="s">
        <v>5687</v>
      </c>
    </row>
    <row r="241" spans="1:7" ht="15.75">
      <c r="A241" t="s">
        <v>5636</v>
      </c>
      <c r="B241">
        <v>79.599999999999994</v>
      </c>
      <c r="C241">
        <v>0</v>
      </c>
      <c r="D241">
        <v>6.9094876640000003</v>
      </c>
      <c r="E241">
        <v>8.5876156189999993</v>
      </c>
      <c r="F241">
        <v>7.7485516419999998</v>
      </c>
      <c r="G241" t="s">
        <v>5687</v>
      </c>
    </row>
    <row r="242" spans="1:7" ht="15.75">
      <c r="A242" t="s">
        <v>5268</v>
      </c>
      <c r="B242">
        <v>75.430000000000007</v>
      </c>
      <c r="C242">
        <v>0</v>
      </c>
      <c r="D242">
        <v>1.237565381</v>
      </c>
      <c r="E242">
        <v>4.1123692439999999</v>
      </c>
      <c r="F242">
        <v>2.6749673129999998</v>
      </c>
      <c r="G242" t="s">
        <v>5688</v>
      </c>
    </row>
    <row r="243" spans="1:7" ht="15.75">
      <c r="A243" t="s">
        <v>5497</v>
      </c>
      <c r="B243">
        <v>102.04</v>
      </c>
      <c r="C243">
        <v>1</v>
      </c>
      <c r="D243">
        <v>4.0767891479999996</v>
      </c>
      <c r="E243">
        <v>6.9390615320000002</v>
      </c>
      <c r="F243">
        <v>5.5079253399999999</v>
      </c>
      <c r="G243" t="s">
        <v>5687</v>
      </c>
    </row>
    <row r="244" spans="1:7" ht="15.75">
      <c r="A244" t="s">
        <v>5645</v>
      </c>
      <c r="B244">
        <v>126.71</v>
      </c>
      <c r="C244">
        <v>0</v>
      </c>
      <c r="D244">
        <v>3.2081772759999998</v>
      </c>
      <c r="E244">
        <v>6.4580170419999998</v>
      </c>
      <c r="F244">
        <v>4.8330971590000003</v>
      </c>
      <c r="G244" t="s">
        <v>5687</v>
      </c>
    </row>
    <row r="245" spans="1:7" ht="15.75">
      <c r="A245" t="s">
        <v>5563</v>
      </c>
      <c r="B245">
        <v>13.9</v>
      </c>
      <c r="C245">
        <v>1</v>
      </c>
      <c r="D245">
        <v>4.3409414589999997</v>
      </c>
      <c r="E245">
        <v>7.1847756189999998</v>
      </c>
      <c r="F245">
        <v>5.7628585389999998</v>
      </c>
      <c r="G245" t="s">
        <v>5687</v>
      </c>
    </row>
    <row r="246" spans="1:7" ht="15.75">
      <c r="A246" t="s">
        <v>5292</v>
      </c>
      <c r="B246">
        <v>42.74</v>
      </c>
      <c r="C246">
        <v>1</v>
      </c>
      <c r="D246">
        <v>1.0182061010000001</v>
      </c>
      <c r="E246">
        <v>5.0794961360000004</v>
      </c>
      <c r="F246">
        <v>3.0488511190000001</v>
      </c>
      <c r="G246" t="s">
        <v>5688</v>
      </c>
    </row>
    <row r="247" spans="1:7" ht="15.75">
      <c r="A247" t="s">
        <v>5394</v>
      </c>
      <c r="B247">
        <v>81.14</v>
      </c>
      <c r="C247">
        <v>1</v>
      </c>
      <c r="D247">
        <v>1.8871140129999999</v>
      </c>
      <c r="E247">
        <v>7.1971483919999999</v>
      </c>
      <c r="F247">
        <v>4.5421312030000003</v>
      </c>
      <c r="G247" t="s">
        <v>5687</v>
      </c>
    </row>
    <row r="248" spans="1:7" ht="15.75">
      <c r="A248" t="s">
        <v>5509</v>
      </c>
      <c r="B248">
        <v>44.84</v>
      </c>
      <c r="C248">
        <v>0</v>
      </c>
      <c r="D248">
        <v>3.2396486879999999</v>
      </c>
      <c r="E248">
        <v>6.173620927</v>
      </c>
      <c r="F248">
        <v>4.7066348079999996</v>
      </c>
      <c r="G248" t="s">
        <v>5687</v>
      </c>
    </row>
    <row r="249" spans="1:7" ht="15.75">
      <c r="A249" t="s">
        <v>5552</v>
      </c>
      <c r="B249">
        <v>94.74</v>
      </c>
      <c r="C249">
        <v>0</v>
      </c>
      <c r="D249">
        <v>8.2397949330000007</v>
      </c>
      <c r="E249">
        <v>7.6699775189999997</v>
      </c>
      <c r="F249">
        <v>7.9548862260000002</v>
      </c>
      <c r="G249" t="s">
        <v>5687</v>
      </c>
    </row>
    <row r="250" spans="1:7" ht="15.75">
      <c r="A250" t="s">
        <v>5671</v>
      </c>
      <c r="B250">
        <v>21.65</v>
      </c>
      <c r="C250">
        <v>1</v>
      </c>
      <c r="D250">
        <v>1.4791714250000001</v>
      </c>
      <c r="E250">
        <v>11.62171062</v>
      </c>
      <c r="F250">
        <v>6.5504410230000003</v>
      </c>
      <c r="G250" t="s">
        <v>5687</v>
      </c>
    </row>
    <row r="251" spans="1:7" ht="15.75">
      <c r="A251" t="s">
        <v>5283</v>
      </c>
      <c r="B251">
        <v>129.16999999999999</v>
      </c>
      <c r="C251">
        <v>0</v>
      </c>
      <c r="D251">
        <v>1.965559804</v>
      </c>
      <c r="E251">
        <v>3.7386575529999999</v>
      </c>
      <c r="F251">
        <v>2.8521086790000001</v>
      </c>
      <c r="G251" t="s">
        <v>5688</v>
      </c>
    </row>
    <row r="252" spans="1:7" ht="15.75">
      <c r="A252" t="s">
        <v>5415</v>
      </c>
      <c r="B252">
        <v>28.81</v>
      </c>
      <c r="C252">
        <v>1</v>
      </c>
      <c r="D252">
        <v>3.6170146110000001</v>
      </c>
      <c r="E252">
        <v>5.5793046080000002</v>
      </c>
      <c r="F252">
        <v>4.5981596099999997</v>
      </c>
      <c r="G252" t="s">
        <v>5687</v>
      </c>
    </row>
    <row r="253" spans="1:7" ht="15.75">
      <c r="A253" t="s">
        <v>5574</v>
      </c>
      <c r="B253">
        <v>19.739999999999998</v>
      </c>
      <c r="C253">
        <v>1</v>
      </c>
      <c r="D253">
        <v>4.0777249790000001</v>
      </c>
      <c r="E253">
        <v>6.6844679429999996</v>
      </c>
      <c r="F253">
        <v>5.3810964610000003</v>
      </c>
      <c r="G253" t="s">
        <v>5687</v>
      </c>
    </row>
    <row r="254" spans="1:7" ht="15.75">
      <c r="A254" t="s">
        <v>5675</v>
      </c>
      <c r="B254">
        <v>61.47</v>
      </c>
      <c r="C254">
        <v>1</v>
      </c>
      <c r="D254">
        <v>2.731843579</v>
      </c>
      <c r="E254">
        <v>10.89454871</v>
      </c>
      <c r="F254">
        <v>6.813196145</v>
      </c>
      <c r="G254" t="s">
        <v>5687</v>
      </c>
    </row>
    <row r="255" spans="1:7" ht="15.75">
      <c r="A255" t="s">
        <v>5362</v>
      </c>
      <c r="B255">
        <v>47.24</v>
      </c>
      <c r="C255">
        <v>1</v>
      </c>
      <c r="D255">
        <v>2.8862904070000002</v>
      </c>
      <c r="E255">
        <v>5.3245377349999998</v>
      </c>
      <c r="F255">
        <v>4.1054140710000002</v>
      </c>
      <c r="G255" t="s">
        <v>5687</v>
      </c>
    </row>
    <row r="256" spans="1:7" ht="15.75">
      <c r="A256" t="s">
        <v>5657</v>
      </c>
      <c r="B256">
        <v>103.19</v>
      </c>
      <c r="C256">
        <v>1</v>
      </c>
      <c r="D256">
        <v>6.329791588</v>
      </c>
      <c r="E256">
        <v>8.5039268119999996</v>
      </c>
      <c r="F256">
        <v>7.4168592000000002</v>
      </c>
      <c r="G256" t="s">
        <v>5687</v>
      </c>
    </row>
    <row r="257" spans="1:7" ht="15.75">
      <c r="A257" t="s">
        <v>5325</v>
      </c>
      <c r="B257">
        <v>268.52999999999997</v>
      </c>
      <c r="C257">
        <v>1</v>
      </c>
      <c r="D257">
        <v>1.6170480810000001</v>
      </c>
      <c r="E257">
        <v>5.2030485840000003</v>
      </c>
      <c r="F257">
        <v>3.4100483330000002</v>
      </c>
      <c r="G257" t="s">
        <v>5687</v>
      </c>
    </row>
    <row r="258" spans="1:7" ht="15.75">
      <c r="A258" t="s">
        <v>5584</v>
      </c>
      <c r="B258">
        <v>103.12</v>
      </c>
      <c r="C258">
        <v>1</v>
      </c>
      <c r="D258">
        <v>4.440571426</v>
      </c>
      <c r="E258">
        <v>7.8334578349999999</v>
      </c>
      <c r="F258">
        <v>6.1370146310000004</v>
      </c>
      <c r="G258" t="s">
        <v>5687</v>
      </c>
    </row>
    <row r="259" spans="1:7" ht="15.75">
      <c r="A259" t="s">
        <v>5479</v>
      </c>
      <c r="B259">
        <v>16.95</v>
      </c>
      <c r="C259">
        <v>1</v>
      </c>
      <c r="D259">
        <v>4.7686098699999997</v>
      </c>
      <c r="E259">
        <v>6.0772508079999996</v>
      </c>
      <c r="F259">
        <v>5.4229303389999997</v>
      </c>
      <c r="G259" t="s">
        <v>5687</v>
      </c>
    </row>
    <row r="260" spans="1:7" ht="15.75">
      <c r="A260" t="s">
        <v>5633</v>
      </c>
      <c r="B260">
        <v>204.5</v>
      </c>
      <c r="C260">
        <v>1</v>
      </c>
      <c r="D260">
        <v>5.6003777530000001</v>
      </c>
      <c r="E260">
        <v>6.3029648160000002</v>
      </c>
      <c r="F260">
        <v>5.9516712849999998</v>
      </c>
      <c r="G260" t="s">
        <v>5687</v>
      </c>
    </row>
    <row r="261" spans="1:7" ht="15.75">
      <c r="A261" t="s">
        <v>5454</v>
      </c>
      <c r="B261">
        <v>96.16</v>
      </c>
      <c r="C261">
        <v>1</v>
      </c>
      <c r="D261">
        <v>2.9298329430000001</v>
      </c>
      <c r="E261">
        <v>6.0292479879999998</v>
      </c>
      <c r="F261">
        <v>4.4795404660000004</v>
      </c>
      <c r="G261" t="s">
        <v>5687</v>
      </c>
    </row>
    <row r="262" spans="1:7" ht="15.75">
      <c r="A262" t="s">
        <v>5529</v>
      </c>
      <c r="B262">
        <v>180.26</v>
      </c>
      <c r="C262">
        <v>0</v>
      </c>
      <c r="D262">
        <v>6.3997786400000001</v>
      </c>
      <c r="E262">
        <v>3.9908827549999999</v>
      </c>
      <c r="F262">
        <v>5.1953306980000002</v>
      </c>
      <c r="G262" t="s">
        <v>5687</v>
      </c>
    </row>
    <row r="263" spans="1:7" ht="15.75">
      <c r="A263" t="s">
        <v>5551</v>
      </c>
      <c r="B263">
        <v>216.49</v>
      </c>
      <c r="C263">
        <v>1</v>
      </c>
      <c r="D263">
        <v>7.4328505199999997</v>
      </c>
      <c r="E263">
        <v>5.0335151480000002</v>
      </c>
      <c r="F263">
        <v>6.2331828339999999</v>
      </c>
      <c r="G263" t="s">
        <v>5687</v>
      </c>
    </row>
    <row r="264" spans="1:7" ht="15.75">
      <c r="A264" t="s">
        <v>5653</v>
      </c>
      <c r="B264">
        <v>167.77</v>
      </c>
      <c r="C264">
        <v>1</v>
      </c>
      <c r="D264">
        <v>5.8779453400000001</v>
      </c>
      <c r="E264">
        <v>7.3311857419999997</v>
      </c>
      <c r="F264">
        <v>6.6045655410000004</v>
      </c>
      <c r="G264" t="s">
        <v>5687</v>
      </c>
    </row>
    <row r="265" spans="1:7" ht="15.75">
      <c r="A265" t="s">
        <v>5559</v>
      </c>
      <c r="B265">
        <v>47.5</v>
      </c>
      <c r="C265">
        <v>1</v>
      </c>
      <c r="D265">
        <v>6.0458387560000002</v>
      </c>
      <c r="E265">
        <v>5.2077989210000002</v>
      </c>
      <c r="F265">
        <v>5.6268188390000002</v>
      </c>
      <c r="G265" t="s">
        <v>5687</v>
      </c>
    </row>
    <row r="266" spans="1:7" ht="15.75">
      <c r="A266" t="s">
        <v>5280</v>
      </c>
      <c r="B266">
        <v>248.46</v>
      </c>
      <c r="C266">
        <v>0</v>
      </c>
      <c r="D266">
        <v>1.6437388980000001</v>
      </c>
      <c r="E266">
        <v>3.9226710219999998</v>
      </c>
      <c r="F266">
        <v>2.78320496</v>
      </c>
      <c r="G266" t="s">
        <v>5688</v>
      </c>
    </row>
    <row r="267" spans="1:7" ht="15.75">
      <c r="A267" t="s">
        <v>5630</v>
      </c>
      <c r="B267">
        <v>43.2</v>
      </c>
      <c r="C267">
        <v>1</v>
      </c>
      <c r="D267">
        <v>8.5079564649999995</v>
      </c>
      <c r="E267">
        <v>5.955346917</v>
      </c>
      <c r="F267">
        <v>7.2316516909999997</v>
      </c>
      <c r="G267" t="s">
        <v>5687</v>
      </c>
    </row>
    <row r="268" spans="1:7" ht="15.75">
      <c r="A268" t="s">
        <v>5666</v>
      </c>
      <c r="B268">
        <v>134.30000000000001</v>
      </c>
      <c r="C268">
        <v>0</v>
      </c>
      <c r="D268">
        <v>3.7462795839999998</v>
      </c>
      <c r="E268">
        <v>10.75269516</v>
      </c>
      <c r="F268">
        <v>7.2494873719999999</v>
      </c>
      <c r="G268" t="s">
        <v>5687</v>
      </c>
    </row>
    <row r="269" spans="1:7" ht="15.75">
      <c r="A269" t="s">
        <v>5510</v>
      </c>
      <c r="B269">
        <v>162.35</v>
      </c>
      <c r="C269">
        <v>0</v>
      </c>
      <c r="D269">
        <v>3.8270156320000002</v>
      </c>
      <c r="E269">
        <v>6.8218735119999998</v>
      </c>
      <c r="F269">
        <v>5.324444572</v>
      </c>
      <c r="G269" t="s">
        <v>5687</v>
      </c>
    </row>
    <row r="270" spans="1:7" ht="15.75">
      <c r="A270" t="s">
        <v>5581</v>
      </c>
      <c r="B270">
        <v>71.16</v>
      </c>
      <c r="C270">
        <v>0</v>
      </c>
      <c r="D270">
        <v>4.8536007720000001</v>
      </c>
      <c r="E270">
        <v>6.7369725469999997</v>
      </c>
      <c r="F270">
        <v>5.7952866600000004</v>
      </c>
      <c r="G270" t="s">
        <v>5687</v>
      </c>
    </row>
    <row r="271" spans="1:7" ht="15.75">
      <c r="A271" t="s">
        <v>5370</v>
      </c>
      <c r="B271">
        <v>53.22</v>
      </c>
      <c r="C271">
        <v>0</v>
      </c>
      <c r="D271">
        <v>1.79308566</v>
      </c>
      <c r="E271">
        <v>5.0821082620000002</v>
      </c>
      <c r="F271">
        <v>3.4375969610000001</v>
      </c>
      <c r="G271" t="s">
        <v>5687</v>
      </c>
    </row>
    <row r="272" spans="1:7" ht="15.75">
      <c r="A272" t="s">
        <v>5547</v>
      </c>
      <c r="B272">
        <v>124.21</v>
      </c>
      <c r="C272">
        <v>0</v>
      </c>
      <c r="D272">
        <v>3.3147142610000002</v>
      </c>
      <c r="E272">
        <v>7.7799213360000001</v>
      </c>
      <c r="F272">
        <v>5.547317799</v>
      </c>
      <c r="G272" t="s">
        <v>5687</v>
      </c>
    </row>
    <row r="273" spans="1:7" ht="15.75">
      <c r="A273" t="s">
        <v>5583</v>
      </c>
      <c r="B273">
        <v>122.63</v>
      </c>
      <c r="C273">
        <v>0</v>
      </c>
      <c r="D273">
        <v>3.1438788350000002</v>
      </c>
      <c r="E273">
        <v>5.5052827960000004</v>
      </c>
      <c r="F273">
        <v>4.3245808160000001</v>
      </c>
      <c r="G273" t="s">
        <v>5687</v>
      </c>
    </row>
    <row r="274" spans="1:7" ht="15.75">
      <c r="A274" t="s">
        <v>5235</v>
      </c>
      <c r="B274">
        <v>63.99</v>
      </c>
      <c r="C274">
        <v>0</v>
      </c>
      <c r="D274">
        <v>0.73854795699999998</v>
      </c>
      <c r="E274">
        <v>3.463025391</v>
      </c>
      <c r="F274">
        <v>2.1007866740000001</v>
      </c>
      <c r="G274" t="s">
        <v>5688</v>
      </c>
    </row>
    <row r="275" spans="1:7" ht="15.75">
      <c r="A275" t="s">
        <v>5388</v>
      </c>
      <c r="B275">
        <v>28.75</v>
      </c>
      <c r="C275">
        <v>1</v>
      </c>
      <c r="D275">
        <v>3.0298237069999998</v>
      </c>
      <c r="E275">
        <v>8.0562727889999994</v>
      </c>
      <c r="F275">
        <v>5.5430482479999998</v>
      </c>
      <c r="G275" t="s">
        <v>5687</v>
      </c>
    </row>
    <row r="276" spans="1:7" ht="15.75">
      <c r="A276" t="s">
        <v>5227</v>
      </c>
      <c r="B276">
        <v>54.47</v>
      </c>
      <c r="C276">
        <v>0</v>
      </c>
      <c r="D276">
        <v>0</v>
      </c>
      <c r="E276">
        <v>3.8864090290000002</v>
      </c>
      <c r="F276">
        <v>1.9432045149999999</v>
      </c>
      <c r="G276" t="s">
        <v>5688</v>
      </c>
    </row>
    <row r="277" spans="1:7" ht="15.75">
      <c r="A277" t="s">
        <v>5449</v>
      </c>
      <c r="B277">
        <v>13.8</v>
      </c>
      <c r="C277">
        <v>1</v>
      </c>
      <c r="D277">
        <v>3.9309516019999999</v>
      </c>
      <c r="E277">
        <v>4.5731093339999997</v>
      </c>
      <c r="F277">
        <v>4.2520304680000001</v>
      </c>
      <c r="G277" t="s">
        <v>5687</v>
      </c>
    </row>
    <row r="278" spans="1:7" ht="15.75">
      <c r="A278" t="s">
        <v>5494</v>
      </c>
      <c r="B278">
        <v>41.56</v>
      </c>
      <c r="C278">
        <v>1</v>
      </c>
      <c r="D278">
        <v>4.8272960930000002</v>
      </c>
      <c r="E278">
        <v>3.3997930580000002</v>
      </c>
      <c r="F278">
        <v>4.1135445759999998</v>
      </c>
      <c r="G278" t="s">
        <v>5687</v>
      </c>
    </row>
    <row r="279" spans="1:7" ht="15.75">
      <c r="A279" t="s">
        <v>5335</v>
      </c>
      <c r="B279">
        <v>138.69999999999999</v>
      </c>
      <c r="C279">
        <v>1</v>
      </c>
      <c r="D279">
        <v>1.314114255</v>
      </c>
      <c r="E279">
        <v>5.7487461179999997</v>
      </c>
      <c r="F279">
        <v>3.5314301870000002</v>
      </c>
      <c r="G279" t="s">
        <v>5687</v>
      </c>
    </row>
    <row r="280" spans="1:7" ht="15.75">
      <c r="A280" t="s">
        <v>5539</v>
      </c>
      <c r="B280">
        <v>172.04</v>
      </c>
      <c r="C280">
        <v>1</v>
      </c>
      <c r="D280">
        <v>3.880643176</v>
      </c>
      <c r="E280">
        <v>7.505035071</v>
      </c>
      <c r="F280">
        <v>5.6928391239999998</v>
      </c>
      <c r="G280" t="s">
        <v>5687</v>
      </c>
    </row>
    <row r="281" spans="1:7" ht="15.75">
      <c r="A281" t="s">
        <v>5232</v>
      </c>
      <c r="B281">
        <v>127.1</v>
      </c>
      <c r="C281">
        <v>1</v>
      </c>
      <c r="D281">
        <v>0</v>
      </c>
      <c r="E281">
        <v>4.0615235060000003</v>
      </c>
      <c r="F281">
        <v>2.0307617530000002</v>
      </c>
      <c r="G281" t="s">
        <v>5688</v>
      </c>
    </row>
    <row r="282" spans="1:7" ht="15.75">
      <c r="A282" t="s">
        <v>5374</v>
      </c>
      <c r="B282">
        <v>36.93</v>
      </c>
      <c r="C282">
        <v>1</v>
      </c>
      <c r="D282">
        <v>3.030642576</v>
      </c>
      <c r="E282">
        <v>4.8525024940000003</v>
      </c>
      <c r="F282">
        <v>3.9415725350000002</v>
      </c>
      <c r="G282" t="s">
        <v>5687</v>
      </c>
    </row>
    <row r="283" spans="1:7" ht="15.75">
      <c r="A283" t="s">
        <v>5339</v>
      </c>
      <c r="B283">
        <v>64.03</v>
      </c>
      <c r="C283">
        <v>0</v>
      </c>
      <c r="D283">
        <v>3.027618945</v>
      </c>
      <c r="E283">
        <v>8.1622383910000007</v>
      </c>
      <c r="F283">
        <v>5.5949286679999997</v>
      </c>
      <c r="G283" t="s">
        <v>5687</v>
      </c>
    </row>
    <row r="284" spans="1:7" ht="15.75">
      <c r="A284" t="s">
        <v>5483</v>
      </c>
      <c r="B284">
        <v>34.299999999999997</v>
      </c>
      <c r="C284">
        <v>1</v>
      </c>
      <c r="D284">
        <v>5.0147207109999998</v>
      </c>
      <c r="E284">
        <v>4.1593889270000002</v>
      </c>
      <c r="F284">
        <v>4.5870548189999996</v>
      </c>
      <c r="G284" t="s">
        <v>5687</v>
      </c>
    </row>
    <row r="285" spans="1:7" ht="15.75">
      <c r="A285" t="s">
        <v>5345</v>
      </c>
      <c r="B285">
        <v>53.15</v>
      </c>
      <c r="C285">
        <v>1</v>
      </c>
      <c r="D285">
        <v>2.5004603379999999</v>
      </c>
      <c r="E285">
        <v>5.0708451119999998</v>
      </c>
      <c r="F285">
        <v>3.7856527249999998</v>
      </c>
      <c r="G285" t="s">
        <v>5687</v>
      </c>
    </row>
    <row r="286" spans="1:7" ht="15.75">
      <c r="A286" t="s">
        <v>5663</v>
      </c>
      <c r="B286">
        <v>201.64</v>
      </c>
      <c r="C286">
        <v>0</v>
      </c>
      <c r="D286">
        <v>3.5247557060000001</v>
      </c>
      <c r="E286">
        <v>7.9397054860000003</v>
      </c>
      <c r="F286">
        <v>5.732230596</v>
      </c>
      <c r="G286" t="s">
        <v>5687</v>
      </c>
    </row>
    <row r="287" spans="1:7" ht="15.75">
      <c r="A287" t="s">
        <v>5627</v>
      </c>
      <c r="B287">
        <v>27.33</v>
      </c>
      <c r="C287">
        <v>1</v>
      </c>
      <c r="D287">
        <v>2.9968225739999999</v>
      </c>
      <c r="E287">
        <v>8.0090067049999991</v>
      </c>
      <c r="F287">
        <v>5.5029146400000002</v>
      </c>
      <c r="G287" t="s">
        <v>5687</v>
      </c>
    </row>
    <row r="288" spans="1:7" ht="15.75">
      <c r="A288" t="s">
        <v>5648</v>
      </c>
      <c r="B288">
        <v>51.31</v>
      </c>
      <c r="C288">
        <v>0</v>
      </c>
      <c r="D288">
        <v>5.2042507899999997</v>
      </c>
      <c r="E288">
        <v>8.0936331359999993</v>
      </c>
      <c r="F288">
        <v>6.6489419630000004</v>
      </c>
      <c r="G288" t="s">
        <v>5687</v>
      </c>
    </row>
    <row r="289" spans="1:7" ht="15.75">
      <c r="A289" t="s">
        <v>5542</v>
      </c>
      <c r="B289">
        <v>134.22999999999999</v>
      </c>
      <c r="C289">
        <v>0</v>
      </c>
      <c r="D289">
        <v>3.859835693</v>
      </c>
      <c r="E289">
        <v>6.9813364460000003</v>
      </c>
      <c r="F289">
        <v>5.4205860699999997</v>
      </c>
      <c r="G289" t="s">
        <v>5687</v>
      </c>
    </row>
    <row r="290" spans="1:7" ht="15.75">
      <c r="A290" t="s">
        <v>5477</v>
      </c>
      <c r="B290">
        <v>152.69</v>
      </c>
      <c r="C290">
        <v>1</v>
      </c>
      <c r="D290">
        <v>5.9321602420000001</v>
      </c>
      <c r="E290">
        <v>4.4504204219999997</v>
      </c>
      <c r="F290">
        <v>5.1912903320000003</v>
      </c>
      <c r="G290" t="s">
        <v>5687</v>
      </c>
    </row>
    <row r="291" spans="1:7" ht="15.75">
      <c r="A291" t="s">
        <v>5618</v>
      </c>
      <c r="B291">
        <v>31.37</v>
      </c>
      <c r="C291">
        <v>1</v>
      </c>
      <c r="D291">
        <v>4.4559274660000003</v>
      </c>
      <c r="E291">
        <v>7.9416866080000004</v>
      </c>
      <c r="F291">
        <v>6.1988070369999999</v>
      </c>
      <c r="G291" t="s">
        <v>5687</v>
      </c>
    </row>
    <row r="292" spans="1:7" ht="15.75">
      <c r="A292" t="s">
        <v>5212</v>
      </c>
      <c r="B292">
        <v>44.48</v>
      </c>
      <c r="C292">
        <v>1</v>
      </c>
      <c r="D292">
        <v>0</v>
      </c>
      <c r="E292">
        <v>2.7197166089999998</v>
      </c>
      <c r="F292">
        <v>1.3598583049999999</v>
      </c>
      <c r="G292" t="s">
        <v>5688</v>
      </c>
    </row>
    <row r="293" spans="1:7" ht="15.75">
      <c r="A293" t="s">
        <v>5623</v>
      </c>
      <c r="B293">
        <v>35.409999999999997</v>
      </c>
      <c r="C293">
        <v>1</v>
      </c>
      <c r="D293">
        <v>4.3016505829999998</v>
      </c>
      <c r="E293">
        <v>9.358057981</v>
      </c>
      <c r="F293">
        <v>6.8298542820000003</v>
      </c>
      <c r="G293" t="s">
        <v>5687</v>
      </c>
    </row>
    <row r="294" spans="1:7" ht="15.75">
      <c r="A294" t="s">
        <v>5655</v>
      </c>
      <c r="B294">
        <v>58.64</v>
      </c>
      <c r="C294">
        <v>0</v>
      </c>
      <c r="D294">
        <v>2.383856819</v>
      </c>
      <c r="E294">
        <v>11.68969528</v>
      </c>
      <c r="F294">
        <v>7.0367760500000003</v>
      </c>
      <c r="G294" t="s">
        <v>5687</v>
      </c>
    </row>
    <row r="295" spans="1:7" ht="15.75">
      <c r="A295" t="s">
        <v>5619</v>
      </c>
      <c r="B295">
        <v>13.93</v>
      </c>
      <c r="C295">
        <v>1</v>
      </c>
      <c r="D295">
        <v>2.216897984</v>
      </c>
      <c r="E295">
        <v>9.1851027199999997</v>
      </c>
      <c r="F295">
        <v>5.7010003520000003</v>
      </c>
      <c r="G295" t="s">
        <v>5687</v>
      </c>
    </row>
    <row r="296" spans="1:7" ht="15.75">
      <c r="A296" t="s">
        <v>5321</v>
      </c>
      <c r="B296">
        <v>50.72</v>
      </c>
      <c r="C296">
        <v>1</v>
      </c>
      <c r="D296">
        <v>3.1336143349999999</v>
      </c>
      <c r="E296">
        <v>4.9061413910000002</v>
      </c>
      <c r="F296">
        <v>4.0198778629999996</v>
      </c>
      <c r="G296" t="s">
        <v>5687</v>
      </c>
    </row>
    <row r="297" spans="1:7" ht="15.75">
      <c r="A297" t="s">
        <v>5437</v>
      </c>
      <c r="B297">
        <v>9.17</v>
      </c>
      <c r="C297">
        <v>1</v>
      </c>
      <c r="D297">
        <v>2.1214071649999999</v>
      </c>
      <c r="E297">
        <v>5.5135671329999996</v>
      </c>
      <c r="F297">
        <v>3.8174871490000002</v>
      </c>
      <c r="G297" t="s">
        <v>5687</v>
      </c>
    </row>
    <row r="298" spans="1:7" ht="15.75">
      <c r="A298" t="s">
        <v>5667</v>
      </c>
      <c r="B298">
        <v>77.69</v>
      </c>
      <c r="C298">
        <v>0</v>
      </c>
      <c r="D298">
        <v>6.7206066260000004</v>
      </c>
      <c r="E298">
        <v>9.9621410630000007</v>
      </c>
      <c r="F298">
        <v>8.3413738449999997</v>
      </c>
      <c r="G298" t="s">
        <v>5687</v>
      </c>
    </row>
    <row r="299" spans="1:7" ht="15.75">
      <c r="A299" t="s">
        <v>5485</v>
      </c>
      <c r="B299">
        <v>98.32</v>
      </c>
      <c r="C299">
        <v>1</v>
      </c>
      <c r="D299">
        <v>2.4073952620000001</v>
      </c>
      <c r="E299">
        <v>9.4318862600000006</v>
      </c>
      <c r="F299">
        <v>5.9196407610000001</v>
      </c>
      <c r="G299" t="s">
        <v>5687</v>
      </c>
    </row>
    <row r="300" spans="1:7" ht="15.75">
      <c r="A300" t="s">
        <v>5469</v>
      </c>
      <c r="B300">
        <v>48.85</v>
      </c>
      <c r="C300">
        <v>1</v>
      </c>
      <c r="D300">
        <v>3.9977816019999999</v>
      </c>
      <c r="E300">
        <v>6.2455922629999998</v>
      </c>
      <c r="F300">
        <v>5.1216869330000003</v>
      </c>
      <c r="G300" t="s">
        <v>5687</v>
      </c>
    </row>
    <row r="301" spans="1:7" ht="15.75">
      <c r="A301" t="s">
        <v>5660</v>
      </c>
      <c r="B301">
        <v>12.58</v>
      </c>
      <c r="C301">
        <v>1</v>
      </c>
      <c r="D301">
        <v>6.0561414459999998</v>
      </c>
      <c r="E301">
        <v>9.9342732399999996</v>
      </c>
      <c r="F301">
        <v>7.9952073429999997</v>
      </c>
      <c r="G301" t="s">
        <v>5687</v>
      </c>
    </row>
    <row r="302" spans="1:7" ht="15.75">
      <c r="A302" t="s">
        <v>5557</v>
      </c>
      <c r="B302">
        <v>13.01</v>
      </c>
      <c r="C302">
        <v>1</v>
      </c>
      <c r="D302">
        <v>3.085704915</v>
      </c>
      <c r="E302">
        <v>8.4712115160000003</v>
      </c>
      <c r="F302">
        <v>5.7784582159999998</v>
      </c>
      <c r="G302" t="s">
        <v>5687</v>
      </c>
    </row>
    <row r="303" spans="1:7" ht="15.75">
      <c r="A303" t="s">
        <v>5353</v>
      </c>
      <c r="B303">
        <v>26.35</v>
      </c>
      <c r="C303">
        <v>1</v>
      </c>
      <c r="D303">
        <v>3.1279223200000001</v>
      </c>
      <c r="E303">
        <v>3.9556646479999999</v>
      </c>
      <c r="F303">
        <v>3.5417934839999998</v>
      </c>
      <c r="G303" t="s">
        <v>5687</v>
      </c>
    </row>
    <row r="304" spans="1:7" ht="15.75">
      <c r="A304" t="s">
        <v>5255</v>
      </c>
      <c r="B304">
        <v>301.83999999999997</v>
      </c>
      <c r="C304">
        <v>0</v>
      </c>
      <c r="D304">
        <v>0</v>
      </c>
      <c r="E304">
        <v>5.0292459650000003</v>
      </c>
      <c r="F304">
        <v>2.5146229830000002</v>
      </c>
      <c r="G304" t="s">
        <v>5688</v>
      </c>
    </row>
    <row r="305" spans="1:7" ht="15.75">
      <c r="A305" t="s">
        <v>5450</v>
      </c>
      <c r="B305">
        <v>152.22999999999999</v>
      </c>
      <c r="C305">
        <v>1</v>
      </c>
      <c r="D305">
        <v>4.2088692969999997</v>
      </c>
      <c r="E305">
        <v>6.8294629750000002</v>
      </c>
      <c r="F305">
        <v>5.5191661359999999</v>
      </c>
      <c r="G305" t="s">
        <v>5687</v>
      </c>
    </row>
    <row r="306" spans="1:7" ht="15.75">
      <c r="A306" t="s">
        <v>5608</v>
      </c>
      <c r="B306">
        <v>6.44</v>
      </c>
      <c r="C306">
        <v>1</v>
      </c>
      <c r="D306">
        <v>4.1891240859999996</v>
      </c>
      <c r="E306">
        <v>8.5872726890000006</v>
      </c>
      <c r="F306">
        <v>6.3881983880000002</v>
      </c>
      <c r="G306" t="s">
        <v>5687</v>
      </c>
    </row>
    <row r="307" spans="1:7" ht="15.75">
      <c r="A307" t="s">
        <v>5333</v>
      </c>
      <c r="B307">
        <v>15.41</v>
      </c>
      <c r="C307">
        <v>1</v>
      </c>
      <c r="D307">
        <v>1.385860667</v>
      </c>
      <c r="E307">
        <v>8.0039652280000002</v>
      </c>
      <c r="F307">
        <v>4.6949129479999998</v>
      </c>
      <c r="G307" t="s">
        <v>5687</v>
      </c>
    </row>
    <row r="308" spans="1:7" ht="15.75">
      <c r="A308" t="s">
        <v>5531</v>
      </c>
      <c r="B308">
        <v>131.41</v>
      </c>
      <c r="C308">
        <v>1</v>
      </c>
      <c r="D308">
        <v>3.5300247059999998</v>
      </c>
      <c r="E308">
        <v>8.7247363979999992</v>
      </c>
      <c r="F308">
        <v>6.127380552</v>
      </c>
      <c r="G308" t="s">
        <v>5687</v>
      </c>
    </row>
    <row r="309" spans="1:7" ht="15.75">
      <c r="A309" t="s">
        <v>5428</v>
      </c>
      <c r="B309">
        <v>61.01</v>
      </c>
      <c r="C309">
        <v>1</v>
      </c>
      <c r="D309">
        <v>2.4428231679999999</v>
      </c>
      <c r="E309">
        <v>5.5590415479999997</v>
      </c>
      <c r="F309">
        <v>4.000932358</v>
      </c>
      <c r="G309" t="s">
        <v>5687</v>
      </c>
    </row>
    <row r="310" spans="1:7" ht="15.75">
      <c r="A310" t="s">
        <v>5629</v>
      </c>
      <c r="B310">
        <v>44.05</v>
      </c>
      <c r="C310">
        <v>1</v>
      </c>
      <c r="D310">
        <v>2.3497638869999999</v>
      </c>
      <c r="E310">
        <v>9.1012750679999996</v>
      </c>
      <c r="F310">
        <v>5.7255194779999998</v>
      </c>
      <c r="G310" t="s">
        <v>5687</v>
      </c>
    </row>
    <row r="311" spans="1:7" ht="15.75">
      <c r="A311" t="s">
        <v>5530</v>
      </c>
      <c r="B311">
        <v>161.96</v>
      </c>
      <c r="C311">
        <v>1</v>
      </c>
      <c r="D311">
        <v>4.2583261549999998</v>
      </c>
      <c r="E311">
        <v>6.9995727529999998</v>
      </c>
      <c r="F311">
        <v>5.6289494539999998</v>
      </c>
      <c r="G311" t="s">
        <v>5687</v>
      </c>
    </row>
    <row r="312" spans="1:7" ht="15.75">
      <c r="A312" t="s">
        <v>5501</v>
      </c>
      <c r="B312">
        <v>50.85</v>
      </c>
      <c r="C312">
        <v>1</v>
      </c>
      <c r="D312">
        <v>2.8421141259999998</v>
      </c>
      <c r="E312">
        <v>5.6762940459999998</v>
      </c>
      <c r="F312">
        <v>4.2592040859999996</v>
      </c>
      <c r="G312" t="s">
        <v>5687</v>
      </c>
    </row>
    <row r="313" spans="1:7" ht="15.75">
      <c r="A313" t="s">
        <v>5573</v>
      </c>
      <c r="B313">
        <v>49.44</v>
      </c>
      <c r="C313">
        <v>0</v>
      </c>
      <c r="D313">
        <v>5.7354138460000001</v>
      </c>
      <c r="E313">
        <v>5.3293747739999997</v>
      </c>
      <c r="F313">
        <v>5.5323943099999999</v>
      </c>
      <c r="G313" t="s">
        <v>5687</v>
      </c>
    </row>
    <row r="314" spans="1:7" ht="15.75">
      <c r="A314" t="s">
        <v>5566</v>
      </c>
      <c r="B314">
        <v>8.8699999999999992</v>
      </c>
      <c r="C314">
        <v>1</v>
      </c>
      <c r="D314">
        <v>4.3709389769999998</v>
      </c>
      <c r="E314">
        <v>5.4328001270000001</v>
      </c>
      <c r="F314">
        <v>4.901869552</v>
      </c>
      <c r="G314" t="s">
        <v>5687</v>
      </c>
    </row>
    <row r="315" spans="1:7" ht="15.75">
      <c r="A315" t="s">
        <v>5495</v>
      </c>
      <c r="B315">
        <v>8.8699999999999992</v>
      </c>
      <c r="C315">
        <v>1</v>
      </c>
      <c r="D315">
        <v>3.1112301219999998</v>
      </c>
      <c r="E315">
        <v>8.1812697970000006</v>
      </c>
      <c r="F315">
        <v>5.6462499599999996</v>
      </c>
      <c r="G315" t="s">
        <v>5687</v>
      </c>
    </row>
    <row r="316" spans="1:7" ht="15.75">
      <c r="A316" t="s">
        <v>5540</v>
      </c>
      <c r="B316">
        <v>148.06</v>
      </c>
      <c r="C316">
        <v>1</v>
      </c>
      <c r="D316">
        <v>5.6239634680000004</v>
      </c>
      <c r="E316">
        <v>5.9800178539999997</v>
      </c>
      <c r="F316">
        <v>5.8019906609999996</v>
      </c>
      <c r="G316" t="s">
        <v>5687</v>
      </c>
    </row>
    <row r="317" spans="1:7" ht="15.75">
      <c r="A317" t="s">
        <v>5512</v>
      </c>
      <c r="B317">
        <v>104.99</v>
      </c>
      <c r="C317">
        <v>0</v>
      </c>
      <c r="D317">
        <v>3.143846929</v>
      </c>
      <c r="E317">
        <v>7.8099621279999996</v>
      </c>
      <c r="F317">
        <v>5.4769045289999996</v>
      </c>
      <c r="G317" t="s">
        <v>5687</v>
      </c>
    </row>
    <row r="318" spans="1:7" ht="15.75">
      <c r="A318" t="s">
        <v>5611</v>
      </c>
      <c r="B318">
        <v>28.15</v>
      </c>
      <c r="C318">
        <v>1</v>
      </c>
      <c r="D318">
        <v>2.370452094</v>
      </c>
      <c r="E318">
        <v>9.9747280360000001</v>
      </c>
      <c r="F318">
        <v>6.1725900649999996</v>
      </c>
      <c r="G318" t="s">
        <v>5687</v>
      </c>
    </row>
    <row r="319" spans="1:7" ht="15.75">
      <c r="A319" t="s">
        <v>5640</v>
      </c>
      <c r="B319">
        <v>43.79</v>
      </c>
      <c r="C319">
        <v>1</v>
      </c>
      <c r="D319">
        <v>2.987181101</v>
      </c>
      <c r="E319">
        <v>10.598116040000001</v>
      </c>
      <c r="F319">
        <v>6.792648571</v>
      </c>
      <c r="G319" t="s">
        <v>5687</v>
      </c>
    </row>
    <row r="320" spans="1:7" ht="15.75">
      <c r="A320" t="s">
        <v>5396</v>
      </c>
      <c r="B320">
        <v>23.32</v>
      </c>
      <c r="C320">
        <v>1</v>
      </c>
      <c r="D320">
        <v>1.6099366319999999</v>
      </c>
      <c r="E320">
        <v>6.4963140419999998</v>
      </c>
      <c r="F320">
        <v>4.053125337</v>
      </c>
      <c r="G320" t="s">
        <v>5687</v>
      </c>
    </row>
    <row r="321" spans="1:7" ht="15.75">
      <c r="A321" t="s">
        <v>5379</v>
      </c>
      <c r="B321">
        <v>20.14</v>
      </c>
      <c r="C321">
        <v>1</v>
      </c>
      <c r="D321">
        <v>0.77933583699999998</v>
      </c>
      <c r="E321">
        <v>5.8832196369999998</v>
      </c>
      <c r="F321">
        <v>3.3312777370000002</v>
      </c>
      <c r="G321" t="s">
        <v>5687</v>
      </c>
    </row>
    <row r="322" spans="1:7" ht="15.75">
      <c r="A322" t="s">
        <v>5218</v>
      </c>
      <c r="B322">
        <v>28.81</v>
      </c>
      <c r="C322">
        <v>1</v>
      </c>
      <c r="D322">
        <v>0</v>
      </c>
      <c r="E322">
        <v>3.1429078509999999</v>
      </c>
      <c r="F322">
        <v>1.571453926</v>
      </c>
      <c r="G322" t="s">
        <v>5688</v>
      </c>
    </row>
    <row r="323" spans="1:7" ht="15.75">
      <c r="A323" t="s">
        <v>5525</v>
      </c>
      <c r="B323">
        <v>28.81</v>
      </c>
      <c r="C323">
        <v>1</v>
      </c>
      <c r="D323">
        <v>4.648083035</v>
      </c>
      <c r="E323">
        <v>7.4696526820000004</v>
      </c>
      <c r="F323">
        <v>6.0588678590000002</v>
      </c>
      <c r="G323" t="s">
        <v>5687</v>
      </c>
    </row>
    <row r="324" spans="1:7" ht="15.75">
      <c r="A324" t="s">
        <v>5546</v>
      </c>
      <c r="B324">
        <v>48.95</v>
      </c>
      <c r="C324">
        <v>1</v>
      </c>
      <c r="D324">
        <v>1.6342095400000001</v>
      </c>
      <c r="E324">
        <v>8.0174322450000002</v>
      </c>
      <c r="F324">
        <v>4.8258208930000004</v>
      </c>
      <c r="G324" t="s">
        <v>5687</v>
      </c>
    </row>
    <row r="325" spans="1:7" ht="15.75">
      <c r="A325" t="s">
        <v>5606</v>
      </c>
      <c r="B325">
        <v>41.52</v>
      </c>
      <c r="C325">
        <v>0</v>
      </c>
      <c r="D325">
        <v>2.5819284429999998</v>
      </c>
      <c r="E325">
        <v>8.5841453580000007</v>
      </c>
      <c r="F325">
        <v>5.5830369009999998</v>
      </c>
      <c r="G325" t="s">
        <v>5687</v>
      </c>
    </row>
    <row r="326" spans="1:7" ht="15.75">
      <c r="A326" t="s">
        <v>5229</v>
      </c>
      <c r="B326">
        <v>246.85</v>
      </c>
      <c r="C326">
        <v>1</v>
      </c>
      <c r="D326">
        <v>0</v>
      </c>
      <c r="E326">
        <v>3.9658830260000002</v>
      </c>
      <c r="F326">
        <v>1.9829415130000001</v>
      </c>
      <c r="G326" t="s">
        <v>5688</v>
      </c>
    </row>
    <row r="327" spans="1:7" ht="15.75">
      <c r="A327" t="s">
        <v>5572</v>
      </c>
      <c r="B327">
        <v>92.94</v>
      </c>
      <c r="C327">
        <v>1</v>
      </c>
      <c r="D327">
        <v>4.2292977919999997</v>
      </c>
      <c r="E327">
        <v>7.1118120109999996</v>
      </c>
      <c r="F327">
        <v>5.6705549020000001</v>
      </c>
      <c r="G327" t="s">
        <v>5687</v>
      </c>
    </row>
    <row r="328" spans="1:7" ht="15.75">
      <c r="A328" t="s">
        <v>5637</v>
      </c>
      <c r="B328">
        <v>46.94</v>
      </c>
      <c r="C328">
        <v>1</v>
      </c>
      <c r="D328">
        <v>4.1705501050000002</v>
      </c>
      <c r="E328">
        <v>9.3319510369999996</v>
      </c>
      <c r="F328">
        <v>6.7512505709999999</v>
      </c>
      <c r="G328" t="s">
        <v>5687</v>
      </c>
    </row>
    <row r="329" spans="1:7" ht="15.75">
      <c r="A329" t="s">
        <v>5579</v>
      </c>
      <c r="B329">
        <v>33.18</v>
      </c>
      <c r="C329">
        <v>0</v>
      </c>
      <c r="D329">
        <v>5.8724097070000001</v>
      </c>
      <c r="E329">
        <v>5.9937721420000001</v>
      </c>
      <c r="F329">
        <v>5.9330909250000001</v>
      </c>
      <c r="G329" t="s">
        <v>5687</v>
      </c>
    </row>
    <row r="330" spans="1:7" ht="15.75">
      <c r="A330" t="s">
        <v>5484</v>
      </c>
      <c r="B330">
        <v>13.99</v>
      </c>
      <c r="C330">
        <v>1</v>
      </c>
      <c r="D330">
        <v>1.843638227</v>
      </c>
      <c r="E330">
        <v>8.0965715580000008</v>
      </c>
      <c r="F330">
        <v>4.9701048930000002</v>
      </c>
      <c r="G330" t="s">
        <v>5687</v>
      </c>
    </row>
    <row r="331" spans="1:7" ht="15.75">
      <c r="A331" t="s">
        <v>5500</v>
      </c>
      <c r="B331">
        <v>12.94</v>
      </c>
      <c r="C331">
        <v>1</v>
      </c>
      <c r="D331">
        <v>2.7541405509999999</v>
      </c>
      <c r="E331">
        <v>10.29532307</v>
      </c>
      <c r="F331">
        <v>6.5247318109999997</v>
      </c>
      <c r="G331" t="s">
        <v>5687</v>
      </c>
    </row>
    <row r="332" spans="1:7" ht="15.75">
      <c r="A332" t="s">
        <v>5621</v>
      </c>
      <c r="B332">
        <v>148.91999999999999</v>
      </c>
      <c r="C332">
        <v>0</v>
      </c>
      <c r="D332">
        <v>3.942965445</v>
      </c>
      <c r="E332">
        <v>9.0494601320000001</v>
      </c>
      <c r="F332">
        <v>6.4962127890000003</v>
      </c>
      <c r="G332" t="s">
        <v>5687</v>
      </c>
    </row>
    <row r="333" spans="1:7" ht="15.75">
      <c r="A333" t="s">
        <v>5445</v>
      </c>
      <c r="B333">
        <v>12.09</v>
      </c>
      <c r="C333">
        <v>1</v>
      </c>
      <c r="D333">
        <v>3.8322506349999998</v>
      </c>
      <c r="E333">
        <v>6.6135272670000003</v>
      </c>
      <c r="F333">
        <v>5.2228889509999998</v>
      </c>
      <c r="G333" t="s">
        <v>5687</v>
      </c>
    </row>
    <row r="334" spans="1:7" ht="15.75">
      <c r="A334" t="s">
        <v>5470</v>
      </c>
      <c r="B334">
        <v>22.5</v>
      </c>
      <c r="C334">
        <v>0</v>
      </c>
      <c r="D334">
        <v>7.556042497</v>
      </c>
      <c r="E334">
        <v>4.0892205759999998</v>
      </c>
      <c r="F334">
        <v>5.8226315370000004</v>
      </c>
      <c r="G334" t="s">
        <v>5687</v>
      </c>
    </row>
    <row r="335" spans="1:7" ht="15.75">
      <c r="A335" t="s">
        <v>5364</v>
      </c>
      <c r="B335">
        <v>92.9</v>
      </c>
      <c r="C335">
        <v>0</v>
      </c>
      <c r="D335">
        <v>2.1777203959999998</v>
      </c>
      <c r="E335">
        <v>6.8390155989999997</v>
      </c>
      <c r="F335">
        <v>4.5083679979999998</v>
      </c>
      <c r="G335" t="s">
        <v>5687</v>
      </c>
    </row>
    <row r="336" spans="1:7" ht="15.75">
      <c r="A336" t="s">
        <v>5513</v>
      </c>
      <c r="B336">
        <v>174.08</v>
      </c>
      <c r="C336">
        <v>0</v>
      </c>
      <c r="D336">
        <v>4.0675824079999998</v>
      </c>
      <c r="E336">
        <v>4.8088862109999999</v>
      </c>
      <c r="F336">
        <v>4.4382343100000003</v>
      </c>
      <c r="G336" t="s">
        <v>5687</v>
      </c>
    </row>
    <row r="337" spans="1:7" ht="15.75">
      <c r="A337" t="s">
        <v>5555</v>
      </c>
      <c r="B337">
        <v>15.7</v>
      </c>
      <c r="C337">
        <v>0</v>
      </c>
      <c r="D337">
        <v>3.8021772789999999</v>
      </c>
      <c r="E337">
        <v>6.7526981360000002</v>
      </c>
      <c r="F337">
        <v>5.2774377079999999</v>
      </c>
      <c r="G337" t="s">
        <v>5687</v>
      </c>
    </row>
    <row r="338" spans="1:7" ht="15.75">
      <c r="A338" t="s">
        <v>5432</v>
      </c>
      <c r="B338">
        <v>10.02</v>
      </c>
      <c r="C338">
        <v>1</v>
      </c>
      <c r="D338">
        <v>2.325802624</v>
      </c>
      <c r="E338">
        <v>5.4531913459999997</v>
      </c>
      <c r="F338">
        <v>3.8894969850000001</v>
      </c>
      <c r="G338" t="s">
        <v>5687</v>
      </c>
    </row>
    <row r="339" spans="1:7" ht="15.75">
      <c r="A339" t="s">
        <v>5505</v>
      </c>
      <c r="B339">
        <v>19.149999999999999</v>
      </c>
      <c r="C339">
        <v>0</v>
      </c>
      <c r="D339">
        <v>4.7030082660000003</v>
      </c>
      <c r="E339">
        <v>4.8059616380000003</v>
      </c>
      <c r="F339">
        <v>4.7544849520000003</v>
      </c>
      <c r="G339" t="s">
        <v>5687</v>
      </c>
    </row>
    <row r="340" spans="1:7" ht="15.75">
      <c r="A340" t="s">
        <v>5438</v>
      </c>
      <c r="B340">
        <v>220.63</v>
      </c>
      <c r="C340">
        <v>0</v>
      </c>
      <c r="D340">
        <v>3.96165587</v>
      </c>
      <c r="E340">
        <v>5.5965220120000003</v>
      </c>
      <c r="F340">
        <v>4.7790889410000004</v>
      </c>
      <c r="G340" t="s">
        <v>5687</v>
      </c>
    </row>
    <row r="341" spans="1:7" ht="15.75">
      <c r="A341" t="s">
        <v>5248</v>
      </c>
      <c r="B341">
        <v>27.83</v>
      </c>
      <c r="C341">
        <v>0</v>
      </c>
      <c r="D341">
        <v>1.1377811229999999</v>
      </c>
      <c r="E341">
        <v>3.70090947</v>
      </c>
      <c r="F341">
        <v>2.419345297</v>
      </c>
      <c r="G341" t="s">
        <v>5688</v>
      </c>
    </row>
    <row r="342" spans="1:7" ht="15.75">
      <c r="A342" t="s">
        <v>5669</v>
      </c>
      <c r="B342">
        <v>18.760000000000002</v>
      </c>
      <c r="C342">
        <v>0</v>
      </c>
      <c r="D342">
        <v>6.7218285489999996</v>
      </c>
      <c r="E342">
        <v>9.4533794219999994</v>
      </c>
      <c r="F342">
        <v>8.0876039859999995</v>
      </c>
      <c r="G342" t="s">
        <v>5687</v>
      </c>
    </row>
    <row r="343" spans="1:7" ht="15.75">
      <c r="A343" t="s">
        <v>5582</v>
      </c>
      <c r="B343">
        <v>38.24</v>
      </c>
      <c r="C343">
        <v>0</v>
      </c>
      <c r="D343">
        <v>4.0487459120000002</v>
      </c>
      <c r="E343">
        <v>5.269736183</v>
      </c>
      <c r="F343">
        <v>4.6592410480000002</v>
      </c>
      <c r="G343" t="s">
        <v>5687</v>
      </c>
    </row>
    <row r="344" spans="1:7" ht="15.75">
      <c r="A344" t="s">
        <v>5340</v>
      </c>
      <c r="B344">
        <v>34.79</v>
      </c>
      <c r="C344">
        <v>1</v>
      </c>
      <c r="D344">
        <v>1.903026605</v>
      </c>
      <c r="E344">
        <v>4.3348391360000003</v>
      </c>
      <c r="F344">
        <v>3.1189328710000002</v>
      </c>
      <c r="G344" t="s">
        <v>5687</v>
      </c>
    </row>
    <row r="345" spans="1:7" ht="15.75">
      <c r="A345" t="s">
        <v>5371</v>
      </c>
      <c r="B345">
        <v>36.24</v>
      </c>
      <c r="C345">
        <v>1</v>
      </c>
      <c r="D345">
        <v>1.9870623169999999</v>
      </c>
      <c r="E345">
        <v>7.1477518809999996</v>
      </c>
      <c r="F345">
        <v>4.5674070990000004</v>
      </c>
      <c r="G345" t="s">
        <v>5687</v>
      </c>
    </row>
    <row r="346" spans="1:7" ht="15.75">
      <c r="A346" t="s">
        <v>5598</v>
      </c>
      <c r="B346">
        <v>104.34</v>
      </c>
      <c r="C346">
        <v>0</v>
      </c>
      <c r="D346">
        <v>3.595714852</v>
      </c>
      <c r="E346">
        <v>7.5378356899999996</v>
      </c>
      <c r="F346">
        <v>5.566775271</v>
      </c>
      <c r="G346" t="s">
        <v>5687</v>
      </c>
    </row>
    <row r="347" spans="1:7" ht="15.75">
      <c r="A347" t="s">
        <v>5387</v>
      </c>
      <c r="B347">
        <v>216.75</v>
      </c>
      <c r="C347">
        <v>1</v>
      </c>
      <c r="D347">
        <v>4.465342025</v>
      </c>
      <c r="E347">
        <v>5.896858054</v>
      </c>
      <c r="F347">
        <v>5.1811000399999996</v>
      </c>
      <c r="G347" t="s">
        <v>5687</v>
      </c>
    </row>
    <row r="348" spans="1:7" ht="15.75">
      <c r="A348" t="s">
        <v>5499</v>
      </c>
      <c r="B348">
        <v>48.55</v>
      </c>
      <c r="C348">
        <v>1</v>
      </c>
      <c r="D348">
        <v>2.9988721370000002</v>
      </c>
      <c r="E348">
        <v>6.4295585480000002</v>
      </c>
      <c r="F348">
        <v>4.7142153430000002</v>
      </c>
      <c r="G348" t="s">
        <v>5687</v>
      </c>
    </row>
    <row r="349" spans="1:7" ht="15.75">
      <c r="A349" t="s">
        <v>5459</v>
      </c>
      <c r="B349">
        <v>228.42</v>
      </c>
      <c r="C349">
        <v>1</v>
      </c>
      <c r="D349">
        <v>2.5888322189999999</v>
      </c>
      <c r="E349">
        <v>6.7494330380000003</v>
      </c>
      <c r="F349">
        <v>4.6691326289999999</v>
      </c>
      <c r="G349" t="s">
        <v>5687</v>
      </c>
    </row>
    <row r="350" spans="1:7" ht="15.75">
      <c r="A350" t="s">
        <v>5360</v>
      </c>
      <c r="B350">
        <v>202.5</v>
      </c>
      <c r="C350">
        <v>1</v>
      </c>
      <c r="D350">
        <v>2.729480337</v>
      </c>
      <c r="E350">
        <v>5.3934971899999997</v>
      </c>
      <c r="F350">
        <v>4.0614887639999999</v>
      </c>
      <c r="G350" t="s">
        <v>5687</v>
      </c>
    </row>
    <row r="351" spans="1:7" ht="15.75">
      <c r="A351" t="s">
        <v>5348</v>
      </c>
      <c r="B351">
        <v>20.89</v>
      </c>
      <c r="C351">
        <v>1</v>
      </c>
      <c r="D351">
        <v>4.0650193579999998</v>
      </c>
      <c r="E351">
        <v>5.5106398160000003</v>
      </c>
      <c r="F351">
        <v>4.7878295870000001</v>
      </c>
      <c r="G351" t="s">
        <v>5687</v>
      </c>
    </row>
    <row r="352" spans="1:7" ht="15.75">
      <c r="A352" t="s">
        <v>5638</v>
      </c>
      <c r="B352">
        <v>28.06</v>
      </c>
      <c r="C352">
        <v>1</v>
      </c>
      <c r="D352">
        <v>7.3608697049999998</v>
      </c>
      <c r="E352">
        <v>7.6948684490000003</v>
      </c>
      <c r="F352">
        <v>7.5278690770000001</v>
      </c>
      <c r="G352" t="s">
        <v>5687</v>
      </c>
    </row>
    <row r="353" spans="1:7" ht="15.75">
      <c r="A353" t="s">
        <v>5609</v>
      </c>
      <c r="B353">
        <v>7.79</v>
      </c>
      <c r="C353">
        <v>1</v>
      </c>
      <c r="D353">
        <v>4.2224431320000004</v>
      </c>
      <c r="E353">
        <v>8.7769849010000005</v>
      </c>
      <c r="F353">
        <v>6.4997140169999996</v>
      </c>
      <c r="G353" t="s">
        <v>5687</v>
      </c>
    </row>
    <row r="354" spans="1:7" ht="15.75">
      <c r="A354" t="s">
        <v>5468</v>
      </c>
      <c r="B354">
        <v>27.69</v>
      </c>
      <c r="C354">
        <v>1</v>
      </c>
      <c r="D354">
        <v>2.1345514670000001</v>
      </c>
      <c r="E354">
        <v>7.9011602239999998</v>
      </c>
      <c r="F354">
        <v>5.0178558459999998</v>
      </c>
      <c r="G354" t="s">
        <v>5687</v>
      </c>
    </row>
    <row r="355" spans="1:7" ht="15.75">
      <c r="A355" t="s">
        <v>5659</v>
      </c>
      <c r="B355">
        <v>48.82</v>
      </c>
      <c r="C355">
        <v>1</v>
      </c>
      <c r="D355">
        <v>5.2879949660000003</v>
      </c>
      <c r="E355">
        <v>10.247349010000001</v>
      </c>
      <c r="F355">
        <v>7.767671988</v>
      </c>
      <c r="G355" t="s">
        <v>5687</v>
      </c>
    </row>
    <row r="356" spans="1:7" ht="15.75">
      <c r="A356" t="s">
        <v>5482</v>
      </c>
      <c r="B356">
        <v>357.1</v>
      </c>
      <c r="C356">
        <v>1</v>
      </c>
      <c r="D356">
        <v>2.7108053729999999</v>
      </c>
      <c r="E356">
        <v>4.7733440849999997</v>
      </c>
      <c r="F356">
        <v>3.742074729</v>
      </c>
      <c r="G356" t="s">
        <v>5687</v>
      </c>
    </row>
    <row r="357" spans="1:7" ht="15.75">
      <c r="A357" t="s">
        <v>5649</v>
      </c>
      <c r="B357">
        <v>53.48</v>
      </c>
      <c r="C357">
        <v>1</v>
      </c>
      <c r="D357">
        <v>7.3963870419999997</v>
      </c>
      <c r="E357">
        <v>7.4235767079999997</v>
      </c>
      <c r="F357">
        <v>7.4099818749999997</v>
      </c>
      <c r="G357" t="s">
        <v>5687</v>
      </c>
    </row>
    <row r="358" spans="1:7" ht="15.75">
      <c r="A358" t="s">
        <v>5411</v>
      </c>
      <c r="B358">
        <v>46.42</v>
      </c>
      <c r="C358">
        <v>1</v>
      </c>
      <c r="D358">
        <v>3.7326812070000002</v>
      </c>
      <c r="E358">
        <v>7.3511875440000001</v>
      </c>
      <c r="F358">
        <v>5.5419343760000004</v>
      </c>
      <c r="G358" t="s">
        <v>5687</v>
      </c>
    </row>
    <row r="359" spans="1:7" ht="15.75">
      <c r="A359" t="s">
        <v>5357</v>
      </c>
      <c r="B359">
        <v>15.44</v>
      </c>
      <c r="C359">
        <v>1</v>
      </c>
      <c r="D359">
        <v>2.2205362850000001</v>
      </c>
      <c r="E359">
        <v>6.0794662329999998</v>
      </c>
      <c r="F359">
        <v>4.1500012589999997</v>
      </c>
      <c r="G359" t="s">
        <v>5687</v>
      </c>
    </row>
    <row r="360" spans="1:7" ht="15.75">
      <c r="A360" t="s">
        <v>5332</v>
      </c>
      <c r="B360">
        <v>9.69</v>
      </c>
      <c r="C360">
        <v>1</v>
      </c>
      <c r="D360">
        <v>5.798009553</v>
      </c>
      <c r="E360">
        <v>4.9296011760000003</v>
      </c>
      <c r="F360">
        <v>5.3638053650000002</v>
      </c>
      <c r="G360" t="s">
        <v>5687</v>
      </c>
    </row>
    <row r="361" spans="1:7" ht="15.75">
      <c r="A361" t="s">
        <v>5603</v>
      </c>
      <c r="B361">
        <v>32.72</v>
      </c>
      <c r="C361">
        <v>1</v>
      </c>
      <c r="D361">
        <v>3.2278318669999999</v>
      </c>
      <c r="E361">
        <v>7.1413293260000001</v>
      </c>
      <c r="F361">
        <v>5.1845805970000001</v>
      </c>
      <c r="G361" t="s">
        <v>5687</v>
      </c>
    </row>
    <row r="362" spans="1:7" ht="15.75">
      <c r="A362" t="s">
        <v>5407</v>
      </c>
      <c r="B362">
        <v>47.34</v>
      </c>
      <c r="C362">
        <v>1</v>
      </c>
      <c r="D362">
        <v>2.5056052869999998</v>
      </c>
      <c r="E362">
        <v>7.4374489930000003</v>
      </c>
      <c r="F362">
        <v>4.9715271400000001</v>
      </c>
      <c r="G362" t="s">
        <v>5687</v>
      </c>
    </row>
    <row r="363" spans="1:7" ht="15.75">
      <c r="A363" t="s">
        <v>5419</v>
      </c>
      <c r="B363">
        <v>23.92</v>
      </c>
      <c r="C363">
        <v>1</v>
      </c>
      <c r="D363">
        <v>5.0463994559999996</v>
      </c>
      <c r="E363">
        <v>6.1952242650000002</v>
      </c>
      <c r="F363">
        <v>5.620811861</v>
      </c>
      <c r="G363" t="s">
        <v>5687</v>
      </c>
    </row>
    <row r="364" spans="1:7" ht="15.75">
      <c r="A364" t="s">
        <v>5647</v>
      </c>
      <c r="B364">
        <v>101.18</v>
      </c>
      <c r="C364">
        <v>0</v>
      </c>
      <c r="D364">
        <v>4.5823243649999998</v>
      </c>
      <c r="E364">
        <v>8.9337006510000005</v>
      </c>
      <c r="F364">
        <v>6.7580125080000002</v>
      </c>
      <c r="G364" t="s">
        <v>5687</v>
      </c>
    </row>
    <row r="365" spans="1:7" ht="15.75">
      <c r="A365" t="s">
        <v>5405</v>
      </c>
      <c r="B365">
        <v>23.98</v>
      </c>
      <c r="C365">
        <v>1</v>
      </c>
      <c r="D365">
        <v>2.201450951</v>
      </c>
      <c r="E365">
        <v>8.1566086210000002</v>
      </c>
      <c r="F365">
        <v>5.1790297860000001</v>
      </c>
      <c r="G365" t="s">
        <v>5687</v>
      </c>
    </row>
    <row r="366" spans="1:7" ht="15.75">
      <c r="A366" t="s">
        <v>5515</v>
      </c>
      <c r="B366">
        <v>74.67</v>
      </c>
      <c r="C366">
        <v>1</v>
      </c>
      <c r="D366">
        <v>4.3128787959999997</v>
      </c>
      <c r="E366">
        <v>7.0256197250000003</v>
      </c>
      <c r="F366">
        <v>5.669249261</v>
      </c>
      <c r="G366" t="s">
        <v>5687</v>
      </c>
    </row>
    <row r="367" spans="1:7" ht="15.75">
      <c r="A367" t="s">
        <v>5576</v>
      </c>
      <c r="B367">
        <v>133.44</v>
      </c>
      <c r="C367">
        <v>1</v>
      </c>
      <c r="D367">
        <v>4.883336688</v>
      </c>
      <c r="E367">
        <v>8.9669541679999991</v>
      </c>
      <c r="F367">
        <v>6.9251454280000004</v>
      </c>
      <c r="G367" t="s">
        <v>5687</v>
      </c>
    </row>
    <row r="368" spans="1:7" ht="15.75">
      <c r="A368" t="s">
        <v>5597</v>
      </c>
      <c r="B368">
        <v>11.4</v>
      </c>
      <c r="C368">
        <v>1</v>
      </c>
      <c r="D368">
        <v>5.1579160259999997</v>
      </c>
      <c r="E368">
        <v>9.6913406319999993</v>
      </c>
      <c r="F368">
        <v>7.4246283289999999</v>
      </c>
      <c r="G368" t="s">
        <v>5687</v>
      </c>
    </row>
    <row r="369" spans="1:7" ht="15.75">
      <c r="A369" t="s">
        <v>5676</v>
      </c>
      <c r="B369">
        <v>148.69</v>
      </c>
      <c r="C369">
        <v>0</v>
      </c>
      <c r="D369">
        <v>6.4328135319999999</v>
      </c>
      <c r="E369">
        <v>11.620347239999999</v>
      </c>
      <c r="F369">
        <v>9.0265803859999991</v>
      </c>
      <c r="G369" t="s">
        <v>5687</v>
      </c>
    </row>
    <row r="370" spans="1:7" ht="15.75">
      <c r="A370" t="s">
        <v>5452</v>
      </c>
      <c r="B370">
        <v>53.12</v>
      </c>
      <c r="C370">
        <v>0</v>
      </c>
      <c r="D370">
        <v>3.20882924</v>
      </c>
      <c r="E370">
        <v>6.029426247</v>
      </c>
      <c r="F370">
        <v>4.619127744</v>
      </c>
      <c r="G370" t="s">
        <v>5687</v>
      </c>
    </row>
    <row r="371" spans="1:7" ht="15.75">
      <c r="A371" t="s">
        <v>5319</v>
      </c>
      <c r="B371">
        <v>26.54</v>
      </c>
      <c r="C371">
        <v>1</v>
      </c>
      <c r="D371">
        <v>2.3579125580000002</v>
      </c>
      <c r="E371">
        <v>4.4350554630000003</v>
      </c>
      <c r="F371">
        <v>3.3964840110000001</v>
      </c>
      <c r="G371" t="s">
        <v>5687</v>
      </c>
    </row>
    <row r="372" spans="1:7" ht="15.75">
      <c r="A372" t="s">
        <v>5260</v>
      </c>
      <c r="B372">
        <v>49.44</v>
      </c>
      <c r="C372">
        <v>0</v>
      </c>
      <c r="D372">
        <v>1.1537200599999999</v>
      </c>
      <c r="E372">
        <v>4.0809381880000002</v>
      </c>
      <c r="F372">
        <v>2.6173291239999998</v>
      </c>
      <c r="G372" t="s">
        <v>5688</v>
      </c>
    </row>
    <row r="373" spans="1:7" ht="15.75">
      <c r="A373" t="s">
        <v>5305</v>
      </c>
      <c r="B373">
        <v>27.07</v>
      </c>
      <c r="C373">
        <v>1</v>
      </c>
      <c r="D373">
        <v>1.5670868929999999</v>
      </c>
      <c r="E373">
        <v>5.0613639739999998</v>
      </c>
      <c r="F373">
        <v>3.3142254339999999</v>
      </c>
      <c r="G373" t="s">
        <v>5687</v>
      </c>
    </row>
    <row r="374" spans="1:7" ht="15.75">
      <c r="A374" t="s">
        <v>5359</v>
      </c>
      <c r="B374">
        <v>27</v>
      </c>
      <c r="C374">
        <v>1</v>
      </c>
      <c r="D374">
        <v>0.72285016800000002</v>
      </c>
      <c r="E374">
        <v>8.2172324949999993</v>
      </c>
      <c r="F374">
        <v>4.4700413320000001</v>
      </c>
      <c r="G374" t="s">
        <v>5687</v>
      </c>
    </row>
    <row r="375" spans="1:7" ht="15.75">
      <c r="A375" t="s">
        <v>5327</v>
      </c>
      <c r="B375">
        <v>77.760000000000005</v>
      </c>
      <c r="C375">
        <v>0</v>
      </c>
      <c r="D375">
        <v>6.7280514260000004</v>
      </c>
      <c r="E375">
        <v>4.6140616459999997</v>
      </c>
      <c r="F375">
        <v>5.671056536</v>
      </c>
      <c r="G375" t="s">
        <v>5687</v>
      </c>
    </row>
    <row r="376" spans="1:7" ht="15.75">
      <c r="A376" t="s">
        <v>5420</v>
      </c>
      <c r="B376">
        <v>50.1</v>
      </c>
      <c r="C376">
        <v>1</v>
      </c>
      <c r="D376">
        <v>2.2536700160000001</v>
      </c>
      <c r="E376">
        <v>4.1361385579999999</v>
      </c>
      <c r="F376">
        <v>3.194904287</v>
      </c>
      <c r="G376" t="s">
        <v>5687</v>
      </c>
    </row>
    <row r="377" spans="1:7" ht="15.75">
      <c r="A377" t="s">
        <v>5523</v>
      </c>
      <c r="B377">
        <v>66.62</v>
      </c>
      <c r="C377">
        <v>1</v>
      </c>
      <c r="D377">
        <v>3.7570791880000001</v>
      </c>
      <c r="E377">
        <v>6.1808212400000002</v>
      </c>
      <c r="F377">
        <v>4.9689502140000004</v>
      </c>
      <c r="G377" t="s">
        <v>5687</v>
      </c>
    </row>
    <row r="378" spans="1:7" ht="15.75">
      <c r="A378" t="s">
        <v>5365</v>
      </c>
      <c r="B378">
        <v>28.71</v>
      </c>
      <c r="C378">
        <v>1</v>
      </c>
      <c r="D378">
        <v>3.061628942</v>
      </c>
      <c r="E378">
        <v>4.6722646120000002</v>
      </c>
      <c r="F378">
        <v>3.8669467769999999</v>
      </c>
      <c r="G378" t="s">
        <v>5687</v>
      </c>
    </row>
    <row r="379" spans="1:7" ht="15.75">
      <c r="A379" t="s">
        <v>5617</v>
      </c>
      <c r="B379">
        <v>174.7</v>
      </c>
      <c r="C379">
        <v>1</v>
      </c>
      <c r="D379">
        <v>4.5448341650000001</v>
      </c>
      <c r="E379">
        <v>7.7086251450000001</v>
      </c>
      <c r="F379">
        <v>6.1267296550000001</v>
      </c>
      <c r="G379" t="s">
        <v>5687</v>
      </c>
    </row>
    <row r="380" spans="1:7" ht="15.75">
      <c r="A380" t="s">
        <v>5377</v>
      </c>
      <c r="B380">
        <v>34</v>
      </c>
      <c r="C380">
        <v>0</v>
      </c>
      <c r="D380">
        <v>5.5848155439999996</v>
      </c>
      <c r="E380">
        <v>4.210075733</v>
      </c>
      <c r="F380">
        <v>4.8974456389999999</v>
      </c>
      <c r="G380" t="s">
        <v>5687</v>
      </c>
    </row>
    <row r="381" spans="1:7" ht="15.75">
      <c r="A381" t="s">
        <v>5288</v>
      </c>
      <c r="B381">
        <v>26.71</v>
      </c>
      <c r="C381">
        <v>1</v>
      </c>
      <c r="D381">
        <v>1.5731737990000001</v>
      </c>
      <c r="E381">
        <v>4.305099878</v>
      </c>
      <c r="F381">
        <v>2.9391368390000001</v>
      </c>
      <c r="G381" t="s">
        <v>5688</v>
      </c>
    </row>
    <row r="382" spans="1:7" ht="15.75">
      <c r="A382" t="s">
        <v>5526</v>
      </c>
      <c r="B382">
        <v>54.37</v>
      </c>
      <c r="C382">
        <v>1</v>
      </c>
      <c r="D382">
        <v>4.0249930809999999</v>
      </c>
      <c r="E382">
        <v>8.6022135560000006</v>
      </c>
      <c r="F382">
        <v>6.3136033190000003</v>
      </c>
      <c r="G382" t="s">
        <v>5687</v>
      </c>
    </row>
    <row r="383" spans="1:7" ht="15.75">
      <c r="A383" t="s">
        <v>5429</v>
      </c>
      <c r="B383">
        <v>80.62</v>
      </c>
      <c r="C383">
        <v>1</v>
      </c>
      <c r="D383">
        <v>3.7823899399999998</v>
      </c>
      <c r="E383">
        <v>6.7677571140000001</v>
      </c>
      <c r="F383">
        <v>5.275073527</v>
      </c>
      <c r="G383" t="s">
        <v>5687</v>
      </c>
    </row>
    <row r="384" spans="1:7" ht="15.75">
      <c r="A384" t="s">
        <v>5567</v>
      </c>
      <c r="B384">
        <v>17.440000000000001</v>
      </c>
      <c r="C384">
        <v>0</v>
      </c>
      <c r="D384">
        <v>4.6817461539999998</v>
      </c>
      <c r="E384">
        <v>7.9231477200000002</v>
      </c>
      <c r="F384">
        <v>6.302446937</v>
      </c>
      <c r="G384" t="s">
        <v>5687</v>
      </c>
    </row>
    <row r="385" spans="1:7" ht="15.75">
      <c r="A385" t="s">
        <v>5466</v>
      </c>
      <c r="B385">
        <v>36.93</v>
      </c>
      <c r="C385">
        <v>0</v>
      </c>
      <c r="D385">
        <v>1.7562352489999999</v>
      </c>
      <c r="E385">
        <v>5.9365573090000003</v>
      </c>
      <c r="F385">
        <v>3.8463962789999999</v>
      </c>
      <c r="G385" t="s">
        <v>5687</v>
      </c>
    </row>
    <row r="386" spans="1:7" ht="15.75">
      <c r="A386" t="s">
        <v>5390</v>
      </c>
      <c r="B386">
        <v>55.55</v>
      </c>
      <c r="C386">
        <v>1</v>
      </c>
      <c r="D386">
        <v>0</v>
      </c>
      <c r="E386">
        <v>9.1045073359999993</v>
      </c>
      <c r="F386">
        <v>4.5522536679999996</v>
      </c>
      <c r="G386" t="s">
        <v>5687</v>
      </c>
    </row>
    <row r="387" spans="1:7" ht="15.75">
      <c r="A387" t="s">
        <v>5491</v>
      </c>
      <c r="B387">
        <v>13.5</v>
      </c>
      <c r="C387">
        <v>0</v>
      </c>
      <c r="D387">
        <v>3.3262781270000001</v>
      </c>
      <c r="E387">
        <v>6.9714024329999997</v>
      </c>
      <c r="F387">
        <v>5.1488402799999999</v>
      </c>
      <c r="G387" t="s">
        <v>5687</v>
      </c>
    </row>
    <row r="388" spans="1:7" ht="15.75">
      <c r="A388" t="s">
        <v>5311</v>
      </c>
      <c r="B388">
        <v>21.02</v>
      </c>
      <c r="C388">
        <v>0</v>
      </c>
      <c r="D388">
        <v>2.8826897690000002</v>
      </c>
      <c r="E388">
        <v>3.7814098309999999</v>
      </c>
      <c r="F388">
        <v>3.3320498000000001</v>
      </c>
      <c r="G388" t="s">
        <v>5687</v>
      </c>
    </row>
    <row r="389" spans="1:7" ht="15.75">
      <c r="A389" t="s">
        <v>5590</v>
      </c>
      <c r="B389">
        <v>19.28</v>
      </c>
      <c r="C389">
        <v>0</v>
      </c>
      <c r="D389">
        <v>7.0571759260000002</v>
      </c>
      <c r="E389">
        <v>8.1416174389999991</v>
      </c>
      <c r="F389">
        <v>7.5993966830000002</v>
      </c>
      <c r="G389" t="s">
        <v>5687</v>
      </c>
    </row>
    <row r="390" spans="1:7" ht="15.75">
      <c r="A390" t="s">
        <v>5560</v>
      </c>
      <c r="B390">
        <v>0.69</v>
      </c>
      <c r="C390">
        <v>0</v>
      </c>
      <c r="D390">
        <v>5.4789284069999997</v>
      </c>
      <c r="E390">
        <v>9.3212975569999994</v>
      </c>
      <c r="F390">
        <v>7.4001129819999996</v>
      </c>
      <c r="G390" t="s">
        <v>5687</v>
      </c>
    </row>
    <row r="391" spans="1:7" ht="15.75">
      <c r="A391" t="s">
        <v>5672</v>
      </c>
      <c r="B391">
        <v>9.89</v>
      </c>
      <c r="C391">
        <v>0</v>
      </c>
      <c r="D391">
        <v>1.829813345</v>
      </c>
      <c r="E391">
        <v>10.546530649999999</v>
      </c>
      <c r="F391">
        <v>6.1881719979999996</v>
      </c>
      <c r="G391" t="s">
        <v>5687</v>
      </c>
    </row>
    <row r="392" spans="1:7" ht="15.75">
      <c r="A392" t="s">
        <v>5434</v>
      </c>
      <c r="B392">
        <v>19.420000000000002</v>
      </c>
      <c r="C392">
        <v>0</v>
      </c>
      <c r="D392">
        <v>2.2834791230000002</v>
      </c>
      <c r="E392">
        <v>5.2628675129999998</v>
      </c>
      <c r="F392">
        <v>3.773173318</v>
      </c>
      <c r="G392" t="s">
        <v>5687</v>
      </c>
    </row>
    <row r="393" spans="1:7" ht="15.75">
      <c r="A393" t="s">
        <v>5473</v>
      </c>
      <c r="B393">
        <v>2.04</v>
      </c>
      <c r="C393">
        <v>0</v>
      </c>
      <c r="D393">
        <v>6.793078586</v>
      </c>
      <c r="E393">
        <v>4.7960609209999996</v>
      </c>
      <c r="F393">
        <v>5.7945697540000003</v>
      </c>
      <c r="G393" t="s">
        <v>5687</v>
      </c>
    </row>
    <row r="394" spans="1:7" ht="15.75">
      <c r="A394" t="s">
        <v>5600</v>
      </c>
      <c r="B394">
        <v>15.77</v>
      </c>
      <c r="C394">
        <v>0</v>
      </c>
      <c r="D394">
        <v>1.031878584</v>
      </c>
      <c r="E394">
        <v>6.803958111</v>
      </c>
      <c r="F394">
        <v>3.9179183480000002</v>
      </c>
      <c r="G394" t="s">
        <v>5687</v>
      </c>
    </row>
    <row r="395" spans="1:7" ht="15.75">
      <c r="A395" t="s">
        <v>5382</v>
      </c>
      <c r="B395">
        <v>35.15</v>
      </c>
      <c r="C395">
        <v>1</v>
      </c>
      <c r="D395">
        <v>3.5136398010000001</v>
      </c>
      <c r="E395">
        <v>4.505306085</v>
      </c>
      <c r="F395">
        <v>4.0094729429999996</v>
      </c>
      <c r="G395" t="s">
        <v>5687</v>
      </c>
    </row>
    <row r="396" spans="1:7" ht="15.75">
      <c r="A396" t="s">
        <v>5206</v>
      </c>
      <c r="B396">
        <v>139.78</v>
      </c>
      <c r="C396">
        <v>0</v>
      </c>
      <c r="D396">
        <v>0</v>
      </c>
      <c r="E396">
        <v>0</v>
      </c>
      <c r="F396">
        <v>0</v>
      </c>
      <c r="G396" t="s">
        <v>5688</v>
      </c>
    </row>
    <row r="397" spans="1:7" ht="15.75">
      <c r="A397" t="s">
        <v>5259</v>
      </c>
      <c r="B397">
        <v>15.34</v>
      </c>
      <c r="C397">
        <v>1</v>
      </c>
      <c r="D397">
        <v>0</v>
      </c>
      <c r="E397">
        <v>5.1578278360000001</v>
      </c>
      <c r="F397">
        <v>2.578913918</v>
      </c>
      <c r="G397" t="s">
        <v>5688</v>
      </c>
    </row>
    <row r="398" spans="1:7" ht="15.75">
      <c r="A398" t="s">
        <v>5502</v>
      </c>
      <c r="B398">
        <v>117.84</v>
      </c>
      <c r="C398">
        <v>1</v>
      </c>
      <c r="D398">
        <v>5.0942063930000003</v>
      </c>
      <c r="E398">
        <v>5.949349217</v>
      </c>
      <c r="F398">
        <v>5.5217778050000001</v>
      </c>
      <c r="G398" t="s">
        <v>5687</v>
      </c>
    </row>
    <row r="399" spans="1:7" ht="15.75">
      <c r="A399" t="s">
        <v>5577</v>
      </c>
      <c r="B399">
        <v>96.85</v>
      </c>
      <c r="C399">
        <v>0</v>
      </c>
      <c r="D399">
        <v>1.4230578199999999</v>
      </c>
      <c r="E399">
        <v>6.8810101589999997</v>
      </c>
      <c r="F399">
        <v>4.1520339899999996</v>
      </c>
      <c r="G399" t="s">
        <v>5687</v>
      </c>
    </row>
    <row r="400" spans="1:7" ht="15.75">
      <c r="A400" t="s">
        <v>5664</v>
      </c>
      <c r="B400">
        <v>10.119999999999999</v>
      </c>
      <c r="C400">
        <v>1</v>
      </c>
      <c r="D400">
        <v>4.7114209110000003</v>
      </c>
      <c r="E400">
        <v>7.4769825990000003</v>
      </c>
      <c r="F400">
        <v>6.0942017550000003</v>
      </c>
      <c r="G400" t="s">
        <v>5687</v>
      </c>
    </row>
    <row r="401" spans="1:7" ht="15.75">
      <c r="A401" t="s">
        <v>5316</v>
      </c>
      <c r="B401">
        <v>64.39</v>
      </c>
      <c r="C401">
        <v>1</v>
      </c>
      <c r="D401">
        <v>0</v>
      </c>
      <c r="E401">
        <v>6.9224158210000004</v>
      </c>
      <c r="F401">
        <v>3.4612079109999998</v>
      </c>
      <c r="G401" t="s">
        <v>5687</v>
      </c>
    </row>
    <row r="402" spans="1:7" ht="15.75">
      <c r="A402" t="s">
        <v>5347</v>
      </c>
      <c r="B402">
        <v>62.75</v>
      </c>
      <c r="C402">
        <v>1</v>
      </c>
      <c r="D402">
        <v>5.823056888</v>
      </c>
      <c r="E402">
        <v>3.4831875010000002</v>
      </c>
      <c r="F402">
        <v>4.6531221949999999</v>
      </c>
      <c r="G402" t="s">
        <v>5687</v>
      </c>
    </row>
    <row r="403" spans="1:7" ht="15.75">
      <c r="A403" t="s">
        <v>5571</v>
      </c>
      <c r="B403">
        <v>32.46</v>
      </c>
      <c r="C403">
        <v>1</v>
      </c>
      <c r="D403">
        <v>1.76020171</v>
      </c>
      <c r="E403">
        <v>4.8306473140000001</v>
      </c>
      <c r="F403">
        <v>3.2954245119999999</v>
      </c>
      <c r="G403" t="s">
        <v>5687</v>
      </c>
    </row>
    <row r="404" spans="1:7" ht="15.75">
      <c r="A404" t="s">
        <v>5639</v>
      </c>
      <c r="B404">
        <v>26.97</v>
      </c>
      <c r="C404">
        <v>1</v>
      </c>
      <c r="D404">
        <v>0</v>
      </c>
      <c r="E404">
        <v>8.0145783599999998</v>
      </c>
      <c r="F404">
        <v>4.0072891799999999</v>
      </c>
      <c r="G404" t="s">
        <v>5687</v>
      </c>
    </row>
    <row r="405" spans="1:7" ht="15.75">
      <c r="A405" t="s">
        <v>5329</v>
      </c>
      <c r="B405">
        <v>47.96</v>
      </c>
      <c r="C405">
        <v>1</v>
      </c>
      <c r="D405">
        <v>1.9803289420000001</v>
      </c>
      <c r="E405">
        <v>4.9968957280000001</v>
      </c>
      <c r="F405">
        <v>3.488612335</v>
      </c>
      <c r="G405" t="s">
        <v>5687</v>
      </c>
    </row>
    <row r="406" spans="1:7" ht="15.75">
      <c r="A406" t="s">
        <v>5230</v>
      </c>
      <c r="B406">
        <v>121.81</v>
      </c>
      <c r="C406">
        <v>0</v>
      </c>
      <c r="D406">
        <v>1.997043098</v>
      </c>
      <c r="E406">
        <v>1.997043098</v>
      </c>
      <c r="F406">
        <v>1.997043098</v>
      </c>
      <c r="G406" t="s">
        <v>5688</v>
      </c>
    </row>
    <row r="407" spans="1:7" ht="15.75">
      <c r="A407" t="s">
        <v>5273</v>
      </c>
      <c r="B407">
        <v>39.32</v>
      </c>
      <c r="C407">
        <v>0</v>
      </c>
      <c r="D407">
        <v>0.89322485799999995</v>
      </c>
      <c r="E407">
        <v>4.5416636529999996</v>
      </c>
      <c r="F407">
        <v>2.7174442559999998</v>
      </c>
      <c r="G407" t="s">
        <v>5688</v>
      </c>
    </row>
    <row r="408" spans="1:7" ht="15.75">
      <c r="A408" t="s">
        <v>5528</v>
      </c>
      <c r="B408">
        <v>37.979999999999997</v>
      </c>
      <c r="C408">
        <v>0</v>
      </c>
      <c r="D408">
        <v>2.545047367</v>
      </c>
      <c r="E408">
        <v>9.0500887930000005</v>
      </c>
      <c r="F408">
        <v>5.7975680799999996</v>
      </c>
      <c r="G408" t="s">
        <v>5687</v>
      </c>
    </row>
    <row r="409" spans="1:7" ht="15.75">
      <c r="A409" t="s">
        <v>5242</v>
      </c>
      <c r="B409">
        <v>10.41</v>
      </c>
      <c r="C409">
        <v>1</v>
      </c>
      <c r="D409">
        <v>0</v>
      </c>
      <c r="E409">
        <v>4.5661998969999997</v>
      </c>
      <c r="F409">
        <v>2.2830999489999999</v>
      </c>
      <c r="G409" t="s">
        <v>5688</v>
      </c>
    </row>
    <row r="410" spans="1:7" ht="15.75">
      <c r="A410" t="s">
        <v>5238</v>
      </c>
      <c r="B410">
        <v>48.85</v>
      </c>
      <c r="C410">
        <v>0</v>
      </c>
      <c r="D410">
        <v>1.4969617479999999</v>
      </c>
      <c r="E410">
        <v>2.883360594</v>
      </c>
      <c r="F410">
        <v>2.1901611710000002</v>
      </c>
      <c r="G410" t="s">
        <v>5688</v>
      </c>
    </row>
    <row r="411" spans="1:7" ht="15.75">
      <c r="A411" t="s">
        <v>5524</v>
      </c>
      <c r="B411">
        <v>22.11</v>
      </c>
      <c r="C411">
        <v>1</v>
      </c>
      <c r="D411">
        <v>1.513637085</v>
      </c>
      <c r="E411">
        <v>11.806432389999999</v>
      </c>
      <c r="F411">
        <v>6.6600347380000002</v>
      </c>
      <c r="G411" t="s">
        <v>5687</v>
      </c>
    </row>
    <row r="412" spans="1:7" ht="15.75">
      <c r="A412" t="s">
        <v>5301</v>
      </c>
      <c r="B412">
        <v>50.07</v>
      </c>
      <c r="C412">
        <v>1</v>
      </c>
      <c r="D412">
        <v>2.2532569869999999</v>
      </c>
      <c r="E412">
        <v>5.6432366529999998</v>
      </c>
      <c r="F412">
        <v>3.94824682</v>
      </c>
      <c r="G412" t="s">
        <v>5687</v>
      </c>
    </row>
    <row r="413" spans="1:7" ht="15.75">
      <c r="A413" t="s">
        <v>5246</v>
      </c>
      <c r="B413">
        <v>21.35</v>
      </c>
      <c r="C413">
        <v>1</v>
      </c>
      <c r="D413">
        <v>0</v>
      </c>
      <c r="E413">
        <v>4.6231280220000004</v>
      </c>
      <c r="F413">
        <v>2.3115640110000002</v>
      </c>
      <c r="G413" t="s">
        <v>5688</v>
      </c>
    </row>
    <row r="414" spans="1:7" ht="15.75">
      <c r="A414" t="s">
        <v>5208</v>
      </c>
      <c r="B414">
        <v>25.36</v>
      </c>
      <c r="C414">
        <v>0</v>
      </c>
      <c r="D414">
        <v>0</v>
      </c>
      <c r="E414">
        <v>1.9948773959999999</v>
      </c>
      <c r="F414">
        <v>0.99743869799999996</v>
      </c>
      <c r="G414" t="s">
        <v>5688</v>
      </c>
    </row>
    <row r="415" spans="1:7" ht="15.75">
      <c r="A415" t="s">
        <v>5451</v>
      </c>
      <c r="B415">
        <v>59.36</v>
      </c>
      <c r="C415">
        <v>1</v>
      </c>
      <c r="D415">
        <v>1.5332841779999999</v>
      </c>
      <c r="E415">
        <v>6.0314603729999998</v>
      </c>
      <c r="F415">
        <v>3.7823722759999998</v>
      </c>
      <c r="G415" t="s">
        <v>5687</v>
      </c>
    </row>
    <row r="416" spans="1:7" ht="15.75">
      <c r="A416" t="s">
        <v>5641</v>
      </c>
      <c r="B416">
        <v>0.23</v>
      </c>
      <c r="C416">
        <v>0</v>
      </c>
      <c r="D416">
        <v>4.3524663319999997</v>
      </c>
      <c r="E416">
        <v>6.858141979</v>
      </c>
      <c r="F416">
        <v>5.6053041559999999</v>
      </c>
      <c r="G416" t="s">
        <v>5687</v>
      </c>
    </row>
    <row r="417" spans="1:7" ht="15.75">
      <c r="A417" t="s">
        <v>5462</v>
      </c>
      <c r="B417">
        <v>65.83</v>
      </c>
      <c r="C417">
        <v>1</v>
      </c>
      <c r="D417">
        <v>1.564982222</v>
      </c>
      <c r="E417">
        <v>5.1801993519999998</v>
      </c>
      <c r="F417">
        <v>3.372590787</v>
      </c>
      <c r="G417" t="s">
        <v>5687</v>
      </c>
    </row>
    <row r="418" spans="1:7" ht="15.75">
      <c r="A418" t="s">
        <v>5527</v>
      </c>
      <c r="B418">
        <v>32.85</v>
      </c>
      <c r="C418">
        <v>0</v>
      </c>
      <c r="D418">
        <v>5.1957823100000002</v>
      </c>
      <c r="E418">
        <v>7.9689967260000003</v>
      </c>
      <c r="F418">
        <v>6.5823895180000003</v>
      </c>
      <c r="G418" t="s">
        <v>5687</v>
      </c>
    </row>
    <row r="419" spans="1:7" ht="15.75">
      <c r="A419" t="s">
        <v>5508</v>
      </c>
      <c r="B419">
        <v>17.21</v>
      </c>
      <c r="C419">
        <v>0</v>
      </c>
      <c r="D419">
        <v>4.805791707</v>
      </c>
      <c r="E419">
        <v>3.9984802309999998</v>
      </c>
      <c r="F419">
        <v>4.4021359689999997</v>
      </c>
      <c r="G419" t="s">
        <v>5687</v>
      </c>
    </row>
    <row r="420" spans="1:7" ht="15.75">
      <c r="A420" t="s">
        <v>5652</v>
      </c>
      <c r="B420">
        <v>368.5</v>
      </c>
      <c r="C420">
        <v>0</v>
      </c>
      <c r="D420">
        <v>3.9347776830000001</v>
      </c>
      <c r="E420">
        <v>8.8689978089999997</v>
      </c>
      <c r="F420">
        <v>6.4018877459999999</v>
      </c>
      <c r="G420" t="s">
        <v>5687</v>
      </c>
    </row>
    <row r="421" spans="1:7" ht="15.75">
      <c r="A421" t="s">
        <v>5426</v>
      </c>
      <c r="B421">
        <v>297.67</v>
      </c>
      <c r="C421">
        <v>1</v>
      </c>
      <c r="D421">
        <v>4.1096534059999996</v>
      </c>
      <c r="E421">
        <v>5.6377989360000003</v>
      </c>
      <c r="F421">
        <v>4.8737261710000004</v>
      </c>
      <c r="G421" t="s">
        <v>5687</v>
      </c>
    </row>
    <row r="422" spans="1:7" ht="15.75">
      <c r="A422" t="s">
        <v>5441</v>
      </c>
      <c r="B422">
        <v>7.23</v>
      </c>
      <c r="C422">
        <v>0</v>
      </c>
      <c r="D422">
        <v>3.7439411749999998</v>
      </c>
      <c r="E422">
        <v>4.0441708670000001</v>
      </c>
      <c r="F422">
        <v>3.8940560209999999</v>
      </c>
      <c r="G422" t="s">
        <v>5687</v>
      </c>
    </row>
    <row r="423" spans="1:7" ht="15.75">
      <c r="A423" t="s">
        <v>5209</v>
      </c>
      <c r="B423">
        <v>18.04</v>
      </c>
      <c r="C423">
        <v>1</v>
      </c>
      <c r="D423">
        <v>0</v>
      </c>
      <c r="E423">
        <v>2.3084030489999998</v>
      </c>
      <c r="F423">
        <v>1.154201525</v>
      </c>
      <c r="G423" t="s">
        <v>5688</v>
      </c>
    </row>
    <row r="424" spans="1:7" ht="15.75">
      <c r="A424" t="s">
        <v>5404</v>
      </c>
      <c r="B424">
        <v>0.2</v>
      </c>
      <c r="C424">
        <v>0</v>
      </c>
      <c r="D424">
        <v>1.762568565</v>
      </c>
      <c r="E424">
        <v>5.7454086259999997</v>
      </c>
      <c r="F424">
        <v>3.7539885960000001</v>
      </c>
      <c r="G424" t="s">
        <v>5687</v>
      </c>
    </row>
    <row r="425" spans="1:7" ht="15.75">
      <c r="A425" t="s">
        <v>5366</v>
      </c>
      <c r="B425">
        <v>0.33</v>
      </c>
      <c r="C425">
        <v>0</v>
      </c>
      <c r="D425">
        <v>1.1037202909999999</v>
      </c>
      <c r="E425">
        <v>5.1486270430000003</v>
      </c>
      <c r="F425">
        <v>3.1261736670000002</v>
      </c>
      <c r="G425" t="s">
        <v>5687</v>
      </c>
    </row>
    <row r="426" spans="1:7" ht="15.75">
      <c r="A426" t="s">
        <v>5363</v>
      </c>
      <c r="B426">
        <v>0.69</v>
      </c>
      <c r="C426">
        <v>0</v>
      </c>
      <c r="D426">
        <v>2.1514997259999999</v>
      </c>
      <c r="E426">
        <v>4.0437839540000002</v>
      </c>
      <c r="F426">
        <v>3.0976418400000001</v>
      </c>
      <c r="G426" t="s">
        <v>5687</v>
      </c>
    </row>
    <row r="427" spans="1:7" ht="15.75">
      <c r="A427" t="s">
        <v>5373</v>
      </c>
      <c r="B427">
        <v>227.99</v>
      </c>
      <c r="C427">
        <v>0</v>
      </c>
      <c r="D427">
        <v>2.8226237040000002</v>
      </c>
      <c r="E427">
        <v>6.3645375099999999</v>
      </c>
      <c r="F427">
        <v>4.5935806069999998</v>
      </c>
      <c r="G427" t="s">
        <v>5687</v>
      </c>
    </row>
    <row r="428" spans="1:7" ht="15.75">
      <c r="A428" t="s">
        <v>5616</v>
      </c>
      <c r="B428">
        <v>62.98</v>
      </c>
      <c r="C428">
        <v>1</v>
      </c>
      <c r="D428">
        <v>4.7761537289999998</v>
      </c>
      <c r="E428">
        <v>7.6903487339999996</v>
      </c>
      <c r="F428">
        <v>6.2332512319999998</v>
      </c>
      <c r="G428" t="s">
        <v>5687</v>
      </c>
    </row>
    <row r="429" spans="1:7" ht="15.75">
      <c r="A429" t="s">
        <v>5673</v>
      </c>
      <c r="B429">
        <v>120.99</v>
      </c>
      <c r="C429">
        <v>1</v>
      </c>
      <c r="D429">
        <v>5.2655257119999996</v>
      </c>
      <c r="E429">
        <v>14.309260289999999</v>
      </c>
      <c r="F429">
        <v>9.7873930009999999</v>
      </c>
      <c r="G429" t="s">
        <v>5687</v>
      </c>
    </row>
    <row r="430" spans="1:7" ht="15.75">
      <c r="A430" t="s">
        <v>5303</v>
      </c>
      <c r="B430">
        <v>4.01</v>
      </c>
      <c r="C430">
        <v>1</v>
      </c>
      <c r="D430">
        <v>1.4324028310000001</v>
      </c>
      <c r="E430">
        <v>4.7726171869999998</v>
      </c>
      <c r="F430">
        <v>3.102510009</v>
      </c>
      <c r="G430" t="s">
        <v>5687</v>
      </c>
    </row>
    <row r="431" spans="1:7" ht="15.75">
      <c r="A431" t="s">
        <v>5489</v>
      </c>
      <c r="B431">
        <v>69.02</v>
      </c>
      <c r="C431">
        <v>1</v>
      </c>
      <c r="D431">
        <v>7.4975102170000003</v>
      </c>
      <c r="E431">
        <v>4.5523402160000002</v>
      </c>
      <c r="F431">
        <v>6.0249252169999998</v>
      </c>
      <c r="G431" t="s">
        <v>5687</v>
      </c>
    </row>
    <row r="432" spans="1:7" ht="15.75">
      <c r="A432" t="s">
        <v>5210</v>
      </c>
      <c r="B432">
        <v>111.01</v>
      </c>
      <c r="C432">
        <v>1</v>
      </c>
      <c r="D432">
        <v>0</v>
      </c>
      <c r="E432">
        <v>2.5464133659999999</v>
      </c>
      <c r="F432">
        <v>1.273206683</v>
      </c>
      <c r="G432" t="s">
        <v>5688</v>
      </c>
    </row>
    <row r="433" spans="1:7" ht="15.75">
      <c r="A433" t="s">
        <v>5677</v>
      </c>
      <c r="B433">
        <v>42.05</v>
      </c>
      <c r="C433">
        <v>1</v>
      </c>
      <c r="D433">
        <v>7.0162947410000003</v>
      </c>
      <c r="E433">
        <v>10.348320080000001</v>
      </c>
      <c r="F433">
        <v>8.682307411</v>
      </c>
      <c r="G433" t="s">
        <v>5687</v>
      </c>
    </row>
    <row r="434" spans="1:7" ht="15.75">
      <c r="A434" t="s">
        <v>5591</v>
      </c>
      <c r="B434">
        <v>218.99</v>
      </c>
      <c r="C434">
        <v>0</v>
      </c>
      <c r="D434">
        <v>6.0012560879999999</v>
      </c>
      <c r="E434">
        <v>6.2138532590000004</v>
      </c>
      <c r="F434">
        <v>6.1075546740000002</v>
      </c>
      <c r="G434" t="s">
        <v>5687</v>
      </c>
    </row>
    <row r="435" spans="1:7" ht="15.75">
      <c r="A435" t="s">
        <v>5254</v>
      </c>
      <c r="B435">
        <v>104.96</v>
      </c>
      <c r="C435">
        <v>1</v>
      </c>
      <c r="D435">
        <v>1.244268938</v>
      </c>
      <c r="E435">
        <v>3.7356156619999998</v>
      </c>
      <c r="F435">
        <v>2.4899423000000001</v>
      </c>
      <c r="G435" t="s">
        <v>5688</v>
      </c>
    </row>
    <row r="436" spans="1:7" ht="15.75">
      <c r="A436" t="s">
        <v>5460</v>
      </c>
      <c r="B436">
        <v>24.01</v>
      </c>
      <c r="C436">
        <v>0</v>
      </c>
      <c r="D436">
        <v>3.5472337010000001</v>
      </c>
      <c r="E436">
        <v>4.8670752080000002</v>
      </c>
      <c r="F436">
        <v>4.2071544550000004</v>
      </c>
      <c r="G436" t="s">
        <v>5687</v>
      </c>
    </row>
    <row r="437" spans="1:7" ht="15.75">
      <c r="A437" t="s">
        <v>5257</v>
      </c>
      <c r="B437">
        <v>49.01</v>
      </c>
      <c r="C437">
        <v>0</v>
      </c>
      <c r="D437">
        <v>0.99089729199999999</v>
      </c>
      <c r="E437">
        <v>4.152682499</v>
      </c>
      <c r="F437">
        <v>2.5717898959999999</v>
      </c>
      <c r="G437" t="s">
        <v>5688</v>
      </c>
    </row>
    <row r="438" spans="1:7" ht="15.75">
      <c r="A438" t="s">
        <v>5312</v>
      </c>
      <c r="B438">
        <v>20.170000000000002</v>
      </c>
      <c r="C438">
        <v>0</v>
      </c>
      <c r="D438">
        <v>3.9078622940000001</v>
      </c>
      <c r="E438">
        <v>3.4194450999999999</v>
      </c>
      <c r="F438">
        <v>3.663653697</v>
      </c>
      <c r="G438" t="s">
        <v>5687</v>
      </c>
    </row>
    <row r="439" spans="1:7" ht="15.75">
      <c r="A439" t="s">
        <v>5337</v>
      </c>
      <c r="B439">
        <v>61.1</v>
      </c>
      <c r="C439">
        <v>1</v>
      </c>
      <c r="D439">
        <v>1.495968459</v>
      </c>
      <c r="E439">
        <v>4.8231386250000003</v>
      </c>
      <c r="F439">
        <v>3.1595535419999998</v>
      </c>
      <c r="G439" t="s">
        <v>5687</v>
      </c>
    </row>
    <row r="440" spans="1:7" ht="15.75">
      <c r="A440" t="s">
        <v>5595</v>
      </c>
      <c r="B440">
        <v>17.940000000000001</v>
      </c>
      <c r="C440">
        <v>0</v>
      </c>
      <c r="D440">
        <v>4.499383087</v>
      </c>
      <c r="E440">
        <v>6.1105280239999997</v>
      </c>
      <c r="F440">
        <v>5.3049555560000003</v>
      </c>
      <c r="G440" t="s">
        <v>5687</v>
      </c>
    </row>
    <row r="441" spans="1:7" ht="15.75">
      <c r="A441" t="s">
        <v>5622</v>
      </c>
      <c r="B441">
        <v>101.25</v>
      </c>
      <c r="C441">
        <v>0</v>
      </c>
      <c r="D441">
        <v>4.0268513669999999</v>
      </c>
      <c r="E441">
        <v>8.9071893279999994</v>
      </c>
      <c r="F441">
        <v>6.4670203480000001</v>
      </c>
      <c r="G441" t="s">
        <v>5687</v>
      </c>
    </row>
    <row r="442" spans="1:7" ht="15.75">
      <c r="A442" t="s">
        <v>5456</v>
      </c>
      <c r="B442">
        <v>58.94</v>
      </c>
      <c r="C442">
        <v>0</v>
      </c>
      <c r="D442">
        <v>2.9727163820000002</v>
      </c>
      <c r="E442">
        <v>6.2970959530000004</v>
      </c>
      <c r="F442">
        <v>4.6349061679999997</v>
      </c>
      <c r="G442" t="s">
        <v>5687</v>
      </c>
    </row>
    <row r="443" spans="1:7" ht="15.75">
      <c r="A443" t="s">
        <v>5271</v>
      </c>
      <c r="B443">
        <v>70.47</v>
      </c>
      <c r="C443">
        <v>0</v>
      </c>
      <c r="D443">
        <v>0.97946451400000001</v>
      </c>
      <c r="E443">
        <v>4.4199704139999998</v>
      </c>
      <c r="F443">
        <v>2.6997174639999999</v>
      </c>
      <c r="G443" t="s">
        <v>5688</v>
      </c>
    </row>
    <row r="444" spans="1:7" ht="15.75">
      <c r="A444" t="s">
        <v>5519</v>
      </c>
      <c r="B444">
        <v>63.17</v>
      </c>
      <c r="C444">
        <v>0</v>
      </c>
      <c r="D444">
        <v>0.99029909299999996</v>
      </c>
      <c r="E444">
        <v>10.80072232</v>
      </c>
      <c r="F444">
        <v>5.8955107069999997</v>
      </c>
      <c r="G444" t="s">
        <v>5687</v>
      </c>
    </row>
    <row r="445" spans="1:7" ht="15.75">
      <c r="A445" t="s">
        <v>5399</v>
      </c>
      <c r="B445">
        <v>9</v>
      </c>
      <c r="C445">
        <v>1</v>
      </c>
      <c r="D445">
        <v>2.1104259879999998</v>
      </c>
      <c r="E445">
        <v>7.6682429369999996</v>
      </c>
      <c r="F445">
        <v>4.889334463</v>
      </c>
      <c r="G445" t="s">
        <v>5687</v>
      </c>
    </row>
    <row r="446" spans="1:7" ht="15.75">
      <c r="A446" t="s">
        <v>5302</v>
      </c>
      <c r="B446">
        <v>11.79</v>
      </c>
      <c r="C446">
        <v>0</v>
      </c>
      <c r="D446">
        <v>1.941682484</v>
      </c>
      <c r="E446">
        <v>8.5181050630000001</v>
      </c>
      <c r="F446">
        <v>5.2298937739999998</v>
      </c>
      <c r="G446" t="s">
        <v>5687</v>
      </c>
    </row>
    <row r="447" spans="1:7" ht="15.75">
      <c r="A447" t="s">
        <v>5269</v>
      </c>
      <c r="B447">
        <v>35.78</v>
      </c>
      <c r="C447">
        <v>0</v>
      </c>
      <c r="D447">
        <v>1.1309883249999999</v>
      </c>
      <c r="E447">
        <v>4.2365927440000002</v>
      </c>
      <c r="F447">
        <v>2.683790535</v>
      </c>
      <c r="G447" t="s">
        <v>5688</v>
      </c>
    </row>
    <row r="448" spans="1:7" ht="15.75">
      <c r="A448" t="s">
        <v>5275</v>
      </c>
      <c r="B448">
        <v>49.47</v>
      </c>
      <c r="C448">
        <v>1</v>
      </c>
      <c r="D448">
        <v>1.8016324050000001</v>
      </c>
      <c r="E448">
        <v>3.655581733</v>
      </c>
      <c r="F448">
        <v>2.7286070690000002</v>
      </c>
      <c r="G448" t="s">
        <v>5688</v>
      </c>
    </row>
    <row r="449" spans="1:7" ht="15.75">
      <c r="A449" t="s">
        <v>5614</v>
      </c>
      <c r="B449">
        <v>12.16</v>
      </c>
      <c r="C449">
        <v>0</v>
      </c>
      <c r="D449">
        <v>5.6082094070000004</v>
      </c>
      <c r="E449">
        <v>8.7719615999999991</v>
      </c>
      <c r="F449">
        <v>7.1900855039999998</v>
      </c>
      <c r="G449" t="s">
        <v>5687</v>
      </c>
    </row>
    <row r="450" spans="1:7" ht="15.75">
      <c r="A450" t="s">
        <v>5225</v>
      </c>
      <c r="B450">
        <v>40.369999999999997</v>
      </c>
      <c r="C450">
        <v>0</v>
      </c>
      <c r="D450">
        <v>0</v>
      </c>
      <c r="E450">
        <v>3.878455443</v>
      </c>
      <c r="F450">
        <v>1.939227722</v>
      </c>
      <c r="G450" t="s">
        <v>5688</v>
      </c>
    </row>
    <row r="451" spans="1:7" ht="15.75">
      <c r="A451" t="s">
        <v>5518</v>
      </c>
      <c r="B451">
        <v>21.39</v>
      </c>
      <c r="C451">
        <v>0</v>
      </c>
      <c r="D451">
        <v>4.3305509019999997</v>
      </c>
      <c r="E451">
        <v>6.0737620650000004</v>
      </c>
      <c r="F451">
        <v>5.2021564839999996</v>
      </c>
      <c r="G451" t="s">
        <v>5687</v>
      </c>
    </row>
    <row r="452" spans="1:7" ht="15.75">
      <c r="A452" t="s">
        <v>5262</v>
      </c>
      <c r="B452">
        <v>24.97</v>
      </c>
      <c r="C452">
        <v>0</v>
      </c>
      <c r="D452">
        <v>0</v>
      </c>
      <c r="E452">
        <v>5.2506649889999997</v>
      </c>
      <c r="F452">
        <v>2.6253324949999999</v>
      </c>
      <c r="G452" t="s">
        <v>5688</v>
      </c>
    </row>
    <row r="453" spans="1:7" ht="15.75">
      <c r="A453" t="s">
        <v>5635</v>
      </c>
      <c r="B453">
        <v>0.36</v>
      </c>
      <c r="C453">
        <v>0</v>
      </c>
      <c r="D453">
        <v>3.4706633020000002</v>
      </c>
      <c r="E453">
        <v>11.826528529999999</v>
      </c>
      <c r="F453">
        <v>7.6485959159999997</v>
      </c>
      <c r="G453" t="s">
        <v>5687</v>
      </c>
    </row>
    <row r="454" spans="1:7" ht="15.75">
      <c r="A454" t="s">
        <v>5612</v>
      </c>
      <c r="B454">
        <v>13.7</v>
      </c>
      <c r="C454">
        <v>0</v>
      </c>
      <c r="D454">
        <v>4.4881731030000003</v>
      </c>
      <c r="E454">
        <v>9.5740544980000006</v>
      </c>
      <c r="F454">
        <v>7.0311138010000001</v>
      </c>
      <c r="G454" t="s">
        <v>5687</v>
      </c>
    </row>
    <row r="455" spans="1:7" ht="15.75">
      <c r="A455" t="s">
        <v>5478</v>
      </c>
      <c r="B455">
        <v>12.88</v>
      </c>
      <c r="C455">
        <v>0</v>
      </c>
      <c r="D455">
        <v>0</v>
      </c>
      <c r="E455">
        <v>7.0809075630000002</v>
      </c>
      <c r="F455">
        <v>3.5404537820000002</v>
      </c>
      <c r="G455" t="s">
        <v>5687</v>
      </c>
    </row>
    <row r="456" spans="1:7" ht="15.75">
      <c r="A456" t="s">
        <v>5589</v>
      </c>
      <c r="B456">
        <v>13.53</v>
      </c>
      <c r="C456">
        <v>0</v>
      </c>
      <c r="D456">
        <v>2.7940917609999998</v>
      </c>
      <c r="E456">
        <v>8.1891383290000004</v>
      </c>
      <c r="F456">
        <v>5.4916150449999996</v>
      </c>
      <c r="G456" t="s">
        <v>5687</v>
      </c>
    </row>
    <row r="457" spans="1:7" ht="15.75">
      <c r="A457" t="s">
        <v>5446</v>
      </c>
      <c r="B457">
        <v>12.91</v>
      </c>
      <c r="C457">
        <v>1</v>
      </c>
      <c r="D457">
        <v>0</v>
      </c>
      <c r="E457">
        <v>9.0304210539999996</v>
      </c>
      <c r="F457">
        <v>4.5152105269999998</v>
      </c>
      <c r="G457" t="s">
        <v>5687</v>
      </c>
    </row>
    <row r="458" spans="1:7" ht="15.75">
      <c r="A458" t="s">
        <v>5249</v>
      </c>
      <c r="B458">
        <v>13.3</v>
      </c>
      <c r="C458">
        <v>0</v>
      </c>
      <c r="D458">
        <v>0</v>
      </c>
      <c r="E458">
        <v>4.860837224</v>
      </c>
      <c r="F458">
        <v>2.430418612</v>
      </c>
      <c r="G458" t="s">
        <v>5688</v>
      </c>
    </row>
    <row r="459" spans="1:7" ht="15.75">
      <c r="A459" t="s">
        <v>5575</v>
      </c>
      <c r="B459">
        <v>13.24</v>
      </c>
      <c r="C459">
        <v>0</v>
      </c>
      <c r="D459">
        <v>5.592843341</v>
      </c>
      <c r="E459">
        <v>6.2102855349999997</v>
      </c>
      <c r="F459">
        <v>5.9015644380000003</v>
      </c>
      <c r="G459" t="s">
        <v>5687</v>
      </c>
    </row>
    <row r="460" spans="1:7" ht="15.75">
      <c r="A460" t="s">
        <v>5220</v>
      </c>
      <c r="B460">
        <v>6.9</v>
      </c>
      <c r="C460">
        <v>0</v>
      </c>
      <c r="D460">
        <v>0</v>
      </c>
      <c r="E460">
        <v>3.4133951250000001</v>
      </c>
      <c r="F460">
        <v>1.7066975630000001</v>
      </c>
      <c r="G460" t="s">
        <v>5688</v>
      </c>
    </row>
    <row r="461" spans="1:7" ht="15.75">
      <c r="A461" t="s">
        <v>5604</v>
      </c>
      <c r="B461">
        <v>49.15</v>
      </c>
      <c r="C461">
        <v>0</v>
      </c>
      <c r="D461">
        <v>1.304894124</v>
      </c>
      <c r="E461">
        <v>11.732121579999999</v>
      </c>
      <c r="F461">
        <v>6.5185078519999999</v>
      </c>
      <c r="G461" t="s">
        <v>5687</v>
      </c>
    </row>
    <row r="462" spans="1:7" ht="15.75">
      <c r="A462" t="s">
        <v>5443</v>
      </c>
      <c r="B462">
        <v>10.050000000000001</v>
      </c>
      <c r="C462">
        <v>0</v>
      </c>
      <c r="D462">
        <v>0</v>
      </c>
      <c r="E462">
        <v>7.6982644689999997</v>
      </c>
      <c r="F462">
        <v>3.8491322349999999</v>
      </c>
      <c r="G462" t="s">
        <v>5687</v>
      </c>
    </row>
    <row r="463" spans="1:7" ht="15.75">
      <c r="A463" t="s">
        <v>5328</v>
      </c>
      <c r="B463">
        <v>37.909999999999997</v>
      </c>
      <c r="C463">
        <v>1</v>
      </c>
      <c r="D463">
        <v>3.1523313019999999</v>
      </c>
      <c r="E463">
        <v>5.1264326789999997</v>
      </c>
      <c r="F463">
        <v>4.1393819909999996</v>
      </c>
      <c r="G463" t="s">
        <v>5687</v>
      </c>
    </row>
    <row r="464" spans="1:7" ht="15.75">
      <c r="A464" t="s">
        <v>5226</v>
      </c>
      <c r="B464">
        <v>14.42</v>
      </c>
      <c r="C464">
        <v>0</v>
      </c>
      <c r="D464">
        <v>0</v>
      </c>
      <c r="E464">
        <v>3.881506779</v>
      </c>
      <c r="F464">
        <v>1.94075339</v>
      </c>
      <c r="G464" t="s">
        <v>5688</v>
      </c>
    </row>
    <row r="465" spans="1:7" ht="15.75">
      <c r="A465" t="s">
        <v>5322</v>
      </c>
      <c r="B465">
        <v>27.56</v>
      </c>
      <c r="C465">
        <v>0</v>
      </c>
      <c r="D465">
        <v>1.445681752</v>
      </c>
      <c r="E465">
        <v>5.8765453519999999</v>
      </c>
      <c r="F465">
        <v>3.6611135520000002</v>
      </c>
      <c r="G465" t="s">
        <v>5687</v>
      </c>
    </row>
    <row r="466" spans="1:7" ht="15.75">
      <c r="A466" t="s">
        <v>5219</v>
      </c>
      <c r="B466">
        <v>96.91</v>
      </c>
      <c r="C466">
        <v>0</v>
      </c>
      <c r="D466">
        <v>0</v>
      </c>
      <c r="E466">
        <v>3.2033466069999998</v>
      </c>
      <c r="F466">
        <v>1.601673304</v>
      </c>
      <c r="G466" t="s">
        <v>5688</v>
      </c>
    </row>
    <row r="467" spans="1:7" ht="15.75">
      <c r="A467" t="s">
        <v>5389</v>
      </c>
      <c r="B467">
        <v>15.97</v>
      </c>
      <c r="C467">
        <v>0</v>
      </c>
      <c r="D467">
        <v>1.6061905139999999</v>
      </c>
      <c r="E467">
        <v>5.3885124680000001</v>
      </c>
      <c r="F467">
        <v>3.4973514909999999</v>
      </c>
      <c r="G467" t="s">
        <v>5687</v>
      </c>
    </row>
  </sheetData>
  <pageMargins left="0.7" right="0.7" top="0.75" bottom="0.75" header="0.3" footer="0.3"/>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36"/>
  <sheetViews>
    <sheetView topLeftCell="A15" workbookViewId="0">
      <selection activeCell="Q12" sqref="Q12"/>
    </sheetView>
  </sheetViews>
  <sheetFormatPr defaultColWidth="11" defaultRowHeight="15.75"/>
  <sheetData>
    <row r="1" spans="1:13">
      <c r="A1" s="7" t="s">
        <v>14607</v>
      </c>
    </row>
    <row r="3" spans="1:13">
      <c r="A3" s="333" t="s">
        <v>5695</v>
      </c>
    </row>
    <row r="4" spans="1:13">
      <c r="A4" s="52" t="s">
        <v>14608</v>
      </c>
    </row>
    <row r="5" spans="1:13">
      <c r="A5" s="4" t="s">
        <v>5797</v>
      </c>
    </row>
    <row r="6" spans="1:13">
      <c r="A6" s="46" t="s">
        <v>5694</v>
      </c>
      <c r="B6" s="503" t="s">
        <v>24</v>
      </c>
      <c r="C6" s="504"/>
      <c r="D6" s="505"/>
      <c r="E6" s="506" t="s">
        <v>10989</v>
      </c>
      <c r="F6" s="506"/>
      <c r="G6" s="506"/>
      <c r="H6" s="506" t="s">
        <v>5725</v>
      </c>
      <c r="I6" s="506"/>
      <c r="J6" s="506"/>
      <c r="M6" s="56"/>
    </row>
    <row r="7" spans="1:13">
      <c r="A7" s="334" t="s">
        <v>2531</v>
      </c>
      <c r="B7" s="23">
        <v>1</v>
      </c>
      <c r="C7" s="23">
        <v>1</v>
      </c>
      <c r="D7" s="23">
        <v>0.70303415000000002</v>
      </c>
      <c r="E7" s="23">
        <v>0.48632746999999998</v>
      </c>
      <c r="F7" s="23">
        <v>0.44033294000000001</v>
      </c>
      <c r="G7" s="23">
        <v>0.25613921000000001</v>
      </c>
      <c r="H7" s="23">
        <v>0.49084293000000001</v>
      </c>
      <c r="I7" s="23">
        <v>0.40518893</v>
      </c>
      <c r="J7" s="23">
        <v>9.8869319999999997E-2</v>
      </c>
      <c r="M7" s="56"/>
    </row>
    <row r="8" spans="1:13">
      <c r="A8" s="334" t="s">
        <v>1136</v>
      </c>
      <c r="B8" s="23">
        <v>1</v>
      </c>
      <c r="C8" s="23">
        <v>1</v>
      </c>
      <c r="D8" s="23">
        <v>0.89089872000000003</v>
      </c>
      <c r="E8" s="23">
        <v>0.91383144999999999</v>
      </c>
      <c r="F8" s="23">
        <v>0.37718215999999999</v>
      </c>
      <c r="G8" s="23">
        <v>0.20804967999999999</v>
      </c>
      <c r="H8" s="23">
        <v>0.60709743999999999</v>
      </c>
      <c r="I8" s="23">
        <v>0.66434291000000001</v>
      </c>
      <c r="J8" s="23">
        <v>0.16474805000000001</v>
      </c>
      <c r="M8" s="56"/>
    </row>
    <row r="10" spans="1:13">
      <c r="A10" s="46" t="s">
        <v>14609</v>
      </c>
      <c r="B10" s="506" t="s">
        <v>24</v>
      </c>
      <c r="C10" s="506"/>
      <c r="D10" s="506"/>
      <c r="E10" s="506" t="s">
        <v>10989</v>
      </c>
      <c r="F10" s="506"/>
      <c r="G10" s="506"/>
      <c r="H10" s="506" t="s">
        <v>5725</v>
      </c>
      <c r="I10" s="506"/>
      <c r="J10" s="506"/>
      <c r="M10" s="56"/>
    </row>
    <row r="11" spans="1:13">
      <c r="A11" s="334" t="s">
        <v>2531</v>
      </c>
      <c r="B11" s="23">
        <v>1</v>
      </c>
      <c r="C11" s="23">
        <v>1</v>
      </c>
      <c r="D11" s="23">
        <v>1.0619137999999999</v>
      </c>
      <c r="E11" s="23">
        <v>0.63</v>
      </c>
      <c r="F11" s="23">
        <v>3.7248690000000001E-2</v>
      </c>
      <c r="G11" s="23">
        <v>0.46976137000000001</v>
      </c>
      <c r="H11" s="23">
        <v>0.79737669</v>
      </c>
      <c r="I11" s="23">
        <v>2.6156860000000001E-2</v>
      </c>
      <c r="J11" s="23">
        <v>3.8651459999999999E-2</v>
      </c>
    </row>
    <row r="12" spans="1:13">
      <c r="A12" s="334" t="s">
        <v>1136</v>
      </c>
      <c r="B12" s="23">
        <v>1</v>
      </c>
      <c r="C12" s="23">
        <v>0.93519125000000003</v>
      </c>
      <c r="D12" s="23">
        <v>0.93952274999999996</v>
      </c>
      <c r="E12" s="23">
        <v>0.46</v>
      </c>
      <c r="F12" s="23">
        <v>2.9878700000000001E-3</v>
      </c>
      <c r="G12" s="23">
        <v>0.65067092999999998</v>
      </c>
      <c r="H12" s="23">
        <v>0.39685026000000001</v>
      </c>
      <c r="I12" s="23">
        <v>4.9510000000000005E-4</v>
      </c>
      <c r="J12" s="23">
        <v>5.1137000000000003E-4</v>
      </c>
    </row>
    <row r="16" spans="1:13">
      <c r="A16" t="s">
        <v>14610</v>
      </c>
      <c r="D16" t="s">
        <v>14610</v>
      </c>
      <c r="H16" t="s">
        <v>14611</v>
      </c>
      <c r="K16" t="s">
        <v>14611</v>
      </c>
    </row>
    <row r="17" spans="1:13">
      <c r="A17" s="55" t="s">
        <v>11026</v>
      </c>
      <c r="B17" s="56" t="s">
        <v>14612</v>
      </c>
      <c r="D17" s="55" t="s">
        <v>11026</v>
      </c>
      <c r="E17" s="56" t="s">
        <v>14612</v>
      </c>
      <c r="H17" s="55" t="s">
        <v>11026</v>
      </c>
      <c r="I17" s="56" t="s">
        <v>14613</v>
      </c>
      <c r="K17" s="55" t="s">
        <v>11026</v>
      </c>
      <c r="L17" s="56" t="s">
        <v>14613</v>
      </c>
    </row>
    <row r="18" spans="1:13">
      <c r="A18" s="55"/>
      <c r="B18" s="56"/>
      <c r="D18" s="55"/>
      <c r="E18" s="56"/>
      <c r="H18" s="55"/>
      <c r="I18" s="56"/>
      <c r="K18" s="55"/>
      <c r="L18" s="56"/>
    </row>
    <row r="19" spans="1:13">
      <c r="A19" s="55" t="s">
        <v>11032</v>
      </c>
      <c r="B19" s="56" t="s">
        <v>10989</v>
      </c>
      <c r="D19" s="55" t="s">
        <v>14614</v>
      </c>
      <c r="E19" s="56" t="s">
        <v>5725</v>
      </c>
      <c r="H19" s="55" t="s">
        <v>11032</v>
      </c>
      <c r="I19" s="56" t="s">
        <v>10989</v>
      </c>
      <c r="K19" s="55" t="s">
        <v>14614</v>
      </c>
      <c r="L19" s="56" t="s">
        <v>5725</v>
      </c>
    </row>
    <row r="20" spans="1:13">
      <c r="A20" s="55" t="s">
        <v>11033</v>
      </c>
      <c r="B20" s="56" t="s">
        <v>11033</v>
      </c>
      <c r="D20" s="55" t="s">
        <v>11033</v>
      </c>
      <c r="E20" s="56" t="s">
        <v>11033</v>
      </c>
      <c r="H20" s="55" t="s">
        <v>11033</v>
      </c>
      <c r="I20" s="56" t="s">
        <v>11033</v>
      </c>
      <c r="K20" s="55" t="s">
        <v>11033</v>
      </c>
      <c r="L20" s="56" t="s">
        <v>11033</v>
      </c>
    </row>
    <row r="21" spans="1:13">
      <c r="A21" s="55" t="s">
        <v>11034</v>
      </c>
      <c r="B21" s="56" t="s">
        <v>24</v>
      </c>
      <c r="C21" s="56"/>
      <c r="D21" s="55" t="s">
        <v>11034</v>
      </c>
      <c r="E21" s="56" t="s">
        <v>24</v>
      </c>
      <c r="H21" s="55" t="s">
        <v>11034</v>
      </c>
      <c r="I21" s="56" t="s">
        <v>24</v>
      </c>
      <c r="J21" s="56"/>
      <c r="K21" s="55" t="s">
        <v>11034</v>
      </c>
      <c r="L21" s="56" t="s">
        <v>24</v>
      </c>
      <c r="M21" s="56"/>
    </row>
    <row r="22" spans="1:13">
      <c r="A22" s="55"/>
      <c r="B22" s="56"/>
      <c r="C22" s="56"/>
      <c r="D22" s="55"/>
      <c r="E22" s="56"/>
      <c r="H22" s="55"/>
      <c r="I22" s="56"/>
      <c r="J22" s="56"/>
      <c r="K22" s="55"/>
      <c r="L22" s="56"/>
      <c r="M22" s="56"/>
    </row>
    <row r="23" spans="1:13">
      <c r="A23" s="55" t="s">
        <v>11035</v>
      </c>
      <c r="B23" s="56"/>
      <c r="C23" s="56"/>
      <c r="D23" s="55" t="s">
        <v>11035</v>
      </c>
      <c r="E23" s="56"/>
      <c r="H23" s="55" t="s">
        <v>11035</v>
      </c>
      <c r="I23" s="56"/>
      <c r="J23" s="56"/>
      <c r="K23" s="55" t="s">
        <v>11035</v>
      </c>
      <c r="L23" s="56"/>
      <c r="M23" s="56"/>
    </row>
    <row r="24" spans="1:13">
      <c r="A24" s="55" t="s">
        <v>16</v>
      </c>
      <c r="B24" s="56">
        <v>2.81E-2</v>
      </c>
      <c r="C24" s="56"/>
      <c r="D24" s="55" t="s">
        <v>16</v>
      </c>
      <c r="E24" s="56">
        <v>5.0900000000000001E-2</v>
      </c>
      <c r="H24" s="55" t="s">
        <v>16</v>
      </c>
      <c r="I24" s="56">
        <v>2.8299999999999999E-2</v>
      </c>
      <c r="J24" s="56"/>
      <c r="K24" s="55" t="s">
        <v>16</v>
      </c>
      <c r="L24" s="56">
        <v>3.7699999999999997E-2</v>
      </c>
      <c r="M24" s="56"/>
    </row>
    <row r="25" spans="1:13">
      <c r="A25" s="55" t="s">
        <v>17</v>
      </c>
      <c r="B25" s="56" t="s">
        <v>36</v>
      </c>
      <c r="D25" s="55" t="s">
        <v>17</v>
      </c>
      <c r="E25" s="56" t="s">
        <v>51</v>
      </c>
      <c r="H25" s="55" t="s">
        <v>17</v>
      </c>
      <c r="I25" s="56" t="s">
        <v>36</v>
      </c>
      <c r="K25" s="55" t="s">
        <v>17</v>
      </c>
      <c r="L25" s="56" t="s">
        <v>36</v>
      </c>
    </row>
    <row r="26" spans="1:13">
      <c r="A26" s="55" t="s">
        <v>5803</v>
      </c>
      <c r="B26" s="56" t="s">
        <v>4</v>
      </c>
      <c r="D26" s="55" t="s">
        <v>5803</v>
      </c>
      <c r="E26" s="56" t="s">
        <v>50</v>
      </c>
      <c r="H26" s="55" t="s">
        <v>5803</v>
      </c>
      <c r="I26" s="56" t="s">
        <v>4</v>
      </c>
      <c r="K26" s="55" t="s">
        <v>5803</v>
      </c>
      <c r="L26" s="56" t="s">
        <v>4</v>
      </c>
    </row>
    <row r="27" spans="1:13">
      <c r="A27" s="55" t="s">
        <v>5804</v>
      </c>
      <c r="B27" s="56" t="s">
        <v>5805</v>
      </c>
      <c r="D27" s="55" t="s">
        <v>5804</v>
      </c>
      <c r="E27" s="56" t="s">
        <v>5805</v>
      </c>
      <c r="H27" s="55" t="s">
        <v>5804</v>
      </c>
      <c r="I27" s="56" t="s">
        <v>5805</v>
      </c>
      <c r="K27" s="55" t="s">
        <v>5804</v>
      </c>
      <c r="L27" s="56" t="s">
        <v>5805</v>
      </c>
    </row>
    <row r="28" spans="1:13">
      <c r="A28" s="55" t="s">
        <v>5806</v>
      </c>
      <c r="B28" s="56" t="s">
        <v>14615</v>
      </c>
      <c r="D28" s="55" t="s">
        <v>5806</v>
      </c>
      <c r="E28" s="56" t="s">
        <v>14616</v>
      </c>
      <c r="H28" s="55" t="s">
        <v>5806</v>
      </c>
      <c r="I28" s="56" t="s">
        <v>14617</v>
      </c>
      <c r="K28" s="55" t="s">
        <v>5806</v>
      </c>
      <c r="L28" s="56" t="s">
        <v>14618</v>
      </c>
    </row>
    <row r="29" spans="1:13">
      <c r="A29" s="55" t="s">
        <v>5808</v>
      </c>
      <c r="B29" s="56">
        <v>2</v>
      </c>
      <c r="D29" s="55" t="s">
        <v>5808</v>
      </c>
      <c r="E29" s="56">
        <v>2</v>
      </c>
      <c r="H29" s="55" t="s">
        <v>5808</v>
      </c>
      <c r="I29" s="56">
        <v>2</v>
      </c>
      <c r="K29" s="55" t="s">
        <v>5808</v>
      </c>
      <c r="L29" s="56">
        <v>2</v>
      </c>
    </row>
    <row r="30" spans="1:13">
      <c r="A30" s="55"/>
      <c r="B30" s="56"/>
      <c r="D30" s="55"/>
      <c r="E30" s="56"/>
      <c r="K30" s="55"/>
      <c r="L30" s="56"/>
    </row>
    <row r="31" spans="1:13">
      <c r="A31" s="55" t="s">
        <v>11042</v>
      </c>
      <c r="B31" s="56"/>
      <c r="D31" s="55" t="s">
        <v>11042</v>
      </c>
      <c r="E31" s="56"/>
      <c r="H31" s="55" t="s">
        <v>11042</v>
      </c>
      <c r="I31" s="56"/>
      <c r="K31" s="55" t="s">
        <v>11042</v>
      </c>
      <c r="L31" s="56"/>
    </row>
    <row r="32" spans="1:13">
      <c r="A32" s="55" t="s">
        <v>11043</v>
      </c>
      <c r="B32" s="56">
        <v>-0.48530000000000001</v>
      </c>
      <c r="D32" s="55" t="s">
        <v>14619</v>
      </c>
      <c r="E32" s="56">
        <v>-0.52710000000000001</v>
      </c>
      <c r="H32" s="55" t="s">
        <v>11043</v>
      </c>
      <c r="I32" s="56">
        <v>-0.61429999999999996</v>
      </c>
      <c r="K32" s="55" t="s">
        <v>14619</v>
      </c>
      <c r="L32" s="56">
        <v>-0.77939999999999998</v>
      </c>
    </row>
    <row r="33" spans="1:12">
      <c r="A33" s="55" t="s">
        <v>11045</v>
      </c>
      <c r="B33" s="56">
        <v>3.0259999999999999E-2</v>
      </c>
      <c r="D33" s="55" t="s">
        <v>11045</v>
      </c>
      <c r="E33" s="56">
        <v>5.9729999999999998E-2</v>
      </c>
      <c r="H33" s="55" t="s">
        <v>11045</v>
      </c>
      <c r="I33" s="56">
        <v>3.8620000000000002E-2</v>
      </c>
      <c r="K33" s="55" t="s">
        <v>11045</v>
      </c>
      <c r="L33" s="56">
        <v>6.5320000000000003E-2</v>
      </c>
    </row>
    <row r="34" spans="1:12">
      <c r="A34" s="55" t="s">
        <v>11048</v>
      </c>
      <c r="B34" s="56">
        <v>2.1399999999999999E-2</v>
      </c>
      <c r="D34" s="55" t="s">
        <v>11048</v>
      </c>
      <c r="E34" s="56">
        <v>4.224E-2</v>
      </c>
      <c r="H34" s="55" t="s">
        <v>11048</v>
      </c>
      <c r="I34" s="56">
        <v>2.7310000000000001E-2</v>
      </c>
      <c r="K34" s="55" t="s">
        <v>11048</v>
      </c>
      <c r="L34" s="56">
        <v>4.6190000000000002E-2</v>
      </c>
    </row>
    <row r="35" spans="1:12">
      <c r="A35" s="55" t="s">
        <v>152</v>
      </c>
      <c r="B35" s="56" t="s">
        <v>14620</v>
      </c>
      <c r="D35" s="55" t="s">
        <v>152</v>
      </c>
      <c r="E35" s="56" t="s">
        <v>14621</v>
      </c>
      <c r="H35" s="55" t="s">
        <v>152</v>
      </c>
      <c r="I35" s="56" t="s">
        <v>14622</v>
      </c>
      <c r="K35" s="55" t="s">
        <v>152</v>
      </c>
      <c r="L35" s="56" t="s">
        <v>14623</v>
      </c>
    </row>
    <row r="36" spans="1:12">
      <c r="A36" s="55" t="s">
        <v>11056</v>
      </c>
      <c r="B36" s="56">
        <v>0.99809999999999999</v>
      </c>
      <c r="D36" s="55" t="s">
        <v>11056</v>
      </c>
      <c r="E36" s="56">
        <v>0.99360000000000004</v>
      </c>
      <c r="H36" s="55" t="s">
        <v>11056</v>
      </c>
      <c r="I36" s="56">
        <v>0.998</v>
      </c>
      <c r="K36" s="55" t="s">
        <v>11056</v>
      </c>
      <c r="L36" s="56">
        <v>0.99650000000000005</v>
      </c>
    </row>
  </sheetData>
  <mergeCells count="6">
    <mergeCell ref="B6:D6"/>
    <mergeCell ref="E6:G6"/>
    <mergeCell ref="H6:J6"/>
    <mergeCell ref="B10:D10"/>
    <mergeCell ref="E10:G10"/>
    <mergeCell ref="H10:J10"/>
  </mergeCells>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219"/>
  <sheetViews>
    <sheetView workbookViewId="0">
      <selection activeCell="E15" sqref="E15"/>
    </sheetView>
  </sheetViews>
  <sheetFormatPr defaultColWidth="11" defaultRowHeight="15.75"/>
  <cols>
    <col min="1" max="3" width="10.875" style="7"/>
    <col min="5" max="5" width="34" customWidth="1"/>
    <col min="6" max="6" width="19.125" customWidth="1"/>
  </cols>
  <sheetData>
    <row r="1" spans="1:11">
      <c r="A1" s="7" t="s">
        <v>14624</v>
      </c>
    </row>
    <row r="2" spans="1:11" s="7" customFormat="1" ht="15"/>
    <row r="3" spans="1:11" s="7" customFormat="1" ht="15">
      <c r="A3" s="7" t="s">
        <v>5696</v>
      </c>
    </row>
    <row r="4" spans="1:11" ht="16.5" thickBot="1">
      <c r="A4" s="7" t="s">
        <v>5729</v>
      </c>
    </row>
    <row r="5" spans="1:11">
      <c r="A5" s="335" t="s">
        <v>24</v>
      </c>
      <c r="B5" s="336" t="s">
        <v>10989</v>
      </c>
      <c r="C5" s="337" t="s">
        <v>5725</v>
      </c>
    </row>
    <row r="6" spans="1:11">
      <c r="A6" s="15">
        <v>1116222</v>
      </c>
      <c r="B6" s="16">
        <v>37564</v>
      </c>
      <c r="C6" s="17">
        <v>11019</v>
      </c>
      <c r="I6" s="483"/>
      <c r="J6" s="483"/>
      <c r="K6" s="483"/>
    </row>
    <row r="7" spans="1:11">
      <c r="A7" s="15">
        <v>219271</v>
      </c>
      <c r="B7" s="16">
        <v>93702</v>
      </c>
      <c r="C7" s="17">
        <v>33967</v>
      </c>
      <c r="E7" s="55" t="s">
        <v>14625</v>
      </c>
      <c r="F7" s="56" t="s">
        <v>14626</v>
      </c>
      <c r="G7" s="56" t="s">
        <v>14627</v>
      </c>
      <c r="H7" s="56" t="s">
        <v>2</v>
      </c>
      <c r="I7" s="56" t="s">
        <v>3</v>
      </c>
      <c r="J7" s="56"/>
      <c r="K7" s="180"/>
    </row>
    <row r="8" spans="1:11">
      <c r="A8" s="15">
        <v>1116222</v>
      </c>
      <c r="B8" s="16">
        <v>17005</v>
      </c>
      <c r="C8" s="17">
        <v>19785</v>
      </c>
      <c r="E8" s="55" t="s">
        <v>14628</v>
      </c>
      <c r="F8" s="56">
        <v>119.3</v>
      </c>
      <c r="G8" s="56" t="s">
        <v>4</v>
      </c>
      <c r="H8" s="56" t="s">
        <v>6</v>
      </c>
      <c r="I8" s="56" t="s">
        <v>7</v>
      </c>
      <c r="J8" s="56" t="s">
        <v>14629</v>
      </c>
      <c r="K8" s="56"/>
    </row>
    <row r="9" spans="1:11">
      <c r="A9" s="15">
        <v>55509</v>
      </c>
      <c r="B9" s="16">
        <v>157188</v>
      </c>
      <c r="C9" s="17">
        <v>24764</v>
      </c>
      <c r="E9" s="55" t="s">
        <v>14630</v>
      </c>
      <c r="F9" s="56">
        <v>284.10000000000002</v>
      </c>
      <c r="G9" s="56" t="s">
        <v>4</v>
      </c>
      <c r="H9" s="56" t="s">
        <v>6</v>
      </c>
      <c r="I9" s="56" t="s">
        <v>7</v>
      </c>
      <c r="J9" s="56" t="s">
        <v>14631</v>
      </c>
      <c r="K9" s="56"/>
    </row>
    <row r="10" spans="1:11">
      <c r="A10" s="15">
        <v>498766</v>
      </c>
      <c r="B10" s="16">
        <v>36218</v>
      </c>
      <c r="C10" s="17">
        <v>3875</v>
      </c>
      <c r="E10" s="55" t="s">
        <v>14632</v>
      </c>
      <c r="F10" s="56">
        <v>164.8</v>
      </c>
      <c r="G10" s="56" t="s">
        <v>4</v>
      </c>
      <c r="H10" s="56" t="s">
        <v>6</v>
      </c>
      <c r="I10" s="56" t="s">
        <v>7</v>
      </c>
      <c r="J10" s="56" t="s">
        <v>14633</v>
      </c>
      <c r="K10" s="56"/>
    </row>
    <row r="11" spans="1:11">
      <c r="A11" s="15">
        <v>851480</v>
      </c>
      <c r="B11" s="16">
        <v>77467</v>
      </c>
      <c r="C11" s="17">
        <v>6998</v>
      </c>
      <c r="E11" s="56"/>
      <c r="F11" s="56"/>
      <c r="G11" s="56"/>
      <c r="I11" s="56"/>
      <c r="J11" s="56"/>
      <c r="K11" s="56"/>
    </row>
    <row r="12" spans="1:11">
      <c r="A12" s="15">
        <v>456963</v>
      </c>
      <c r="B12" s="16">
        <v>169139</v>
      </c>
      <c r="C12" s="17">
        <v>40299</v>
      </c>
    </row>
    <row r="13" spans="1:11">
      <c r="A13" s="15">
        <v>402084</v>
      </c>
      <c r="B13" s="16">
        <v>79334</v>
      </c>
      <c r="C13" s="17">
        <v>15334</v>
      </c>
    </row>
    <row r="14" spans="1:11">
      <c r="A14" s="15">
        <v>251295</v>
      </c>
      <c r="B14" s="16">
        <v>22429</v>
      </c>
      <c r="C14" s="17">
        <v>46102</v>
      </c>
      <c r="D14" s="56"/>
      <c r="E14" s="56"/>
      <c r="F14" s="56"/>
      <c r="G14" s="56"/>
      <c r="H14" s="56"/>
    </row>
    <row r="15" spans="1:11">
      <c r="A15" s="15">
        <v>110226</v>
      </c>
      <c r="B15" s="16">
        <v>20597</v>
      </c>
      <c r="C15" s="17">
        <v>8736</v>
      </c>
      <c r="D15" s="56"/>
      <c r="E15" s="56"/>
      <c r="F15" s="56"/>
      <c r="G15" s="56"/>
      <c r="H15" s="56"/>
    </row>
    <row r="16" spans="1:11">
      <c r="A16" s="15">
        <v>295876</v>
      </c>
      <c r="B16" s="16">
        <v>58073</v>
      </c>
      <c r="C16" s="17">
        <v>47760</v>
      </c>
      <c r="D16" s="56"/>
      <c r="E16" s="56"/>
      <c r="F16" s="56"/>
      <c r="G16" s="56"/>
      <c r="H16" s="56"/>
    </row>
    <row r="17" spans="1:8">
      <c r="A17" s="15">
        <v>1888884</v>
      </c>
      <c r="B17" s="16">
        <v>47556</v>
      </c>
      <c r="C17" s="17">
        <v>9514</v>
      </c>
    </row>
    <row r="18" spans="1:8">
      <c r="A18" s="15">
        <v>438789</v>
      </c>
      <c r="B18" s="16">
        <v>47812</v>
      </c>
      <c r="C18" s="17">
        <v>44232</v>
      </c>
    </row>
    <row r="19" spans="1:8">
      <c r="A19" s="15">
        <v>893040</v>
      </c>
      <c r="B19" s="16">
        <v>458956</v>
      </c>
      <c r="C19" s="17">
        <v>42751</v>
      </c>
      <c r="D19" s="56"/>
      <c r="E19" s="56"/>
      <c r="F19" s="56"/>
      <c r="G19" s="56"/>
      <c r="H19" s="56"/>
    </row>
    <row r="20" spans="1:8">
      <c r="A20" s="15">
        <v>760672</v>
      </c>
      <c r="B20" s="16">
        <v>41311</v>
      </c>
      <c r="C20" s="17">
        <v>9075</v>
      </c>
      <c r="D20" s="56"/>
      <c r="E20" s="56"/>
      <c r="F20" s="56"/>
      <c r="G20" s="56"/>
      <c r="H20" s="56"/>
    </row>
    <row r="21" spans="1:8">
      <c r="A21" s="15">
        <v>396831</v>
      </c>
      <c r="B21" s="16">
        <v>109358</v>
      </c>
      <c r="C21" s="17">
        <v>19378</v>
      </c>
      <c r="D21" s="56"/>
      <c r="E21" s="56"/>
      <c r="F21" s="56"/>
      <c r="G21" s="56"/>
      <c r="H21" s="56"/>
    </row>
    <row r="22" spans="1:8">
      <c r="A22" s="15">
        <v>1345157</v>
      </c>
      <c r="B22" s="16">
        <v>114942</v>
      </c>
      <c r="C22" s="17">
        <v>21092</v>
      </c>
    </row>
    <row r="23" spans="1:8">
      <c r="A23" s="15">
        <v>825512</v>
      </c>
      <c r="B23" s="16">
        <v>120616</v>
      </c>
      <c r="C23" s="17">
        <v>47160</v>
      </c>
    </row>
    <row r="24" spans="1:8">
      <c r="A24" s="15">
        <v>829775</v>
      </c>
      <c r="B24" s="16">
        <v>15234</v>
      </c>
      <c r="C24" s="17">
        <v>20778</v>
      </c>
      <c r="D24" s="56"/>
      <c r="E24" s="56"/>
      <c r="F24" s="56"/>
      <c r="G24" s="56"/>
      <c r="H24" s="56"/>
    </row>
    <row r="25" spans="1:8">
      <c r="A25" s="15">
        <v>897509</v>
      </c>
      <c r="B25" s="16">
        <v>104347</v>
      </c>
      <c r="C25" s="17">
        <v>17354</v>
      </c>
      <c r="D25" s="56"/>
      <c r="E25" s="56"/>
      <c r="F25" s="56"/>
      <c r="G25" s="56"/>
      <c r="H25" s="56"/>
    </row>
    <row r="26" spans="1:8">
      <c r="A26" s="15">
        <v>465449</v>
      </c>
      <c r="B26" s="16">
        <v>100173</v>
      </c>
      <c r="C26" s="17">
        <v>9607</v>
      </c>
      <c r="D26" s="56"/>
      <c r="E26" s="56"/>
      <c r="F26" s="56"/>
      <c r="G26" s="56"/>
      <c r="H26" s="56"/>
    </row>
    <row r="27" spans="1:8">
      <c r="A27" s="15">
        <v>1002870</v>
      </c>
      <c r="B27" s="16">
        <v>18005</v>
      </c>
      <c r="C27" s="17">
        <v>79474</v>
      </c>
    </row>
    <row r="28" spans="1:8">
      <c r="A28" s="15">
        <v>1473415</v>
      </c>
      <c r="B28" s="16">
        <v>53311</v>
      </c>
      <c r="C28" s="17">
        <v>17781</v>
      </c>
    </row>
    <row r="29" spans="1:8">
      <c r="A29" s="15">
        <v>449377</v>
      </c>
      <c r="B29" s="16">
        <v>95678</v>
      </c>
      <c r="C29" s="17">
        <v>15787</v>
      </c>
    </row>
    <row r="30" spans="1:8">
      <c r="A30" s="15">
        <v>427318</v>
      </c>
      <c r="B30" s="16">
        <v>722123</v>
      </c>
      <c r="C30" s="17">
        <v>42696</v>
      </c>
    </row>
    <row r="31" spans="1:8">
      <c r="A31" s="15">
        <v>558687</v>
      </c>
      <c r="B31" s="16">
        <v>120481</v>
      </c>
      <c r="C31" s="17">
        <v>35973</v>
      </c>
    </row>
    <row r="32" spans="1:8">
      <c r="A32" s="15">
        <v>605163</v>
      </c>
      <c r="B32" s="16">
        <v>89249</v>
      </c>
      <c r="C32" s="17">
        <v>26171</v>
      </c>
    </row>
    <row r="33" spans="1:3">
      <c r="A33" s="15">
        <v>617685</v>
      </c>
      <c r="B33" s="16">
        <v>109598</v>
      </c>
      <c r="C33" s="17">
        <v>52669</v>
      </c>
    </row>
    <row r="34" spans="1:3">
      <c r="A34" s="15">
        <v>655413</v>
      </c>
      <c r="B34" s="16">
        <v>430954</v>
      </c>
      <c r="C34" s="17">
        <v>59711</v>
      </c>
    </row>
    <row r="35" spans="1:3">
      <c r="A35" s="15">
        <v>290671</v>
      </c>
      <c r="B35" s="16">
        <v>170124</v>
      </c>
      <c r="C35" s="17">
        <v>43950</v>
      </c>
    </row>
    <row r="36" spans="1:3">
      <c r="A36" s="15">
        <v>576556</v>
      </c>
      <c r="B36" s="16">
        <v>73506</v>
      </c>
      <c r="C36" s="17">
        <v>64565</v>
      </c>
    </row>
    <row r="37" spans="1:3">
      <c r="A37" s="15">
        <v>1815317</v>
      </c>
      <c r="B37" s="16">
        <v>140712</v>
      </c>
      <c r="C37" s="17">
        <v>62005</v>
      </c>
    </row>
    <row r="38" spans="1:3">
      <c r="A38" s="15">
        <v>395043</v>
      </c>
      <c r="B38" s="16">
        <v>251868</v>
      </c>
      <c r="C38" s="17">
        <v>43087</v>
      </c>
    </row>
    <row r="39" spans="1:3">
      <c r="A39" s="15">
        <v>139107</v>
      </c>
      <c r="B39" s="16">
        <v>142697</v>
      </c>
      <c r="C39" s="17">
        <v>24875</v>
      </c>
    </row>
    <row r="40" spans="1:3">
      <c r="A40" s="15">
        <v>769644</v>
      </c>
      <c r="B40" s="16">
        <v>387450</v>
      </c>
      <c r="C40" s="17">
        <v>20478</v>
      </c>
    </row>
    <row r="41" spans="1:3">
      <c r="A41" s="15">
        <v>314227</v>
      </c>
      <c r="B41" s="16">
        <v>167175</v>
      </c>
      <c r="C41" s="17">
        <v>9262</v>
      </c>
    </row>
    <row r="42" spans="1:3">
      <c r="A42" s="15">
        <v>279773</v>
      </c>
      <c r="B42" s="16">
        <v>103273</v>
      </c>
      <c r="C42" s="17">
        <v>12360</v>
      </c>
    </row>
    <row r="43" spans="1:3">
      <c r="A43" s="15">
        <v>323649</v>
      </c>
      <c r="B43" s="16">
        <v>162109</v>
      </c>
      <c r="C43" s="17">
        <v>148586</v>
      </c>
    </row>
    <row r="44" spans="1:3">
      <c r="A44" s="15">
        <v>498766</v>
      </c>
      <c r="B44" s="16">
        <v>57303</v>
      </c>
      <c r="C44" s="17">
        <v>58234</v>
      </c>
    </row>
    <row r="45" spans="1:3">
      <c r="A45" s="15">
        <v>745119</v>
      </c>
      <c r="B45" s="16">
        <v>497055</v>
      </c>
      <c r="C45" s="17">
        <v>45384</v>
      </c>
    </row>
    <row r="46" spans="1:3">
      <c r="A46" s="15">
        <v>101015</v>
      </c>
      <c r="B46" s="16">
        <v>174932</v>
      </c>
      <c r="C46" s="17">
        <v>45881</v>
      </c>
    </row>
    <row r="47" spans="1:3">
      <c r="A47" s="15">
        <v>933784</v>
      </c>
      <c r="B47" s="16">
        <v>100220</v>
      </c>
      <c r="C47" s="17">
        <v>49813</v>
      </c>
    </row>
    <row r="48" spans="1:3">
      <c r="A48" s="15">
        <v>600858</v>
      </c>
      <c r="B48" s="16">
        <v>133517</v>
      </c>
      <c r="C48" s="17">
        <v>25216</v>
      </c>
    </row>
    <row r="49" spans="1:3">
      <c r="A49" s="15">
        <v>728041</v>
      </c>
      <c r="B49" s="16">
        <v>114354</v>
      </c>
      <c r="C49" s="17">
        <v>19754</v>
      </c>
    </row>
    <row r="50" spans="1:3">
      <c r="A50" s="15">
        <v>500392</v>
      </c>
      <c r="B50" s="16">
        <v>111275</v>
      </c>
      <c r="C50" s="17">
        <v>25927</v>
      </c>
    </row>
    <row r="51" spans="1:3">
      <c r="A51" s="15">
        <v>404198</v>
      </c>
      <c r="B51" s="16">
        <v>71921</v>
      </c>
      <c r="C51" s="17">
        <v>54456</v>
      </c>
    </row>
    <row r="52" spans="1:3">
      <c r="A52" s="15">
        <v>318601</v>
      </c>
      <c r="B52" s="16">
        <v>199120</v>
      </c>
      <c r="C52" s="17">
        <v>20463</v>
      </c>
    </row>
    <row r="53" spans="1:3">
      <c r="A53" s="15">
        <v>55509</v>
      </c>
      <c r="B53" s="16">
        <v>92797</v>
      </c>
      <c r="C53" s="17">
        <v>11019</v>
      </c>
    </row>
    <row r="54" spans="1:3">
      <c r="A54" s="15">
        <v>461006</v>
      </c>
      <c r="B54" s="16">
        <v>290158</v>
      </c>
      <c r="C54" s="17">
        <v>33967</v>
      </c>
    </row>
    <row r="55" spans="1:3">
      <c r="A55" s="15">
        <v>821910</v>
      </c>
      <c r="B55" s="16">
        <v>117212</v>
      </c>
      <c r="C55" s="17">
        <v>38657</v>
      </c>
    </row>
    <row r="56" spans="1:3">
      <c r="A56" s="15">
        <v>393329</v>
      </c>
      <c r="B56" s="16">
        <v>431698</v>
      </c>
      <c r="C56" s="17">
        <v>28778</v>
      </c>
    </row>
    <row r="57" spans="1:3">
      <c r="A57" s="15">
        <v>361357</v>
      </c>
      <c r="B57" s="16">
        <v>77653</v>
      </c>
      <c r="C57" s="17">
        <v>33967</v>
      </c>
    </row>
    <row r="58" spans="1:3">
      <c r="A58" s="15">
        <v>507484</v>
      </c>
      <c r="B58" s="16">
        <v>360629</v>
      </c>
      <c r="C58" s="17">
        <v>19785</v>
      </c>
    </row>
    <row r="59" spans="1:3">
      <c r="A59" s="15">
        <v>370168</v>
      </c>
      <c r="B59" s="16">
        <v>159174</v>
      </c>
      <c r="C59" s="17">
        <v>11019</v>
      </c>
    </row>
    <row r="60" spans="1:3">
      <c r="A60" s="15">
        <v>357641</v>
      </c>
      <c r="B60" s="16">
        <v>101938</v>
      </c>
      <c r="C60" s="17">
        <v>40048</v>
      </c>
    </row>
    <row r="61" spans="1:3">
      <c r="A61" s="15">
        <v>119448</v>
      </c>
      <c r="B61" s="16">
        <v>207453</v>
      </c>
      <c r="C61" s="17">
        <v>16399</v>
      </c>
    </row>
    <row r="62" spans="1:3">
      <c r="A62" s="15">
        <v>258867</v>
      </c>
      <c r="B62" s="16">
        <v>187931</v>
      </c>
      <c r="C62" s="17">
        <v>50938</v>
      </c>
    </row>
    <row r="63" spans="1:3">
      <c r="A63" s="15">
        <v>177383</v>
      </c>
      <c r="B63" s="16">
        <v>190946</v>
      </c>
      <c r="C63" s="17">
        <v>44990</v>
      </c>
    </row>
    <row r="64" spans="1:3">
      <c r="A64" s="15">
        <v>124086</v>
      </c>
      <c r="B64" s="16">
        <v>288543</v>
      </c>
      <c r="C64" s="17">
        <v>50615</v>
      </c>
    </row>
    <row r="65" spans="1:3">
      <c r="A65" s="15">
        <v>532317</v>
      </c>
      <c r="B65" s="16">
        <v>145972</v>
      </c>
      <c r="C65" s="17">
        <v>33785</v>
      </c>
    </row>
    <row r="66" spans="1:3">
      <c r="A66" s="15">
        <v>299837</v>
      </c>
      <c r="B66" s="16">
        <v>89672</v>
      </c>
      <c r="C66" s="17">
        <v>11019</v>
      </c>
    </row>
    <row r="67" spans="1:3">
      <c r="A67" s="15">
        <v>165325</v>
      </c>
      <c r="B67" s="16">
        <v>122981</v>
      </c>
      <c r="C67" s="17">
        <v>19529</v>
      </c>
    </row>
    <row r="68" spans="1:3">
      <c r="A68" s="15">
        <v>180152</v>
      </c>
      <c r="B68" s="16">
        <v>119376</v>
      </c>
      <c r="C68" s="17">
        <v>36202</v>
      </c>
    </row>
    <row r="69" spans="1:3">
      <c r="A69" s="15">
        <v>270054</v>
      </c>
      <c r="B69" s="16">
        <v>293875</v>
      </c>
      <c r="C69" s="17">
        <v>11019</v>
      </c>
    </row>
    <row r="70" spans="1:3">
      <c r="A70" s="15">
        <v>1262206</v>
      </c>
      <c r="B70" s="16">
        <v>201120</v>
      </c>
      <c r="C70" s="17">
        <v>11238</v>
      </c>
    </row>
    <row r="71" spans="1:3">
      <c r="A71" s="15">
        <v>1017286</v>
      </c>
      <c r="B71" s="16">
        <v>132157</v>
      </c>
      <c r="C71" s="17">
        <v>31146</v>
      </c>
    </row>
    <row r="72" spans="1:3">
      <c r="A72" s="15">
        <v>354943</v>
      </c>
      <c r="B72" s="16">
        <v>121217</v>
      </c>
      <c r="C72" s="17">
        <v>65982</v>
      </c>
    </row>
    <row r="73" spans="1:3">
      <c r="A73" s="15">
        <v>111482</v>
      </c>
      <c r="B73" s="16">
        <v>164666</v>
      </c>
      <c r="C73" s="17">
        <v>65464</v>
      </c>
    </row>
    <row r="74" spans="1:3">
      <c r="A74" s="15">
        <v>509279</v>
      </c>
      <c r="B74" s="16">
        <v>229042</v>
      </c>
      <c r="C74" s="17">
        <v>11019</v>
      </c>
    </row>
    <row r="75" spans="1:3">
      <c r="A75" s="15">
        <v>279786</v>
      </c>
      <c r="B75" s="16">
        <v>142894</v>
      </c>
      <c r="C75" s="17">
        <v>40150</v>
      </c>
    </row>
    <row r="76" spans="1:3">
      <c r="A76" s="15">
        <v>284938</v>
      </c>
      <c r="B76" s="16">
        <v>138771</v>
      </c>
      <c r="C76" s="17">
        <v>19837</v>
      </c>
    </row>
    <row r="77" spans="1:3">
      <c r="A77" s="15">
        <v>222289</v>
      </c>
      <c r="B77" s="16">
        <v>119031</v>
      </c>
      <c r="C77" s="17">
        <v>20236</v>
      </c>
    </row>
    <row r="78" spans="1:3">
      <c r="A78" s="15">
        <v>584525</v>
      </c>
      <c r="B78" s="16">
        <v>244874</v>
      </c>
      <c r="C78" s="17">
        <v>27110</v>
      </c>
    </row>
    <row r="79" spans="1:3">
      <c r="A79" s="15">
        <v>603133</v>
      </c>
      <c r="B79" s="16">
        <v>182079</v>
      </c>
      <c r="C79" s="17">
        <v>33990</v>
      </c>
    </row>
    <row r="80" spans="1:3">
      <c r="A80" s="15">
        <v>822062</v>
      </c>
      <c r="B80" s="16">
        <v>152562</v>
      </c>
      <c r="C80" s="17">
        <v>22749</v>
      </c>
    </row>
    <row r="81" spans="1:3">
      <c r="A81" s="15">
        <v>804858</v>
      </c>
      <c r="B81" s="16">
        <v>86866</v>
      </c>
      <c r="C81" s="17">
        <v>18394</v>
      </c>
    </row>
    <row r="82" spans="1:3">
      <c r="A82" s="15">
        <v>55509</v>
      </c>
      <c r="B82" s="16">
        <v>81751</v>
      </c>
      <c r="C82" s="17">
        <v>30255</v>
      </c>
    </row>
    <row r="83" spans="1:3">
      <c r="A83" s="15">
        <v>587856</v>
      </c>
      <c r="B83" s="16">
        <v>136813</v>
      </c>
      <c r="C83" s="17">
        <v>12190</v>
      </c>
    </row>
    <row r="84" spans="1:3">
      <c r="A84" s="15">
        <v>633220</v>
      </c>
      <c r="B84" s="16">
        <v>226984</v>
      </c>
      <c r="C84" s="17">
        <v>32771</v>
      </c>
    </row>
    <row r="85" spans="1:3">
      <c r="A85" s="15">
        <v>162827</v>
      </c>
      <c r="B85" s="16">
        <v>236019</v>
      </c>
      <c r="C85" s="17">
        <v>41560</v>
      </c>
    </row>
    <row r="86" spans="1:3">
      <c r="A86" s="15">
        <v>76314</v>
      </c>
      <c r="B86" s="16">
        <v>248679</v>
      </c>
      <c r="C86" s="17">
        <v>10592</v>
      </c>
    </row>
    <row r="87" spans="1:3">
      <c r="A87" s="15">
        <v>78160</v>
      </c>
      <c r="B87" s="16">
        <v>54078</v>
      </c>
      <c r="C87" s="17">
        <v>29206</v>
      </c>
    </row>
    <row r="88" spans="1:3">
      <c r="A88" s="15">
        <v>483121</v>
      </c>
      <c r="B88" s="16">
        <v>145004</v>
      </c>
      <c r="C88" s="17">
        <v>26031</v>
      </c>
    </row>
    <row r="89" spans="1:3">
      <c r="A89" s="15">
        <v>152160</v>
      </c>
      <c r="B89" s="16">
        <v>172716</v>
      </c>
      <c r="C89" s="17">
        <v>30088</v>
      </c>
    </row>
    <row r="90" spans="1:3">
      <c r="A90" s="15">
        <v>297983</v>
      </c>
      <c r="B90" s="16">
        <v>192756</v>
      </c>
      <c r="C90" s="17">
        <v>16295</v>
      </c>
    </row>
    <row r="91" spans="1:3">
      <c r="A91" s="15">
        <v>159760</v>
      </c>
      <c r="B91" s="16">
        <v>120848</v>
      </c>
      <c r="C91" s="17">
        <v>32168</v>
      </c>
    </row>
    <row r="92" spans="1:3">
      <c r="A92" s="15">
        <v>478836</v>
      </c>
      <c r="B92" s="16">
        <v>121488</v>
      </c>
      <c r="C92" s="17">
        <v>38765</v>
      </c>
    </row>
    <row r="93" spans="1:3">
      <c r="A93" s="15">
        <v>365350</v>
      </c>
      <c r="B93" s="16">
        <v>191175</v>
      </c>
      <c r="C93" s="17">
        <v>36357</v>
      </c>
    </row>
    <row r="94" spans="1:3">
      <c r="A94" s="15">
        <v>400366</v>
      </c>
      <c r="B94" s="16">
        <v>110458</v>
      </c>
      <c r="C94" s="17">
        <v>33080</v>
      </c>
    </row>
    <row r="95" spans="1:3">
      <c r="A95" s="15">
        <v>122300</v>
      </c>
      <c r="B95" s="16">
        <v>64178</v>
      </c>
      <c r="C95" s="17">
        <v>25103</v>
      </c>
    </row>
    <row r="96" spans="1:3">
      <c r="A96" s="15">
        <v>48662</v>
      </c>
      <c r="B96" s="16">
        <v>57691</v>
      </c>
      <c r="C96" s="17">
        <v>30080</v>
      </c>
    </row>
    <row r="97" spans="1:3">
      <c r="A97" s="15">
        <v>260851</v>
      </c>
      <c r="B97" s="16">
        <v>150669</v>
      </c>
      <c r="C97" s="17">
        <v>14298</v>
      </c>
    </row>
    <row r="98" spans="1:3">
      <c r="A98" s="15">
        <v>540099</v>
      </c>
      <c r="B98" s="16">
        <v>55250</v>
      </c>
      <c r="C98" s="17">
        <v>29172</v>
      </c>
    </row>
    <row r="99" spans="1:3">
      <c r="A99" s="15">
        <v>152759</v>
      </c>
      <c r="B99" s="16">
        <v>93449</v>
      </c>
      <c r="C99" s="17">
        <v>52696</v>
      </c>
    </row>
    <row r="100" spans="1:3">
      <c r="A100" s="15">
        <v>490105</v>
      </c>
      <c r="B100" s="16">
        <v>112892</v>
      </c>
      <c r="C100" s="17">
        <v>15901</v>
      </c>
    </row>
    <row r="101" spans="1:3">
      <c r="A101" s="15">
        <v>371468</v>
      </c>
      <c r="B101" s="16">
        <v>95003</v>
      </c>
      <c r="C101" s="17">
        <v>27358</v>
      </c>
    </row>
    <row r="102" spans="1:3">
      <c r="A102" s="15">
        <v>1882763</v>
      </c>
      <c r="B102" s="16">
        <v>74190</v>
      </c>
      <c r="C102" s="17">
        <v>16366</v>
      </c>
    </row>
    <row r="103" spans="1:3">
      <c r="A103" s="15">
        <v>63027</v>
      </c>
      <c r="B103" s="16">
        <v>169087</v>
      </c>
      <c r="C103" s="17">
        <v>32370</v>
      </c>
    </row>
    <row r="104" spans="1:3">
      <c r="A104" s="15">
        <v>360998</v>
      </c>
      <c r="B104" s="16">
        <v>97782</v>
      </c>
      <c r="C104" s="17">
        <v>71991</v>
      </c>
    </row>
    <row r="105" spans="1:3">
      <c r="A105" s="15">
        <v>1424923</v>
      </c>
      <c r="B105" s="16">
        <v>99173</v>
      </c>
      <c r="C105" s="17">
        <v>28001</v>
      </c>
    </row>
    <row r="106" spans="1:3">
      <c r="A106" s="15">
        <v>393999</v>
      </c>
      <c r="B106" s="16">
        <v>128416</v>
      </c>
      <c r="C106" s="17">
        <v>11019</v>
      </c>
    </row>
    <row r="107" spans="1:3">
      <c r="A107" s="15">
        <v>200039</v>
      </c>
      <c r="B107" s="16">
        <v>76514</v>
      </c>
      <c r="C107" s="17">
        <v>24050</v>
      </c>
    </row>
    <row r="108" spans="1:3">
      <c r="A108" s="15">
        <v>335788</v>
      </c>
      <c r="B108" s="16">
        <v>105496</v>
      </c>
      <c r="C108" s="17">
        <v>45549</v>
      </c>
    </row>
    <row r="109" spans="1:3">
      <c r="A109" s="15">
        <v>138899</v>
      </c>
      <c r="B109" s="16">
        <v>112925</v>
      </c>
      <c r="C109" s="17">
        <v>31144</v>
      </c>
    </row>
    <row r="110" spans="1:3">
      <c r="A110" s="15">
        <v>81556</v>
      </c>
      <c r="B110" s="16">
        <v>150595</v>
      </c>
      <c r="C110" s="17">
        <v>11019</v>
      </c>
    </row>
    <row r="111" spans="1:3">
      <c r="A111" s="15">
        <v>708533</v>
      </c>
      <c r="B111" s="16">
        <v>86837</v>
      </c>
      <c r="C111" s="17">
        <v>39296</v>
      </c>
    </row>
    <row r="112" spans="1:3">
      <c r="A112" s="15">
        <v>211038</v>
      </c>
      <c r="B112" s="16">
        <v>132451</v>
      </c>
      <c r="C112" s="17">
        <v>38283</v>
      </c>
    </row>
    <row r="113" spans="1:3">
      <c r="A113" s="15">
        <v>1116222</v>
      </c>
      <c r="B113" s="16">
        <v>144794</v>
      </c>
      <c r="C113" s="17">
        <v>37780</v>
      </c>
    </row>
    <row r="114" spans="1:3">
      <c r="A114" s="15">
        <v>1116222</v>
      </c>
      <c r="B114" s="16">
        <v>236586</v>
      </c>
      <c r="C114" s="17">
        <v>30866</v>
      </c>
    </row>
    <row r="115" spans="1:3">
      <c r="A115" s="15">
        <v>1116222</v>
      </c>
      <c r="B115" s="16">
        <v>124351</v>
      </c>
      <c r="C115" s="17">
        <v>35710</v>
      </c>
    </row>
    <row r="116" spans="1:3">
      <c r="A116" s="15">
        <v>1116222</v>
      </c>
      <c r="B116" s="16">
        <v>179026</v>
      </c>
      <c r="C116" s="17">
        <v>44771</v>
      </c>
    </row>
    <row r="117" spans="1:3">
      <c r="A117" s="15">
        <v>187330</v>
      </c>
      <c r="B117" s="16">
        <v>89224</v>
      </c>
      <c r="C117" s="17">
        <v>35122</v>
      </c>
    </row>
    <row r="118" spans="1:3">
      <c r="A118" s="15">
        <v>296126</v>
      </c>
      <c r="B118" s="16">
        <v>100702</v>
      </c>
      <c r="C118" s="17">
        <v>11019</v>
      </c>
    </row>
    <row r="119" spans="1:3">
      <c r="A119" s="15">
        <v>1116222</v>
      </c>
      <c r="B119" s="16">
        <v>126675</v>
      </c>
      <c r="C119" s="17">
        <v>51207</v>
      </c>
    </row>
    <row r="120" spans="1:3">
      <c r="A120" s="15">
        <v>46488</v>
      </c>
      <c r="B120" s="16">
        <v>129263</v>
      </c>
      <c r="C120" s="17">
        <v>37730</v>
      </c>
    </row>
    <row r="121" spans="1:3">
      <c r="A121" s="15">
        <v>219271</v>
      </c>
      <c r="B121" s="16">
        <v>100710</v>
      </c>
      <c r="C121" s="17">
        <v>43094</v>
      </c>
    </row>
    <row r="122" spans="1:3">
      <c r="A122" s="15">
        <v>570735</v>
      </c>
      <c r="B122" s="16">
        <v>32351</v>
      </c>
      <c r="C122" s="17">
        <v>33967</v>
      </c>
    </row>
    <row r="123" spans="1:3">
      <c r="A123" s="15">
        <v>213534</v>
      </c>
      <c r="B123" s="16">
        <v>43549</v>
      </c>
      <c r="C123" s="17">
        <v>33967</v>
      </c>
    </row>
    <row r="124" spans="1:3">
      <c r="A124" s="15">
        <v>202304</v>
      </c>
      <c r="B124" s="16">
        <v>76087</v>
      </c>
      <c r="C124" s="17">
        <v>40459</v>
      </c>
    </row>
    <row r="125" spans="1:3">
      <c r="A125" s="15">
        <v>270137</v>
      </c>
      <c r="B125" s="16">
        <v>73802</v>
      </c>
      <c r="C125" s="17">
        <v>36513</v>
      </c>
    </row>
    <row r="126" spans="1:3">
      <c r="A126" s="15">
        <v>168719</v>
      </c>
      <c r="B126" s="16">
        <v>49618</v>
      </c>
      <c r="C126" s="17">
        <v>43602</v>
      </c>
    </row>
    <row r="127" spans="1:3">
      <c r="A127" s="15">
        <v>141169</v>
      </c>
      <c r="B127" s="16">
        <v>84591</v>
      </c>
      <c r="C127" s="17">
        <v>43085</v>
      </c>
    </row>
    <row r="128" spans="1:3">
      <c r="A128" s="15">
        <v>295298</v>
      </c>
      <c r="B128" s="16">
        <v>126763</v>
      </c>
      <c r="C128" s="17">
        <v>11013</v>
      </c>
    </row>
    <row r="129" spans="1:3">
      <c r="A129" s="15">
        <v>142186</v>
      </c>
      <c r="B129" s="16">
        <v>123611</v>
      </c>
      <c r="C129" s="17">
        <v>45641</v>
      </c>
    </row>
    <row r="130" spans="1:3">
      <c r="A130" s="15">
        <v>109559</v>
      </c>
      <c r="B130" s="16">
        <v>98805</v>
      </c>
      <c r="C130" s="17">
        <v>11019</v>
      </c>
    </row>
    <row r="131" spans="1:3">
      <c r="A131" s="15">
        <v>140950</v>
      </c>
      <c r="B131" s="16">
        <v>108630</v>
      </c>
      <c r="C131" s="17">
        <v>11019</v>
      </c>
    </row>
    <row r="132" spans="1:3">
      <c r="A132" s="15">
        <v>198959</v>
      </c>
      <c r="B132" s="16">
        <v>259304</v>
      </c>
      <c r="C132" s="17">
        <v>11019</v>
      </c>
    </row>
    <row r="133" spans="1:3">
      <c r="A133" s="15">
        <v>145528</v>
      </c>
      <c r="B133" s="16">
        <v>84043</v>
      </c>
      <c r="C133" s="17">
        <v>60547</v>
      </c>
    </row>
    <row r="134" spans="1:3">
      <c r="A134" s="15">
        <v>176748</v>
      </c>
      <c r="B134" s="16">
        <v>253753</v>
      </c>
      <c r="C134" s="17">
        <v>40227</v>
      </c>
    </row>
    <row r="135" spans="1:3">
      <c r="A135" s="15">
        <v>497617</v>
      </c>
      <c r="B135" s="16">
        <v>129664</v>
      </c>
      <c r="C135" s="17">
        <v>32109</v>
      </c>
    </row>
    <row r="136" spans="1:3">
      <c r="A136" s="15">
        <v>336859</v>
      </c>
      <c r="B136" s="16">
        <v>66087</v>
      </c>
      <c r="C136" s="17">
        <v>31838</v>
      </c>
    </row>
    <row r="137" spans="1:3">
      <c r="A137" s="15">
        <v>284309</v>
      </c>
      <c r="B137" s="16">
        <v>76021</v>
      </c>
      <c r="C137" s="17">
        <v>48018</v>
      </c>
    </row>
    <row r="138" spans="1:3">
      <c r="A138" s="15">
        <v>155601</v>
      </c>
      <c r="B138" s="16"/>
      <c r="C138" s="17">
        <v>11019</v>
      </c>
    </row>
    <row r="139" spans="1:3">
      <c r="A139" s="15">
        <v>68665</v>
      </c>
      <c r="B139" s="16"/>
      <c r="C139" s="17">
        <v>11019</v>
      </c>
    </row>
    <row r="140" spans="1:3">
      <c r="A140" s="15">
        <v>214782</v>
      </c>
      <c r="B140" s="16"/>
      <c r="C140" s="17">
        <v>11019</v>
      </c>
    </row>
    <row r="141" spans="1:3">
      <c r="A141" s="15">
        <v>417949</v>
      </c>
      <c r="B141" s="16"/>
      <c r="C141" s="17">
        <v>11019</v>
      </c>
    </row>
    <row r="142" spans="1:3">
      <c r="A142" s="15">
        <v>293420</v>
      </c>
      <c r="B142" s="16"/>
      <c r="C142" s="17">
        <v>28619</v>
      </c>
    </row>
    <row r="143" spans="1:3">
      <c r="A143" s="15">
        <v>237020</v>
      </c>
      <c r="B143" s="16"/>
      <c r="C143" s="17">
        <v>48465</v>
      </c>
    </row>
    <row r="144" spans="1:3">
      <c r="A144" s="15">
        <v>212067</v>
      </c>
      <c r="B144" s="16"/>
      <c r="C144" s="17">
        <v>28680</v>
      </c>
    </row>
    <row r="145" spans="1:3">
      <c r="A145" s="15">
        <v>185226</v>
      </c>
      <c r="B145" s="16"/>
      <c r="C145" s="17">
        <v>27174</v>
      </c>
    </row>
    <row r="146" spans="1:3">
      <c r="A146" s="15">
        <v>269078</v>
      </c>
      <c r="B146" s="16"/>
      <c r="C146" s="17">
        <v>26372</v>
      </c>
    </row>
    <row r="147" spans="1:3">
      <c r="A147" s="15">
        <v>137023</v>
      </c>
      <c r="B147" s="16"/>
      <c r="C147" s="17">
        <v>51514</v>
      </c>
    </row>
    <row r="148" spans="1:3">
      <c r="A148" s="15">
        <v>492960</v>
      </c>
      <c r="B148" s="16"/>
      <c r="C148" s="17">
        <v>23699</v>
      </c>
    </row>
    <row r="149" spans="1:3">
      <c r="A149" s="15">
        <v>164394</v>
      </c>
      <c r="B149" s="16"/>
      <c r="C149" s="17">
        <v>11019</v>
      </c>
    </row>
    <row r="150" spans="1:3">
      <c r="A150" s="15">
        <v>193630</v>
      </c>
      <c r="B150" s="16"/>
      <c r="C150" s="17">
        <v>11019</v>
      </c>
    </row>
    <row r="151" spans="1:3">
      <c r="A151" s="15">
        <v>148245</v>
      </c>
      <c r="B151" s="16"/>
      <c r="C151" s="17">
        <v>11019</v>
      </c>
    </row>
    <row r="152" spans="1:3">
      <c r="A152" s="15">
        <v>229268</v>
      </c>
      <c r="B152" s="16"/>
      <c r="C152" s="17">
        <v>21438</v>
      </c>
    </row>
    <row r="153" spans="1:3">
      <c r="A153" s="15">
        <v>451540</v>
      </c>
      <c r="B153" s="16"/>
      <c r="C153" s="17">
        <v>17330</v>
      </c>
    </row>
    <row r="154" spans="1:3">
      <c r="A154" s="15">
        <v>440995</v>
      </c>
      <c r="B154" s="16"/>
      <c r="C154" s="17">
        <v>20069</v>
      </c>
    </row>
    <row r="155" spans="1:3">
      <c r="A155" s="15">
        <v>254302</v>
      </c>
      <c r="B155" s="16"/>
      <c r="C155" s="17">
        <v>20495</v>
      </c>
    </row>
    <row r="156" spans="1:3">
      <c r="A156" s="15">
        <v>117660</v>
      </c>
      <c r="B156" s="16"/>
      <c r="C156" s="17">
        <v>14197</v>
      </c>
    </row>
    <row r="157" spans="1:3">
      <c r="A157" s="15">
        <v>454889</v>
      </c>
      <c r="B157" s="16"/>
      <c r="C157" s="17">
        <v>11019</v>
      </c>
    </row>
    <row r="158" spans="1:3">
      <c r="A158" s="15">
        <v>95753</v>
      </c>
      <c r="B158" s="16"/>
      <c r="C158" s="17">
        <v>15804</v>
      </c>
    </row>
    <row r="159" spans="1:3">
      <c r="A159" s="15">
        <v>117758</v>
      </c>
      <c r="B159" s="16"/>
      <c r="C159" s="17"/>
    </row>
    <row r="160" spans="1:3">
      <c r="A160" s="15">
        <v>220304</v>
      </c>
      <c r="B160" s="16"/>
      <c r="C160" s="17"/>
    </row>
    <row r="161" spans="1:3">
      <c r="A161" s="15">
        <v>203924</v>
      </c>
      <c r="B161" s="16"/>
      <c r="C161" s="17"/>
    </row>
    <row r="162" spans="1:3">
      <c r="A162" s="15">
        <v>117660</v>
      </c>
      <c r="B162" s="16"/>
      <c r="C162" s="17"/>
    </row>
    <row r="163" spans="1:3">
      <c r="A163" s="15">
        <v>117660</v>
      </c>
      <c r="B163" s="16"/>
      <c r="C163" s="17"/>
    </row>
    <row r="164" spans="1:3">
      <c r="A164" s="15">
        <v>202304</v>
      </c>
      <c r="B164" s="16"/>
      <c r="C164" s="17"/>
    </row>
    <row r="165" spans="1:3">
      <c r="A165" s="15">
        <v>255583</v>
      </c>
      <c r="B165" s="16"/>
      <c r="C165" s="17"/>
    </row>
    <row r="166" spans="1:3">
      <c r="A166" s="15">
        <v>172607</v>
      </c>
      <c r="B166" s="16"/>
      <c r="C166" s="17"/>
    </row>
    <row r="167" spans="1:3">
      <c r="A167" s="15">
        <v>211417</v>
      </c>
      <c r="B167" s="16"/>
      <c r="C167" s="17"/>
    </row>
    <row r="168" spans="1:3">
      <c r="A168" s="15">
        <v>182941</v>
      </c>
      <c r="B168" s="16"/>
      <c r="C168" s="17"/>
    </row>
    <row r="169" spans="1:3">
      <c r="A169" s="15">
        <v>81179</v>
      </c>
      <c r="B169" s="16"/>
      <c r="C169" s="17"/>
    </row>
    <row r="170" spans="1:3">
      <c r="A170" s="15">
        <v>130226</v>
      </c>
      <c r="B170" s="16"/>
      <c r="C170" s="17"/>
    </row>
    <row r="171" spans="1:3">
      <c r="A171" s="15">
        <v>121832</v>
      </c>
      <c r="B171" s="16"/>
      <c r="C171" s="17"/>
    </row>
    <row r="172" spans="1:3">
      <c r="A172" s="15">
        <v>107793</v>
      </c>
      <c r="B172" s="16"/>
      <c r="C172" s="17"/>
    </row>
    <row r="173" spans="1:3">
      <c r="A173" s="15">
        <v>173730</v>
      </c>
      <c r="B173" s="16"/>
      <c r="C173" s="17"/>
    </row>
    <row r="174" spans="1:3">
      <c r="A174" s="15">
        <v>556658</v>
      </c>
      <c r="B174" s="16"/>
      <c r="C174" s="17"/>
    </row>
    <row r="175" spans="1:3">
      <c r="A175" s="15">
        <v>352018</v>
      </c>
      <c r="B175" s="16"/>
      <c r="C175" s="17"/>
    </row>
    <row r="176" spans="1:3">
      <c r="A176" s="15">
        <v>365079</v>
      </c>
      <c r="B176" s="16"/>
      <c r="C176" s="17"/>
    </row>
    <row r="177" spans="1:3">
      <c r="A177" s="15">
        <v>700897</v>
      </c>
      <c r="B177" s="16"/>
      <c r="C177" s="17"/>
    </row>
    <row r="178" spans="1:3">
      <c r="A178" s="15">
        <v>561003</v>
      </c>
      <c r="B178" s="16"/>
      <c r="C178" s="17"/>
    </row>
    <row r="179" spans="1:3">
      <c r="A179" s="15">
        <v>379498</v>
      </c>
      <c r="B179" s="16"/>
      <c r="C179" s="17"/>
    </row>
    <row r="180" spans="1:3">
      <c r="A180" s="15">
        <v>320570</v>
      </c>
      <c r="B180" s="16"/>
      <c r="C180" s="17"/>
    </row>
    <row r="181" spans="1:3">
      <c r="A181" s="15">
        <v>162163</v>
      </c>
      <c r="B181" s="16"/>
      <c r="C181" s="17"/>
    </row>
    <row r="182" spans="1:3">
      <c r="A182" s="15">
        <v>218137</v>
      </c>
      <c r="B182" s="16"/>
      <c r="C182" s="17"/>
    </row>
    <row r="183" spans="1:3">
      <c r="A183" s="15">
        <v>122375</v>
      </c>
      <c r="B183" s="16"/>
      <c r="C183" s="17"/>
    </row>
    <row r="184" spans="1:3">
      <c r="A184" s="15">
        <v>141169</v>
      </c>
      <c r="B184" s="16"/>
      <c r="C184" s="17"/>
    </row>
    <row r="185" spans="1:3">
      <c r="A185" s="15">
        <v>734579</v>
      </c>
      <c r="B185" s="16"/>
      <c r="C185" s="17"/>
    </row>
    <row r="186" spans="1:3">
      <c r="A186" s="15">
        <v>131365</v>
      </c>
      <c r="B186" s="16"/>
      <c r="C186" s="17"/>
    </row>
    <row r="187" spans="1:3">
      <c r="A187" s="15">
        <v>152135</v>
      </c>
      <c r="B187" s="16"/>
      <c r="C187" s="17"/>
    </row>
    <row r="188" spans="1:3">
      <c r="A188" s="15">
        <v>591243</v>
      </c>
      <c r="B188" s="16"/>
      <c r="C188" s="17"/>
    </row>
    <row r="189" spans="1:3">
      <c r="A189" s="15">
        <v>248171</v>
      </c>
      <c r="B189" s="16"/>
      <c r="C189" s="17"/>
    </row>
    <row r="190" spans="1:3">
      <c r="A190" s="15">
        <v>261417</v>
      </c>
      <c r="B190" s="16"/>
      <c r="C190" s="17"/>
    </row>
    <row r="191" spans="1:3">
      <c r="A191" s="15">
        <v>617431</v>
      </c>
      <c r="B191" s="16"/>
      <c r="C191" s="17"/>
    </row>
    <row r="192" spans="1:3">
      <c r="A192" s="15">
        <v>125567</v>
      </c>
      <c r="B192" s="16"/>
      <c r="C192" s="17"/>
    </row>
    <row r="193" spans="1:3">
      <c r="A193" s="15">
        <v>176594</v>
      </c>
      <c r="B193" s="16"/>
      <c r="C193" s="17"/>
    </row>
    <row r="194" spans="1:3">
      <c r="A194" s="15">
        <v>245519</v>
      </c>
      <c r="B194" s="16"/>
      <c r="C194" s="17"/>
    </row>
    <row r="195" spans="1:3">
      <c r="A195" s="15">
        <v>150404</v>
      </c>
      <c r="B195" s="16"/>
      <c r="C195" s="17"/>
    </row>
    <row r="196" spans="1:3">
      <c r="A196" s="15">
        <v>367569</v>
      </c>
      <c r="B196" s="16"/>
      <c r="C196" s="17"/>
    </row>
    <row r="197" spans="1:3">
      <c r="A197" s="15">
        <v>158330</v>
      </c>
      <c r="B197" s="16"/>
      <c r="C197" s="17"/>
    </row>
    <row r="198" spans="1:3">
      <c r="A198" s="15">
        <v>151470</v>
      </c>
      <c r="B198" s="16"/>
      <c r="C198" s="17"/>
    </row>
    <row r="199" spans="1:3">
      <c r="A199" s="15">
        <v>264972</v>
      </c>
      <c r="B199" s="16"/>
      <c r="C199" s="17"/>
    </row>
    <row r="200" spans="1:3">
      <c r="A200" s="15">
        <v>109816</v>
      </c>
      <c r="B200" s="16"/>
      <c r="C200" s="17"/>
    </row>
    <row r="201" spans="1:3">
      <c r="A201" s="15">
        <v>153739</v>
      </c>
      <c r="B201" s="16"/>
      <c r="C201" s="17"/>
    </row>
    <row r="202" spans="1:3">
      <c r="A202" s="15">
        <v>485060</v>
      </c>
      <c r="B202" s="16"/>
      <c r="C202" s="17"/>
    </row>
    <row r="203" spans="1:3">
      <c r="A203" s="15">
        <v>358872</v>
      </c>
      <c r="B203" s="16"/>
      <c r="C203" s="17"/>
    </row>
    <row r="204" spans="1:3">
      <c r="A204" s="15">
        <v>244897</v>
      </c>
      <c r="B204" s="16"/>
      <c r="C204" s="17"/>
    </row>
    <row r="205" spans="1:3">
      <c r="A205" s="15">
        <v>266121</v>
      </c>
      <c r="B205" s="16"/>
      <c r="C205" s="17"/>
    </row>
    <row r="206" spans="1:3">
      <c r="A206" s="15">
        <v>160442</v>
      </c>
      <c r="B206" s="16"/>
      <c r="C206" s="17"/>
    </row>
    <row r="207" spans="1:3">
      <c r="A207" s="15">
        <v>137254</v>
      </c>
      <c r="B207" s="16"/>
      <c r="C207" s="17"/>
    </row>
    <row r="208" spans="1:3">
      <c r="A208" s="15">
        <v>207740</v>
      </c>
      <c r="B208" s="16"/>
      <c r="C208" s="17"/>
    </row>
    <row r="209" spans="1:3">
      <c r="A209" s="15">
        <v>301078</v>
      </c>
      <c r="B209" s="16"/>
      <c r="C209" s="17"/>
    </row>
    <row r="210" spans="1:3">
      <c r="A210" s="15">
        <v>32100</v>
      </c>
      <c r="B210" s="16"/>
      <c r="C210" s="17"/>
    </row>
    <row r="211" spans="1:3">
      <c r="A211" s="15">
        <v>182547</v>
      </c>
      <c r="B211" s="16"/>
      <c r="C211" s="17"/>
    </row>
    <row r="212" spans="1:3">
      <c r="A212" s="15">
        <v>422563</v>
      </c>
      <c r="B212" s="16"/>
      <c r="C212" s="17"/>
    </row>
    <row r="213" spans="1:3">
      <c r="A213" s="15">
        <v>152724</v>
      </c>
      <c r="B213" s="16"/>
      <c r="C213" s="17"/>
    </row>
    <row r="214" spans="1:3">
      <c r="A214" s="15">
        <v>479229</v>
      </c>
      <c r="B214" s="16"/>
      <c r="C214" s="17"/>
    </row>
    <row r="215" spans="1:3">
      <c r="A215" s="15">
        <v>105578</v>
      </c>
      <c r="B215" s="16"/>
      <c r="C215" s="17"/>
    </row>
    <row r="216" spans="1:3">
      <c r="A216" s="15">
        <v>283673</v>
      </c>
      <c r="B216" s="16"/>
      <c r="C216" s="17"/>
    </row>
    <row r="217" spans="1:3">
      <c r="A217" s="15">
        <v>364037</v>
      </c>
      <c r="B217" s="16"/>
      <c r="C217" s="17"/>
    </row>
    <row r="218" spans="1:3">
      <c r="A218" s="15">
        <v>202304</v>
      </c>
      <c r="B218" s="16"/>
      <c r="C218" s="17"/>
    </row>
    <row r="219" spans="1:3" ht="16.5" thickBot="1">
      <c r="A219" s="19">
        <v>278065</v>
      </c>
      <c r="B219" s="202"/>
      <c r="C219" s="21"/>
    </row>
  </sheetData>
  <mergeCells count="1">
    <mergeCell ref="I6:K6"/>
  </mergeCells>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F95"/>
  <sheetViews>
    <sheetView zoomScale="115" workbookViewId="0">
      <selection sqref="A1:A3"/>
    </sheetView>
  </sheetViews>
  <sheetFormatPr defaultColWidth="10.875" defaultRowHeight="15"/>
  <cols>
    <col min="1" max="16384" width="10.875" style="7"/>
  </cols>
  <sheetData>
    <row r="1" spans="1:32">
      <c r="A1" s="7" t="s">
        <v>14665</v>
      </c>
    </row>
    <row r="3" spans="1:32">
      <c r="A3" s="338" t="s">
        <v>5698</v>
      </c>
    </row>
    <row r="4" spans="1:32" ht="15.75" thickBot="1">
      <c r="A4" s="7" t="s">
        <v>14634</v>
      </c>
    </row>
    <row r="5" spans="1:32" ht="16.5" thickBot="1">
      <c r="A5" s="488" t="s">
        <v>5693</v>
      </c>
      <c r="B5" s="509"/>
      <c r="C5" s="509"/>
      <c r="D5" s="509"/>
      <c r="E5" s="509"/>
      <c r="F5" s="509"/>
      <c r="G5" s="509"/>
      <c r="H5" s="509"/>
      <c r="I5" s="509"/>
      <c r="J5" s="489"/>
      <c r="L5" s="435" t="s">
        <v>14635</v>
      </c>
      <c r="M5" s="439"/>
      <c r="N5" s="439"/>
      <c r="O5" s="439"/>
      <c r="P5" s="439"/>
      <c r="Q5" s="439"/>
      <c r="R5" s="439"/>
      <c r="S5" s="439"/>
      <c r="T5" s="439"/>
      <c r="U5" s="436"/>
      <c r="W5" s="435" t="s">
        <v>5697</v>
      </c>
      <c r="X5" s="439"/>
      <c r="Y5" s="439"/>
      <c r="Z5" s="439"/>
      <c r="AA5" s="439"/>
      <c r="AB5" s="439"/>
      <c r="AC5" s="439"/>
      <c r="AD5" s="439"/>
      <c r="AE5" s="439"/>
      <c r="AF5" s="436"/>
    </row>
    <row r="6" spans="1:32" ht="30">
      <c r="A6" s="339" t="s">
        <v>10994</v>
      </c>
      <c r="B6" s="510" t="s">
        <v>24</v>
      </c>
      <c r="C6" s="510"/>
      <c r="D6" s="510"/>
      <c r="E6" s="510" t="s">
        <v>10989</v>
      </c>
      <c r="F6" s="510"/>
      <c r="G6" s="510"/>
      <c r="H6" s="510" t="s">
        <v>5725</v>
      </c>
      <c r="I6" s="510"/>
      <c r="J6" s="511"/>
      <c r="L6" s="340" t="s">
        <v>10994</v>
      </c>
      <c r="M6" s="507" t="s">
        <v>24</v>
      </c>
      <c r="N6" s="507"/>
      <c r="O6" s="507"/>
      <c r="P6" s="507" t="s">
        <v>10989</v>
      </c>
      <c r="Q6" s="507"/>
      <c r="R6" s="507"/>
      <c r="S6" s="507" t="s">
        <v>5725</v>
      </c>
      <c r="T6" s="507"/>
      <c r="U6" s="508"/>
      <c r="W6" s="340" t="s">
        <v>10994</v>
      </c>
      <c r="X6" s="507" t="s">
        <v>24</v>
      </c>
      <c r="Y6" s="507"/>
      <c r="Z6" s="507"/>
      <c r="AA6" s="507" t="s">
        <v>10989</v>
      </c>
      <c r="AB6" s="507"/>
      <c r="AC6" s="507"/>
      <c r="AD6" s="507" t="s">
        <v>5725</v>
      </c>
      <c r="AE6" s="507"/>
      <c r="AF6" s="508"/>
    </row>
    <row r="7" spans="1:32">
      <c r="A7" s="273">
        <v>0</v>
      </c>
      <c r="B7" s="271">
        <v>2.7244799999999998</v>
      </c>
      <c r="C7" s="271">
        <v>2.9497879999999999</v>
      </c>
      <c r="D7" s="271">
        <v>3.5934729999999999</v>
      </c>
      <c r="E7" s="271">
        <v>2.5277219999999998</v>
      </c>
      <c r="F7" s="271">
        <v>3.0000589999999998</v>
      </c>
      <c r="G7" s="271">
        <v>4.1325950000000002</v>
      </c>
      <c r="H7" s="271">
        <v>1.901249</v>
      </c>
      <c r="I7" s="271">
        <v>2.6739679999999999</v>
      </c>
      <c r="J7" s="274">
        <v>2.5197039999999999</v>
      </c>
      <c r="L7" s="273">
        <v>0</v>
      </c>
      <c r="M7" s="271">
        <v>7.8562580000000004</v>
      </c>
      <c r="N7" s="271">
        <v>3.9988350000000001</v>
      </c>
      <c r="O7" s="271">
        <v>5.8623620000000001</v>
      </c>
      <c r="P7" s="271">
        <v>2.8088160000000002</v>
      </c>
      <c r="Q7" s="271">
        <v>3.3461810000000001</v>
      </c>
      <c r="R7" s="271">
        <v>3.2375759999999998</v>
      </c>
      <c r="S7" s="271">
        <v>5.7034940000000001</v>
      </c>
      <c r="T7" s="271">
        <v>2.723484</v>
      </c>
      <c r="U7" s="274">
        <v>2.4019349999999999</v>
      </c>
      <c r="W7" s="273">
        <v>0</v>
      </c>
      <c r="X7" s="271">
        <v>6.0899679999999998</v>
      </c>
      <c r="Y7" s="271">
        <v>6.0275749999999997</v>
      </c>
      <c r="Z7" s="271">
        <v>6.2106950000000003</v>
      </c>
      <c r="AA7" s="271">
        <v>5.4704769999999998</v>
      </c>
      <c r="AB7" s="271">
        <v>5.722207</v>
      </c>
      <c r="AC7" s="271">
        <v>3.3515000000000001</v>
      </c>
      <c r="AD7" s="271">
        <v>3.6746210000000001</v>
      </c>
      <c r="AE7" s="271">
        <v>3.75122</v>
      </c>
      <c r="AF7" s="274">
        <v>2.6204510000000001</v>
      </c>
    </row>
    <row r="8" spans="1:32">
      <c r="A8" s="273">
        <v>2</v>
      </c>
      <c r="B8" s="271">
        <v>3.0388790000000001</v>
      </c>
      <c r="C8" s="271">
        <v>3.4241860000000002</v>
      </c>
      <c r="D8" s="271">
        <v>3.6968570000000001</v>
      </c>
      <c r="E8" s="271">
        <v>2.8298610000000002</v>
      </c>
      <c r="F8" s="271">
        <v>3.4109569999999998</v>
      </c>
      <c r="G8" s="271">
        <v>4.4602740000000001</v>
      </c>
      <c r="H8" s="271">
        <v>2.6287750000000001</v>
      </c>
      <c r="I8" s="271">
        <v>2.9901629999999999</v>
      </c>
      <c r="J8" s="274">
        <v>2.7558919999999998</v>
      </c>
      <c r="L8" s="273">
        <v>2</v>
      </c>
      <c r="M8" s="271">
        <v>8.7020949999999999</v>
      </c>
      <c r="N8" s="271">
        <v>4.1870209999999997</v>
      </c>
      <c r="O8" s="271">
        <v>6.3833339999999996</v>
      </c>
      <c r="P8" s="271">
        <v>3.602868</v>
      </c>
      <c r="Q8" s="271">
        <v>3.812065</v>
      </c>
      <c r="R8" s="271">
        <v>3.7581850000000001</v>
      </c>
      <c r="S8" s="271">
        <v>4.3982780000000004</v>
      </c>
      <c r="T8" s="271">
        <v>3.058411</v>
      </c>
      <c r="U8" s="274">
        <v>2.8499850000000002</v>
      </c>
      <c r="W8" s="273">
        <v>2</v>
      </c>
      <c r="X8" s="271">
        <v>6.4491630000000004</v>
      </c>
      <c r="Y8" s="271">
        <v>6.4662930000000003</v>
      </c>
      <c r="Z8" s="271">
        <v>6.4314629999999999</v>
      </c>
      <c r="AA8" s="271">
        <v>5.881634</v>
      </c>
      <c r="AB8" s="271">
        <v>6.471457</v>
      </c>
      <c r="AC8" s="271">
        <v>3.5077850000000002</v>
      </c>
      <c r="AD8" s="271">
        <v>3.568813</v>
      </c>
      <c r="AE8" s="271">
        <v>3.5560580000000002</v>
      </c>
      <c r="AF8" s="274">
        <v>2.7989269999999999</v>
      </c>
    </row>
    <row r="9" spans="1:32">
      <c r="A9" s="273">
        <v>4</v>
      </c>
      <c r="B9" s="271">
        <v>3.0022859999999998</v>
      </c>
      <c r="C9" s="271">
        <v>2.9853049999999999</v>
      </c>
      <c r="D9" s="271">
        <v>3.8120530000000001</v>
      </c>
      <c r="E9" s="271">
        <v>2.9821270000000002</v>
      </c>
      <c r="F9" s="271">
        <v>3.6635170000000001</v>
      </c>
      <c r="G9" s="271">
        <v>4.7764179999999996</v>
      </c>
      <c r="H9" s="271">
        <v>2.512756</v>
      </c>
      <c r="I9" s="271">
        <v>3.3472170000000001</v>
      </c>
      <c r="J9" s="274">
        <v>3.1310609999999999</v>
      </c>
      <c r="L9" s="273">
        <v>4</v>
      </c>
      <c r="M9" s="271">
        <v>9.3499239999999997</v>
      </c>
      <c r="N9" s="271">
        <v>4.3875479999999998</v>
      </c>
      <c r="O9" s="271">
        <v>6.2047020000000002</v>
      </c>
      <c r="P9" s="271">
        <v>3.4622289999999998</v>
      </c>
      <c r="Q9" s="271">
        <v>3.9786579999999998</v>
      </c>
      <c r="R9" s="271">
        <v>3.6111399999999998</v>
      </c>
      <c r="S9" s="271">
        <v>6.7330030000000001</v>
      </c>
      <c r="T9" s="271">
        <v>3.1611259999999999</v>
      </c>
      <c r="U9" s="274">
        <v>1.935649</v>
      </c>
      <c r="W9" s="273">
        <v>4</v>
      </c>
      <c r="X9" s="271">
        <v>7.1347589999999999</v>
      </c>
      <c r="Y9" s="271">
        <v>6.4788129999999997</v>
      </c>
      <c r="Z9" s="271">
        <v>6.6172769999999996</v>
      </c>
      <c r="AA9" s="271">
        <v>5.9622120000000001</v>
      </c>
      <c r="AB9" s="271">
        <v>6.2902019999999998</v>
      </c>
      <c r="AC9" s="271">
        <v>4.175001</v>
      </c>
      <c r="AD9" s="271">
        <v>3.7802030000000002</v>
      </c>
      <c r="AE9" s="271">
        <v>4.3567400000000003</v>
      </c>
      <c r="AF9" s="274">
        <v>2.936077</v>
      </c>
    </row>
    <row r="10" spans="1:32">
      <c r="A10" s="273">
        <v>6</v>
      </c>
      <c r="B10" s="271">
        <v>2.8459089999999998</v>
      </c>
      <c r="C10" s="271">
        <v>3.7300369999999998</v>
      </c>
      <c r="D10" s="271">
        <v>4.2467949999999997</v>
      </c>
      <c r="E10" s="271">
        <v>3.1504660000000002</v>
      </c>
      <c r="F10" s="271">
        <v>3.783709</v>
      </c>
      <c r="G10" s="271">
        <v>4.8873189999999997</v>
      </c>
      <c r="H10" s="271">
        <v>2.6116730000000001</v>
      </c>
      <c r="I10" s="271">
        <v>3.5652560000000002</v>
      </c>
      <c r="J10" s="274">
        <v>3.2465220000000001</v>
      </c>
      <c r="L10" s="273">
        <v>6</v>
      </c>
      <c r="M10" s="271">
        <v>9.4610330000000005</v>
      </c>
      <c r="N10" s="271">
        <v>5.328411</v>
      </c>
      <c r="O10" s="271">
        <v>6.8613220000000004</v>
      </c>
      <c r="P10" s="271">
        <v>3.5210819999999998</v>
      </c>
      <c r="Q10" s="271">
        <v>3.9730460000000001</v>
      </c>
      <c r="R10" s="271">
        <v>3.8424580000000002</v>
      </c>
      <c r="S10" s="271">
        <v>5.0322339999999999</v>
      </c>
      <c r="T10" s="271">
        <v>3.2495210000000001</v>
      </c>
      <c r="U10" s="274">
        <v>3.0201660000000001</v>
      </c>
      <c r="W10" s="273">
        <v>6</v>
      </c>
      <c r="X10" s="271">
        <v>7.7744559999999998</v>
      </c>
      <c r="Y10" s="271">
        <v>7.1814039999999997</v>
      </c>
      <c r="Z10" s="271">
        <v>7.0544599999999997</v>
      </c>
      <c r="AA10" s="271">
        <v>5.9042060000000003</v>
      </c>
      <c r="AB10" s="271">
        <v>6.8389249999999997</v>
      </c>
      <c r="AC10" s="271">
        <v>3.9196330000000001</v>
      </c>
      <c r="AD10" s="271">
        <v>4.0864690000000001</v>
      </c>
      <c r="AE10" s="271">
        <v>4.31297</v>
      </c>
      <c r="AF10" s="274">
        <v>3.1404209999999999</v>
      </c>
    </row>
    <row r="11" spans="1:32">
      <c r="A11" s="273">
        <v>8</v>
      </c>
      <c r="B11" s="271">
        <v>3.1104940000000001</v>
      </c>
      <c r="C11" s="271">
        <v>3.988381</v>
      </c>
      <c r="D11" s="271">
        <v>4.4533319999999996</v>
      </c>
      <c r="E11" s="271">
        <v>3.510697</v>
      </c>
      <c r="F11" s="271">
        <v>3.8636119999999998</v>
      </c>
      <c r="G11" s="271">
        <v>5.2526970000000004</v>
      </c>
      <c r="H11" s="271">
        <v>2.8526560000000001</v>
      </c>
      <c r="I11" s="271">
        <v>3.931359</v>
      </c>
      <c r="J11" s="274">
        <v>3.6819419999999998</v>
      </c>
      <c r="L11" s="273">
        <v>8</v>
      </c>
      <c r="M11" s="271">
        <v>10.165380000000001</v>
      </c>
      <c r="N11" s="271">
        <v>5.3601609999999997</v>
      </c>
      <c r="O11" s="271">
        <v>6.9243370000000004</v>
      </c>
      <c r="P11" s="271">
        <v>4.4030440000000004</v>
      </c>
      <c r="Q11" s="271">
        <v>4.3093950000000003</v>
      </c>
      <c r="R11" s="271">
        <v>3.9473150000000001</v>
      </c>
      <c r="S11" s="271">
        <v>4.7749040000000003</v>
      </c>
      <c r="T11" s="271">
        <v>4.8120209999999997</v>
      </c>
      <c r="U11" s="274">
        <v>3.2304560000000002</v>
      </c>
      <c r="W11" s="273">
        <v>8</v>
      </c>
      <c r="X11" s="271">
        <v>7.6896139999999997</v>
      </c>
      <c r="Y11" s="271">
        <v>7.4595209999999996</v>
      </c>
      <c r="Z11" s="271">
        <v>7.6278589999999999</v>
      </c>
      <c r="AA11" s="271">
        <v>6.5844659999999999</v>
      </c>
      <c r="AB11" s="271">
        <v>6.8954630000000003</v>
      </c>
      <c r="AC11" s="271">
        <v>3.919184</v>
      </c>
      <c r="AD11" s="271">
        <v>4.3169060000000004</v>
      </c>
      <c r="AE11" s="271">
        <v>4.2168850000000004</v>
      </c>
      <c r="AF11" s="274">
        <v>3.1886190000000001</v>
      </c>
    </row>
    <row r="12" spans="1:32">
      <c r="A12" s="273">
        <v>10</v>
      </c>
      <c r="B12" s="271">
        <v>4.0163570000000002</v>
      </c>
      <c r="C12" s="271">
        <v>4.4363739999999998</v>
      </c>
      <c r="D12" s="271">
        <v>4.5345430000000002</v>
      </c>
      <c r="E12" s="271">
        <v>3.931762</v>
      </c>
      <c r="F12" s="271">
        <v>4.0848810000000002</v>
      </c>
      <c r="G12" s="271">
        <v>5.4081530000000004</v>
      </c>
      <c r="H12" s="271">
        <v>3.013811</v>
      </c>
      <c r="I12" s="271">
        <v>4.1957469999999999</v>
      </c>
      <c r="J12" s="274">
        <v>3.7419009999999999</v>
      </c>
      <c r="L12" s="273">
        <v>10</v>
      </c>
      <c r="M12" s="271">
        <v>10.66539</v>
      </c>
      <c r="N12" s="271">
        <v>5.5608740000000001</v>
      </c>
      <c r="O12" s="271">
        <v>6.8947729999999998</v>
      </c>
      <c r="P12" s="271">
        <v>4.7049940000000001</v>
      </c>
      <c r="Q12" s="271">
        <v>4.8026150000000003</v>
      </c>
      <c r="R12" s="271">
        <v>4.2645989999999996</v>
      </c>
      <c r="S12" s="271">
        <v>4.990329</v>
      </c>
      <c r="T12" s="271">
        <v>4.5103030000000004</v>
      </c>
      <c r="U12" s="274">
        <v>3.4585680000000001</v>
      </c>
      <c r="W12" s="273">
        <v>10</v>
      </c>
      <c r="X12" s="271">
        <v>6.8090780000000004</v>
      </c>
      <c r="Y12" s="271">
        <v>7.5003279999999997</v>
      </c>
      <c r="Z12" s="271">
        <v>8.1102640000000008</v>
      </c>
      <c r="AA12" s="271">
        <v>6.9450599999999998</v>
      </c>
      <c r="AB12" s="271">
        <v>7.1064040000000004</v>
      </c>
      <c r="AC12" s="271">
        <v>3.9626329999999998</v>
      </c>
      <c r="AD12" s="271">
        <v>4.6077339999999998</v>
      </c>
      <c r="AE12" s="271">
        <v>4.8316840000000001</v>
      </c>
      <c r="AF12" s="274">
        <v>3.56738</v>
      </c>
    </row>
    <row r="13" spans="1:32">
      <c r="A13" s="273">
        <v>12</v>
      </c>
      <c r="B13" s="271">
        <v>4.417999</v>
      </c>
      <c r="C13" s="271">
        <v>4.573455</v>
      </c>
      <c r="D13" s="271">
        <v>4.8559770000000002</v>
      </c>
      <c r="E13" s="271">
        <v>3.9057430000000002</v>
      </c>
      <c r="F13" s="271">
        <v>4.3830980000000004</v>
      </c>
      <c r="G13" s="271">
        <v>6.0605760000000002</v>
      </c>
      <c r="H13" s="271">
        <v>3.260688</v>
      </c>
      <c r="I13" s="271">
        <v>4.4684249999999999</v>
      </c>
      <c r="J13" s="274">
        <v>3.8411110000000002</v>
      </c>
      <c r="L13" s="273">
        <v>12</v>
      </c>
      <c r="M13" s="271">
        <v>10.95133</v>
      </c>
      <c r="N13" s="271">
        <v>6.0774939999999997</v>
      </c>
      <c r="O13" s="271">
        <v>7.9533120000000004</v>
      </c>
      <c r="P13" s="271">
        <v>4.2838430000000001</v>
      </c>
      <c r="Q13" s="271">
        <v>5.0722019999999999</v>
      </c>
      <c r="R13" s="271">
        <v>4.2689500000000002</v>
      </c>
      <c r="S13" s="271">
        <v>8.3363040000000002</v>
      </c>
      <c r="T13" s="271">
        <v>5.1350889999999998</v>
      </c>
      <c r="U13" s="274">
        <v>3.6837559999999998</v>
      </c>
      <c r="W13" s="273">
        <v>12</v>
      </c>
      <c r="X13" s="271">
        <v>7.2610650000000003</v>
      </c>
      <c r="Y13" s="271">
        <v>8.3178940000000008</v>
      </c>
      <c r="Z13" s="271">
        <v>8.3388589999999994</v>
      </c>
      <c r="AA13" s="271">
        <v>7.4845610000000002</v>
      </c>
      <c r="AB13" s="271">
        <v>7.8136390000000002</v>
      </c>
      <c r="AC13" s="271">
        <v>4.7183299999999999</v>
      </c>
      <c r="AD13" s="271">
        <v>5.018529</v>
      </c>
      <c r="AE13" s="271">
        <v>5.239395</v>
      </c>
      <c r="AF13" s="274">
        <v>3.5006349999999999</v>
      </c>
    </row>
    <row r="14" spans="1:32">
      <c r="A14" s="273">
        <v>14</v>
      </c>
      <c r="B14" s="271">
        <v>4.5970789999999999</v>
      </c>
      <c r="C14" s="271">
        <v>4.0754630000000001</v>
      </c>
      <c r="D14" s="271">
        <v>6.1627749999999999</v>
      </c>
      <c r="E14" s="271">
        <v>4.179837</v>
      </c>
      <c r="F14" s="271">
        <v>4.7235399999999998</v>
      </c>
      <c r="G14" s="271">
        <v>6.1969149999999997</v>
      </c>
      <c r="H14" s="271">
        <v>3.496928</v>
      </c>
      <c r="I14" s="271">
        <v>4.6017939999999999</v>
      </c>
      <c r="J14" s="274">
        <v>4.1746790000000003</v>
      </c>
      <c r="L14" s="273">
        <v>14</v>
      </c>
      <c r="M14" s="271">
        <v>12.45304</v>
      </c>
      <c r="N14" s="271">
        <v>6.182213</v>
      </c>
      <c r="O14" s="271">
        <v>8.0175000000000001</v>
      </c>
      <c r="P14" s="271">
        <v>5.4323639999999997</v>
      </c>
      <c r="Q14" s="271">
        <v>5.4997119999999997</v>
      </c>
      <c r="R14" s="271">
        <v>4.6725620000000001</v>
      </c>
      <c r="S14" s="271">
        <v>5.9519130000000002</v>
      </c>
      <c r="T14" s="271">
        <v>4.7442460000000004</v>
      </c>
      <c r="U14" s="274">
        <v>3.9734609999999999</v>
      </c>
      <c r="W14" s="273">
        <v>14</v>
      </c>
      <c r="X14" s="271">
        <v>9.4234380000000009</v>
      </c>
      <c r="Y14" s="271">
        <v>9.1562009999999994</v>
      </c>
      <c r="Z14" s="271">
        <v>9.7455449999999999</v>
      </c>
      <c r="AA14" s="271">
        <v>7.3442160000000003</v>
      </c>
      <c r="AB14" s="271">
        <v>8.1757709999999992</v>
      </c>
      <c r="AC14" s="271">
        <v>4.5769270000000004</v>
      </c>
      <c r="AD14" s="271">
        <v>4.9555490000000004</v>
      </c>
      <c r="AE14" s="271">
        <v>5.2189940000000004</v>
      </c>
      <c r="AF14" s="274">
        <v>3.8702269999999999</v>
      </c>
    </row>
    <row r="15" spans="1:32">
      <c r="A15" s="273">
        <v>16</v>
      </c>
      <c r="B15" s="271">
        <v>4.7186180000000002</v>
      </c>
      <c r="C15" s="271">
        <v>5.1076709999999999</v>
      </c>
      <c r="D15" s="271">
        <v>5.7736739999999998</v>
      </c>
      <c r="E15" s="271">
        <v>4.2869279999999996</v>
      </c>
      <c r="F15" s="271">
        <v>4.8936739999999999</v>
      </c>
      <c r="G15" s="271">
        <v>6.9547999999999996</v>
      </c>
      <c r="H15" s="271">
        <v>4.6077000000000004</v>
      </c>
      <c r="I15" s="271">
        <v>4.9622320000000002</v>
      </c>
      <c r="J15" s="274">
        <v>4.4445589999999999</v>
      </c>
      <c r="L15" s="273">
        <v>16</v>
      </c>
      <c r="M15" s="271">
        <v>12.828799999999999</v>
      </c>
      <c r="N15" s="271">
        <v>6.783474</v>
      </c>
      <c r="O15" s="271">
        <v>8.960801</v>
      </c>
      <c r="P15" s="271">
        <v>5.9449930000000002</v>
      </c>
      <c r="Q15" s="271">
        <v>7.1314799999999998</v>
      </c>
      <c r="R15" s="271">
        <v>5.0041789999999997</v>
      </c>
      <c r="S15" s="271">
        <v>6.3782050000000003</v>
      </c>
      <c r="T15" s="271">
        <v>5.423108</v>
      </c>
      <c r="U15" s="274">
        <v>4.4099519999999997</v>
      </c>
      <c r="W15" s="273">
        <v>16</v>
      </c>
      <c r="X15" s="271">
        <v>9.3822179999999999</v>
      </c>
      <c r="Y15" s="271">
        <v>9.5659600000000005</v>
      </c>
      <c r="Z15" s="271">
        <v>10.05908</v>
      </c>
      <c r="AA15" s="271">
        <v>8.2463669999999993</v>
      </c>
      <c r="AB15" s="271">
        <v>8.7427119999999992</v>
      </c>
      <c r="AC15" s="271">
        <v>5.5960789999999996</v>
      </c>
      <c r="AD15" s="271">
        <v>5.6904839999999997</v>
      </c>
      <c r="AE15" s="271">
        <v>5.6997859999999996</v>
      </c>
      <c r="AF15" s="274">
        <v>4.0905449999999997</v>
      </c>
    </row>
    <row r="16" spans="1:32">
      <c r="A16" s="273">
        <v>18</v>
      </c>
      <c r="B16" s="271">
        <v>5.6166410000000004</v>
      </c>
      <c r="C16" s="271">
        <v>5.4735509999999996</v>
      </c>
      <c r="D16" s="271">
        <v>5.754448</v>
      </c>
      <c r="E16" s="271">
        <v>4.4917379999999998</v>
      </c>
      <c r="F16" s="271">
        <v>5.1569399999999996</v>
      </c>
      <c r="G16" s="271">
        <v>6.9874390000000002</v>
      </c>
      <c r="H16" s="271">
        <v>4.9656510000000003</v>
      </c>
      <c r="I16" s="271">
        <v>5.2996509999999999</v>
      </c>
      <c r="J16" s="274">
        <v>4.8533689999999998</v>
      </c>
      <c r="L16" s="273">
        <v>18</v>
      </c>
      <c r="M16" s="271">
        <v>12.563079999999999</v>
      </c>
      <c r="N16" s="271">
        <v>6.6751170000000002</v>
      </c>
      <c r="O16" s="271">
        <v>9.0699249999999996</v>
      </c>
      <c r="P16" s="271">
        <v>5.2202840000000004</v>
      </c>
      <c r="Q16" s="271">
        <v>6.9674699999999996</v>
      </c>
      <c r="R16" s="271">
        <v>5.2614010000000002</v>
      </c>
      <c r="S16" s="271">
        <v>9.4527319999999992</v>
      </c>
      <c r="T16" s="271">
        <v>4.2124410000000001</v>
      </c>
      <c r="U16" s="274">
        <v>4.4420719999999996</v>
      </c>
      <c r="W16" s="273">
        <v>18</v>
      </c>
      <c r="X16" s="271">
        <v>10.05728</v>
      </c>
      <c r="Y16" s="271">
        <v>9.8194180000000006</v>
      </c>
      <c r="Z16" s="271">
        <v>10.152609999999999</v>
      </c>
      <c r="AA16" s="271">
        <v>8.5779829999999997</v>
      </c>
      <c r="AB16" s="271">
        <v>9.0189120000000003</v>
      </c>
      <c r="AC16" s="271">
        <v>4.0145840000000002</v>
      </c>
      <c r="AD16" s="271">
        <v>5.7834770000000004</v>
      </c>
      <c r="AE16" s="271">
        <v>6.1578749999999998</v>
      </c>
      <c r="AF16" s="274">
        <v>4.0434869999999998</v>
      </c>
    </row>
    <row r="17" spans="1:32">
      <c r="A17" s="273">
        <v>20</v>
      </c>
      <c r="B17" s="271">
        <v>6.3658390000000002</v>
      </c>
      <c r="C17" s="271">
        <v>4.7603059999999999</v>
      </c>
      <c r="D17" s="271">
        <v>5.8562890000000003</v>
      </c>
      <c r="E17" s="271">
        <v>4.699173</v>
      </c>
      <c r="F17" s="271">
        <v>5.4104150000000004</v>
      </c>
      <c r="G17" s="271">
        <v>7.1933889999999998</v>
      </c>
      <c r="H17" s="271">
        <v>5.2987359999999999</v>
      </c>
      <c r="I17" s="271">
        <v>5.6195079999999997</v>
      </c>
      <c r="J17" s="274">
        <v>5.0887279999999997</v>
      </c>
      <c r="L17" s="273">
        <v>20</v>
      </c>
      <c r="M17" s="271">
        <v>13.109400000000001</v>
      </c>
      <c r="N17" s="271">
        <v>7.2460750000000003</v>
      </c>
      <c r="O17" s="271">
        <v>9.4830360000000002</v>
      </c>
      <c r="P17" s="271">
        <v>5.3729189999999996</v>
      </c>
      <c r="Q17" s="271">
        <v>6.2715329999999998</v>
      </c>
      <c r="R17" s="271">
        <v>5.4130919999999998</v>
      </c>
      <c r="S17" s="271">
        <v>10.033480000000001</v>
      </c>
      <c r="T17" s="271">
        <v>5.4709089999999998</v>
      </c>
      <c r="U17" s="274">
        <v>3.1471960000000001</v>
      </c>
      <c r="W17" s="273">
        <v>20</v>
      </c>
      <c r="X17" s="271">
        <v>10.96264</v>
      </c>
      <c r="Y17" s="271">
        <v>10.26313</v>
      </c>
      <c r="Z17" s="271">
        <v>10.71636</v>
      </c>
      <c r="AA17" s="271">
        <v>8.6440870000000007</v>
      </c>
      <c r="AB17" s="271">
        <v>9.1856439999999999</v>
      </c>
      <c r="AC17" s="271">
        <v>5.7440639999999998</v>
      </c>
      <c r="AD17" s="271">
        <v>5.6033609999999996</v>
      </c>
      <c r="AE17" s="271">
        <v>6.4387379999999999</v>
      </c>
      <c r="AF17" s="274">
        <v>4.4907709999999996</v>
      </c>
    </row>
    <row r="18" spans="1:32">
      <c r="A18" s="273">
        <v>22</v>
      </c>
      <c r="B18" s="271">
        <v>7.1858880000000003</v>
      </c>
      <c r="C18" s="271">
        <v>4.8987350000000003</v>
      </c>
      <c r="D18" s="271">
        <v>6.2184090000000003</v>
      </c>
      <c r="E18" s="271">
        <v>4.8338950000000001</v>
      </c>
      <c r="F18" s="271">
        <v>5.6605400000000001</v>
      </c>
      <c r="G18" s="271">
        <v>7.5020899999999999</v>
      </c>
      <c r="H18" s="271">
        <v>4.7346320000000004</v>
      </c>
      <c r="I18" s="271">
        <v>5.853313</v>
      </c>
      <c r="J18" s="274">
        <v>5.3413729999999999</v>
      </c>
      <c r="L18" s="273">
        <v>22</v>
      </c>
      <c r="M18" s="271">
        <v>13.755850000000001</v>
      </c>
      <c r="N18" s="271">
        <v>7.0357399999999997</v>
      </c>
      <c r="O18" s="271">
        <v>10.14174</v>
      </c>
      <c r="P18" s="271">
        <v>5.329377</v>
      </c>
      <c r="Q18" s="271">
        <v>5.9343219999999999</v>
      </c>
      <c r="R18" s="271">
        <v>5.72485</v>
      </c>
      <c r="S18" s="271">
        <v>9.9749940000000006</v>
      </c>
      <c r="T18" s="271">
        <v>5.5748850000000001</v>
      </c>
      <c r="U18" s="274">
        <v>4.7075089999999999</v>
      </c>
      <c r="W18" s="273">
        <v>22</v>
      </c>
      <c r="X18" s="271">
        <v>11.21776</v>
      </c>
      <c r="Y18" s="271">
        <v>10.33783</v>
      </c>
      <c r="Z18" s="271">
        <v>11.04429</v>
      </c>
      <c r="AA18" s="271">
        <v>8.3865049999999997</v>
      </c>
      <c r="AB18" s="271">
        <v>9.5800680000000007</v>
      </c>
      <c r="AC18" s="271">
        <v>4.9904149999999996</v>
      </c>
      <c r="AD18" s="271">
        <v>7.2455930000000004</v>
      </c>
      <c r="AE18" s="271">
        <v>5.9275760000000002</v>
      </c>
      <c r="AF18" s="274">
        <v>4.1570479999999996</v>
      </c>
    </row>
    <row r="19" spans="1:32">
      <c r="A19" s="273">
        <v>24</v>
      </c>
      <c r="B19" s="271">
        <v>5.5383329999999997</v>
      </c>
      <c r="C19" s="271">
        <v>5.69191</v>
      </c>
      <c r="D19" s="271">
        <v>6.296119</v>
      </c>
      <c r="E19" s="271">
        <v>5.0716320000000001</v>
      </c>
      <c r="F19" s="271">
        <v>5.8818760000000001</v>
      </c>
      <c r="G19" s="271">
        <v>7.9073929999999999</v>
      </c>
      <c r="H19" s="271">
        <v>4.8487229999999997</v>
      </c>
      <c r="I19" s="271">
        <v>6.0854600000000003</v>
      </c>
      <c r="J19" s="274">
        <v>5.7695759999999998</v>
      </c>
      <c r="L19" s="273">
        <v>24</v>
      </c>
      <c r="M19" s="271">
        <v>14.14972</v>
      </c>
      <c r="N19" s="271">
        <v>7.8528859999999998</v>
      </c>
      <c r="O19" s="271">
        <v>11.10599</v>
      </c>
      <c r="P19" s="271">
        <v>5.8922330000000001</v>
      </c>
      <c r="Q19" s="271">
        <v>8.0212459999999997</v>
      </c>
      <c r="R19" s="271">
        <v>5.8685790000000004</v>
      </c>
      <c r="S19" s="271">
        <v>10.359059999999999</v>
      </c>
      <c r="T19" s="271">
        <v>5.733225</v>
      </c>
      <c r="U19" s="274">
        <v>3.4375230000000001</v>
      </c>
      <c r="W19" s="273">
        <v>24</v>
      </c>
      <c r="X19" s="271">
        <v>10.0489</v>
      </c>
      <c r="Y19" s="271">
        <v>11.24306</v>
      </c>
      <c r="Z19" s="271">
        <v>11.554510000000001</v>
      </c>
      <c r="AA19" s="271">
        <v>9.0538129999999999</v>
      </c>
      <c r="AB19" s="271">
        <v>10.1568</v>
      </c>
      <c r="AC19" s="271">
        <v>5.7876279999999998</v>
      </c>
      <c r="AD19" s="271">
        <v>6.9469770000000004</v>
      </c>
      <c r="AE19" s="271">
        <v>6.5047069999999998</v>
      </c>
      <c r="AF19" s="274">
        <v>4.4728630000000003</v>
      </c>
    </row>
    <row r="20" spans="1:32">
      <c r="A20" s="273">
        <v>26</v>
      </c>
      <c r="B20" s="271">
        <v>5.9314900000000002</v>
      </c>
      <c r="C20" s="271">
        <v>6.250896</v>
      </c>
      <c r="D20" s="271">
        <v>6.5391750000000002</v>
      </c>
      <c r="E20" s="271">
        <v>5.6148449999999999</v>
      </c>
      <c r="F20" s="271">
        <v>6.2704979999999999</v>
      </c>
      <c r="G20" s="271">
        <v>8.4263100000000009</v>
      </c>
      <c r="H20" s="271">
        <v>5.2903950000000002</v>
      </c>
      <c r="I20" s="271">
        <v>6.8406169999999999</v>
      </c>
      <c r="J20" s="274">
        <v>6.0039680000000004</v>
      </c>
      <c r="L20" s="273">
        <v>26</v>
      </c>
      <c r="M20" s="271">
        <v>15.102589999999999</v>
      </c>
      <c r="N20" s="271">
        <v>8.2736049999999999</v>
      </c>
      <c r="O20" s="271">
        <v>11.42479</v>
      </c>
      <c r="P20" s="271">
        <v>6.1879920000000004</v>
      </c>
      <c r="Q20" s="271">
        <v>8.0237339999999993</v>
      </c>
      <c r="R20" s="271">
        <v>6.4842890000000004</v>
      </c>
      <c r="S20" s="271">
        <v>9.1476880000000005</v>
      </c>
      <c r="T20" s="271">
        <v>5.225625</v>
      </c>
      <c r="U20" s="274">
        <v>3.6380050000000002</v>
      </c>
      <c r="W20" s="273">
        <v>26</v>
      </c>
      <c r="X20" s="271">
        <v>11.72869</v>
      </c>
      <c r="Y20" s="271">
        <v>11.30481</v>
      </c>
      <c r="Z20" s="271">
        <v>11.62773</v>
      </c>
      <c r="AA20" s="271">
        <v>9.5986159999999998</v>
      </c>
      <c r="AB20" s="271">
        <v>9.7559369999999994</v>
      </c>
      <c r="AC20" s="271">
        <v>5.9826990000000002</v>
      </c>
      <c r="AD20" s="271">
        <v>6.6667519999999998</v>
      </c>
      <c r="AE20" s="271">
        <v>6.7689219999999999</v>
      </c>
      <c r="AF20" s="274">
        <v>4.5695519999999998</v>
      </c>
    </row>
    <row r="21" spans="1:32">
      <c r="A21" s="273">
        <v>29</v>
      </c>
      <c r="B21" s="271">
        <v>6.4248539999999998</v>
      </c>
      <c r="C21" s="271">
        <v>6.445646</v>
      </c>
      <c r="D21" s="271">
        <v>7.0294530000000002</v>
      </c>
      <c r="E21" s="271">
        <v>5.9022480000000002</v>
      </c>
      <c r="F21" s="271">
        <v>6.5784209999999996</v>
      </c>
      <c r="G21" s="271">
        <v>9.0947739999999992</v>
      </c>
      <c r="H21" s="271">
        <v>5.4529079999999999</v>
      </c>
      <c r="I21" s="271">
        <v>7.2412590000000003</v>
      </c>
      <c r="J21" s="274">
        <v>6.5792849999999996</v>
      </c>
      <c r="L21" s="273">
        <v>29</v>
      </c>
      <c r="M21" s="271">
        <v>15.503740000000001</v>
      </c>
      <c r="N21" s="271">
        <v>8.9667600000000007</v>
      </c>
      <c r="O21" s="271">
        <v>11.281879999999999</v>
      </c>
      <c r="P21" s="271">
        <v>6.2588179999999998</v>
      </c>
      <c r="Q21" s="271">
        <v>8.0335199999999993</v>
      </c>
      <c r="R21" s="271">
        <v>6.664663</v>
      </c>
      <c r="S21" s="271">
        <v>11.306039999999999</v>
      </c>
      <c r="T21" s="271">
        <v>6.2805150000000003</v>
      </c>
      <c r="U21" s="274">
        <v>5.2545679999999999</v>
      </c>
      <c r="W21" s="273">
        <v>29</v>
      </c>
      <c r="X21" s="271">
        <v>11.952640000000001</v>
      </c>
      <c r="Y21" s="271">
        <v>11.97836</v>
      </c>
      <c r="Z21" s="271">
        <v>12.287430000000001</v>
      </c>
      <c r="AA21" s="271">
        <v>9.5524380000000004</v>
      </c>
      <c r="AB21" s="271">
        <v>9.9390909999999995</v>
      </c>
      <c r="AC21" s="271">
        <v>6.3726089999999997</v>
      </c>
      <c r="AD21" s="271">
        <v>6.5623279999999999</v>
      </c>
      <c r="AE21" s="271">
        <v>7.0067500000000003</v>
      </c>
      <c r="AF21" s="274">
        <v>4.6454500000000003</v>
      </c>
    </row>
    <row r="22" spans="1:32">
      <c r="A22" s="273">
        <v>30</v>
      </c>
      <c r="B22" s="271">
        <v>9.6768400000000003</v>
      </c>
      <c r="C22" s="271">
        <v>7.1949829999999997</v>
      </c>
      <c r="D22" s="271">
        <v>7.1647730000000003</v>
      </c>
      <c r="E22" s="271">
        <v>5.9769649999999999</v>
      </c>
      <c r="F22" s="271">
        <v>6.8185130000000003</v>
      </c>
      <c r="G22" s="271">
        <v>9.5474820000000005</v>
      </c>
      <c r="H22" s="271">
        <v>7.2907510000000002</v>
      </c>
      <c r="I22" s="271">
        <v>7.7733340000000002</v>
      </c>
      <c r="J22" s="274">
        <v>6.943505</v>
      </c>
      <c r="L22" s="273">
        <v>30</v>
      </c>
      <c r="M22" s="271">
        <v>16.444320000000001</v>
      </c>
      <c r="N22" s="271">
        <v>9.0716400000000004</v>
      </c>
      <c r="O22" s="271">
        <v>11.89676</v>
      </c>
      <c r="P22" s="271">
        <v>6.8131079999999997</v>
      </c>
      <c r="Q22" s="271">
        <v>7.6325909999999997</v>
      </c>
      <c r="R22" s="271">
        <v>6.874638</v>
      </c>
      <c r="S22" s="271">
        <v>11.692159999999999</v>
      </c>
      <c r="T22" s="271">
        <v>6.6226989999999999</v>
      </c>
      <c r="U22" s="274">
        <v>5.7669740000000003</v>
      </c>
      <c r="W22" s="273">
        <v>30</v>
      </c>
      <c r="X22" s="271">
        <v>12.82329</v>
      </c>
      <c r="Y22" s="271">
        <v>12.74933</v>
      </c>
      <c r="Z22" s="271">
        <v>13.21777</v>
      </c>
      <c r="AA22" s="271">
        <v>9.2840950000000007</v>
      </c>
      <c r="AB22" s="271">
        <v>10.159459999999999</v>
      </c>
      <c r="AC22" s="271">
        <v>6.6521840000000001</v>
      </c>
      <c r="AD22" s="271">
        <v>6.6460819999999998</v>
      </c>
      <c r="AE22" s="271">
        <v>7.1395379999999999</v>
      </c>
      <c r="AF22" s="274">
        <v>4.8550959999999996</v>
      </c>
    </row>
    <row r="23" spans="1:32">
      <c r="A23" s="273">
        <v>32</v>
      </c>
      <c r="B23" s="271">
        <v>10.519640000000001</v>
      </c>
      <c r="C23" s="271">
        <v>7.6147580000000001</v>
      </c>
      <c r="D23" s="271">
        <v>7.2843910000000003</v>
      </c>
      <c r="E23" s="271">
        <v>6.7205219999999999</v>
      </c>
      <c r="F23" s="271">
        <v>7.247026</v>
      </c>
      <c r="G23" s="271">
        <v>10.18675</v>
      </c>
      <c r="H23" s="271">
        <v>8.2849450000000004</v>
      </c>
      <c r="I23" s="271">
        <v>8.2803529999999999</v>
      </c>
      <c r="J23" s="274">
        <v>7.4305440000000003</v>
      </c>
      <c r="L23" s="273">
        <v>32</v>
      </c>
      <c r="M23" s="271">
        <v>16.734310000000001</v>
      </c>
      <c r="N23" s="271">
        <v>9.233117</v>
      </c>
      <c r="O23" s="271">
        <v>12.60905</v>
      </c>
      <c r="P23" s="271">
        <v>6.7900349999999996</v>
      </c>
      <c r="Q23" s="271">
        <v>9.0445630000000001</v>
      </c>
      <c r="R23" s="271">
        <v>7.2806839999999999</v>
      </c>
      <c r="S23" s="271">
        <v>8.5592349999999993</v>
      </c>
      <c r="T23" s="271">
        <v>6.804697</v>
      </c>
      <c r="U23" s="274">
        <v>5.9958</v>
      </c>
      <c r="W23" s="273">
        <v>32</v>
      </c>
      <c r="X23" s="271">
        <v>13.65611</v>
      </c>
      <c r="Y23" s="271">
        <v>13.677020000000001</v>
      </c>
      <c r="Z23" s="271">
        <v>14.539210000000001</v>
      </c>
      <c r="AA23" s="271">
        <v>9.8930170000000004</v>
      </c>
      <c r="AB23" s="271">
        <v>10.078139999999999</v>
      </c>
      <c r="AC23" s="271">
        <v>5.6769100000000003</v>
      </c>
      <c r="AD23" s="271">
        <v>7.0689479999999998</v>
      </c>
      <c r="AE23" s="271">
        <v>7.7272829999999999</v>
      </c>
      <c r="AF23" s="274">
        <v>5.0605960000000003</v>
      </c>
    </row>
    <row r="24" spans="1:32">
      <c r="A24" s="273">
        <v>34</v>
      </c>
      <c r="B24" s="271">
        <v>11.97758</v>
      </c>
      <c r="C24" s="271">
        <v>8.5761579999999995</v>
      </c>
      <c r="D24" s="271">
        <v>8.0607579999999999</v>
      </c>
      <c r="E24" s="271">
        <v>7.186763</v>
      </c>
      <c r="F24" s="271">
        <v>7.7973889999999999</v>
      </c>
      <c r="G24" s="271">
        <v>10.660679999999999</v>
      </c>
      <c r="H24" s="271">
        <v>7.6663579999999998</v>
      </c>
      <c r="I24" s="271">
        <v>9.056317</v>
      </c>
      <c r="J24" s="274">
        <v>7.8689</v>
      </c>
      <c r="L24" s="273">
        <v>34</v>
      </c>
      <c r="M24" s="271">
        <v>17.41236</v>
      </c>
      <c r="N24" s="271">
        <v>9.8762849999999993</v>
      </c>
      <c r="O24" s="271">
        <v>12.609730000000001</v>
      </c>
      <c r="P24" s="271">
        <v>7.0678840000000003</v>
      </c>
      <c r="Q24" s="271">
        <v>9.0901990000000001</v>
      </c>
      <c r="R24" s="271">
        <v>7.3863690000000002</v>
      </c>
      <c r="S24" s="271">
        <v>13.22113</v>
      </c>
      <c r="T24" s="271">
        <v>6.9173090000000004</v>
      </c>
      <c r="U24" s="274">
        <v>6.1401450000000004</v>
      </c>
      <c r="W24" s="273">
        <v>34</v>
      </c>
      <c r="X24" s="271">
        <v>14.199579999999999</v>
      </c>
      <c r="Y24" s="271">
        <v>14.128310000000001</v>
      </c>
      <c r="Z24" s="271">
        <v>14.54838</v>
      </c>
      <c r="AA24" s="271">
        <v>10.371230000000001</v>
      </c>
      <c r="AB24" s="271">
        <v>11.413019999999999</v>
      </c>
      <c r="AC24" s="271">
        <v>6.6566489999999998</v>
      </c>
      <c r="AD24" s="271">
        <v>7.9740679999999999</v>
      </c>
      <c r="AE24" s="271">
        <v>8.213832</v>
      </c>
      <c r="AF24" s="274">
        <v>5.1921179999999998</v>
      </c>
    </row>
    <row r="25" spans="1:32">
      <c r="A25" s="273">
        <v>36</v>
      </c>
      <c r="B25" s="271">
        <v>13.55012</v>
      </c>
      <c r="C25" s="271">
        <v>9.566179</v>
      </c>
      <c r="D25" s="271">
        <v>8.1983580000000007</v>
      </c>
      <c r="E25" s="271">
        <v>7.0613200000000003</v>
      </c>
      <c r="F25" s="271">
        <v>8.2647919999999999</v>
      </c>
      <c r="G25" s="271">
        <v>11.228899999999999</v>
      </c>
      <c r="H25" s="271">
        <v>8.5675919999999994</v>
      </c>
      <c r="I25" s="271">
        <v>9.9884299999999993</v>
      </c>
      <c r="J25" s="274">
        <v>8.7655589999999997</v>
      </c>
      <c r="L25" s="273">
        <v>36</v>
      </c>
      <c r="M25" s="271">
        <v>18.092500000000001</v>
      </c>
      <c r="N25" s="271">
        <v>9.8648620000000005</v>
      </c>
      <c r="O25" s="271">
        <v>16.564830000000001</v>
      </c>
      <c r="P25" s="271">
        <v>7.3269399999999996</v>
      </c>
      <c r="Q25" s="271">
        <v>9.8395810000000008</v>
      </c>
      <c r="R25" s="271">
        <v>7.8890700000000002</v>
      </c>
      <c r="S25" s="271">
        <v>9.2764980000000001</v>
      </c>
      <c r="T25" s="271">
        <v>6.1149110000000002</v>
      </c>
      <c r="U25" s="274">
        <v>6.546659</v>
      </c>
      <c r="W25" s="273">
        <v>36</v>
      </c>
      <c r="X25" s="271">
        <v>15.65653</v>
      </c>
      <c r="Y25" s="271">
        <v>14.340009999999999</v>
      </c>
      <c r="Z25" s="271">
        <v>15.975770000000001</v>
      </c>
      <c r="AA25" s="271">
        <v>10.45321</v>
      </c>
      <c r="AB25" s="271">
        <v>11.347149999999999</v>
      </c>
      <c r="AC25" s="271">
        <v>5.7206000000000001</v>
      </c>
      <c r="AD25" s="271">
        <v>7.8395770000000002</v>
      </c>
      <c r="AE25" s="271">
        <v>8.5191940000000006</v>
      </c>
      <c r="AF25" s="274">
        <v>5.8041309999999999</v>
      </c>
    </row>
    <row r="26" spans="1:32">
      <c r="A26" s="273">
        <v>38</v>
      </c>
      <c r="B26" s="271">
        <v>14.959770000000001</v>
      </c>
      <c r="C26" s="271">
        <v>10.858779999999999</v>
      </c>
      <c r="D26" s="271">
        <v>8.5416889999999999</v>
      </c>
      <c r="E26" s="271">
        <v>7.4592669999999996</v>
      </c>
      <c r="F26" s="271">
        <v>8.6025729999999996</v>
      </c>
      <c r="G26" s="271">
        <v>11.808719999999999</v>
      </c>
      <c r="H26" s="271">
        <v>9.1089179999999992</v>
      </c>
      <c r="I26" s="271">
        <v>10.887589999999999</v>
      </c>
      <c r="J26" s="274">
        <v>9.7275779999999994</v>
      </c>
      <c r="L26" s="273">
        <v>38</v>
      </c>
      <c r="M26" s="271">
        <v>19.253959999999999</v>
      </c>
      <c r="N26" s="271">
        <v>10.015980000000001</v>
      </c>
      <c r="O26" s="271">
        <v>17.027380000000001</v>
      </c>
      <c r="P26" s="271">
        <v>7.5420210000000001</v>
      </c>
      <c r="Q26" s="271">
        <v>9.7230039999999995</v>
      </c>
      <c r="R26" s="271">
        <v>8.372465</v>
      </c>
      <c r="S26" s="271">
        <v>10.31344</v>
      </c>
      <c r="T26" s="271">
        <v>5.8967450000000001</v>
      </c>
      <c r="U26" s="274">
        <v>6.7540930000000001</v>
      </c>
      <c r="W26" s="273">
        <v>38</v>
      </c>
      <c r="X26" s="271">
        <v>15.595499999999999</v>
      </c>
      <c r="Y26" s="271">
        <v>15.21645</v>
      </c>
      <c r="Z26" s="271">
        <v>15.93773</v>
      </c>
      <c r="AA26" s="271">
        <v>10.527200000000001</v>
      </c>
      <c r="AB26" s="271">
        <v>11.63916</v>
      </c>
      <c r="AC26" s="271">
        <v>6.1846189999999996</v>
      </c>
      <c r="AD26" s="271">
        <v>7.972048</v>
      </c>
      <c r="AE26" s="271">
        <v>8.6672930000000008</v>
      </c>
      <c r="AF26" s="274">
        <v>5.4162179999999998</v>
      </c>
    </row>
    <row r="27" spans="1:32">
      <c r="A27" s="273">
        <v>40</v>
      </c>
      <c r="B27" s="271">
        <v>16.53116</v>
      </c>
      <c r="C27" s="271">
        <v>11.93942</v>
      </c>
      <c r="D27" s="271">
        <v>9.0046140000000001</v>
      </c>
      <c r="E27" s="271">
        <v>7.8089079999999997</v>
      </c>
      <c r="F27" s="271">
        <v>8.8219410000000007</v>
      </c>
      <c r="G27" s="271">
        <v>12.46246</v>
      </c>
      <c r="H27" s="271">
        <v>9.8154520000000005</v>
      </c>
      <c r="I27" s="271">
        <v>11.760070000000001</v>
      </c>
      <c r="J27" s="274">
        <v>10.179539999999999</v>
      </c>
      <c r="L27" s="273">
        <v>40</v>
      </c>
      <c r="M27" s="271">
        <v>20.419889999999999</v>
      </c>
      <c r="N27" s="271">
        <v>10.974320000000001</v>
      </c>
      <c r="O27" s="271">
        <v>17.590769999999999</v>
      </c>
      <c r="P27" s="271">
        <v>9.5044470000000008</v>
      </c>
      <c r="Q27" s="271">
        <v>8.9104130000000001</v>
      </c>
      <c r="R27" s="271">
        <v>8.3989200000000004</v>
      </c>
      <c r="S27" s="271">
        <v>10.58765</v>
      </c>
      <c r="T27" s="271">
        <v>6.7038520000000004</v>
      </c>
      <c r="U27" s="274">
        <v>7.4607640000000002</v>
      </c>
      <c r="W27" s="273">
        <v>40</v>
      </c>
      <c r="X27" s="271">
        <v>15.90213</v>
      </c>
      <c r="Y27" s="271">
        <v>15.58018</v>
      </c>
      <c r="Z27" s="271">
        <v>16.376359999999998</v>
      </c>
      <c r="AA27" s="271">
        <v>11.043480000000001</v>
      </c>
      <c r="AB27" s="271">
        <v>12.42759</v>
      </c>
      <c r="AC27" s="271">
        <v>7.4668869999999998</v>
      </c>
      <c r="AD27" s="271">
        <v>8.4123199999999994</v>
      </c>
      <c r="AE27" s="271">
        <v>9.9032699999999991</v>
      </c>
      <c r="AF27" s="274">
        <v>5.8034749999999997</v>
      </c>
    </row>
    <row r="28" spans="1:32">
      <c r="A28" s="273">
        <v>42</v>
      </c>
      <c r="B28" s="271">
        <v>17.883870000000002</v>
      </c>
      <c r="C28" s="271">
        <v>15.27413</v>
      </c>
      <c r="D28" s="271">
        <v>9.1592520000000004</v>
      </c>
      <c r="E28" s="271">
        <v>8.4275520000000004</v>
      </c>
      <c r="F28" s="271">
        <v>9.515155</v>
      </c>
      <c r="G28" s="271">
        <v>13.285909999999999</v>
      </c>
      <c r="H28" s="271">
        <v>10.455209999999999</v>
      </c>
      <c r="I28" s="271">
        <v>10.773210000000001</v>
      </c>
      <c r="J28" s="274">
        <v>10.89602</v>
      </c>
      <c r="L28" s="273">
        <v>42</v>
      </c>
      <c r="M28" s="271">
        <v>20.576519999999999</v>
      </c>
      <c r="N28" s="271">
        <v>11.20063</v>
      </c>
      <c r="O28" s="271">
        <v>15.07541</v>
      </c>
      <c r="P28" s="271">
        <v>8.4661439999999999</v>
      </c>
      <c r="Q28" s="271">
        <v>9.0107440000000008</v>
      </c>
      <c r="R28" s="271">
        <v>8.7403639999999996</v>
      </c>
      <c r="S28" s="271">
        <v>15.32532</v>
      </c>
      <c r="T28" s="271">
        <v>7.230925</v>
      </c>
      <c r="U28" s="274">
        <v>7.4747389999999996</v>
      </c>
      <c r="W28" s="273">
        <v>42</v>
      </c>
      <c r="X28" s="271">
        <v>14.73868</v>
      </c>
      <c r="Y28" s="271">
        <v>16.969390000000001</v>
      </c>
      <c r="Z28" s="271">
        <v>18.378530000000001</v>
      </c>
      <c r="AA28" s="271">
        <v>11.324999999999999</v>
      </c>
      <c r="AB28" s="271">
        <v>12.86467</v>
      </c>
      <c r="AC28" s="271">
        <v>6.7406810000000004</v>
      </c>
      <c r="AD28" s="271">
        <v>8.587688</v>
      </c>
      <c r="AE28" s="271">
        <v>8.803096</v>
      </c>
      <c r="AF28" s="274">
        <v>6.0831809999999997</v>
      </c>
    </row>
    <row r="29" spans="1:32">
      <c r="A29" s="273">
        <v>44</v>
      </c>
      <c r="B29" s="271">
        <v>18.738620000000001</v>
      </c>
      <c r="C29" s="271">
        <v>13.968970000000001</v>
      </c>
      <c r="D29" s="271">
        <v>9.8589699999999993</v>
      </c>
      <c r="E29" s="271">
        <v>8.8191220000000001</v>
      </c>
      <c r="F29" s="271">
        <v>10.090579999999999</v>
      </c>
      <c r="G29" s="271">
        <v>14.200530000000001</v>
      </c>
      <c r="H29" s="271">
        <v>13.17342</v>
      </c>
      <c r="I29" s="271">
        <v>11.333209999999999</v>
      </c>
      <c r="J29" s="274">
        <v>11.87856</v>
      </c>
      <c r="L29" s="273">
        <v>44</v>
      </c>
      <c r="M29" s="271">
        <v>20.50684</v>
      </c>
      <c r="N29" s="271">
        <v>11.562150000000001</v>
      </c>
      <c r="O29" s="271">
        <v>18.997679999999999</v>
      </c>
      <c r="P29" s="271">
        <v>8.7395239999999994</v>
      </c>
      <c r="Q29" s="271">
        <v>10.4755</v>
      </c>
      <c r="R29" s="271">
        <v>8.832217</v>
      </c>
      <c r="S29" s="271">
        <v>10.38874</v>
      </c>
      <c r="T29" s="271">
        <v>8.262651</v>
      </c>
      <c r="U29" s="274">
        <v>7.7263840000000004</v>
      </c>
      <c r="W29" s="273">
        <v>44</v>
      </c>
      <c r="X29" s="271">
        <v>18.698619999999998</v>
      </c>
      <c r="Y29" s="271">
        <v>17.689489999999999</v>
      </c>
      <c r="Z29" s="271">
        <v>18.865010000000002</v>
      </c>
      <c r="AA29" s="271">
        <v>11.459350000000001</v>
      </c>
      <c r="AB29" s="271">
        <v>13.31287</v>
      </c>
      <c r="AC29" s="271">
        <v>6.8230890000000004</v>
      </c>
      <c r="AD29" s="271">
        <v>8.7964020000000005</v>
      </c>
      <c r="AE29" s="271">
        <v>9.5803170000000009</v>
      </c>
      <c r="AF29" s="274">
        <v>6.3295050000000002</v>
      </c>
    </row>
    <row r="30" spans="1:32">
      <c r="A30" s="273">
        <v>46</v>
      </c>
      <c r="B30" s="271">
        <v>20.54683</v>
      </c>
      <c r="C30" s="271">
        <v>17.736789999999999</v>
      </c>
      <c r="D30" s="271">
        <v>10.356109999999999</v>
      </c>
      <c r="E30" s="271">
        <v>9.3342679999999998</v>
      </c>
      <c r="F30" s="271">
        <v>10.639189999999999</v>
      </c>
      <c r="G30" s="271">
        <v>17.311530000000001</v>
      </c>
      <c r="H30" s="271">
        <v>14.225569999999999</v>
      </c>
      <c r="I30" s="271">
        <v>14.8331</v>
      </c>
      <c r="J30" s="274">
        <v>12.86482</v>
      </c>
      <c r="L30" s="273">
        <v>46</v>
      </c>
      <c r="M30" s="271">
        <v>22.080190000000002</v>
      </c>
      <c r="N30" s="271">
        <v>11.757529999999999</v>
      </c>
      <c r="O30" s="271">
        <v>19.548839999999998</v>
      </c>
      <c r="P30" s="271">
        <v>10.773300000000001</v>
      </c>
      <c r="Q30" s="271">
        <v>10.12696</v>
      </c>
      <c r="R30" s="271">
        <v>9.4038559999999993</v>
      </c>
      <c r="S30" s="271">
        <v>11.24348</v>
      </c>
      <c r="T30" s="271">
        <v>8.6241070000000004</v>
      </c>
      <c r="U30" s="274">
        <v>7.9850519999999996</v>
      </c>
      <c r="W30" s="273">
        <v>46</v>
      </c>
      <c r="X30" s="271">
        <v>18.980899999999998</v>
      </c>
      <c r="Y30" s="271">
        <v>14.86397</v>
      </c>
      <c r="Z30" s="271">
        <v>19.403919999999999</v>
      </c>
      <c r="AA30" s="271">
        <v>11.593439999999999</v>
      </c>
      <c r="AB30" s="271">
        <v>13.52984</v>
      </c>
      <c r="AC30" s="271">
        <v>8.2331719999999997</v>
      </c>
      <c r="AD30" s="271">
        <v>9.4125599999999991</v>
      </c>
      <c r="AE30" s="271">
        <v>10.16122</v>
      </c>
      <c r="AF30" s="274">
        <v>6.5223490000000002</v>
      </c>
    </row>
    <row r="31" spans="1:32">
      <c r="A31" s="273">
        <v>48</v>
      </c>
      <c r="B31" s="271">
        <v>22.348140000000001</v>
      </c>
      <c r="C31" s="271">
        <v>16.359249999999999</v>
      </c>
      <c r="D31" s="271">
        <v>10.84061</v>
      </c>
      <c r="E31" s="271">
        <v>10.4308</v>
      </c>
      <c r="F31" s="271">
        <v>11.48235</v>
      </c>
      <c r="G31" s="271">
        <v>13.35267</v>
      </c>
      <c r="H31" s="271">
        <v>15.4512</v>
      </c>
      <c r="I31" s="271">
        <v>16.0838</v>
      </c>
      <c r="J31" s="274">
        <v>14.1327</v>
      </c>
      <c r="L31" s="273">
        <v>48</v>
      </c>
      <c r="M31" s="271">
        <v>22.43253</v>
      </c>
      <c r="N31" s="271">
        <v>13.073650000000001</v>
      </c>
      <c r="O31" s="271">
        <v>20.907150000000001</v>
      </c>
      <c r="P31" s="271">
        <v>9.5756650000000008</v>
      </c>
      <c r="Q31" s="271">
        <v>10.63645</v>
      </c>
      <c r="R31" s="271">
        <v>8.8657360000000001</v>
      </c>
      <c r="S31" s="271">
        <v>11.28636</v>
      </c>
      <c r="T31" s="271">
        <v>8.2415520000000004</v>
      </c>
      <c r="U31" s="274">
        <v>8.6170969999999993</v>
      </c>
      <c r="W31" s="273">
        <v>48</v>
      </c>
      <c r="X31" s="271">
        <v>20.044360000000001</v>
      </c>
      <c r="Y31" s="271">
        <v>18.833870000000001</v>
      </c>
      <c r="Z31" s="271">
        <v>19.857379999999999</v>
      </c>
      <c r="AA31" s="271">
        <v>12.026910000000001</v>
      </c>
      <c r="AB31" s="271">
        <v>13.299670000000001</v>
      </c>
      <c r="AC31" s="271">
        <v>7.3562000000000003</v>
      </c>
      <c r="AD31" s="271">
        <v>9.4904770000000003</v>
      </c>
      <c r="AE31" s="271">
        <v>9.4106869999999994</v>
      </c>
      <c r="AF31" s="274">
        <v>6.4341559999999998</v>
      </c>
    </row>
    <row r="32" spans="1:32">
      <c r="A32" s="273">
        <v>50</v>
      </c>
      <c r="B32" s="271">
        <v>24.2881</v>
      </c>
      <c r="C32" s="271">
        <v>18.03472</v>
      </c>
      <c r="D32" s="271">
        <v>10.207090000000001</v>
      </c>
      <c r="E32" s="271">
        <v>11.213800000000001</v>
      </c>
      <c r="F32" s="271">
        <v>12.29341</v>
      </c>
      <c r="G32" s="271">
        <v>19.518190000000001</v>
      </c>
      <c r="H32" s="271">
        <v>16.969059999999999</v>
      </c>
      <c r="I32" s="271">
        <v>17.471769999999999</v>
      </c>
      <c r="J32" s="274">
        <v>15.47902</v>
      </c>
      <c r="L32" s="273">
        <v>50</v>
      </c>
      <c r="M32" s="271">
        <v>22.89838</v>
      </c>
      <c r="N32" s="271">
        <v>13.10046</v>
      </c>
      <c r="O32" s="271">
        <v>20.72456</v>
      </c>
      <c r="P32" s="271">
        <v>12.178929999999999</v>
      </c>
      <c r="Q32" s="271">
        <v>11.07296</v>
      </c>
      <c r="R32" s="271">
        <v>9.2432549999999996</v>
      </c>
      <c r="S32" s="271">
        <v>11.833299999999999</v>
      </c>
      <c r="T32" s="271">
        <v>7.973033</v>
      </c>
      <c r="U32" s="274">
        <v>8.8616039999999998</v>
      </c>
      <c r="W32" s="273">
        <v>50</v>
      </c>
      <c r="X32" s="271">
        <v>20.669319999999999</v>
      </c>
      <c r="Y32" s="271">
        <v>20.164549999999998</v>
      </c>
      <c r="Z32" s="271">
        <v>21.654140000000002</v>
      </c>
      <c r="AA32" s="271">
        <v>12.89447</v>
      </c>
      <c r="AB32" s="271">
        <v>14.17426</v>
      </c>
      <c r="AC32" s="271">
        <v>6.1806929999999998</v>
      </c>
      <c r="AD32" s="271">
        <v>10.333930000000001</v>
      </c>
      <c r="AE32" s="271">
        <v>10.679550000000001</v>
      </c>
      <c r="AF32" s="274">
        <v>6.899832</v>
      </c>
    </row>
    <row r="33" spans="1:32">
      <c r="A33" s="273">
        <v>52</v>
      </c>
      <c r="B33" s="271">
        <v>26.63054</v>
      </c>
      <c r="C33" s="271">
        <v>20.15588</v>
      </c>
      <c r="D33" s="271">
        <v>11.376250000000001</v>
      </c>
      <c r="E33" s="271">
        <v>11.88414</v>
      </c>
      <c r="F33" s="271">
        <v>13.353070000000001</v>
      </c>
      <c r="G33" s="271">
        <v>21.0806</v>
      </c>
      <c r="H33" s="271">
        <v>18.838709999999999</v>
      </c>
      <c r="I33" s="271">
        <v>18.76587</v>
      </c>
      <c r="J33" s="274">
        <v>16.352969999999999</v>
      </c>
      <c r="L33" s="273">
        <v>52</v>
      </c>
      <c r="M33" s="271">
        <v>23.835740000000001</v>
      </c>
      <c r="N33" s="271">
        <v>14.730119999999999</v>
      </c>
      <c r="O33" s="271">
        <v>17.43852</v>
      </c>
      <c r="P33" s="271">
        <v>12.283239999999999</v>
      </c>
      <c r="Q33" s="271">
        <v>13.243600000000001</v>
      </c>
      <c r="R33" s="271">
        <v>10.22831</v>
      </c>
      <c r="S33" s="271">
        <v>17.333290000000002</v>
      </c>
      <c r="T33" s="271">
        <v>10.022349999999999</v>
      </c>
      <c r="U33" s="274">
        <v>8.8853430000000007</v>
      </c>
      <c r="W33" s="273">
        <v>52</v>
      </c>
      <c r="X33" s="271">
        <v>21.39847</v>
      </c>
      <c r="Y33" s="271">
        <v>20.434609999999999</v>
      </c>
      <c r="Z33" s="271">
        <v>22.02908</v>
      </c>
      <c r="AA33" s="271">
        <v>13.11626</v>
      </c>
      <c r="AB33" s="271">
        <v>14.938940000000001</v>
      </c>
      <c r="AC33" s="271">
        <v>9.0671269999999993</v>
      </c>
      <c r="AD33" s="271">
        <v>12.134259999999999</v>
      </c>
      <c r="AE33" s="271">
        <v>10.50798</v>
      </c>
      <c r="AF33" s="274">
        <v>7.3662850000000004</v>
      </c>
    </row>
    <row r="34" spans="1:32">
      <c r="A34" s="273">
        <v>54</v>
      </c>
      <c r="B34" s="271">
        <v>28.69821</v>
      </c>
      <c r="C34" s="271">
        <v>25.942540000000001</v>
      </c>
      <c r="D34" s="271">
        <v>12.12918</v>
      </c>
      <c r="E34" s="271">
        <v>12.56339</v>
      </c>
      <c r="F34" s="271">
        <v>13.724320000000001</v>
      </c>
      <c r="G34" s="271">
        <v>18.969139999999999</v>
      </c>
      <c r="H34" s="271">
        <v>20.121120000000001</v>
      </c>
      <c r="I34" s="271">
        <v>20.477609999999999</v>
      </c>
      <c r="J34" s="274">
        <v>17.586459999999999</v>
      </c>
      <c r="L34" s="273">
        <v>54</v>
      </c>
      <c r="M34" s="271">
        <v>24.749659999999999</v>
      </c>
      <c r="N34" s="271">
        <v>14.645379999999999</v>
      </c>
      <c r="O34" s="271">
        <v>19.521039999999999</v>
      </c>
      <c r="P34" s="271">
        <v>12.855029999999999</v>
      </c>
      <c r="Q34" s="271">
        <v>13.251749999999999</v>
      </c>
      <c r="R34" s="271">
        <v>9.808522</v>
      </c>
      <c r="S34" s="271">
        <v>12.374739999999999</v>
      </c>
      <c r="T34" s="271">
        <v>8.465014</v>
      </c>
      <c r="U34" s="274">
        <v>9.2822530000000008</v>
      </c>
      <c r="W34" s="273">
        <v>54</v>
      </c>
      <c r="X34" s="271">
        <v>22.086819999999999</v>
      </c>
      <c r="Y34" s="271">
        <v>21.752790000000001</v>
      </c>
      <c r="Z34" s="271">
        <v>23.372340000000001</v>
      </c>
      <c r="AA34" s="271">
        <v>13.43004</v>
      </c>
      <c r="AB34" s="271">
        <v>14.86145</v>
      </c>
      <c r="AC34" s="271">
        <v>9.4271049999999992</v>
      </c>
      <c r="AD34" s="271">
        <v>13.088900000000001</v>
      </c>
      <c r="AE34" s="271">
        <v>11.81076</v>
      </c>
      <c r="AF34" s="274">
        <v>7.3947459999999996</v>
      </c>
    </row>
    <row r="35" spans="1:32">
      <c r="A35" s="273">
        <v>56</v>
      </c>
      <c r="B35" s="271">
        <v>31.171579999999999</v>
      </c>
      <c r="C35" s="271">
        <v>27.682690000000001</v>
      </c>
      <c r="D35" s="271">
        <v>12.82067</v>
      </c>
      <c r="E35" s="271">
        <v>13.72513</v>
      </c>
      <c r="F35" s="271">
        <v>14.30782</v>
      </c>
      <c r="G35" s="271">
        <v>20.427959999999999</v>
      </c>
      <c r="H35" s="271">
        <v>21.83915</v>
      </c>
      <c r="I35" s="271">
        <v>22.22927</v>
      </c>
      <c r="J35" s="274">
        <v>18.974630000000001</v>
      </c>
      <c r="L35" s="273">
        <v>56</v>
      </c>
      <c r="M35" s="271">
        <v>25.662579999999998</v>
      </c>
      <c r="N35" s="271">
        <v>15.231450000000001</v>
      </c>
      <c r="O35" s="271">
        <v>22.869969999999999</v>
      </c>
      <c r="P35" s="271">
        <v>13.61069</v>
      </c>
      <c r="Q35" s="271">
        <v>14.079610000000001</v>
      </c>
      <c r="R35" s="271">
        <v>9.9117010000000008</v>
      </c>
      <c r="S35" s="271">
        <v>19.503779999999999</v>
      </c>
      <c r="T35" s="271">
        <v>8.9508500000000009</v>
      </c>
      <c r="U35" s="274">
        <v>9.8251910000000002</v>
      </c>
      <c r="W35" s="273">
        <v>56</v>
      </c>
      <c r="X35" s="271">
        <v>22.155000000000001</v>
      </c>
      <c r="Y35" s="271">
        <v>22.344439999999999</v>
      </c>
      <c r="Z35" s="271">
        <v>23.65297</v>
      </c>
      <c r="AA35" s="271">
        <v>13.391579999999999</v>
      </c>
      <c r="AB35" s="271">
        <v>15.98765</v>
      </c>
      <c r="AC35" s="271">
        <v>9.3735700000000008</v>
      </c>
      <c r="AD35" s="271">
        <v>13.166539999999999</v>
      </c>
      <c r="AE35" s="271">
        <v>11.790380000000001</v>
      </c>
      <c r="AF35" s="274">
        <v>7.5229660000000003</v>
      </c>
    </row>
    <row r="36" spans="1:32">
      <c r="A36" s="273">
        <v>58</v>
      </c>
      <c r="B36" s="271">
        <v>32.669879999999999</v>
      </c>
      <c r="C36" s="271">
        <v>29.959499999999998</v>
      </c>
      <c r="D36" s="271">
        <v>12.89067</v>
      </c>
      <c r="E36" s="271">
        <v>14.52768</v>
      </c>
      <c r="F36" s="271">
        <v>15.199109999999999</v>
      </c>
      <c r="G36" s="271">
        <v>18.413499999999999</v>
      </c>
      <c r="H36" s="271">
        <v>23.35613</v>
      </c>
      <c r="I36" s="271">
        <v>23.95262</v>
      </c>
      <c r="J36" s="274">
        <v>20.53725</v>
      </c>
      <c r="L36" s="273">
        <v>58</v>
      </c>
      <c r="M36" s="271">
        <v>27.419419999999999</v>
      </c>
      <c r="N36" s="271">
        <v>15.036009999999999</v>
      </c>
      <c r="O36" s="271">
        <v>20.414400000000001</v>
      </c>
      <c r="P36" s="271">
        <v>12.03295</v>
      </c>
      <c r="Q36" s="271">
        <v>14.14518</v>
      </c>
      <c r="R36" s="271">
        <v>10.415839999999999</v>
      </c>
      <c r="S36" s="271">
        <v>19.169080000000001</v>
      </c>
      <c r="T36" s="271">
        <v>9.2145360000000007</v>
      </c>
      <c r="U36" s="274">
        <v>10.40743</v>
      </c>
      <c r="W36" s="273">
        <v>58</v>
      </c>
      <c r="X36" s="271">
        <v>23.35257</v>
      </c>
      <c r="Y36" s="271">
        <v>23.23085</v>
      </c>
      <c r="Z36" s="271">
        <v>25.129770000000001</v>
      </c>
      <c r="AA36" s="271">
        <v>13.65972</v>
      </c>
      <c r="AB36" s="271">
        <v>16.042960000000001</v>
      </c>
      <c r="AC36" s="271">
        <v>8.9329470000000004</v>
      </c>
      <c r="AD36" s="271">
        <v>11.799670000000001</v>
      </c>
      <c r="AE36" s="271">
        <v>11.869289999999999</v>
      </c>
      <c r="AF36" s="274">
        <v>7.8771899999999997</v>
      </c>
    </row>
    <row r="37" spans="1:32">
      <c r="A37" s="273">
        <v>60</v>
      </c>
      <c r="B37" s="271">
        <v>35.073079999999997</v>
      </c>
      <c r="C37" s="271">
        <v>32.33287</v>
      </c>
      <c r="D37" s="271">
        <v>13.85177</v>
      </c>
      <c r="E37" s="271">
        <v>15.3218</v>
      </c>
      <c r="F37" s="271">
        <v>15.56057</v>
      </c>
      <c r="G37" s="271">
        <v>19.097539999999999</v>
      </c>
      <c r="H37" s="271">
        <v>24.620989999999999</v>
      </c>
      <c r="I37" s="271">
        <v>25.23732</v>
      </c>
      <c r="J37" s="274">
        <v>22.23685</v>
      </c>
      <c r="L37" s="273">
        <v>60</v>
      </c>
      <c r="M37" s="271">
        <v>28.524560000000001</v>
      </c>
      <c r="N37" s="271">
        <v>19.045110000000001</v>
      </c>
      <c r="O37" s="271">
        <v>21.444199999999999</v>
      </c>
      <c r="P37" s="271">
        <v>14.105090000000001</v>
      </c>
      <c r="Q37" s="271">
        <v>12.60791</v>
      </c>
      <c r="R37" s="271">
        <v>11.2508</v>
      </c>
      <c r="S37" s="271">
        <v>18.644960000000001</v>
      </c>
      <c r="T37" s="271">
        <v>9.6852900000000002</v>
      </c>
      <c r="U37" s="274">
        <v>10.76207</v>
      </c>
      <c r="W37" s="273">
        <v>60</v>
      </c>
      <c r="X37" s="271">
        <v>25.650690000000001</v>
      </c>
      <c r="Y37" s="271">
        <v>20.187750000000001</v>
      </c>
      <c r="Z37" s="271">
        <v>27.193719999999999</v>
      </c>
      <c r="AA37" s="271">
        <v>14.55444</v>
      </c>
      <c r="AB37" s="271">
        <v>16.643709999999999</v>
      </c>
      <c r="AC37" s="271">
        <v>9.0117290000000008</v>
      </c>
      <c r="AD37" s="271">
        <v>14.736840000000001</v>
      </c>
      <c r="AE37" s="271">
        <v>13.26126</v>
      </c>
      <c r="AF37" s="274">
        <v>8.2021219999999992</v>
      </c>
    </row>
    <row r="38" spans="1:32">
      <c r="A38" s="273">
        <v>62</v>
      </c>
      <c r="B38" s="271">
        <v>37.702829999999999</v>
      </c>
      <c r="C38" s="271">
        <v>34.69285</v>
      </c>
      <c r="D38" s="271">
        <v>14.0097</v>
      </c>
      <c r="E38" s="271">
        <v>16.494759999999999</v>
      </c>
      <c r="F38" s="271">
        <v>16.832599999999999</v>
      </c>
      <c r="G38" s="271">
        <v>23.69699</v>
      </c>
      <c r="H38" s="271">
        <v>26.65748</v>
      </c>
      <c r="I38" s="271">
        <v>27.21162</v>
      </c>
      <c r="J38" s="274">
        <v>23.902470000000001</v>
      </c>
      <c r="L38" s="273">
        <v>62</v>
      </c>
      <c r="M38" s="271">
        <v>29.584430000000001</v>
      </c>
      <c r="N38" s="271">
        <v>18.92193</v>
      </c>
      <c r="O38" s="271">
        <v>26.480180000000001</v>
      </c>
      <c r="P38" s="271">
        <v>14.576599999999999</v>
      </c>
      <c r="Q38" s="271">
        <v>13.370839999999999</v>
      </c>
      <c r="R38" s="271">
        <v>11.0517</v>
      </c>
      <c r="S38" s="271">
        <v>14.123329999999999</v>
      </c>
      <c r="T38" s="271">
        <v>11.45011</v>
      </c>
      <c r="U38" s="274">
        <v>11.26844</v>
      </c>
      <c r="W38" s="273">
        <v>62</v>
      </c>
      <c r="X38" s="271">
        <v>27.103159999999999</v>
      </c>
      <c r="Y38" s="271">
        <v>20.916709999999998</v>
      </c>
      <c r="Z38" s="271">
        <v>28.991759999999999</v>
      </c>
      <c r="AA38" s="271">
        <v>14.52933</v>
      </c>
      <c r="AB38" s="271">
        <v>17.242170000000002</v>
      </c>
      <c r="AC38" s="271">
        <v>9.3030550000000005</v>
      </c>
      <c r="AD38" s="271">
        <v>16.24118</v>
      </c>
      <c r="AE38" s="271">
        <v>11.89648</v>
      </c>
      <c r="AF38" s="274">
        <v>8.7731399999999997</v>
      </c>
    </row>
    <row r="39" spans="1:32">
      <c r="A39" s="273">
        <v>64</v>
      </c>
      <c r="B39" s="271">
        <v>40.943779999999997</v>
      </c>
      <c r="C39" s="271">
        <v>37.209299999999999</v>
      </c>
      <c r="D39" s="271">
        <v>15.57667</v>
      </c>
      <c r="E39" s="271">
        <v>17.707529999999998</v>
      </c>
      <c r="F39" s="271">
        <v>17.726320000000001</v>
      </c>
      <c r="G39" s="271">
        <v>29.241679999999999</v>
      </c>
      <c r="H39" s="271">
        <v>28.58755</v>
      </c>
      <c r="I39" s="271">
        <v>28.887920000000001</v>
      </c>
      <c r="J39" s="274">
        <v>25.599080000000001</v>
      </c>
      <c r="L39" s="273">
        <v>64</v>
      </c>
      <c r="M39" s="271">
        <v>30.459790000000002</v>
      </c>
      <c r="N39" s="271">
        <v>19.873570000000001</v>
      </c>
      <c r="O39" s="271">
        <v>23.15587</v>
      </c>
      <c r="P39" s="271">
        <v>15.79729</v>
      </c>
      <c r="Q39" s="271">
        <v>13.95149</v>
      </c>
      <c r="R39" s="271">
        <v>11.41511</v>
      </c>
      <c r="S39" s="271">
        <v>14.304220000000001</v>
      </c>
      <c r="T39" s="271">
        <v>11.863479999999999</v>
      </c>
      <c r="U39" s="274">
        <v>11.299480000000001</v>
      </c>
      <c r="W39" s="273">
        <v>64</v>
      </c>
      <c r="X39" s="271">
        <v>27.35698</v>
      </c>
      <c r="Y39" s="271">
        <v>21.734459999999999</v>
      </c>
      <c r="Z39" s="271">
        <v>28.63475</v>
      </c>
      <c r="AA39" s="271">
        <v>15.413130000000001</v>
      </c>
      <c r="AB39" s="271">
        <v>18.257349999999999</v>
      </c>
      <c r="AC39" s="271">
        <v>9.9728890000000003</v>
      </c>
      <c r="AD39" s="271">
        <v>15.92774</v>
      </c>
      <c r="AE39" s="271">
        <v>13.435359999999999</v>
      </c>
      <c r="AF39" s="274">
        <v>9.1335250000000006</v>
      </c>
    </row>
    <row r="40" spans="1:32">
      <c r="A40" s="273">
        <v>66</v>
      </c>
      <c r="B40" s="271">
        <v>43.974469999999997</v>
      </c>
      <c r="C40" s="271">
        <v>40.13053</v>
      </c>
      <c r="D40" s="271">
        <v>16.338550000000001</v>
      </c>
      <c r="E40" s="271">
        <v>18.661210000000001</v>
      </c>
      <c r="F40" s="271">
        <v>18.929870000000001</v>
      </c>
      <c r="G40" s="271">
        <v>22.319019999999998</v>
      </c>
      <c r="H40" s="271">
        <v>30.506689999999999</v>
      </c>
      <c r="I40" s="271">
        <v>30.117619999999999</v>
      </c>
      <c r="J40" s="274">
        <v>27.054259999999999</v>
      </c>
      <c r="L40" s="273">
        <v>66</v>
      </c>
      <c r="M40" s="271">
        <v>30.87341</v>
      </c>
      <c r="N40" s="271">
        <v>17.119599999999998</v>
      </c>
      <c r="O40" s="271">
        <v>24.50629</v>
      </c>
      <c r="P40" s="271">
        <v>15.53539</v>
      </c>
      <c r="Q40" s="271">
        <v>16.236529999999998</v>
      </c>
      <c r="R40" s="271">
        <v>11.827439999999999</v>
      </c>
      <c r="S40" s="271">
        <v>13.8666</v>
      </c>
      <c r="T40" s="271">
        <v>10.424609999999999</v>
      </c>
      <c r="U40" s="274">
        <v>12.08745</v>
      </c>
      <c r="W40" s="273">
        <v>66</v>
      </c>
      <c r="X40" s="271">
        <v>29.006599999999999</v>
      </c>
      <c r="Y40" s="271">
        <v>27.277950000000001</v>
      </c>
      <c r="Z40" s="271">
        <v>31.28905</v>
      </c>
      <c r="AA40" s="271">
        <v>16.335429999999999</v>
      </c>
      <c r="AB40" s="271">
        <v>18.827390000000001</v>
      </c>
      <c r="AC40" s="271">
        <v>10.49056</v>
      </c>
      <c r="AD40" s="271">
        <v>17.257359999999998</v>
      </c>
      <c r="AE40" s="271">
        <v>14.8484</v>
      </c>
      <c r="AF40" s="274">
        <v>8.6678499999999996</v>
      </c>
    </row>
    <row r="41" spans="1:32">
      <c r="A41" s="273">
        <v>68</v>
      </c>
      <c r="B41" s="271">
        <v>47.09093</v>
      </c>
      <c r="C41" s="271">
        <v>43.108870000000003</v>
      </c>
      <c r="D41" s="271">
        <v>16.770510000000002</v>
      </c>
      <c r="E41" s="271">
        <v>20.350239999999999</v>
      </c>
      <c r="F41" s="271">
        <v>19.837949999999999</v>
      </c>
      <c r="G41" s="271">
        <v>23.336880000000001</v>
      </c>
      <c r="H41" s="271">
        <v>32.446249999999999</v>
      </c>
      <c r="I41" s="271">
        <v>32.150019999999998</v>
      </c>
      <c r="J41" s="274">
        <v>29.101769999999998</v>
      </c>
      <c r="L41" s="273">
        <v>68</v>
      </c>
      <c r="M41" s="271">
        <v>32.443339999999999</v>
      </c>
      <c r="N41" s="271">
        <v>22.564050000000002</v>
      </c>
      <c r="O41" s="271">
        <v>25.74569</v>
      </c>
      <c r="P41" s="271">
        <v>16.69153</v>
      </c>
      <c r="Q41" s="271">
        <v>14.635429999999999</v>
      </c>
      <c r="R41" s="271">
        <v>11.8598</v>
      </c>
      <c r="S41" s="271">
        <v>14.69337</v>
      </c>
      <c r="T41" s="271">
        <v>10.58291</v>
      </c>
      <c r="U41" s="274">
        <v>12.064719999999999</v>
      </c>
      <c r="W41" s="273">
        <v>68</v>
      </c>
      <c r="X41" s="271">
        <v>29.80481</v>
      </c>
      <c r="Y41" s="271">
        <v>28.901199999999999</v>
      </c>
      <c r="Z41" s="271">
        <v>31.196210000000001</v>
      </c>
      <c r="AA41" s="271">
        <v>16.57094</v>
      </c>
      <c r="AB41" s="271">
        <v>18.874970000000001</v>
      </c>
      <c r="AC41" s="271">
        <v>11.08803</v>
      </c>
      <c r="AD41" s="271">
        <v>17.307849999999998</v>
      </c>
      <c r="AE41" s="271">
        <v>14.7163</v>
      </c>
      <c r="AF41" s="274">
        <v>9.4285510000000006</v>
      </c>
    </row>
    <row r="42" spans="1:32">
      <c r="A42" s="273">
        <v>70</v>
      </c>
      <c r="B42" s="271">
        <v>49.012270000000001</v>
      </c>
      <c r="C42" s="271">
        <v>46.106009999999998</v>
      </c>
      <c r="D42" s="271">
        <v>18.531739999999999</v>
      </c>
      <c r="E42" s="271">
        <v>20.385090000000002</v>
      </c>
      <c r="F42" s="271">
        <v>20.82358</v>
      </c>
      <c r="G42" s="271">
        <v>24.516739999999999</v>
      </c>
      <c r="H42" s="271">
        <v>34.37312</v>
      </c>
      <c r="I42" s="271">
        <v>34.226120000000002</v>
      </c>
      <c r="J42" s="274">
        <v>30.856619999999999</v>
      </c>
      <c r="L42" s="273">
        <v>70</v>
      </c>
      <c r="M42" s="271">
        <v>34.602049999999998</v>
      </c>
      <c r="N42" s="271">
        <v>19.219950000000001</v>
      </c>
      <c r="O42" s="271">
        <v>27.697209999999998</v>
      </c>
      <c r="P42" s="271">
        <v>17.023099999999999</v>
      </c>
      <c r="Q42" s="271">
        <v>17.804790000000001</v>
      </c>
      <c r="R42" s="271">
        <v>12.07335</v>
      </c>
      <c r="S42" s="271">
        <v>23.597180000000002</v>
      </c>
      <c r="T42" s="271">
        <v>11.4156</v>
      </c>
      <c r="U42" s="274">
        <v>13.068770000000001</v>
      </c>
      <c r="W42" s="273">
        <v>70</v>
      </c>
      <c r="X42" s="271">
        <v>28.42343</v>
      </c>
      <c r="Y42" s="271">
        <v>24.234819999999999</v>
      </c>
      <c r="Z42" s="271">
        <v>33.082470000000001</v>
      </c>
      <c r="AA42" s="271">
        <v>16.967030000000001</v>
      </c>
      <c r="AB42" s="271">
        <v>20.364560000000001</v>
      </c>
      <c r="AC42" s="271">
        <v>11.68877</v>
      </c>
      <c r="AD42" s="271">
        <v>18.624600000000001</v>
      </c>
      <c r="AE42" s="271">
        <v>15.18821</v>
      </c>
      <c r="AF42" s="274">
        <v>9.8231120000000001</v>
      </c>
    </row>
    <row r="43" spans="1:32">
      <c r="A43" s="273">
        <v>72</v>
      </c>
      <c r="B43" s="271">
        <v>51.121650000000002</v>
      </c>
      <c r="C43" s="271">
        <v>48.864440000000002</v>
      </c>
      <c r="D43" s="271">
        <v>19.503250000000001</v>
      </c>
      <c r="E43" s="271">
        <v>20.953869999999998</v>
      </c>
      <c r="F43" s="271">
        <v>21.90776</v>
      </c>
      <c r="G43" s="271">
        <v>25.77675</v>
      </c>
      <c r="H43" s="271">
        <v>36.069899999999997</v>
      </c>
      <c r="I43" s="271">
        <v>35.656370000000003</v>
      </c>
      <c r="J43" s="274">
        <v>32.016069999999999</v>
      </c>
      <c r="L43" s="273">
        <v>72</v>
      </c>
      <c r="M43" s="271">
        <v>33.753610000000002</v>
      </c>
      <c r="N43" s="271">
        <v>24.320229999999999</v>
      </c>
      <c r="O43" s="271">
        <v>28.367640000000002</v>
      </c>
      <c r="P43" s="271">
        <v>18.217230000000001</v>
      </c>
      <c r="Q43" s="271">
        <v>17.326160000000002</v>
      </c>
      <c r="R43" s="271">
        <v>13.178900000000001</v>
      </c>
      <c r="S43" s="271">
        <v>15.71307</v>
      </c>
      <c r="T43" s="271">
        <v>14.072290000000001</v>
      </c>
      <c r="U43" s="274">
        <v>12.99048</v>
      </c>
      <c r="W43" s="273">
        <v>72</v>
      </c>
      <c r="X43" s="271">
        <v>32.843240000000002</v>
      </c>
      <c r="Y43" s="271">
        <v>24.77965</v>
      </c>
      <c r="Z43" s="271">
        <v>34.668990000000001</v>
      </c>
      <c r="AA43" s="271">
        <v>17.932169999999999</v>
      </c>
      <c r="AB43" s="271">
        <v>21.114090000000001</v>
      </c>
      <c r="AC43" s="271">
        <v>11.802049999999999</v>
      </c>
      <c r="AD43" s="271">
        <v>19.558720000000001</v>
      </c>
      <c r="AE43" s="271">
        <v>16.116330000000001</v>
      </c>
      <c r="AF43" s="274">
        <v>10.23387</v>
      </c>
    </row>
    <row r="44" spans="1:32">
      <c r="A44" s="273">
        <v>74</v>
      </c>
      <c r="B44" s="271">
        <v>52.784010000000002</v>
      </c>
      <c r="C44" s="271">
        <v>50.846159999999998</v>
      </c>
      <c r="D44" s="271">
        <v>20.208179999999999</v>
      </c>
      <c r="E44" s="271">
        <v>22.131869999999999</v>
      </c>
      <c r="F44" s="271">
        <v>22.705770000000001</v>
      </c>
      <c r="G44" s="271">
        <v>27.814609999999998</v>
      </c>
      <c r="H44" s="271">
        <v>37.379649999999998</v>
      </c>
      <c r="I44" s="271">
        <v>37.829770000000003</v>
      </c>
      <c r="J44" s="274">
        <v>34.285800000000002</v>
      </c>
      <c r="L44" s="273">
        <v>74</v>
      </c>
      <c r="M44" s="271">
        <v>36.01023</v>
      </c>
      <c r="N44" s="271">
        <v>24.385639999999999</v>
      </c>
      <c r="O44" s="271">
        <v>28.940989999999999</v>
      </c>
      <c r="P44" s="271">
        <v>17.99681</v>
      </c>
      <c r="Q44" s="271">
        <v>18.705909999999999</v>
      </c>
      <c r="R44" s="271">
        <v>13.29827</v>
      </c>
      <c r="S44" s="271">
        <v>16.15598</v>
      </c>
      <c r="T44" s="271">
        <v>12.34384</v>
      </c>
      <c r="U44" s="274">
        <v>13.952529999999999</v>
      </c>
      <c r="W44" s="273">
        <v>74</v>
      </c>
      <c r="X44" s="271">
        <v>34.440019999999997</v>
      </c>
      <c r="Y44" s="271">
        <v>32.08278</v>
      </c>
      <c r="Z44" s="271">
        <v>34.401800000000001</v>
      </c>
      <c r="AA44" s="271">
        <v>18.734629999999999</v>
      </c>
      <c r="AB44" s="271">
        <v>21.89209</v>
      </c>
      <c r="AC44" s="271">
        <v>12.57151</v>
      </c>
      <c r="AD44" s="271">
        <v>21.617920000000002</v>
      </c>
      <c r="AE44" s="271">
        <v>17.09093</v>
      </c>
      <c r="AF44" s="274">
        <v>10.949400000000001</v>
      </c>
    </row>
    <row r="45" spans="1:32">
      <c r="A45" s="273">
        <v>76</v>
      </c>
      <c r="B45" s="271">
        <v>55.880629999999996</v>
      </c>
      <c r="C45" s="271">
        <v>53.592970000000001</v>
      </c>
      <c r="D45" s="271">
        <v>20.148879999999998</v>
      </c>
      <c r="E45" s="271">
        <v>24.21095</v>
      </c>
      <c r="F45" s="271">
        <v>23.55491</v>
      </c>
      <c r="G45" s="271">
        <v>29.21997</v>
      </c>
      <c r="H45" s="271">
        <v>39.206829999999997</v>
      </c>
      <c r="I45" s="271">
        <v>39.892020000000002</v>
      </c>
      <c r="J45" s="274">
        <v>35.923099999999998</v>
      </c>
      <c r="L45" s="273">
        <v>76</v>
      </c>
      <c r="M45" s="271">
        <v>35.420189999999998</v>
      </c>
      <c r="N45" s="271">
        <v>25.72635</v>
      </c>
      <c r="O45" s="271">
        <v>28.778320000000001</v>
      </c>
      <c r="P45" s="271">
        <v>19.4086</v>
      </c>
      <c r="Q45" s="271">
        <v>17.873560000000001</v>
      </c>
      <c r="R45" s="271">
        <v>14.265330000000001</v>
      </c>
      <c r="S45" s="271">
        <v>23.198979999999999</v>
      </c>
      <c r="T45" s="271">
        <v>13.21335</v>
      </c>
      <c r="U45" s="274">
        <v>14.66187</v>
      </c>
      <c r="W45" s="273">
        <v>76</v>
      </c>
      <c r="X45" s="271">
        <v>37.29871</v>
      </c>
      <c r="Y45" s="271">
        <v>27.63532</v>
      </c>
      <c r="Z45" s="271">
        <v>36.88006</v>
      </c>
      <c r="AA45" s="271">
        <v>18.49146</v>
      </c>
      <c r="AB45" s="271">
        <v>22.834119999999999</v>
      </c>
      <c r="AC45" s="271">
        <v>12.26571</v>
      </c>
      <c r="AD45" s="271">
        <v>22.079969999999999</v>
      </c>
      <c r="AE45" s="271">
        <v>17.366520000000001</v>
      </c>
      <c r="AF45" s="274">
        <v>11.21871</v>
      </c>
    </row>
    <row r="46" spans="1:32">
      <c r="A46" s="273">
        <v>78</v>
      </c>
      <c r="B46" s="271">
        <v>58.680970000000002</v>
      </c>
      <c r="C46" s="271">
        <v>56.5989</v>
      </c>
      <c r="D46" s="271">
        <v>21.478059999999999</v>
      </c>
      <c r="E46" s="271">
        <v>25.280239999999999</v>
      </c>
      <c r="F46" s="271">
        <v>24.790559999999999</v>
      </c>
      <c r="G46" s="271">
        <v>36.288600000000002</v>
      </c>
      <c r="H46" s="271">
        <v>41.03004</v>
      </c>
      <c r="I46" s="271">
        <v>41.752609999999997</v>
      </c>
      <c r="J46" s="274">
        <v>38.096209999999999</v>
      </c>
      <c r="L46" s="273">
        <v>78</v>
      </c>
      <c r="M46" s="271">
        <v>37.971580000000003</v>
      </c>
      <c r="N46" s="271">
        <v>23.210629999999998</v>
      </c>
      <c r="O46" s="271">
        <v>31.431619999999999</v>
      </c>
      <c r="P46" s="271">
        <v>20.05369</v>
      </c>
      <c r="Q46" s="271">
        <v>20.385809999999999</v>
      </c>
      <c r="R46" s="271">
        <v>14.38871</v>
      </c>
      <c r="S46" s="271">
        <v>18.397480000000002</v>
      </c>
      <c r="T46" s="271">
        <v>13.12433</v>
      </c>
      <c r="U46" s="274">
        <v>14.67868</v>
      </c>
      <c r="W46" s="273">
        <v>78</v>
      </c>
      <c r="X46" s="271">
        <v>36.934269999999998</v>
      </c>
      <c r="Y46" s="271">
        <v>28.725639999999999</v>
      </c>
      <c r="Z46" s="271">
        <v>38.958449999999999</v>
      </c>
      <c r="AA46" s="271">
        <v>19.652560000000001</v>
      </c>
      <c r="AB46" s="271">
        <v>24.115449999999999</v>
      </c>
      <c r="AC46" s="271">
        <v>13.207990000000001</v>
      </c>
      <c r="AD46" s="271">
        <v>23.288409999999999</v>
      </c>
      <c r="AE46" s="271">
        <v>18.959140000000001</v>
      </c>
      <c r="AF46" s="274">
        <v>11.47926</v>
      </c>
    </row>
    <row r="47" spans="1:32">
      <c r="A47" s="273">
        <v>80</v>
      </c>
      <c r="B47" s="271">
        <v>61.13561</v>
      </c>
      <c r="C47" s="271">
        <v>58.981380000000001</v>
      </c>
      <c r="D47" s="271">
        <v>23.35228</v>
      </c>
      <c r="E47" s="271">
        <v>25.74671</v>
      </c>
      <c r="F47" s="271">
        <v>26.313289999999999</v>
      </c>
      <c r="G47" s="271">
        <v>38.244599999999998</v>
      </c>
      <c r="H47" s="271">
        <v>42.95129</v>
      </c>
      <c r="I47" s="271">
        <v>43.689660000000003</v>
      </c>
      <c r="J47" s="274">
        <v>40.3919</v>
      </c>
      <c r="L47" s="273">
        <v>80</v>
      </c>
      <c r="M47" s="271">
        <v>39.917189999999998</v>
      </c>
      <c r="N47" s="271">
        <v>27.279</v>
      </c>
      <c r="O47" s="271">
        <v>31.837309999999999</v>
      </c>
      <c r="P47" s="271">
        <v>20.356089999999998</v>
      </c>
      <c r="Q47" s="271">
        <v>20.397880000000001</v>
      </c>
      <c r="R47" s="271">
        <v>13.91348</v>
      </c>
      <c r="S47" s="271">
        <v>19.168970000000002</v>
      </c>
      <c r="T47" s="271">
        <v>15.91577</v>
      </c>
      <c r="U47" s="274">
        <v>15.85859</v>
      </c>
      <c r="W47" s="273">
        <v>80</v>
      </c>
      <c r="X47" s="271">
        <v>36.805759999999999</v>
      </c>
      <c r="Y47" s="271">
        <v>36.366549999999997</v>
      </c>
      <c r="Z47" s="271">
        <v>39.604579999999999</v>
      </c>
      <c r="AA47" s="271">
        <v>20.281120000000001</v>
      </c>
      <c r="AB47" s="271">
        <v>23.690280000000001</v>
      </c>
      <c r="AC47" s="271">
        <v>13.58667</v>
      </c>
      <c r="AD47" s="271">
        <v>19.500779999999999</v>
      </c>
      <c r="AE47" s="271">
        <v>19.503160000000001</v>
      </c>
      <c r="AF47" s="274">
        <v>12.446859999999999</v>
      </c>
    </row>
    <row r="48" spans="1:32">
      <c r="A48" s="273">
        <v>82</v>
      </c>
      <c r="B48" s="271">
        <v>63.267470000000003</v>
      </c>
      <c r="C48" s="271">
        <v>62.087620000000001</v>
      </c>
      <c r="D48" s="271">
        <v>24.137149999999998</v>
      </c>
      <c r="E48" s="271">
        <v>26.604749999999999</v>
      </c>
      <c r="F48" s="271">
        <v>27.527750000000001</v>
      </c>
      <c r="G48" s="271">
        <v>39.546709999999997</v>
      </c>
      <c r="H48" s="271">
        <v>44.48592</v>
      </c>
      <c r="I48" s="271">
        <v>45.690530000000003</v>
      </c>
      <c r="J48" s="274">
        <v>41.755009999999999</v>
      </c>
      <c r="L48" s="273">
        <v>82</v>
      </c>
      <c r="M48" s="271">
        <v>41.696730000000002</v>
      </c>
      <c r="N48" s="271">
        <v>29.253959999999999</v>
      </c>
      <c r="O48" s="271">
        <v>34.155389999999997</v>
      </c>
      <c r="P48" s="271">
        <v>20.67482</v>
      </c>
      <c r="Q48" s="271">
        <v>20.18112</v>
      </c>
      <c r="R48" s="271">
        <v>14.658989999999999</v>
      </c>
      <c r="S48" s="271">
        <v>19.454529999999998</v>
      </c>
      <c r="T48" s="271">
        <v>13.96011</v>
      </c>
      <c r="U48" s="274">
        <v>16.617740000000001</v>
      </c>
      <c r="W48" s="273">
        <v>82</v>
      </c>
      <c r="X48" s="271">
        <v>40.50665</v>
      </c>
      <c r="Y48" s="271">
        <v>31.41235</v>
      </c>
      <c r="Z48" s="271">
        <v>42.410380000000004</v>
      </c>
      <c r="AA48" s="271">
        <v>20.940899999999999</v>
      </c>
      <c r="AB48" s="271">
        <v>25.300609999999999</v>
      </c>
      <c r="AC48" s="271">
        <v>14.33677</v>
      </c>
      <c r="AD48" s="271">
        <v>24.18336</v>
      </c>
      <c r="AE48" s="271">
        <v>20.08989</v>
      </c>
      <c r="AF48" s="274">
        <v>12.835800000000001</v>
      </c>
    </row>
    <row r="49" spans="1:32">
      <c r="A49" s="273">
        <v>84</v>
      </c>
      <c r="B49" s="271">
        <v>56.69502</v>
      </c>
      <c r="C49" s="271">
        <v>65.054090000000002</v>
      </c>
      <c r="D49" s="271">
        <v>24.177689999999998</v>
      </c>
      <c r="E49" s="271">
        <v>28.32002</v>
      </c>
      <c r="F49" s="271">
        <v>28.632709999999999</v>
      </c>
      <c r="G49" s="271">
        <v>41.438249999999996</v>
      </c>
      <c r="H49" s="271">
        <v>46.505609999999997</v>
      </c>
      <c r="I49" s="271">
        <v>47.507269999999998</v>
      </c>
      <c r="J49" s="274">
        <v>43.200290000000003</v>
      </c>
      <c r="L49" s="273">
        <v>84</v>
      </c>
      <c r="M49" s="271">
        <v>40.87312</v>
      </c>
      <c r="N49" s="271">
        <v>26.46227</v>
      </c>
      <c r="O49" s="271">
        <v>34.172420000000002</v>
      </c>
      <c r="P49" s="271">
        <v>21.77843</v>
      </c>
      <c r="Q49" s="271">
        <v>20.444590000000002</v>
      </c>
      <c r="R49" s="271">
        <v>15.30147</v>
      </c>
      <c r="S49" s="271">
        <v>20.05406</v>
      </c>
      <c r="T49" s="271">
        <v>14.483079999999999</v>
      </c>
      <c r="U49" s="274">
        <v>17.371559999999999</v>
      </c>
      <c r="W49" s="273">
        <v>84</v>
      </c>
      <c r="X49" s="271">
        <v>41.846310000000003</v>
      </c>
      <c r="Y49" s="271">
        <v>38.413119999999999</v>
      </c>
      <c r="Z49" s="271">
        <v>41.714230000000001</v>
      </c>
      <c r="AA49" s="271">
        <v>21.005330000000001</v>
      </c>
      <c r="AB49" s="271">
        <v>26.474080000000001</v>
      </c>
      <c r="AC49" s="271">
        <v>14.23973</v>
      </c>
      <c r="AD49" s="271">
        <v>24.348939999999999</v>
      </c>
      <c r="AE49" s="271">
        <v>21.923739999999999</v>
      </c>
      <c r="AF49" s="274">
        <v>12.91109</v>
      </c>
    </row>
    <row r="50" spans="1:32">
      <c r="A50" s="273">
        <v>86</v>
      </c>
      <c r="B50" s="271">
        <v>58.401049999999998</v>
      </c>
      <c r="C50" s="271">
        <v>66.872249999999994</v>
      </c>
      <c r="D50" s="271">
        <v>26.346260000000001</v>
      </c>
      <c r="E50" s="271">
        <v>25.538430000000002</v>
      </c>
      <c r="F50" s="271">
        <v>29.930230000000002</v>
      </c>
      <c r="G50" s="271">
        <v>42.394069999999999</v>
      </c>
      <c r="H50" s="271">
        <v>47.872459999999997</v>
      </c>
      <c r="I50" s="271">
        <v>49.701949999999997</v>
      </c>
      <c r="J50" s="274">
        <v>44.941839999999999</v>
      </c>
      <c r="L50" s="273">
        <v>86</v>
      </c>
      <c r="M50" s="271">
        <v>44.041670000000003</v>
      </c>
      <c r="N50" s="271">
        <v>30.589230000000001</v>
      </c>
      <c r="O50" s="271">
        <v>35.332929999999998</v>
      </c>
      <c r="P50" s="271">
        <v>22.648479999999999</v>
      </c>
      <c r="Q50" s="271">
        <v>22.07339</v>
      </c>
      <c r="R50" s="271">
        <v>15.52698</v>
      </c>
      <c r="S50" s="271">
        <v>21.205310000000001</v>
      </c>
      <c r="T50" s="271">
        <v>15.21588</v>
      </c>
      <c r="U50" s="274">
        <v>17.779019999999999</v>
      </c>
      <c r="W50" s="273">
        <v>86</v>
      </c>
      <c r="X50" s="271">
        <v>42.772950000000002</v>
      </c>
      <c r="Y50" s="271">
        <v>39.961120000000001</v>
      </c>
      <c r="Z50" s="271">
        <v>43.591929999999998</v>
      </c>
      <c r="AA50" s="271">
        <v>22.200410000000002</v>
      </c>
      <c r="AB50" s="271">
        <v>27.025839999999999</v>
      </c>
      <c r="AC50" s="271">
        <v>15.049580000000001</v>
      </c>
      <c r="AD50" s="271">
        <v>25.309339999999999</v>
      </c>
      <c r="AE50" s="271">
        <v>20.919419999999999</v>
      </c>
      <c r="AF50" s="274">
        <v>13.197319999999999</v>
      </c>
    </row>
    <row r="51" spans="1:32">
      <c r="A51" s="273">
        <v>88</v>
      </c>
      <c r="B51" s="271">
        <v>59.873690000000003</v>
      </c>
      <c r="C51" s="271">
        <v>67.965190000000007</v>
      </c>
      <c r="D51" s="271">
        <v>26.830839999999998</v>
      </c>
      <c r="E51" s="271">
        <v>31.05359</v>
      </c>
      <c r="F51" s="271">
        <v>30.66751</v>
      </c>
      <c r="G51" s="271">
        <v>43.592190000000002</v>
      </c>
      <c r="H51" s="271">
        <v>49.363370000000003</v>
      </c>
      <c r="I51" s="271">
        <v>51.223309999999998</v>
      </c>
      <c r="J51" s="274">
        <v>46.643050000000002</v>
      </c>
      <c r="L51" s="273">
        <v>88</v>
      </c>
      <c r="M51" s="271">
        <v>46.786949999999997</v>
      </c>
      <c r="N51" s="271">
        <v>34.185160000000003</v>
      </c>
      <c r="O51" s="271">
        <v>38.161119999999997</v>
      </c>
      <c r="P51" s="271">
        <v>23.422319999999999</v>
      </c>
      <c r="Q51" s="271">
        <v>23.481059999999999</v>
      </c>
      <c r="R51" s="271">
        <v>15.92577</v>
      </c>
      <c r="S51" s="271">
        <v>20.785969999999999</v>
      </c>
      <c r="T51" s="271">
        <v>15.44116</v>
      </c>
      <c r="U51" s="274">
        <v>19.365580000000001</v>
      </c>
      <c r="W51" s="273">
        <v>88</v>
      </c>
      <c r="X51" s="271">
        <v>44.161340000000003</v>
      </c>
      <c r="Y51" s="271">
        <v>34.501159999999999</v>
      </c>
      <c r="Z51" s="271">
        <v>46.535229999999999</v>
      </c>
      <c r="AA51" s="271">
        <v>22.742840000000001</v>
      </c>
      <c r="AB51" s="271">
        <v>27.531559999999999</v>
      </c>
      <c r="AC51" s="271">
        <v>15.44778</v>
      </c>
      <c r="AD51" s="271">
        <v>27.059619999999999</v>
      </c>
      <c r="AE51" s="271">
        <v>23.36411</v>
      </c>
      <c r="AF51" s="274">
        <v>14.110659999999999</v>
      </c>
    </row>
    <row r="52" spans="1:32">
      <c r="A52" s="273">
        <v>90</v>
      </c>
      <c r="B52" s="271">
        <v>61.480460000000001</v>
      </c>
      <c r="C52" s="271">
        <v>69.820070000000001</v>
      </c>
      <c r="D52" s="271">
        <v>27.983619999999998</v>
      </c>
      <c r="E52" s="271">
        <v>27.767969999999998</v>
      </c>
      <c r="F52" s="271">
        <v>31.96123</v>
      </c>
      <c r="G52" s="271">
        <v>44.557720000000003</v>
      </c>
      <c r="H52" s="271">
        <v>50.776519999999998</v>
      </c>
      <c r="I52" s="271">
        <v>52.892850000000003</v>
      </c>
      <c r="J52" s="274">
        <v>48.295479999999998</v>
      </c>
      <c r="L52" s="273">
        <v>90</v>
      </c>
      <c r="M52" s="271">
        <v>49.381349999999998</v>
      </c>
      <c r="N52" s="271">
        <v>34.425629999999998</v>
      </c>
      <c r="O52" s="271">
        <v>38.570039999999999</v>
      </c>
      <c r="P52" s="271">
        <v>25.114339999999999</v>
      </c>
      <c r="Q52" s="271">
        <v>23.290389999999999</v>
      </c>
      <c r="R52" s="271">
        <v>16.123850000000001</v>
      </c>
      <c r="S52" s="271">
        <v>22.607250000000001</v>
      </c>
      <c r="T52" s="271">
        <v>16.794270000000001</v>
      </c>
      <c r="U52" s="274">
        <v>19.549530000000001</v>
      </c>
      <c r="W52" s="273">
        <v>90</v>
      </c>
      <c r="X52" s="271">
        <v>47.31559</v>
      </c>
      <c r="Y52" s="271">
        <v>42.888620000000003</v>
      </c>
      <c r="Z52" s="271">
        <v>47.179949999999998</v>
      </c>
      <c r="AA52" s="271">
        <v>23.53322</v>
      </c>
      <c r="AB52" s="271">
        <v>29.85867</v>
      </c>
      <c r="AC52" s="271">
        <v>16.65549</v>
      </c>
      <c r="AD52" s="271">
        <v>28.64143</v>
      </c>
      <c r="AE52" s="271">
        <v>22.930319999999998</v>
      </c>
      <c r="AF52" s="274">
        <v>14.553839999999999</v>
      </c>
    </row>
    <row r="53" spans="1:32">
      <c r="A53" s="273">
        <v>92</v>
      </c>
      <c r="B53" s="271">
        <v>62.490749999999998</v>
      </c>
      <c r="C53" s="271">
        <v>71.846279999999993</v>
      </c>
      <c r="D53" s="271">
        <v>31.028379999999999</v>
      </c>
      <c r="E53" s="271">
        <v>29.283609999999999</v>
      </c>
      <c r="F53" s="271">
        <v>32.60125</v>
      </c>
      <c r="G53" s="271">
        <v>45.534329999999997</v>
      </c>
      <c r="H53" s="271">
        <v>51.51247</v>
      </c>
      <c r="I53" s="271">
        <v>53.676639999999999</v>
      </c>
      <c r="J53" s="274">
        <v>49.822330000000001</v>
      </c>
      <c r="L53" s="273">
        <v>92</v>
      </c>
      <c r="M53" s="271">
        <v>46.993110000000001</v>
      </c>
      <c r="N53" s="271">
        <v>36.264659999999999</v>
      </c>
      <c r="O53" s="271">
        <v>40.776290000000003</v>
      </c>
      <c r="P53" s="271">
        <v>25.616240000000001</v>
      </c>
      <c r="Q53" s="271">
        <v>25.547000000000001</v>
      </c>
      <c r="R53" s="271">
        <v>16.54777</v>
      </c>
      <c r="S53" s="271">
        <v>22.891929999999999</v>
      </c>
      <c r="T53" s="271">
        <v>17.234349999999999</v>
      </c>
      <c r="U53" s="274">
        <v>20.85502</v>
      </c>
      <c r="W53" s="273">
        <v>92</v>
      </c>
      <c r="X53" s="271">
        <v>47.480200000000004</v>
      </c>
      <c r="Y53" s="271">
        <v>44.193800000000003</v>
      </c>
      <c r="Z53" s="271">
        <v>47.54036</v>
      </c>
      <c r="AA53" s="271">
        <v>23.90587</v>
      </c>
      <c r="AB53" s="271">
        <v>30.271350000000002</v>
      </c>
      <c r="AC53" s="271">
        <v>17.360579999999999</v>
      </c>
      <c r="AD53" s="271">
        <v>28.445170000000001</v>
      </c>
      <c r="AE53" s="271">
        <v>25.633469999999999</v>
      </c>
      <c r="AF53" s="274">
        <v>14.75474</v>
      </c>
    </row>
    <row r="54" spans="1:32">
      <c r="A54" s="273">
        <v>94</v>
      </c>
      <c r="B54" s="271">
        <v>63.593640000000001</v>
      </c>
      <c r="C54" s="271">
        <v>73.55874</v>
      </c>
      <c r="D54" s="271">
        <v>30.945260000000001</v>
      </c>
      <c r="E54" s="271">
        <v>34.11598</v>
      </c>
      <c r="F54" s="271">
        <v>33.621989999999997</v>
      </c>
      <c r="G54" s="271">
        <v>45.884010000000004</v>
      </c>
      <c r="H54" s="271">
        <v>52.474220000000003</v>
      </c>
      <c r="I54" s="271">
        <v>54.7483</v>
      </c>
      <c r="J54" s="274">
        <v>51.560630000000003</v>
      </c>
      <c r="L54" s="273">
        <v>94</v>
      </c>
      <c r="M54" s="271">
        <v>50.515079999999998</v>
      </c>
      <c r="N54" s="271">
        <v>37.312399999999997</v>
      </c>
      <c r="O54" s="271">
        <v>42.230829999999997</v>
      </c>
      <c r="P54" s="271">
        <v>26.19061</v>
      </c>
      <c r="Q54" s="271">
        <v>25.657419999999998</v>
      </c>
      <c r="R54" s="271">
        <v>18.062570000000001</v>
      </c>
      <c r="S54" s="271">
        <v>23.87247</v>
      </c>
      <c r="T54" s="271">
        <v>20.430879999999998</v>
      </c>
      <c r="U54" s="274">
        <v>20.34517</v>
      </c>
      <c r="W54" s="273">
        <v>94</v>
      </c>
      <c r="X54" s="271">
        <v>50.372489999999999</v>
      </c>
      <c r="Y54" s="271">
        <v>46.687159999999999</v>
      </c>
      <c r="Z54" s="271">
        <v>52.073990000000002</v>
      </c>
      <c r="AA54" s="271">
        <v>24.73019</v>
      </c>
      <c r="AB54" s="271">
        <v>31.273849999999999</v>
      </c>
      <c r="AC54" s="271">
        <v>17.64648</v>
      </c>
      <c r="AD54" s="271">
        <v>31.4496</v>
      </c>
      <c r="AE54" s="271">
        <v>24.97972</v>
      </c>
      <c r="AF54" s="274">
        <v>15.50027</v>
      </c>
    </row>
    <row r="55" spans="1:32">
      <c r="A55" s="273">
        <v>96</v>
      </c>
      <c r="B55" s="271">
        <v>64.762209999999996</v>
      </c>
      <c r="C55" s="271">
        <v>74.747699999999995</v>
      </c>
      <c r="D55" s="271">
        <v>33.96857</v>
      </c>
      <c r="E55" s="271">
        <v>31.156970000000001</v>
      </c>
      <c r="F55" s="271">
        <v>34.247920000000001</v>
      </c>
      <c r="G55" s="271">
        <v>46.371090000000002</v>
      </c>
      <c r="H55" s="271">
        <v>53.560380000000002</v>
      </c>
      <c r="I55" s="271">
        <v>56.43627</v>
      </c>
      <c r="J55" s="274">
        <v>52.703760000000003</v>
      </c>
      <c r="L55" s="273">
        <v>96</v>
      </c>
      <c r="M55" s="271">
        <v>53.695979999999999</v>
      </c>
      <c r="N55" s="271">
        <v>39.602809999999998</v>
      </c>
      <c r="O55" s="271">
        <v>43.924639999999997</v>
      </c>
      <c r="P55" s="271">
        <v>28.413550000000001</v>
      </c>
      <c r="Q55" s="271">
        <v>21.825959999999998</v>
      </c>
      <c r="R55" s="271">
        <v>18.227969999999999</v>
      </c>
      <c r="S55" s="271">
        <v>25.226009999999999</v>
      </c>
      <c r="T55" s="271">
        <v>17.929600000000001</v>
      </c>
      <c r="U55" s="274">
        <v>21.650359999999999</v>
      </c>
      <c r="W55" s="273">
        <v>96</v>
      </c>
      <c r="X55" s="271">
        <v>51.89226</v>
      </c>
      <c r="Y55" s="271">
        <v>47.254040000000003</v>
      </c>
      <c r="Z55" s="271">
        <v>54.48198</v>
      </c>
      <c r="AA55" s="271">
        <v>26.07696</v>
      </c>
      <c r="AB55" s="271">
        <v>32.224609999999998</v>
      </c>
      <c r="AC55" s="271">
        <v>18.082979999999999</v>
      </c>
      <c r="AD55" s="271">
        <v>31.770050000000001</v>
      </c>
      <c r="AE55" s="271">
        <v>25.363219999999998</v>
      </c>
      <c r="AF55" s="274">
        <v>16.364560000000001</v>
      </c>
    </row>
    <row r="56" spans="1:32">
      <c r="A56" s="273">
        <v>98</v>
      </c>
      <c r="B56" s="271">
        <v>65.536900000000003</v>
      </c>
      <c r="C56" s="271">
        <v>76.662620000000004</v>
      </c>
      <c r="D56" s="271">
        <v>39.94905</v>
      </c>
      <c r="E56" s="271">
        <v>31.868559999999999</v>
      </c>
      <c r="F56" s="271">
        <v>35.366970000000002</v>
      </c>
      <c r="G56" s="271">
        <v>46.4315</v>
      </c>
      <c r="H56" s="271">
        <v>54.516710000000003</v>
      </c>
      <c r="I56" s="271">
        <v>57.559310000000004</v>
      </c>
      <c r="J56" s="274">
        <v>53.936489999999999</v>
      </c>
      <c r="L56" s="273">
        <v>98</v>
      </c>
      <c r="M56" s="271">
        <v>55.839730000000003</v>
      </c>
      <c r="N56" s="271">
        <v>39.953319999999998</v>
      </c>
      <c r="O56" s="271">
        <v>47.159610000000001</v>
      </c>
      <c r="P56" s="271">
        <v>28.496279999999999</v>
      </c>
      <c r="Q56" s="271">
        <v>19.194410000000001</v>
      </c>
      <c r="R56" s="271">
        <v>17.63008</v>
      </c>
      <c r="S56" s="271">
        <v>24.541589999999999</v>
      </c>
      <c r="T56" s="271">
        <v>20.12696</v>
      </c>
      <c r="U56" s="274">
        <v>22.716830000000002</v>
      </c>
      <c r="W56" s="273">
        <v>98</v>
      </c>
      <c r="X56" s="271">
        <v>52.09111</v>
      </c>
      <c r="Y56" s="271">
        <v>48.916260000000001</v>
      </c>
      <c r="Z56" s="271">
        <v>56.293770000000002</v>
      </c>
      <c r="AA56" s="271">
        <v>25.663519999999998</v>
      </c>
      <c r="AB56" s="271">
        <v>32.967849999999999</v>
      </c>
      <c r="AC56" s="271">
        <v>19.07873</v>
      </c>
      <c r="AD56" s="271">
        <v>33.64</v>
      </c>
      <c r="AE56" s="271">
        <v>27.540289999999999</v>
      </c>
      <c r="AF56" s="274">
        <v>17.102910000000001</v>
      </c>
    </row>
    <row r="57" spans="1:32">
      <c r="A57" s="273">
        <v>100</v>
      </c>
      <c r="B57" s="271">
        <v>65.640339999999995</v>
      </c>
      <c r="C57" s="271">
        <v>77.54213</v>
      </c>
      <c r="D57" s="271">
        <v>42.582120000000003</v>
      </c>
      <c r="E57" s="271">
        <v>32.602989999999998</v>
      </c>
      <c r="F57" s="271">
        <v>35.876570000000001</v>
      </c>
      <c r="G57" s="271">
        <v>46.380870000000002</v>
      </c>
      <c r="H57" s="271">
        <v>55.623480000000001</v>
      </c>
      <c r="I57" s="271">
        <v>58.328719999999997</v>
      </c>
      <c r="J57" s="274">
        <v>54.915999999999997</v>
      </c>
      <c r="L57" s="273">
        <v>100</v>
      </c>
      <c r="M57" s="271">
        <v>57.38167</v>
      </c>
      <c r="N57" s="271">
        <v>43.086869999999998</v>
      </c>
      <c r="O57" s="271">
        <v>48.705550000000002</v>
      </c>
      <c r="P57" s="271">
        <v>30.178329999999999</v>
      </c>
      <c r="Q57" s="271">
        <v>20.618369999999999</v>
      </c>
      <c r="R57" s="271">
        <v>19.37567</v>
      </c>
      <c r="S57" s="271">
        <v>26.04072</v>
      </c>
      <c r="T57" s="271">
        <v>21.379580000000001</v>
      </c>
      <c r="U57" s="274">
        <v>23.84815</v>
      </c>
      <c r="W57" s="273">
        <v>100</v>
      </c>
      <c r="X57" s="271">
        <v>53.678260000000002</v>
      </c>
      <c r="Y57" s="271">
        <v>49.867959999999997</v>
      </c>
      <c r="Z57" s="271">
        <v>58.08652</v>
      </c>
      <c r="AA57" s="271">
        <v>26.880369999999999</v>
      </c>
      <c r="AB57" s="271">
        <v>33.496009999999998</v>
      </c>
      <c r="AC57" s="271">
        <v>19.726369999999999</v>
      </c>
      <c r="AD57" s="271">
        <v>34.58916</v>
      </c>
      <c r="AE57" s="271">
        <v>28.08286</v>
      </c>
      <c r="AF57" s="274">
        <v>16.885590000000001</v>
      </c>
    </row>
    <row r="58" spans="1:32">
      <c r="A58" s="273">
        <v>102</v>
      </c>
      <c r="B58" s="271">
        <v>65.718279999999993</v>
      </c>
      <c r="C58" s="271">
        <v>78.137289999999993</v>
      </c>
      <c r="D58" s="271">
        <v>44.372079999999997</v>
      </c>
      <c r="E58" s="271">
        <v>38.543689999999998</v>
      </c>
      <c r="F58" s="271">
        <v>35.118360000000003</v>
      </c>
      <c r="G58" s="271">
        <v>45.640920000000001</v>
      </c>
      <c r="H58" s="271">
        <v>56.316890000000001</v>
      </c>
      <c r="I58" s="271">
        <v>59.064979999999998</v>
      </c>
      <c r="J58" s="274">
        <v>55.427480000000003</v>
      </c>
      <c r="L58" s="273">
        <v>102</v>
      </c>
      <c r="M58" s="271">
        <v>59.230060000000002</v>
      </c>
      <c r="N58" s="271">
        <v>45.43374</v>
      </c>
      <c r="O58" s="271">
        <v>49.659120000000001</v>
      </c>
      <c r="P58" s="271">
        <v>31.422149999999998</v>
      </c>
      <c r="Q58" s="271">
        <v>20.684709999999999</v>
      </c>
      <c r="R58" s="271">
        <v>20.21902</v>
      </c>
      <c r="S58" s="271">
        <v>27.154039999999998</v>
      </c>
      <c r="T58" s="271">
        <v>23.431660000000001</v>
      </c>
      <c r="U58" s="274">
        <v>24.844719999999999</v>
      </c>
      <c r="W58" s="273">
        <v>102</v>
      </c>
      <c r="X58" s="271">
        <v>54.615760000000002</v>
      </c>
      <c r="Y58" s="271">
        <v>50.929519999999997</v>
      </c>
      <c r="Z58" s="271">
        <v>59.044960000000003</v>
      </c>
      <c r="AA58" s="271">
        <v>27.162939999999999</v>
      </c>
      <c r="AB58" s="271">
        <v>34.78669</v>
      </c>
      <c r="AC58" s="271">
        <v>20.923480000000001</v>
      </c>
      <c r="AD58" s="271">
        <v>37.044510000000002</v>
      </c>
      <c r="AE58" s="271">
        <v>29.186119999999999</v>
      </c>
      <c r="AF58" s="274">
        <v>18.326409999999999</v>
      </c>
    </row>
    <row r="59" spans="1:32">
      <c r="A59" s="273">
        <v>104</v>
      </c>
      <c r="B59" s="271">
        <v>66.796610000000001</v>
      </c>
      <c r="C59" s="271">
        <v>78.154870000000003</v>
      </c>
      <c r="D59" s="271">
        <v>45.724969999999999</v>
      </c>
      <c r="E59" s="271">
        <v>33.315669999999997</v>
      </c>
      <c r="F59" s="271">
        <v>35.080080000000002</v>
      </c>
      <c r="G59" s="271">
        <v>44.343719999999998</v>
      </c>
      <c r="H59" s="271">
        <v>56.530729999999998</v>
      </c>
      <c r="I59" s="271">
        <v>59.661250000000003</v>
      </c>
      <c r="J59" s="274">
        <v>55.79</v>
      </c>
      <c r="L59" s="273">
        <v>104</v>
      </c>
      <c r="M59" s="271">
        <v>59.90889</v>
      </c>
      <c r="N59" s="271">
        <v>45.898209999999999</v>
      </c>
      <c r="O59" s="271">
        <v>51.098289999999999</v>
      </c>
      <c r="P59" s="271">
        <v>31.123640000000002</v>
      </c>
      <c r="Q59" s="271">
        <v>21.661850000000001</v>
      </c>
      <c r="R59" s="271">
        <v>20.55395</v>
      </c>
      <c r="S59" s="271">
        <v>28.987549999999999</v>
      </c>
      <c r="T59" s="271">
        <v>22.10622</v>
      </c>
      <c r="U59" s="274">
        <v>26.510649999999998</v>
      </c>
      <c r="W59" s="273">
        <v>104</v>
      </c>
      <c r="X59" s="271">
        <v>58.459580000000003</v>
      </c>
      <c r="Y59" s="271">
        <v>53.65211</v>
      </c>
      <c r="Z59" s="271">
        <v>60.235819999999997</v>
      </c>
      <c r="AA59" s="271">
        <v>28.507840000000002</v>
      </c>
      <c r="AB59" s="271">
        <v>36.51464</v>
      </c>
      <c r="AC59" s="271">
        <v>21.532990000000002</v>
      </c>
      <c r="AD59" s="271">
        <v>36.343780000000002</v>
      </c>
      <c r="AE59" s="271">
        <v>30.429279999999999</v>
      </c>
      <c r="AF59" s="274">
        <v>19.18459</v>
      </c>
    </row>
    <row r="60" spans="1:32">
      <c r="A60" s="273">
        <v>106</v>
      </c>
      <c r="B60" s="271">
        <v>67.44444</v>
      </c>
      <c r="C60" s="271">
        <v>77.661600000000007</v>
      </c>
      <c r="D60" s="271">
        <v>46.781669999999998</v>
      </c>
      <c r="E60" s="271">
        <v>34.605240000000002</v>
      </c>
      <c r="F60" s="271">
        <v>34.546709999999997</v>
      </c>
      <c r="G60" s="271">
        <v>43.257019999999997</v>
      </c>
      <c r="H60" s="271">
        <v>56.573779999999999</v>
      </c>
      <c r="I60" s="271">
        <v>60.249479999999998</v>
      </c>
      <c r="J60" s="274">
        <v>55.700580000000002</v>
      </c>
      <c r="L60" s="273">
        <v>106</v>
      </c>
      <c r="M60" s="271">
        <v>62.624600000000001</v>
      </c>
      <c r="N60" s="271">
        <v>50.0139</v>
      </c>
      <c r="O60" s="271">
        <v>54.258830000000003</v>
      </c>
      <c r="P60" s="271">
        <v>32.025770000000001</v>
      </c>
      <c r="Q60" s="271">
        <v>25.664200000000001</v>
      </c>
      <c r="R60" s="271">
        <v>20.548999999999999</v>
      </c>
      <c r="S60" s="271">
        <v>26.957450000000001</v>
      </c>
      <c r="T60" s="271">
        <v>22.76069</v>
      </c>
      <c r="U60" s="274">
        <v>25.16283</v>
      </c>
      <c r="W60" s="273">
        <v>106</v>
      </c>
      <c r="X60" s="271">
        <v>60.135629999999999</v>
      </c>
      <c r="Y60" s="271">
        <v>54.600549999999998</v>
      </c>
      <c r="Z60" s="271">
        <v>63.218490000000003</v>
      </c>
      <c r="AA60" s="271">
        <v>29.902000000000001</v>
      </c>
      <c r="AB60" s="271">
        <v>37.811259999999997</v>
      </c>
      <c r="AC60" s="271">
        <v>21.77449</v>
      </c>
      <c r="AD60" s="271">
        <v>39.714280000000002</v>
      </c>
      <c r="AE60" s="271">
        <v>31.10314</v>
      </c>
      <c r="AF60" s="274">
        <v>19.40964</v>
      </c>
    </row>
    <row r="61" spans="1:32">
      <c r="A61" s="273">
        <v>108</v>
      </c>
      <c r="B61" s="271">
        <v>68.063590000000005</v>
      </c>
      <c r="C61" s="271">
        <v>77.946100000000001</v>
      </c>
      <c r="D61" s="271">
        <v>48.227069999999998</v>
      </c>
      <c r="E61" s="271">
        <v>34.537700000000001</v>
      </c>
      <c r="F61" s="271">
        <v>33.591360000000002</v>
      </c>
      <c r="G61" s="271">
        <v>41.899290000000001</v>
      </c>
      <c r="H61" s="271">
        <v>56.359810000000003</v>
      </c>
      <c r="I61" s="271">
        <v>60.72569</v>
      </c>
      <c r="J61" s="274">
        <v>55.946649999999998</v>
      </c>
      <c r="L61" s="273">
        <v>108</v>
      </c>
      <c r="M61" s="271">
        <v>63.724989999999998</v>
      </c>
      <c r="N61" s="271">
        <v>51.345010000000002</v>
      </c>
      <c r="O61" s="271">
        <v>56.854709999999997</v>
      </c>
      <c r="P61" s="271">
        <v>32.730249999999998</v>
      </c>
      <c r="Q61" s="271">
        <v>27.597239999999999</v>
      </c>
      <c r="R61" s="271">
        <v>21.816849999999999</v>
      </c>
      <c r="S61" s="271">
        <v>30.670359999999999</v>
      </c>
      <c r="T61" s="271">
        <v>28.5335</v>
      </c>
      <c r="U61" s="274">
        <v>29.004449999999999</v>
      </c>
      <c r="W61" s="273">
        <v>108</v>
      </c>
      <c r="X61" s="271">
        <v>60.545810000000003</v>
      </c>
      <c r="Y61" s="271">
        <v>57.201830000000001</v>
      </c>
      <c r="Z61" s="271">
        <v>62.249450000000003</v>
      </c>
      <c r="AA61" s="271">
        <v>30.402709999999999</v>
      </c>
      <c r="AB61" s="271">
        <v>38.11985</v>
      </c>
      <c r="AC61" s="271">
        <v>22.626750000000001</v>
      </c>
      <c r="AD61" s="271">
        <v>39.951340000000002</v>
      </c>
      <c r="AE61" s="271">
        <v>31.697130000000001</v>
      </c>
      <c r="AF61" s="274">
        <v>20.642150000000001</v>
      </c>
    </row>
    <row r="62" spans="1:32">
      <c r="A62" s="273">
        <v>110</v>
      </c>
      <c r="B62" s="271">
        <v>68.921769999999995</v>
      </c>
      <c r="C62" s="271">
        <v>78.147199999999998</v>
      </c>
      <c r="D62" s="271">
        <v>50.537219999999998</v>
      </c>
      <c r="E62" s="271">
        <v>34.699390000000001</v>
      </c>
      <c r="F62" s="271">
        <v>32.908999999999999</v>
      </c>
      <c r="G62" s="271">
        <v>40.384509999999999</v>
      </c>
      <c r="H62" s="271">
        <v>56.1995</v>
      </c>
      <c r="I62" s="271">
        <v>60.868519999999997</v>
      </c>
      <c r="J62" s="274">
        <v>56.04363</v>
      </c>
      <c r="L62" s="273">
        <v>110</v>
      </c>
      <c r="M62" s="271">
        <v>66.064800000000005</v>
      </c>
      <c r="N62" s="271">
        <v>50.45288</v>
      </c>
      <c r="O62" s="271">
        <v>59.335659999999997</v>
      </c>
      <c r="P62" s="271">
        <v>34.850740000000002</v>
      </c>
      <c r="Q62" s="271">
        <v>27.569970000000001</v>
      </c>
      <c r="R62" s="271">
        <v>23.30171</v>
      </c>
      <c r="S62" s="271">
        <v>31.209769999999999</v>
      </c>
      <c r="T62" s="271">
        <v>30.989909999999998</v>
      </c>
      <c r="U62" s="274">
        <v>29.173670000000001</v>
      </c>
      <c r="W62" s="273">
        <v>110</v>
      </c>
      <c r="X62" s="271">
        <v>63.394730000000003</v>
      </c>
      <c r="Y62" s="271">
        <v>58.250689999999999</v>
      </c>
      <c r="Z62" s="271">
        <v>65.417109999999994</v>
      </c>
      <c r="AA62" s="271">
        <v>30.920500000000001</v>
      </c>
      <c r="AB62" s="271">
        <v>39.661700000000003</v>
      </c>
      <c r="AC62" s="271">
        <v>23.563669999999998</v>
      </c>
      <c r="AD62" s="271">
        <v>42.403840000000002</v>
      </c>
      <c r="AE62" s="271">
        <v>33.641689999999997</v>
      </c>
      <c r="AF62" s="274">
        <v>21.022269999999999</v>
      </c>
    </row>
    <row r="63" spans="1:32">
      <c r="A63" s="273">
        <v>112</v>
      </c>
      <c r="B63" s="271">
        <v>69.245660000000001</v>
      </c>
      <c r="C63" s="271">
        <v>78.322909999999993</v>
      </c>
      <c r="D63" s="271">
        <v>52.320929999999997</v>
      </c>
      <c r="E63" s="271">
        <v>34.325789999999998</v>
      </c>
      <c r="F63" s="271">
        <v>31.989509999999999</v>
      </c>
      <c r="G63" s="271">
        <v>39.279339999999998</v>
      </c>
      <c r="H63" s="271">
        <v>55.260120000000001</v>
      </c>
      <c r="I63" s="271">
        <v>60.351799999999997</v>
      </c>
      <c r="J63" s="274">
        <v>56.416589999999999</v>
      </c>
      <c r="L63" s="273">
        <v>112</v>
      </c>
      <c r="M63" s="271">
        <v>68.885310000000004</v>
      </c>
      <c r="N63" s="271">
        <v>53.117840000000001</v>
      </c>
      <c r="O63" s="271">
        <v>59.847650000000002</v>
      </c>
      <c r="P63" s="271">
        <v>35.96564</v>
      </c>
      <c r="Q63" s="271">
        <v>28.728829999999999</v>
      </c>
      <c r="R63" s="271">
        <v>22.93627</v>
      </c>
      <c r="S63" s="271">
        <v>32.137459999999997</v>
      </c>
      <c r="T63" s="271">
        <v>26.19894</v>
      </c>
      <c r="U63" s="274">
        <v>31.11617</v>
      </c>
      <c r="W63" s="273">
        <v>112</v>
      </c>
      <c r="X63" s="271">
        <v>64.128630000000001</v>
      </c>
      <c r="Y63" s="271">
        <v>61.072519999999997</v>
      </c>
      <c r="Z63" s="271">
        <v>67.405339999999995</v>
      </c>
      <c r="AA63" s="271">
        <v>31.335290000000001</v>
      </c>
      <c r="AB63" s="271">
        <v>41.269530000000003</v>
      </c>
      <c r="AC63" s="271">
        <v>23.580480000000001</v>
      </c>
      <c r="AD63" s="271">
        <v>42.311279999999996</v>
      </c>
      <c r="AE63" s="271">
        <v>35.289009999999998</v>
      </c>
      <c r="AF63" s="274">
        <v>22.2591</v>
      </c>
    </row>
    <row r="64" spans="1:32">
      <c r="A64" s="273">
        <v>114</v>
      </c>
      <c r="B64" s="271">
        <v>70.874129999999994</v>
      </c>
      <c r="C64" s="271">
        <v>78.634720000000002</v>
      </c>
      <c r="D64" s="271">
        <v>51.681600000000003</v>
      </c>
      <c r="E64" s="271">
        <v>34.433410000000002</v>
      </c>
      <c r="F64" s="271">
        <v>31.097999999999999</v>
      </c>
      <c r="G64" s="271">
        <v>38.135129999999997</v>
      </c>
      <c r="H64" s="271">
        <v>54.832549999999998</v>
      </c>
      <c r="I64" s="271">
        <v>60.723120000000002</v>
      </c>
      <c r="J64" s="274">
        <v>56.283029999999997</v>
      </c>
      <c r="L64" s="273">
        <v>114</v>
      </c>
      <c r="M64" s="271">
        <v>71.802180000000007</v>
      </c>
      <c r="N64" s="271">
        <v>56.584330000000001</v>
      </c>
      <c r="O64" s="271">
        <v>64.046710000000004</v>
      </c>
      <c r="P64" s="271">
        <v>37.348669999999998</v>
      </c>
      <c r="Q64" s="271">
        <v>25.17934</v>
      </c>
      <c r="R64" s="271">
        <v>24.242270000000001</v>
      </c>
      <c r="S64" s="271">
        <v>32.32864</v>
      </c>
      <c r="T64" s="271">
        <v>33.591079999999998</v>
      </c>
      <c r="U64" s="274">
        <v>30.49249</v>
      </c>
      <c r="W64" s="273">
        <v>114</v>
      </c>
      <c r="X64" s="271">
        <v>65.706900000000005</v>
      </c>
      <c r="Y64" s="271">
        <v>61.519559999999998</v>
      </c>
      <c r="Z64" s="271">
        <v>68.029430000000005</v>
      </c>
      <c r="AA64" s="271">
        <v>31.621960000000001</v>
      </c>
      <c r="AB64" s="271">
        <v>42.781849999999999</v>
      </c>
      <c r="AC64" s="271">
        <v>25.346530000000001</v>
      </c>
      <c r="AD64" s="271">
        <v>45.284329999999997</v>
      </c>
      <c r="AE64" s="271">
        <v>34.77514</v>
      </c>
      <c r="AF64" s="274">
        <v>21.757829999999998</v>
      </c>
    </row>
    <row r="65" spans="1:32">
      <c r="A65" s="273">
        <v>116</v>
      </c>
      <c r="B65" s="271">
        <v>72.345179999999999</v>
      </c>
      <c r="C65" s="271">
        <v>78.571330000000003</v>
      </c>
      <c r="D65" s="271">
        <v>53.769080000000002</v>
      </c>
      <c r="E65" s="271">
        <v>34.33972</v>
      </c>
      <c r="F65" s="271">
        <v>30.629650000000002</v>
      </c>
      <c r="G65" s="271">
        <v>37.401859999999999</v>
      </c>
      <c r="H65" s="271">
        <v>54.276789999999998</v>
      </c>
      <c r="I65" s="271">
        <v>60.263500000000001</v>
      </c>
      <c r="J65" s="274">
        <v>56.311579999999999</v>
      </c>
      <c r="L65" s="273">
        <v>116</v>
      </c>
      <c r="M65" s="271">
        <v>70.090350000000001</v>
      </c>
      <c r="N65" s="271">
        <v>57.925049999999999</v>
      </c>
      <c r="O65" s="271">
        <v>65.901489999999995</v>
      </c>
      <c r="P65" s="271">
        <v>38.423250000000003</v>
      </c>
      <c r="Q65" s="271">
        <v>30.516970000000001</v>
      </c>
      <c r="R65" s="271">
        <v>24.150469999999999</v>
      </c>
      <c r="S65" s="271">
        <v>33.0991</v>
      </c>
      <c r="T65" s="271">
        <v>32.60351</v>
      </c>
      <c r="U65" s="274">
        <v>33.562730000000002</v>
      </c>
      <c r="W65" s="273">
        <v>116</v>
      </c>
      <c r="X65" s="271">
        <v>67.598140000000001</v>
      </c>
      <c r="Y65" s="271">
        <v>66.210489999999993</v>
      </c>
      <c r="Z65" s="271">
        <v>70.371799999999993</v>
      </c>
      <c r="AA65" s="271">
        <v>33.35801</v>
      </c>
      <c r="AB65" s="271">
        <v>42.804490000000001</v>
      </c>
      <c r="AC65" s="271">
        <v>25.767160000000001</v>
      </c>
      <c r="AD65" s="271">
        <v>44.988810000000001</v>
      </c>
      <c r="AE65" s="271">
        <v>36.116819999999997</v>
      </c>
      <c r="AF65" s="274">
        <v>23.923770000000001</v>
      </c>
    </row>
    <row r="66" spans="1:32">
      <c r="A66" s="273">
        <v>118</v>
      </c>
      <c r="B66" s="271">
        <v>72.936880000000002</v>
      </c>
      <c r="C66" s="271">
        <v>79.014939999999996</v>
      </c>
      <c r="D66" s="271">
        <v>53.895609999999998</v>
      </c>
      <c r="E66" s="271">
        <v>34.166040000000002</v>
      </c>
      <c r="F66" s="271">
        <v>29.871939999999999</v>
      </c>
      <c r="G66" s="271">
        <v>36.336939999999998</v>
      </c>
      <c r="H66" s="271">
        <v>53.749670000000002</v>
      </c>
      <c r="I66" s="271">
        <v>59.91572</v>
      </c>
      <c r="J66" s="274">
        <v>55.936500000000002</v>
      </c>
      <c r="L66" s="273">
        <v>118</v>
      </c>
      <c r="M66" s="271">
        <v>74.795839999999998</v>
      </c>
      <c r="N66" s="271">
        <v>61.702240000000003</v>
      </c>
      <c r="O66" s="271">
        <v>67.381659999999997</v>
      </c>
      <c r="P66" s="271">
        <v>40.834440000000001</v>
      </c>
      <c r="Q66" s="271">
        <v>31.53905</v>
      </c>
      <c r="R66" s="271">
        <v>24.158999999999999</v>
      </c>
      <c r="S66" s="271">
        <v>35.084690000000002</v>
      </c>
      <c r="T66" s="271">
        <v>29.845300000000002</v>
      </c>
      <c r="U66" s="274">
        <v>34.829030000000003</v>
      </c>
      <c r="W66" s="273">
        <v>118</v>
      </c>
      <c r="X66" s="271">
        <v>69.32835</v>
      </c>
      <c r="Y66" s="271">
        <v>66.87079</v>
      </c>
      <c r="Z66" s="271">
        <v>72.57911</v>
      </c>
      <c r="AA66" s="271">
        <v>32.872839999999997</v>
      </c>
      <c r="AB66" s="271">
        <v>45.55894</v>
      </c>
      <c r="AC66" s="271">
        <v>26.367699999999999</v>
      </c>
      <c r="AD66" s="271">
        <v>46.710430000000002</v>
      </c>
      <c r="AE66" s="271">
        <v>39.501080000000002</v>
      </c>
      <c r="AF66" s="274">
        <v>24.410419999999998</v>
      </c>
    </row>
    <row r="67" spans="1:32">
      <c r="A67" s="273">
        <v>120</v>
      </c>
      <c r="B67" s="271">
        <v>73.278180000000006</v>
      </c>
      <c r="C67" s="271">
        <v>79.790109999999999</v>
      </c>
      <c r="D67" s="271">
        <v>58.730440000000002</v>
      </c>
      <c r="E67" s="271">
        <v>34.2151</v>
      </c>
      <c r="F67" s="271">
        <v>29.197870000000002</v>
      </c>
      <c r="G67" s="271">
        <v>35.674320000000002</v>
      </c>
      <c r="H67" s="271">
        <v>53.426749999999998</v>
      </c>
      <c r="I67" s="271">
        <v>59.256300000000003</v>
      </c>
      <c r="J67" s="274">
        <v>55.565010000000001</v>
      </c>
      <c r="L67" s="273">
        <v>120</v>
      </c>
      <c r="M67" s="271">
        <v>77.085449999999994</v>
      </c>
      <c r="N67" s="271">
        <v>62.408650000000002</v>
      </c>
      <c r="O67" s="271">
        <v>68.156909999999996</v>
      </c>
      <c r="P67" s="271">
        <v>41.848260000000003</v>
      </c>
      <c r="Q67" s="271">
        <v>31.730789999999999</v>
      </c>
      <c r="R67" s="271">
        <v>26.19454</v>
      </c>
      <c r="S67" s="271">
        <v>35.459940000000003</v>
      </c>
      <c r="T67" s="271">
        <v>35.521419999999999</v>
      </c>
      <c r="U67" s="274">
        <v>34.798270000000002</v>
      </c>
      <c r="W67" s="273">
        <v>120</v>
      </c>
      <c r="X67" s="271">
        <v>70.016940000000005</v>
      </c>
      <c r="Y67" s="271">
        <v>67.46848</v>
      </c>
      <c r="Z67" s="271">
        <v>73.738</v>
      </c>
      <c r="AA67" s="271">
        <v>34.737949999999998</v>
      </c>
      <c r="AB67" s="271">
        <v>44.91404</v>
      </c>
      <c r="AC67" s="271">
        <v>28.833200000000001</v>
      </c>
      <c r="AD67" s="271">
        <v>50.819980000000001</v>
      </c>
      <c r="AE67" s="271">
        <v>36.974879999999999</v>
      </c>
      <c r="AF67" s="274">
        <v>25.281479999999998</v>
      </c>
    </row>
    <row r="68" spans="1:32">
      <c r="A68" s="273">
        <v>122</v>
      </c>
      <c r="B68" s="271">
        <v>76.068129999999996</v>
      </c>
      <c r="C68" s="271">
        <v>80.203940000000003</v>
      </c>
      <c r="D68" s="271">
        <v>60.752580000000002</v>
      </c>
      <c r="E68" s="271">
        <v>33.106470000000002</v>
      </c>
      <c r="F68" s="271">
        <v>28.472639999999998</v>
      </c>
      <c r="G68" s="271">
        <v>35.06729</v>
      </c>
      <c r="H68" s="271">
        <v>53.048879999999997</v>
      </c>
      <c r="I68" s="271">
        <v>58.82687</v>
      </c>
      <c r="J68" s="274">
        <v>55.878689999999999</v>
      </c>
      <c r="L68" s="273">
        <v>122</v>
      </c>
      <c r="M68" s="271">
        <v>79.81223</v>
      </c>
      <c r="N68" s="271">
        <v>65.604320000000001</v>
      </c>
      <c r="O68" s="271">
        <v>73.501850000000005</v>
      </c>
      <c r="P68" s="271">
        <v>42.760860000000001</v>
      </c>
      <c r="Q68" s="271">
        <v>34.118000000000002</v>
      </c>
      <c r="R68" s="271">
        <v>27.156929999999999</v>
      </c>
      <c r="S68" s="271">
        <v>36.79298</v>
      </c>
      <c r="T68" s="271">
        <v>34.638939999999998</v>
      </c>
      <c r="U68" s="274">
        <v>36.815339999999999</v>
      </c>
      <c r="W68" s="273">
        <v>122</v>
      </c>
      <c r="X68" s="271">
        <v>72.751930000000002</v>
      </c>
      <c r="Y68" s="271">
        <v>72.284809999999993</v>
      </c>
      <c r="Z68" s="271">
        <v>75.057950000000005</v>
      </c>
      <c r="AA68" s="271">
        <v>35.771509999999999</v>
      </c>
      <c r="AB68" s="271">
        <v>47.73516</v>
      </c>
      <c r="AC68" s="271">
        <v>29.337129999999998</v>
      </c>
      <c r="AD68" s="271">
        <v>53.348959999999998</v>
      </c>
      <c r="AE68" s="271">
        <v>48.342820000000003</v>
      </c>
      <c r="AF68" s="274">
        <v>26.801469999999998</v>
      </c>
    </row>
    <row r="69" spans="1:32">
      <c r="A69" s="273">
        <v>124</v>
      </c>
      <c r="B69" s="271">
        <v>74.901020000000003</v>
      </c>
      <c r="C69" s="271">
        <v>81.557590000000005</v>
      </c>
      <c r="D69" s="271">
        <v>63.637659999999997</v>
      </c>
      <c r="E69" s="271">
        <v>33.456150000000001</v>
      </c>
      <c r="F69" s="271">
        <v>28.273029999999999</v>
      </c>
      <c r="G69" s="271">
        <v>34.311450000000001</v>
      </c>
      <c r="H69" s="271">
        <v>52.663879999999999</v>
      </c>
      <c r="I69" s="271">
        <v>58.394440000000003</v>
      </c>
      <c r="J69" s="274">
        <v>55.967359999999999</v>
      </c>
      <c r="L69" s="273">
        <v>124</v>
      </c>
      <c r="M69" s="271">
        <v>79.276989999999998</v>
      </c>
      <c r="N69" s="271">
        <v>66.381739999999994</v>
      </c>
      <c r="O69" s="271">
        <v>73.520229999999998</v>
      </c>
      <c r="P69" s="271">
        <v>44.318840000000002</v>
      </c>
      <c r="Q69" s="271">
        <v>28.29768</v>
      </c>
      <c r="R69" s="271">
        <v>28.202829999999999</v>
      </c>
      <c r="S69" s="271">
        <v>37.00712</v>
      </c>
      <c r="T69" s="271">
        <v>38.623559999999998</v>
      </c>
      <c r="U69" s="274">
        <v>37.915880000000001</v>
      </c>
      <c r="W69" s="273">
        <v>124</v>
      </c>
      <c r="X69" s="271">
        <v>73.344520000000003</v>
      </c>
      <c r="Y69" s="271">
        <v>71.895139999999998</v>
      </c>
      <c r="Z69" s="271">
        <v>75.825839999999999</v>
      </c>
      <c r="AA69" s="271">
        <v>36.986759999999997</v>
      </c>
      <c r="AB69" s="271">
        <v>48.823050000000002</v>
      </c>
      <c r="AC69" s="271">
        <v>29.551369999999999</v>
      </c>
      <c r="AD69" s="271">
        <v>53.946170000000002</v>
      </c>
      <c r="AE69" s="271">
        <v>42.96011</v>
      </c>
      <c r="AF69" s="274">
        <v>27.497420000000002</v>
      </c>
    </row>
    <row r="70" spans="1:32">
      <c r="A70" s="273">
        <v>126</v>
      </c>
      <c r="B70" s="271">
        <v>75.972790000000003</v>
      </c>
      <c r="C70" s="271">
        <v>80.999979999999994</v>
      </c>
      <c r="D70" s="271">
        <v>63.149850000000001</v>
      </c>
      <c r="E70" s="271">
        <v>32.39714</v>
      </c>
      <c r="F70" s="271">
        <v>27.601320000000001</v>
      </c>
      <c r="G70" s="271">
        <v>33.811959999999999</v>
      </c>
      <c r="H70" s="271">
        <v>51.958039999999997</v>
      </c>
      <c r="I70" s="271">
        <v>58.616030000000002</v>
      </c>
      <c r="J70" s="274">
        <v>55.955860000000001</v>
      </c>
      <c r="L70" s="273">
        <v>126</v>
      </c>
      <c r="M70" s="271">
        <v>80.677959999999999</v>
      </c>
      <c r="N70" s="271">
        <v>69.218869999999995</v>
      </c>
      <c r="O70" s="271">
        <v>74.491960000000006</v>
      </c>
      <c r="P70" s="271">
        <v>44.771030000000003</v>
      </c>
      <c r="Q70" s="271">
        <v>34.027479999999997</v>
      </c>
      <c r="R70" s="271">
        <v>28.67061</v>
      </c>
      <c r="S70" s="271">
        <v>37.593760000000003</v>
      </c>
      <c r="T70" s="271">
        <v>40.401229999999998</v>
      </c>
      <c r="U70" s="274">
        <v>41.807119999999998</v>
      </c>
      <c r="W70" s="273">
        <v>126</v>
      </c>
      <c r="X70" s="271">
        <v>74.543559999999999</v>
      </c>
      <c r="Y70" s="271">
        <v>74.545199999999994</v>
      </c>
      <c r="Z70" s="271">
        <v>78.516580000000005</v>
      </c>
      <c r="AA70" s="271">
        <v>37.906390000000002</v>
      </c>
      <c r="AB70" s="271">
        <v>51.11504</v>
      </c>
      <c r="AC70" s="271">
        <v>30.620740000000001</v>
      </c>
      <c r="AD70" s="271">
        <v>54.746319999999997</v>
      </c>
      <c r="AE70" s="271">
        <v>52.491709999999998</v>
      </c>
      <c r="AF70" s="274">
        <v>26.989180000000001</v>
      </c>
    </row>
    <row r="71" spans="1:32">
      <c r="A71" s="273">
        <v>128</v>
      </c>
      <c r="B71" s="271">
        <v>76.999110000000002</v>
      </c>
      <c r="C71" s="271">
        <v>80.410809999999998</v>
      </c>
      <c r="D71" s="271">
        <v>65.238910000000004</v>
      </c>
      <c r="E71" s="271">
        <v>31.720030000000001</v>
      </c>
      <c r="F71" s="271">
        <v>27.628599999999999</v>
      </c>
      <c r="G71" s="271">
        <v>33.344940000000001</v>
      </c>
      <c r="H71" s="271">
        <v>51.914740000000002</v>
      </c>
      <c r="I71" s="271">
        <v>58.673929999999999</v>
      </c>
      <c r="J71" s="274">
        <v>55.972499999999997</v>
      </c>
      <c r="L71" s="273">
        <v>128</v>
      </c>
      <c r="M71" s="271">
        <v>82.017989999999998</v>
      </c>
      <c r="N71" s="271">
        <v>69.956869999999995</v>
      </c>
      <c r="O71" s="271">
        <v>77.697220000000002</v>
      </c>
      <c r="P71" s="271">
        <v>48.318600000000004</v>
      </c>
      <c r="Q71" s="271">
        <v>29.86664</v>
      </c>
      <c r="R71" s="271">
        <v>30.673919999999999</v>
      </c>
      <c r="S71" s="271">
        <v>39.11806</v>
      </c>
      <c r="T71" s="271">
        <v>42.995429999999999</v>
      </c>
      <c r="U71" s="274">
        <v>39.203470000000003</v>
      </c>
      <c r="W71" s="273">
        <v>128</v>
      </c>
      <c r="X71" s="271">
        <v>76.251949999999994</v>
      </c>
      <c r="Y71" s="271">
        <v>77.483500000000006</v>
      </c>
      <c r="Z71" s="271">
        <v>79.670199999999994</v>
      </c>
      <c r="AA71" s="271">
        <v>37.578189999999999</v>
      </c>
      <c r="AB71" s="271">
        <v>51.556190000000001</v>
      </c>
      <c r="AC71" s="271">
        <v>32.181130000000003</v>
      </c>
      <c r="AD71" s="271">
        <v>57.36016</v>
      </c>
      <c r="AE71" s="271">
        <v>54.476869999999998</v>
      </c>
      <c r="AF71" s="274">
        <v>29.90091</v>
      </c>
    </row>
    <row r="72" spans="1:32">
      <c r="A72" s="273">
        <v>130</v>
      </c>
      <c r="B72" s="271">
        <v>78.361440000000002</v>
      </c>
      <c r="C72" s="271">
        <v>81.793530000000004</v>
      </c>
      <c r="D72" s="271">
        <v>67.546940000000006</v>
      </c>
      <c r="E72" s="271">
        <v>31.166989999999998</v>
      </c>
      <c r="F72" s="271">
        <v>27.186260000000001</v>
      </c>
      <c r="G72" s="271">
        <v>33.112070000000003</v>
      </c>
      <c r="H72" s="271">
        <v>51.571719999999999</v>
      </c>
      <c r="I72" s="271">
        <v>58.027430000000003</v>
      </c>
      <c r="J72" s="274">
        <v>55.806379999999997</v>
      </c>
      <c r="L72" s="273">
        <v>130</v>
      </c>
      <c r="M72" s="271">
        <v>84.096080000000001</v>
      </c>
      <c r="N72" s="271">
        <v>72.586209999999994</v>
      </c>
      <c r="O72" s="271">
        <v>77.481139999999996</v>
      </c>
      <c r="P72" s="271">
        <v>48.847769999999997</v>
      </c>
      <c r="Q72" s="271">
        <v>37.339550000000003</v>
      </c>
      <c r="R72" s="271">
        <v>31.30837</v>
      </c>
      <c r="S72" s="271">
        <v>42.701790000000003</v>
      </c>
      <c r="T72" s="271">
        <v>43.807459999999999</v>
      </c>
      <c r="U72" s="274">
        <v>42.725430000000003</v>
      </c>
      <c r="W72" s="273">
        <v>130</v>
      </c>
      <c r="X72" s="271">
        <v>78.391350000000003</v>
      </c>
      <c r="Y72" s="271">
        <v>77.246669999999995</v>
      </c>
      <c r="Z72" s="271">
        <v>80.864170000000001</v>
      </c>
      <c r="AA72" s="271">
        <v>38.546010000000003</v>
      </c>
      <c r="AB72" s="271">
        <v>53.171169999999996</v>
      </c>
      <c r="AC72" s="271">
        <v>33.398029999999999</v>
      </c>
      <c r="AD72" s="271">
        <v>48.1342</v>
      </c>
      <c r="AE72" s="271">
        <v>55.696750000000002</v>
      </c>
      <c r="AF72" s="274">
        <v>30.09413</v>
      </c>
    </row>
    <row r="73" spans="1:32">
      <c r="A73" s="273">
        <v>132</v>
      </c>
      <c r="B73" s="271">
        <v>79.454089999999994</v>
      </c>
      <c r="C73" s="271">
        <v>80.895790000000005</v>
      </c>
      <c r="D73" s="271">
        <v>69.947620000000001</v>
      </c>
      <c r="E73" s="271">
        <v>30.82207</v>
      </c>
      <c r="F73" s="271">
        <v>26.96754</v>
      </c>
      <c r="G73" s="271">
        <v>32.85313</v>
      </c>
      <c r="H73" s="271">
        <v>51.46172</v>
      </c>
      <c r="I73" s="271">
        <v>57.98066</v>
      </c>
      <c r="J73" s="274">
        <v>55.204990000000002</v>
      </c>
      <c r="L73" s="273">
        <v>132</v>
      </c>
      <c r="M73" s="271">
        <v>84.103679999999997</v>
      </c>
      <c r="N73" s="271">
        <v>74.015209999999996</v>
      </c>
      <c r="O73" s="271">
        <v>79.301450000000003</v>
      </c>
      <c r="P73" s="271">
        <v>50.047359999999998</v>
      </c>
      <c r="Q73" s="271">
        <v>36.137419999999999</v>
      </c>
      <c r="R73" s="271">
        <v>32.249540000000003</v>
      </c>
      <c r="S73" s="271">
        <v>41.46837</v>
      </c>
      <c r="T73" s="271">
        <v>43.496639999999999</v>
      </c>
      <c r="U73" s="274">
        <v>46.193539999999999</v>
      </c>
      <c r="W73" s="273">
        <v>132</v>
      </c>
      <c r="X73" s="271">
        <v>79.530630000000002</v>
      </c>
      <c r="Y73" s="271">
        <v>81.624009999999998</v>
      </c>
      <c r="Z73" s="271">
        <v>82.548069999999996</v>
      </c>
      <c r="AA73" s="271">
        <v>39.945320000000002</v>
      </c>
      <c r="AB73" s="271">
        <v>54.944940000000003</v>
      </c>
      <c r="AC73" s="271">
        <v>34.629350000000002</v>
      </c>
      <c r="AD73" s="271">
        <v>61.244599999999998</v>
      </c>
      <c r="AE73" s="271">
        <v>56.885460000000002</v>
      </c>
      <c r="AF73" s="274">
        <v>31.06683</v>
      </c>
    </row>
    <row r="74" spans="1:32">
      <c r="A74" s="273">
        <v>134</v>
      </c>
      <c r="B74" s="271">
        <v>79.723690000000005</v>
      </c>
      <c r="C74" s="271">
        <v>83.463570000000004</v>
      </c>
      <c r="D74" s="271">
        <v>72.691310000000001</v>
      </c>
      <c r="E74" s="271">
        <v>31.131180000000001</v>
      </c>
      <c r="F74" s="271">
        <v>26.8001</v>
      </c>
      <c r="G74" s="271">
        <v>32.229289999999999</v>
      </c>
      <c r="H74" s="271">
        <v>51.59516</v>
      </c>
      <c r="I74" s="271">
        <v>58.386339999999997</v>
      </c>
      <c r="J74" s="274">
        <v>55.834719999999997</v>
      </c>
      <c r="L74" s="273">
        <v>134</v>
      </c>
      <c r="M74" s="271">
        <v>85.908580000000001</v>
      </c>
      <c r="N74" s="271">
        <v>74.783789999999996</v>
      </c>
      <c r="O74" s="271">
        <v>80.384870000000006</v>
      </c>
      <c r="P74" s="271">
        <v>50.797269999999997</v>
      </c>
      <c r="Q74" s="271">
        <v>39.94247</v>
      </c>
      <c r="R74" s="271">
        <v>32.45046</v>
      </c>
      <c r="S74" s="271">
        <v>44.115020000000001</v>
      </c>
      <c r="T74" s="271">
        <v>46.654829999999997</v>
      </c>
      <c r="U74" s="274">
        <v>47.273220000000002</v>
      </c>
      <c r="W74" s="273">
        <v>134</v>
      </c>
      <c r="X74" s="271">
        <v>81.781829999999999</v>
      </c>
      <c r="Y74" s="271">
        <v>80.759110000000007</v>
      </c>
      <c r="Z74" s="271">
        <v>84.075810000000004</v>
      </c>
      <c r="AA74" s="271">
        <v>40.041989999999998</v>
      </c>
      <c r="AB74" s="271">
        <v>55.50112</v>
      </c>
      <c r="AC74" s="271">
        <v>34.36298</v>
      </c>
      <c r="AD74" s="271">
        <v>60.406689999999998</v>
      </c>
      <c r="AE74" s="271">
        <v>58.10078</v>
      </c>
      <c r="AF74" s="274">
        <v>32.898029999999999</v>
      </c>
    </row>
    <row r="75" spans="1:32">
      <c r="A75" s="273">
        <v>136</v>
      </c>
      <c r="B75" s="271">
        <v>80.153819999999996</v>
      </c>
      <c r="C75" s="271">
        <v>81.934970000000007</v>
      </c>
      <c r="D75" s="271">
        <v>72.908119999999997</v>
      </c>
      <c r="E75" s="271">
        <v>29.991520000000001</v>
      </c>
      <c r="F75" s="271">
        <v>26.88374</v>
      </c>
      <c r="G75" s="271">
        <v>32.095230000000001</v>
      </c>
      <c r="H75" s="271">
        <v>51.451729999999998</v>
      </c>
      <c r="I75" s="271">
        <v>58.762999999999998</v>
      </c>
      <c r="J75" s="274">
        <v>55.415759999999999</v>
      </c>
      <c r="L75" s="273">
        <v>136</v>
      </c>
      <c r="M75" s="271">
        <v>86.945070000000001</v>
      </c>
      <c r="N75" s="271">
        <v>75.875360000000001</v>
      </c>
      <c r="O75" s="271">
        <v>82.241489999999999</v>
      </c>
      <c r="P75" s="271">
        <v>51.985030000000002</v>
      </c>
      <c r="Q75" s="271">
        <v>34.078000000000003</v>
      </c>
      <c r="R75" s="271">
        <v>33.261150000000001</v>
      </c>
      <c r="S75" s="271">
        <v>45.894280000000002</v>
      </c>
      <c r="T75" s="271">
        <v>47.180999999999997</v>
      </c>
      <c r="U75" s="274">
        <v>49.50488</v>
      </c>
      <c r="W75" s="273">
        <v>136</v>
      </c>
      <c r="X75" s="271">
        <v>81.288709999999995</v>
      </c>
      <c r="Y75" s="271">
        <v>82.156980000000004</v>
      </c>
      <c r="Z75" s="271">
        <v>84.778239999999997</v>
      </c>
      <c r="AA75" s="271">
        <v>40.512369999999997</v>
      </c>
      <c r="AB75" s="271">
        <v>56.018120000000003</v>
      </c>
      <c r="AC75" s="271">
        <v>36.042290000000001</v>
      </c>
      <c r="AD75" s="271">
        <v>55.278939999999999</v>
      </c>
      <c r="AE75" s="271">
        <v>56.893799999999999</v>
      </c>
      <c r="AF75" s="274">
        <v>32.437829999999998</v>
      </c>
    </row>
    <row r="76" spans="1:32">
      <c r="A76" s="273">
        <v>138</v>
      </c>
      <c r="B76" s="271">
        <v>80.955389999999994</v>
      </c>
      <c r="C76" s="271">
        <v>82.584320000000005</v>
      </c>
      <c r="D76" s="271">
        <v>75.0047</v>
      </c>
      <c r="E76" s="271">
        <v>29.704889999999999</v>
      </c>
      <c r="F76" s="271">
        <v>26.413709999999998</v>
      </c>
      <c r="G76" s="271">
        <v>31.944379999999999</v>
      </c>
      <c r="H76" s="271">
        <v>51.369590000000002</v>
      </c>
      <c r="I76" s="271">
        <v>58.917580000000001</v>
      </c>
      <c r="J76" s="274">
        <v>55.480589999999999</v>
      </c>
      <c r="L76" s="273">
        <v>138</v>
      </c>
      <c r="M76" s="271">
        <v>87.430329999999998</v>
      </c>
      <c r="N76" s="271">
        <v>79.652050000000003</v>
      </c>
      <c r="O76" s="271">
        <v>83.814009999999996</v>
      </c>
      <c r="P76" s="271">
        <v>53.999189999999999</v>
      </c>
      <c r="Q76" s="271">
        <v>40.760460000000002</v>
      </c>
      <c r="R76" s="271">
        <v>35.205280000000002</v>
      </c>
      <c r="S76" s="271">
        <v>48.476430000000001</v>
      </c>
      <c r="T76" s="271">
        <v>51.256279999999997</v>
      </c>
      <c r="U76" s="274">
        <v>50.640560000000001</v>
      </c>
      <c r="W76" s="273">
        <v>138</v>
      </c>
      <c r="X76" s="271">
        <v>82.121160000000003</v>
      </c>
      <c r="Y76" s="271">
        <v>82.19153</v>
      </c>
      <c r="Z76" s="271">
        <v>85.75488</v>
      </c>
      <c r="AA76" s="271">
        <v>41.484029999999997</v>
      </c>
      <c r="AB76" s="271">
        <v>56.089500000000001</v>
      </c>
      <c r="AC76" s="271">
        <v>36.93618</v>
      </c>
      <c r="AD76" s="271">
        <v>56.707009999999997</v>
      </c>
      <c r="AE76" s="271">
        <v>60.751019999999997</v>
      </c>
      <c r="AF76" s="274">
        <v>35.45185</v>
      </c>
    </row>
    <row r="77" spans="1:32">
      <c r="A77" s="273">
        <v>140</v>
      </c>
      <c r="B77" s="271">
        <v>80.160970000000006</v>
      </c>
      <c r="C77" s="271">
        <v>82.993369999999999</v>
      </c>
      <c r="D77" s="271">
        <v>76.714039999999997</v>
      </c>
      <c r="E77" s="271">
        <v>29.874210000000001</v>
      </c>
      <c r="F77" s="271">
        <v>27.067979999999999</v>
      </c>
      <c r="G77" s="271">
        <v>32.270809999999997</v>
      </c>
      <c r="H77" s="271">
        <v>52.117139999999999</v>
      </c>
      <c r="I77" s="271">
        <v>58.892910000000001</v>
      </c>
      <c r="J77" s="274">
        <v>55.611719999999998</v>
      </c>
      <c r="L77" s="273">
        <v>140</v>
      </c>
      <c r="M77" s="271">
        <v>89.593500000000006</v>
      </c>
      <c r="N77" s="271">
        <v>81.084400000000002</v>
      </c>
      <c r="O77" s="271">
        <v>86.366259999999997</v>
      </c>
      <c r="P77" s="271">
        <v>55.472009999999997</v>
      </c>
      <c r="Q77" s="271">
        <v>40.609250000000003</v>
      </c>
      <c r="R77" s="271">
        <v>32.991430000000001</v>
      </c>
      <c r="S77" s="271">
        <v>51.564869999999999</v>
      </c>
      <c r="T77" s="271">
        <v>51.103290000000001</v>
      </c>
      <c r="U77" s="274">
        <v>51.203130000000002</v>
      </c>
      <c r="W77" s="273">
        <v>140</v>
      </c>
      <c r="X77" s="271">
        <v>83.107169999999996</v>
      </c>
      <c r="Y77" s="271">
        <v>86.815969999999993</v>
      </c>
      <c r="Z77" s="271">
        <v>87.442930000000004</v>
      </c>
      <c r="AA77" s="271">
        <v>41.869039999999998</v>
      </c>
      <c r="AB77" s="271">
        <v>58.169759999999997</v>
      </c>
      <c r="AC77" s="271">
        <v>37.006239999999998</v>
      </c>
      <c r="AD77" s="271">
        <v>56.248390000000001</v>
      </c>
      <c r="AE77" s="271">
        <v>60.989319999999999</v>
      </c>
      <c r="AF77" s="274">
        <v>36.62762</v>
      </c>
    </row>
    <row r="78" spans="1:32" ht="15.75" thickBot="1">
      <c r="A78" s="279">
        <v>142</v>
      </c>
      <c r="B78" s="277">
        <v>79.253469999999993</v>
      </c>
      <c r="C78" s="277">
        <v>83.607569999999996</v>
      </c>
      <c r="D78" s="277">
        <v>80.401150000000001</v>
      </c>
      <c r="E78" s="277">
        <v>29.750579999999999</v>
      </c>
      <c r="F78" s="277">
        <v>26.96227</v>
      </c>
      <c r="G78" s="277">
        <v>31.720199999999998</v>
      </c>
      <c r="H78" s="277">
        <v>50.951920000000001</v>
      </c>
      <c r="I78" s="277">
        <v>59.102040000000002</v>
      </c>
      <c r="J78" s="280">
        <v>56.317320000000002</v>
      </c>
      <c r="L78" s="279">
        <v>142</v>
      </c>
      <c r="M78" s="277">
        <v>90.2042</v>
      </c>
      <c r="N78" s="277">
        <v>81.54683</v>
      </c>
      <c r="O78" s="277">
        <v>86.419529999999995</v>
      </c>
      <c r="P78" s="277">
        <v>56.949089999999998</v>
      </c>
      <c r="Q78" s="277">
        <v>42.545879999999997</v>
      </c>
      <c r="R78" s="277">
        <v>34.846299999999999</v>
      </c>
      <c r="S78" s="277">
        <v>60.875660000000003</v>
      </c>
      <c r="T78" s="277">
        <v>52.979050000000001</v>
      </c>
      <c r="U78" s="280">
        <v>52.176589999999997</v>
      </c>
      <c r="W78" s="279">
        <v>142</v>
      </c>
      <c r="X78" s="277">
        <v>84.933170000000004</v>
      </c>
      <c r="Y78" s="277">
        <v>87.017759999999996</v>
      </c>
      <c r="Z78" s="277">
        <v>86.729680000000002</v>
      </c>
      <c r="AA78" s="277">
        <v>44.961329999999997</v>
      </c>
      <c r="AB78" s="277">
        <v>59.824080000000002</v>
      </c>
      <c r="AC78" s="277">
        <v>38.880980000000001</v>
      </c>
      <c r="AD78" s="277">
        <v>59.84404</v>
      </c>
      <c r="AE78" s="277">
        <v>61.792859999999997</v>
      </c>
      <c r="AF78" s="280">
        <v>35.845199999999998</v>
      </c>
    </row>
    <row r="79" spans="1:32" ht="15.75" thickBot="1"/>
    <row r="80" spans="1:32">
      <c r="A80" s="171" t="s">
        <v>14636</v>
      </c>
      <c r="B80" s="27"/>
      <c r="C80" s="27"/>
      <c r="D80" s="27"/>
      <c r="E80" s="27"/>
      <c r="F80" s="170"/>
    </row>
    <row r="81" spans="1:6">
      <c r="A81" s="200" t="s">
        <v>14637</v>
      </c>
      <c r="B81" s="16" t="s">
        <v>14626</v>
      </c>
      <c r="C81" s="16" t="s">
        <v>14627</v>
      </c>
      <c r="D81" s="16" t="s">
        <v>2</v>
      </c>
      <c r="E81" s="16" t="s">
        <v>5838</v>
      </c>
      <c r="F81" s="17"/>
    </row>
    <row r="82" spans="1:6">
      <c r="A82" s="200" t="s">
        <v>14628</v>
      </c>
      <c r="B82" s="16">
        <v>119.3</v>
      </c>
      <c r="C82" s="16" t="s">
        <v>4</v>
      </c>
      <c r="D82" s="16" t="s">
        <v>6</v>
      </c>
      <c r="E82" s="16" t="s">
        <v>7</v>
      </c>
      <c r="F82" s="17"/>
    </row>
    <row r="83" spans="1:6" ht="15.75" thickBot="1">
      <c r="A83" s="201" t="s">
        <v>14630</v>
      </c>
      <c r="B83" s="202">
        <v>284.10000000000002</v>
      </c>
      <c r="C83" s="202" t="s">
        <v>4</v>
      </c>
      <c r="D83" s="202" t="s">
        <v>6</v>
      </c>
      <c r="E83" s="202" t="s">
        <v>7</v>
      </c>
      <c r="F83" s="203"/>
    </row>
    <row r="84" spans="1:6">
      <c r="A84" s="55"/>
      <c r="B84" s="56"/>
      <c r="C84" s="56"/>
      <c r="D84" s="56"/>
      <c r="E84" s="56"/>
      <c r="F84" s="56"/>
    </row>
    <row r="85" spans="1:6" ht="15.75" thickBot="1"/>
    <row r="86" spans="1:6">
      <c r="A86" s="171" t="s">
        <v>5694</v>
      </c>
      <c r="B86" s="27"/>
      <c r="C86" s="27"/>
      <c r="D86" s="27"/>
      <c r="E86" s="27"/>
      <c r="F86" s="170"/>
    </row>
    <row r="87" spans="1:6">
      <c r="A87" s="200" t="s">
        <v>14637</v>
      </c>
      <c r="B87" s="16" t="s">
        <v>14626</v>
      </c>
      <c r="C87" s="16" t="s">
        <v>14627</v>
      </c>
      <c r="D87" s="16" t="s">
        <v>2</v>
      </c>
      <c r="E87" s="16" t="s">
        <v>5838</v>
      </c>
      <c r="F87" s="17"/>
    </row>
    <row r="88" spans="1:6">
      <c r="A88" s="200" t="s">
        <v>14628</v>
      </c>
      <c r="B88" s="16">
        <v>119.3</v>
      </c>
      <c r="C88" s="16" t="s">
        <v>4</v>
      </c>
      <c r="D88" s="16" t="s">
        <v>6</v>
      </c>
      <c r="E88" s="16" t="s">
        <v>7</v>
      </c>
      <c r="F88" s="17"/>
    </row>
    <row r="89" spans="1:6" ht="15.75" thickBot="1">
      <c r="A89" s="201" t="s">
        <v>14630</v>
      </c>
      <c r="B89" s="202">
        <v>284.10000000000002</v>
      </c>
      <c r="C89" s="202" t="s">
        <v>4</v>
      </c>
      <c r="D89" s="202" t="s">
        <v>6</v>
      </c>
      <c r="E89" s="202" t="s">
        <v>7</v>
      </c>
      <c r="F89" s="203"/>
    </row>
    <row r="91" spans="1:6" ht="15.75" thickBot="1"/>
    <row r="92" spans="1:6">
      <c r="A92" s="171" t="s">
        <v>5693</v>
      </c>
      <c r="B92" s="27"/>
      <c r="C92" s="27"/>
      <c r="D92" s="27"/>
      <c r="E92" s="27"/>
      <c r="F92" s="170"/>
    </row>
    <row r="93" spans="1:6">
      <c r="A93" s="200" t="s">
        <v>14637</v>
      </c>
      <c r="B93" s="16" t="s">
        <v>14626</v>
      </c>
      <c r="C93" s="16" t="s">
        <v>14627</v>
      </c>
      <c r="D93" s="16" t="s">
        <v>2</v>
      </c>
      <c r="E93" s="16" t="s">
        <v>5838</v>
      </c>
      <c r="F93" s="17"/>
    </row>
    <row r="94" spans="1:6">
      <c r="A94" s="200" t="s">
        <v>14628</v>
      </c>
      <c r="B94" s="16">
        <v>119.3</v>
      </c>
      <c r="C94" s="16" t="s">
        <v>4</v>
      </c>
      <c r="D94" s="16" t="s">
        <v>6</v>
      </c>
      <c r="E94" s="16" t="s">
        <v>7</v>
      </c>
      <c r="F94" s="17"/>
    </row>
    <row r="95" spans="1:6" ht="15.75" thickBot="1">
      <c r="A95" s="201" t="s">
        <v>14630</v>
      </c>
      <c r="B95" s="202">
        <v>284.10000000000002</v>
      </c>
      <c r="C95" s="202" t="s">
        <v>4</v>
      </c>
      <c r="D95" s="202" t="s">
        <v>6</v>
      </c>
      <c r="E95" s="202" t="s">
        <v>7</v>
      </c>
      <c r="F95" s="203"/>
    </row>
  </sheetData>
  <mergeCells count="12">
    <mergeCell ref="AA6:AC6"/>
    <mergeCell ref="AD6:AF6"/>
    <mergeCell ref="A5:J5"/>
    <mergeCell ref="L5:U5"/>
    <mergeCell ref="W5:AF5"/>
    <mergeCell ref="B6:D6"/>
    <mergeCell ref="E6:G6"/>
    <mergeCell ref="H6:J6"/>
    <mergeCell ref="M6:O6"/>
    <mergeCell ref="P6:R6"/>
    <mergeCell ref="S6:U6"/>
    <mergeCell ref="X6:Z6"/>
  </mergeCells>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57"/>
  <sheetViews>
    <sheetView workbookViewId="0">
      <selection sqref="A1:XFD1048576"/>
    </sheetView>
  </sheetViews>
  <sheetFormatPr defaultColWidth="11" defaultRowHeight="15.75"/>
  <cols>
    <col min="1" max="1" width="13.875" customWidth="1"/>
  </cols>
  <sheetData>
    <row r="1" spans="1:12">
      <c r="A1" s="7" t="s">
        <v>14624</v>
      </c>
      <c r="B1" s="7"/>
      <c r="C1" s="7"/>
      <c r="D1" s="7"/>
      <c r="E1" s="7"/>
      <c r="F1" s="7"/>
      <c r="G1" s="7"/>
      <c r="H1" s="7"/>
      <c r="I1" s="7"/>
      <c r="J1" s="7"/>
      <c r="K1" s="7"/>
      <c r="L1" s="7"/>
    </row>
    <row r="2" spans="1:12">
      <c r="A2" s="7"/>
      <c r="B2" s="7"/>
      <c r="C2" s="7"/>
      <c r="D2" s="7"/>
      <c r="E2" s="7"/>
      <c r="F2" s="7"/>
      <c r="G2" s="7"/>
      <c r="H2" s="7"/>
      <c r="I2" s="7"/>
      <c r="J2" s="7"/>
      <c r="K2" s="7"/>
      <c r="L2" s="7"/>
    </row>
    <row r="3" spans="1:12">
      <c r="A3" s="338" t="s">
        <v>5699</v>
      </c>
      <c r="B3" s="7"/>
      <c r="C3" s="7"/>
      <c r="D3" s="7"/>
      <c r="E3" s="7"/>
      <c r="F3" s="7"/>
      <c r="G3" s="7"/>
      <c r="H3" s="7"/>
      <c r="I3" s="7"/>
      <c r="J3" s="7"/>
      <c r="K3" s="7"/>
      <c r="L3" s="7"/>
    </row>
    <row r="4" spans="1:12" ht="16.5" thickBot="1">
      <c r="A4" s="7" t="s">
        <v>14634</v>
      </c>
      <c r="B4" s="7"/>
      <c r="C4" s="7"/>
      <c r="D4" s="7"/>
      <c r="E4" s="7"/>
      <c r="F4" s="7"/>
      <c r="G4" s="7"/>
      <c r="H4" s="7"/>
      <c r="I4" s="7"/>
      <c r="J4" s="7"/>
      <c r="K4" s="7"/>
      <c r="L4" s="7"/>
    </row>
    <row r="5" spans="1:12" ht="16.5" thickBot="1">
      <c r="A5" s="512" t="s">
        <v>5693</v>
      </c>
      <c r="B5" s="513"/>
      <c r="C5" s="514"/>
      <c r="D5" s="7"/>
      <c r="E5" s="512" t="s">
        <v>14638</v>
      </c>
      <c r="F5" s="513"/>
      <c r="G5" s="514"/>
      <c r="H5" s="7"/>
      <c r="I5" s="512" t="s">
        <v>5697</v>
      </c>
      <c r="J5" s="513"/>
      <c r="K5" s="514"/>
      <c r="L5" s="7"/>
    </row>
    <row r="6" spans="1:12">
      <c r="A6" s="341" t="s">
        <v>24</v>
      </c>
      <c r="B6" s="179" t="s">
        <v>10989</v>
      </c>
      <c r="C6" s="342" t="s">
        <v>5725</v>
      </c>
      <c r="D6" s="7"/>
      <c r="E6" s="341" t="s">
        <v>24</v>
      </c>
      <c r="F6" s="179" t="s">
        <v>10989</v>
      </c>
      <c r="G6" s="342" t="s">
        <v>5725</v>
      </c>
      <c r="H6" s="7"/>
      <c r="I6" s="341" t="s">
        <v>24</v>
      </c>
      <c r="J6" s="179" t="s">
        <v>10989</v>
      </c>
      <c r="K6" s="342" t="s">
        <v>5725</v>
      </c>
      <c r="L6" s="7"/>
    </row>
    <row r="7" spans="1:12">
      <c r="A7" s="15">
        <v>2.2038562000000002</v>
      </c>
      <c r="B7" s="16">
        <v>2.1857927899999998</v>
      </c>
      <c r="C7" s="17">
        <v>2.4464825700000001</v>
      </c>
      <c r="D7" s="7"/>
      <c r="E7" s="15">
        <v>3.15027663</v>
      </c>
      <c r="F7" s="16">
        <v>8.3840405699999998</v>
      </c>
      <c r="G7" s="17">
        <v>5.22</v>
      </c>
      <c r="H7" s="7"/>
      <c r="I7" s="15">
        <v>3.00187537</v>
      </c>
      <c r="J7" s="16">
        <v>8.3379052500000004</v>
      </c>
      <c r="K7" s="17">
        <v>10.093457900000001</v>
      </c>
      <c r="L7" s="7"/>
    </row>
    <row r="8" spans="1:12">
      <c r="A8" s="15">
        <v>0.84925693999999996</v>
      </c>
      <c r="B8" s="16">
        <v>3.28638451</v>
      </c>
      <c r="C8" s="17">
        <v>3.6458328099999999</v>
      </c>
      <c r="D8" s="7"/>
      <c r="E8" s="15">
        <v>4</v>
      </c>
      <c r="F8" s="16">
        <v>9.0500000000000007</v>
      </c>
      <c r="G8" s="17">
        <v>6.45</v>
      </c>
      <c r="H8" s="7"/>
      <c r="I8" s="15">
        <v>4</v>
      </c>
      <c r="J8" s="16">
        <v>9.89</v>
      </c>
      <c r="K8" s="17">
        <v>8</v>
      </c>
      <c r="L8" s="7"/>
    </row>
    <row r="9" spans="1:12" ht="16.5" thickBot="1">
      <c r="A9" s="19">
        <v>0</v>
      </c>
      <c r="B9" s="202">
        <v>1.83276014</v>
      </c>
      <c r="C9" s="203">
        <v>7.0460699199999999</v>
      </c>
      <c r="D9" s="7"/>
      <c r="E9" s="19">
        <v>3.54</v>
      </c>
      <c r="F9" s="202">
        <v>8.65</v>
      </c>
      <c r="G9" s="203">
        <v>4.4000000000000004</v>
      </c>
      <c r="H9" s="7"/>
      <c r="I9" s="19">
        <v>3.54</v>
      </c>
      <c r="J9" s="202">
        <v>8.65</v>
      </c>
      <c r="K9" s="203">
        <v>10</v>
      </c>
      <c r="L9" s="7"/>
    </row>
    <row r="10" spans="1:12" ht="16.5" thickBot="1">
      <c r="A10" s="19"/>
      <c r="B10" s="202"/>
      <c r="C10" s="202"/>
      <c r="D10" s="7"/>
      <c r="E10" s="7"/>
      <c r="F10" s="7"/>
      <c r="G10" s="7"/>
      <c r="H10" s="7"/>
      <c r="I10" s="7"/>
      <c r="J10" s="7"/>
      <c r="K10" s="7"/>
      <c r="L10" s="7"/>
    </row>
    <row r="11" spans="1:12" ht="16.5" thickBot="1">
      <c r="A11" s="282" t="s">
        <v>14639</v>
      </c>
      <c r="B11" s="37"/>
      <c r="C11" s="37"/>
      <c r="D11" s="37"/>
      <c r="E11" s="37"/>
      <c r="F11" s="37"/>
      <c r="G11" s="37"/>
      <c r="H11" s="343"/>
      <c r="I11" s="7"/>
      <c r="J11" s="7"/>
      <c r="K11" s="7"/>
      <c r="L11" s="7"/>
    </row>
    <row r="12" spans="1:12">
      <c r="A12" s="200" t="s">
        <v>46</v>
      </c>
      <c r="B12" s="16" t="s">
        <v>0</v>
      </c>
      <c r="C12" s="16" t="s">
        <v>47</v>
      </c>
      <c r="D12" s="16" t="s">
        <v>1</v>
      </c>
      <c r="E12" s="16" t="s">
        <v>2</v>
      </c>
      <c r="F12" s="16" t="s">
        <v>3</v>
      </c>
      <c r="G12" s="16" t="s">
        <v>14640</v>
      </c>
      <c r="H12" s="17"/>
      <c r="I12" s="7"/>
      <c r="J12" s="7"/>
      <c r="K12" s="7"/>
      <c r="L12" s="7"/>
    </row>
    <row r="13" spans="1:12">
      <c r="A13" s="200" t="s">
        <v>14641</v>
      </c>
      <c r="B13" s="16">
        <v>-1.238</v>
      </c>
      <c r="C13" s="16" t="s">
        <v>14642</v>
      </c>
      <c r="D13" s="16" t="s">
        <v>50</v>
      </c>
      <c r="E13" s="16" t="s">
        <v>51</v>
      </c>
      <c r="F13" s="16">
        <v>0.42570000000000002</v>
      </c>
      <c r="G13" s="16" t="s">
        <v>168</v>
      </c>
      <c r="H13" s="17" t="s">
        <v>5703</v>
      </c>
      <c r="I13" s="7"/>
      <c r="J13" s="7"/>
      <c r="K13" s="7"/>
      <c r="L13" s="7"/>
    </row>
    <row r="14" spans="1:12" ht="16.5" thickBot="1">
      <c r="A14" s="201" t="s">
        <v>14643</v>
      </c>
      <c r="B14" s="202">
        <v>-2.7509999999999999</v>
      </c>
      <c r="C14" s="202" t="s">
        <v>14644</v>
      </c>
      <c r="D14" s="202" t="s">
        <v>4</v>
      </c>
      <c r="E14" s="202" t="s">
        <v>36</v>
      </c>
      <c r="F14" s="202">
        <v>4.9599999999999998E-2</v>
      </c>
      <c r="G14" s="202" t="s">
        <v>14645</v>
      </c>
      <c r="H14" s="203" t="s">
        <v>5725</v>
      </c>
      <c r="I14" s="7"/>
      <c r="J14" s="7"/>
      <c r="K14" s="7"/>
      <c r="L14" s="7"/>
    </row>
    <row r="15" spans="1:12" ht="16.5" thickBot="1">
      <c r="A15" s="7"/>
      <c r="B15" s="7"/>
      <c r="C15" s="7"/>
      <c r="D15" s="7"/>
      <c r="E15" s="7"/>
      <c r="F15" s="7"/>
      <c r="G15" s="7"/>
      <c r="H15" s="7"/>
      <c r="I15" s="7"/>
      <c r="J15" s="7"/>
      <c r="K15" s="7"/>
      <c r="L15" s="7"/>
    </row>
    <row r="16" spans="1:12" ht="16.5" thickBot="1">
      <c r="A16" s="282" t="s">
        <v>14646</v>
      </c>
      <c r="B16" s="37"/>
      <c r="C16" s="37"/>
      <c r="D16" s="37"/>
      <c r="E16" s="37"/>
      <c r="F16" s="37"/>
      <c r="G16" s="37"/>
      <c r="H16" s="343"/>
      <c r="I16" s="7"/>
      <c r="J16" s="7"/>
      <c r="K16" s="7"/>
      <c r="L16" s="7"/>
    </row>
    <row r="17" spans="1:12">
      <c r="A17" s="228" t="s">
        <v>46</v>
      </c>
      <c r="B17" s="198" t="s">
        <v>0</v>
      </c>
      <c r="C17" s="198" t="s">
        <v>47</v>
      </c>
      <c r="D17" s="198" t="s">
        <v>1</v>
      </c>
      <c r="E17" s="198" t="s">
        <v>2</v>
      </c>
      <c r="F17" s="198" t="s">
        <v>3</v>
      </c>
      <c r="G17" s="198" t="s">
        <v>14640</v>
      </c>
      <c r="H17" s="199"/>
      <c r="I17" s="7"/>
      <c r="J17" s="7"/>
      <c r="K17" s="7"/>
      <c r="L17" s="7"/>
    </row>
    <row r="18" spans="1:12">
      <c r="A18" s="200" t="s">
        <v>14641</v>
      </c>
      <c r="B18" s="16">
        <v>-5.1310000000000002</v>
      </c>
      <c r="C18" s="16" t="s">
        <v>14647</v>
      </c>
      <c r="D18" s="16" t="s">
        <v>4</v>
      </c>
      <c r="E18" s="16" t="s">
        <v>5802</v>
      </c>
      <c r="F18" s="16">
        <v>2.0000000000000001E-4</v>
      </c>
      <c r="G18" s="16" t="s">
        <v>168</v>
      </c>
      <c r="H18" s="17" t="s">
        <v>5703</v>
      </c>
      <c r="I18" s="7"/>
      <c r="J18" s="7"/>
      <c r="K18" s="7"/>
      <c r="L18" s="7"/>
    </row>
    <row r="19" spans="1:12" ht="16.5" thickBot="1">
      <c r="A19" s="201" t="s">
        <v>14643</v>
      </c>
      <c r="B19" s="202">
        <v>-1.7929999999999999</v>
      </c>
      <c r="C19" s="202" t="s">
        <v>14648</v>
      </c>
      <c r="D19" s="202" t="s">
        <v>4</v>
      </c>
      <c r="E19" s="202" t="s">
        <v>36</v>
      </c>
      <c r="F19" s="202">
        <v>3.0200000000000001E-2</v>
      </c>
      <c r="G19" s="202" t="s">
        <v>14645</v>
      </c>
      <c r="H19" s="203" t="s">
        <v>5725</v>
      </c>
      <c r="I19" s="7"/>
      <c r="J19" s="7"/>
      <c r="K19" s="7"/>
      <c r="L19" s="7"/>
    </row>
    <row r="20" spans="1:12" ht="16.5" thickBot="1">
      <c r="A20" s="7"/>
      <c r="B20" s="7"/>
      <c r="C20" s="7"/>
      <c r="D20" s="7"/>
      <c r="E20" s="7"/>
      <c r="F20" s="7"/>
      <c r="G20" s="7"/>
      <c r="H20" s="7"/>
      <c r="I20" s="7"/>
      <c r="J20" s="7"/>
      <c r="K20" s="7"/>
      <c r="L20" s="7"/>
    </row>
    <row r="21" spans="1:12" ht="16.5" thickBot="1">
      <c r="A21" s="282" t="s">
        <v>14649</v>
      </c>
      <c r="B21" s="37"/>
      <c r="C21" s="37"/>
      <c r="D21" s="37"/>
      <c r="E21" s="37"/>
      <c r="F21" s="37"/>
      <c r="G21" s="37"/>
      <c r="H21" s="343"/>
      <c r="I21" s="7"/>
      <c r="J21" s="7"/>
      <c r="K21" s="7"/>
      <c r="L21" s="7"/>
    </row>
    <row r="22" spans="1:12">
      <c r="A22" s="228" t="s">
        <v>46</v>
      </c>
      <c r="B22" s="198" t="s">
        <v>0</v>
      </c>
      <c r="C22" s="198" t="s">
        <v>47</v>
      </c>
      <c r="D22" s="198" t="s">
        <v>1</v>
      </c>
      <c r="E22" s="198" t="s">
        <v>2</v>
      </c>
      <c r="F22" s="198" t="s">
        <v>3</v>
      </c>
      <c r="G22" s="198" t="s">
        <v>14640</v>
      </c>
      <c r="H22" s="199"/>
      <c r="I22" s="7"/>
      <c r="J22" s="7"/>
      <c r="K22" s="7"/>
      <c r="L22" s="7"/>
    </row>
    <row r="23" spans="1:12">
      <c r="A23" s="200" t="s">
        <v>14641</v>
      </c>
      <c r="B23" s="16">
        <v>-5.2489999999999997</v>
      </c>
      <c r="C23" s="16" t="s">
        <v>14650</v>
      </c>
      <c r="D23" s="16" t="s">
        <v>4</v>
      </c>
      <c r="E23" s="16" t="s">
        <v>6</v>
      </c>
      <c r="F23" s="16" t="s">
        <v>7</v>
      </c>
      <c r="G23" s="16" t="s">
        <v>168</v>
      </c>
      <c r="H23" s="17" t="s">
        <v>5703</v>
      </c>
      <c r="I23" s="7"/>
      <c r="J23" s="7"/>
      <c r="K23" s="7"/>
      <c r="L23" s="7"/>
    </row>
    <row r="24" spans="1:12" ht="16.5" thickBot="1">
      <c r="A24" s="201" t="s">
        <v>14643</v>
      </c>
      <c r="B24" s="202">
        <v>-6.0789999999999997</v>
      </c>
      <c r="C24" s="202" t="s">
        <v>14651</v>
      </c>
      <c r="D24" s="202" t="s">
        <v>4</v>
      </c>
      <c r="E24" s="202" t="s">
        <v>6</v>
      </c>
      <c r="F24" s="202" t="s">
        <v>7</v>
      </c>
      <c r="G24" s="202" t="s">
        <v>14645</v>
      </c>
      <c r="H24" s="203" t="s">
        <v>5725</v>
      </c>
      <c r="I24" s="7"/>
      <c r="J24" s="7"/>
      <c r="K24" s="7"/>
      <c r="L24" s="7"/>
    </row>
    <row r="25" spans="1:12">
      <c r="A25" s="7"/>
      <c r="B25" s="7"/>
      <c r="C25" s="7"/>
      <c r="D25" s="7"/>
      <c r="E25" s="7"/>
      <c r="F25" s="7"/>
      <c r="G25" s="7"/>
      <c r="H25" s="7"/>
      <c r="I25" s="7"/>
      <c r="J25" s="7"/>
      <c r="K25" s="7"/>
      <c r="L25" s="7"/>
    </row>
    <row r="26" spans="1:12">
      <c r="A26" s="7"/>
      <c r="B26" s="7"/>
      <c r="C26" s="7"/>
      <c r="D26" s="7"/>
      <c r="E26" s="7"/>
      <c r="F26" s="7"/>
      <c r="G26" s="7"/>
      <c r="H26" s="7"/>
      <c r="I26" s="7"/>
      <c r="J26" s="7"/>
      <c r="K26" s="7"/>
      <c r="L26" s="7"/>
    </row>
    <row r="27" spans="1:12">
      <c r="A27" s="7"/>
      <c r="B27" s="7"/>
      <c r="C27" s="7"/>
      <c r="D27" s="7"/>
      <c r="E27" s="7"/>
      <c r="F27" s="7"/>
      <c r="G27" s="7"/>
      <c r="H27" s="7"/>
      <c r="I27" s="7"/>
      <c r="J27" s="7"/>
      <c r="K27" s="7"/>
      <c r="L27" s="7"/>
    </row>
    <row r="28" spans="1:12">
      <c r="A28" s="7"/>
      <c r="B28" s="7"/>
      <c r="C28" s="7"/>
      <c r="D28" s="7"/>
      <c r="E28" s="7"/>
      <c r="F28" s="7"/>
      <c r="G28" s="7"/>
      <c r="H28" s="7"/>
      <c r="I28" s="7"/>
      <c r="J28" s="7"/>
      <c r="K28" s="7"/>
      <c r="L28" s="7"/>
    </row>
    <row r="29" spans="1:12">
      <c r="A29" s="7"/>
      <c r="B29" s="7"/>
      <c r="C29" s="7"/>
      <c r="D29" s="7"/>
      <c r="E29" s="7"/>
      <c r="F29" s="7"/>
      <c r="G29" s="7"/>
      <c r="H29" s="7"/>
      <c r="I29" s="7"/>
      <c r="J29" s="7"/>
      <c r="K29" s="7"/>
      <c r="L29" s="7"/>
    </row>
    <row r="30" spans="1:12">
      <c r="A30" s="7"/>
      <c r="B30" s="7"/>
      <c r="C30" s="7"/>
      <c r="D30" s="7"/>
      <c r="E30" s="7"/>
      <c r="F30" s="7"/>
      <c r="G30" s="7"/>
      <c r="H30" s="7"/>
      <c r="I30" s="7"/>
      <c r="J30" s="7"/>
      <c r="K30" s="7"/>
      <c r="L30" s="7"/>
    </row>
    <row r="31" spans="1:12">
      <c r="A31" s="344"/>
      <c r="B31" s="344"/>
      <c r="C31" s="344"/>
      <c r="D31" s="345"/>
      <c r="E31" s="345"/>
      <c r="F31" s="344"/>
      <c r="G31" s="344"/>
      <c r="H31" s="344"/>
    </row>
    <row r="32" spans="1:12">
      <c r="A32" s="344"/>
      <c r="B32" s="344"/>
      <c r="C32" s="344"/>
      <c r="D32" s="345"/>
      <c r="E32" s="345"/>
      <c r="F32" s="344"/>
      <c r="G32" s="344"/>
      <c r="H32" s="344"/>
    </row>
    <row r="33" spans="1:8">
      <c r="A33" s="344"/>
      <c r="B33" s="344"/>
      <c r="C33" s="344"/>
      <c r="D33" s="345"/>
      <c r="E33" s="345"/>
      <c r="F33" s="344"/>
      <c r="G33" s="344"/>
      <c r="H33" s="344"/>
    </row>
    <row r="34" spans="1:8">
      <c r="A34" s="344"/>
      <c r="B34" s="344"/>
      <c r="C34" s="344"/>
      <c r="D34" s="345"/>
      <c r="E34" s="345"/>
      <c r="F34" s="344"/>
      <c r="G34" s="344"/>
      <c r="H34" s="344"/>
    </row>
    <row r="35" spans="1:8">
      <c r="A35" s="344"/>
      <c r="B35" s="344"/>
      <c r="C35" s="344"/>
      <c r="D35" s="345"/>
      <c r="E35" s="345"/>
      <c r="F35" s="344"/>
      <c r="G35" s="344"/>
      <c r="H35" s="344"/>
    </row>
    <row r="36" spans="1:8">
      <c r="A36" s="344"/>
      <c r="B36" s="344"/>
      <c r="C36" s="344"/>
      <c r="D36" s="345"/>
      <c r="E36" s="345"/>
      <c r="F36" s="344"/>
      <c r="G36" s="344"/>
      <c r="H36" s="344"/>
    </row>
    <row r="37" spans="1:8">
      <c r="A37" s="344"/>
      <c r="B37" s="344"/>
      <c r="C37" s="344"/>
      <c r="D37" s="345"/>
      <c r="E37" s="345"/>
      <c r="F37" s="344"/>
      <c r="G37" s="344"/>
      <c r="H37" s="344"/>
    </row>
    <row r="38" spans="1:8">
      <c r="A38" s="344"/>
      <c r="B38" s="344"/>
      <c r="C38" s="344"/>
      <c r="D38" s="345"/>
      <c r="E38" s="345"/>
      <c r="F38" s="344"/>
      <c r="G38" s="344"/>
      <c r="H38" s="344"/>
    </row>
    <row r="39" spans="1:8">
      <c r="A39" s="344"/>
      <c r="B39" s="344"/>
      <c r="C39" s="344"/>
      <c r="D39" s="345"/>
      <c r="E39" s="345"/>
      <c r="F39" s="344"/>
      <c r="G39" s="344"/>
      <c r="H39" s="344"/>
    </row>
    <row r="41" spans="1:8">
      <c r="A41" s="345"/>
      <c r="B41" s="345"/>
      <c r="C41" s="345"/>
      <c r="D41" s="345"/>
      <c r="E41" s="345"/>
      <c r="F41" s="345"/>
      <c r="G41" s="345"/>
      <c r="H41" s="345"/>
    </row>
    <row r="42" spans="1:8">
      <c r="A42" s="4"/>
      <c r="B42" s="345"/>
      <c r="C42" s="345"/>
      <c r="D42" s="345"/>
      <c r="E42" s="345"/>
      <c r="F42" s="346"/>
      <c r="G42" s="345"/>
      <c r="H42" s="345"/>
    </row>
    <row r="43" spans="1:8">
      <c r="A43" s="344"/>
      <c r="B43" s="344"/>
      <c r="C43" s="344"/>
      <c r="D43" s="345"/>
      <c r="E43" s="345"/>
      <c r="F43" s="344"/>
      <c r="G43" s="344"/>
      <c r="H43" s="344"/>
    </row>
    <row r="44" spans="1:8">
      <c r="A44" s="344"/>
      <c r="B44" s="344"/>
      <c r="C44" s="344"/>
      <c r="D44" s="345"/>
      <c r="E44" s="345"/>
      <c r="F44" s="344"/>
      <c r="G44" s="344"/>
      <c r="H44" s="344"/>
    </row>
    <row r="45" spans="1:8">
      <c r="A45" s="344"/>
      <c r="B45" s="344"/>
      <c r="C45" s="344"/>
      <c r="D45" s="345"/>
      <c r="E45" s="345"/>
      <c r="F45" s="344"/>
      <c r="G45" s="344"/>
      <c r="H45" s="344"/>
    </row>
    <row r="46" spans="1:8">
      <c r="A46" s="344"/>
      <c r="B46" s="344"/>
      <c r="C46" s="344"/>
      <c r="D46" s="345"/>
      <c r="E46" s="345"/>
      <c r="F46" s="344"/>
      <c r="G46" s="344"/>
      <c r="H46" s="344"/>
    </row>
    <row r="47" spans="1:8">
      <c r="A47" s="344"/>
      <c r="B47" s="344"/>
      <c r="C47" s="344"/>
      <c r="D47" s="345"/>
      <c r="E47" s="345"/>
      <c r="F47" s="344"/>
      <c r="G47" s="344"/>
      <c r="H47" s="344"/>
    </row>
    <row r="48" spans="1:8">
      <c r="A48" s="344"/>
      <c r="B48" s="344"/>
      <c r="C48" s="344"/>
      <c r="D48" s="345"/>
      <c r="E48" s="345"/>
      <c r="F48" s="344"/>
      <c r="G48" s="344"/>
      <c r="H48" s="344"/>
    </row>
    <row r="49" spans="1:8">
      <c r="A49" s="344"/>
      <c r="B49" s="344"/>
      <c r="C49" s="344"/>
      <c r="D49" s="345"/>
      <c r="E49" s="345"/>
      <c r="F49" s="344"/>
      <c r="G49" s="344"/>
      <c r="H49" s="344"/>
    </row>
    <row r="50" spans="1:8">
      <c r="A50" s="344"/>
      <c r="B50" s="344"/>
      <c r="C50" s="344"/>
      <c r="D50" s="345"/>
      <c r="E50" s="345"/>
      <c r="F50" s="344"/>
      <c r="G50" s="344"/>
      <c r="H50" s="344"/>
    </row>
    <row r="51" spans="1:8">
      <c r="A51" s="344"/>
      <c r="B51" s="344"/>
      <c r="C51" s="344"/>
      <c r="D51" s="345"/>
      <c r="E51" s="345"/>
      <c r="F51" s="344"/>
      <c r="G51" s="344"/>
      <c r="H51" s="344"/>
    </row>
    <row r="52" spans="1:8">
      <c r="A52" s="344"/>
      <c r="B52" s="344"/>
      <c r="C52" s="344"/>
      <c r="D52" s="345"/>
      <c r="E52" s="345"/>
      <c r="F52" s="344"/>
      <c r="G52" s="344"/>
      <c r="H52" s="344"/>
    </row>
    <row r="53" spans="1:8">
      <c r="A53" s="344"/>
      <c r="B53" s="344"/>
      <c r="C53" s="344"/>
      <c r="D53" s="345"/>
      <c r="E53" s="345"/>
      <c r="F53" s="344"/>
      <c r="G53" s="344"/>
      <c r="H53" s="344"/>
    </row>
    <row r="54" spans="1:8">
      <c r="A54" s="344"/>
      <c r="B54" s="344"/>
      <c r="C54" s="344"/>
      <c r="D54" s="345"/>
      <c r="E54" s="345"/>
      <c r="F54" s="344"/>
      <c r="G54" s="344"/>
      <c r="H54" s="344"/>
    </row>
    <row r="55" spans="1:8">
      <c r="A55" s="344"/>
      <c r="B55" s="344"/>
      <c r="C55" s="344"/>
      <c r="D55" s="345"/>
      <c r="E55" s="345"/>
      <c r="F55" s="344"/>
      <c r="G55" s="344"/>
      <c r="H55" s="344"/>
    </row>
    <row r="56" spans="1:8">
      <c r="A56" s="344"/>
      <c r="B56" s="344"/>
      <c r="C56" s="344"/>
      <c r="D56" s="345"/>
      <c r="E56" s="345"/>
      <c r="F56" s="344"/>
      <c r="G56" s="344"/>
      <c r="H56" s="344"/>
    </row>
    <row r="57" spans="1:8">
      <c r="A57" s="344"/>
      <c r="B57" s="344"/>
      <c r="C57" s="344"/>
      <c r="D57" s="345"/>
      <c r="E57" s="345"/>
      <c r="F57" s="344"/>
      <c r="G57" s="344"/>
      <c r="H57" s="344"/>
    </row>
  </sheetData>
  <mergeCells count="3">
    <mergeCell ref="A5:C5"/>
    <mergeCell ref="E5:G5"/>
    <mergeCell ref="I5:K5"/>
  </mergeCells>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23"/>
  <sheetViews>
    <sheetView workbookViewId="0"/>
  </sheetViews>
  <sheetFormatPr defaultColWidth="11" defaultRowHeight="15.75"/>
  <cols>
    <col min="8" max="8" width="14.625" customWidth="1"/>
  </cols>
  <sheetData>
    <row r="1" spans="1:10">
      <c r="A1" s="7" t="s">
        <v>14652</v>
      </c>
    </row>
    <row r="3" spans="1:10">
      <c r="A3" s="4" t="s">
        <v>14653</v>
      </c>
    </row>
    <row r="4" spans="1:10" ht="16.5" thickBot="1"/>
    <row r="5" spans="1:10">
      <c r="A5" s="347" t="s">
        <v>5739</v>
      </c>
      <c r="B5" s="252" t="s">
        <v>14654</v>
      </c>
      <c r="C5" s="252"/>
      <c r="D5" s="252"/>
      <c r="E5" s="252" t="s">
        <v>14655</v>
      </c>
      <c r="F5" s="252"/>
      <c r="G5" s="252"/>
      <c r="H5" s="252" t="s">
        <v>14656</v>
      </c>
      <c r="I5" s="252"/>
      <c r="J5" s="253"/>
    </row>
    <row r="6" spans="1:10">
      <c r="A6" s="348" t="s">
        <v>5701</v>
      </c>
      <c r="B6" s="23">
        <v>514</v>
      </c>
      <c r="C6" s="23">
        <v>510</v>
      </c>
      <c r="D6" s="23">
        <v>508</v>
      </c>
      <c r="E6" s="23">
        <v>209</v>
      </c>
      <c r="F6" s="23">
        <v>18</v>
      </c>
      <c r="G6" s="23">
        <v>226</v>
      </c>
      <c r="H6" s="23">
        <v>200</v>
      </c>
      <c r="I6" s="23">
        <v>265</v>
      </c>
      <c r="J6" s="24">
        <v>259</v>
      </c>
    </row>
    <row r="7" spans="1:10">
      <c r="A7" s="348" t="s">
        <v>110</v>
      </c>
      <c r="B7" s="23">
        <v>161</v>
      </c>
      <c r="C7" s="23">
        <v>210</v>
      </c>
      <c r="D7" s="23">
        <v>238</v>
      </c>
      <c r="E7" s="23">
        <v>10</v>
      </c>
      <c r="F7" s="23">
        <v>5</v>
      </c>
      <c r="G7" s="23">
        <v>12</v>
      </c>
      <c r="H7" s="23">
        <v>33</v>
      </c>
      <c r="I7" s="23">
        <v>20</v>
      </c>
      <c r="J7" s="24">
        <v>49</v>
      </c>
    </row>
    <row r="8" spans="1:10" ht="16.5" thickBot="1">
      <c r="A8" s="349" t="s">
        <v>5700</v>
      </c>
      <c r="B8" s="25">
        <v>453</v>
      </c>
      <c r="C8" s="25">
        <v>467</v>
      </c>
      <c r="D8" s="25">
        <v>434</v>
      </c>
      <c r="E8" s="25">
        <v>300</v>
      </c>
      <c r="F8" s="25">
        <v>385</v>
      </c>
      <c r="G8" s="25">
        <v>354</v>
      </c>
      <c r="H8" s="25">
        <v>371</v>
      </c>
      <c r="I8" s="25">
        <v>387</v>
      </c>
      <c r="J8" s="26">
        <v>332</v>
      </c>
    </row>
    <row r="9" spans="1:10" ht="16.5" thickBot="1"/>
    <row r="10" spans="1:10">
      <c r="A10" s="211" t="s">
        <v>110</v>
      </c>
      <c r="B10" s="39"/>
      <c r="C10" s="39"/>
      <c r="D10" s="39"/>
      <c r="E10" s="39"/>
      <c r="F10" s="39"/>
      <c r="G10" s="39"/>
      <c r="H10" s="164"/>
    </row>
    <row r="11" spans="1:10">
      <c r="A11" s="84" t="s">
        <v>46</v>
      </c>
      <c r="B11" s="56" t="s">
        <v>0</v>
      </c>
      <c r="C11" s="56" t="s">
        <v>47</v>
      </c>
      <c r="D11" s="56" t="s">
        <v>1</v>
      </c>
      <c r="E11" s="56" t="s">
        <v>2</v>
      </c>
      <c r="F11" s="56" t="s">
        <v>3</v>
      </c>
      <c r="G11" s="56" t="s">
        <v>14640</v>
      </c>
      <c r="H11" s="31"/>
      <c r="I11" s="56"/>
    </row>
    <row r="12" spans="1:10">
      <c r="A12" s="84" t="s">
        <v>14657</v>
      </c>
      <c r="B12" s="56">
        <v>194</v>
      </c>
      <c r="C12" s="56" t="s">
        <v>14658</v>
      </c>
      <c r="D12" s="56" t="s">
        <v>4</v>
      </c>
      <c r="E12" s="56" t="s">
        <v>5802</v>
      </c>
      <c r="F12" s="56">
        <v>1E-4</v>
      </c>
      <c r="G12" s="56" t="s">
        <v>168</v>
      </c>
      <c r="H12" s="31" t="s">
        <v>14655</v>
      </c>
      <c r="I12" s="56"/>
    </row>
    <row r="13" spans="1:10" ht="16.5" thickBot="1">
      <c r="A13" s="85" t="s">
        <v>14659</v>
      </c>
      <c r="B13" s="86">
        <v>169</v>
      </c>
      <c r="C13" s="86" t="s">
        <v>14660</v>
      </c>
      <c r="D13" s="86" t="s">
        <v>4</v>
      </c>
      <c r="E13" s="86" t="s">
        <v>5802</v>
      </c>
      <c r="F13" s="86">
        <v>2.9999999999999997E-4</v>
      </c>
      <c r="G13" s="86" t="s">
        <v>14645</v>
      </c>
      <c r="H13" s="33" t="s">
        <v>14656</v>
      </c>
      <c r="I13" s="56"/>
    </row>
    <row r="14" spans="1:10" ht="16.5" thickBot="1">
      <c r="A14" s="55"/>
      <c r="B14" s="56"/>
      <c r="C14" s="56"/>
      <c r="D14" s="56"/>
      <c r="E14" s="56"/>
      <c r="F14" s="56"/>
      <c r="G14" s="56"/>
      <c r="H14" s="56"/>
      <c r="I14" s="56"/>
    </row>
    <row r="15" spans="1:10">
      <c r="A15" s="82" t="s">
        <v>5700</v>
      </c>
      <c r="B15" s="39"/>
      <c r="C15" s="39"/>
      <c r="D15" s="39"/>
      <c r="E15" s="39"/>
      <c r="F15" s="39"/>
      <c r="G15" s="39"/>
      <c r="H15" s="164"/>
    </row>
    <row r="16" spans="1:10">
      <c r="A16" s="84" t="s">
        <v>46</v>
      </c>
      <c r="B16" s="56" t="s">
        <v>0</v>
      </c>
      <c r="C16" s="56" t="s">
        <v>47</v>
      </c>
      <c r="D16" s="56" t="s">
        <v>1</v>
      </c>
      <c r="E16" s="56" t="s">
        <v>2</v>
      </c>
      <c r="F16" s="56" t="s">
        <v>3</v>
      </c>
      <c r="G16" s="56" t="s">
        <v>14640</v>
      </c>
      <c r="H16" s="31"/>
    </row>
    <row r="17" spans="1:8">
      <c r="A17" s="84" t="s">
        <v>14657</v>
      </c>
      <c r="B17" s="56">
        <v>105</v>
      </c>
      <c r="C17" s="56" t="s">
        <v>14661</v>
      </c>
      <c r="D17" s="56" t="s">
        <v>4</v>
      </c>
      <c r="E17" s="56" t="s">
        <v>36</v>
      </c>
      <c r="F17" s="56">
        <v>1.11E-2</v>
      </c>
      <c r="G17" s="56" t="s">
        <v>168</v>
      </c>
      <c r="H17" s="31" t="s">
        <v>14655</v>
      </c>
    </row>
    <row r="18" spans="1:8" ht="16.5" thickBot="1">
      <c r="A18" s="85" t="s">
        <v>14659</v>
      </c>
      <c r="B18" s="86">
        <v>88</v>
      </c>
      <c r="C18" s="86" t="s">
        <v>14662</v>
      </c>
      <c r="D18" s="86" t="s">
        <v>4</v>
      </c>
      <c r="E18" s="86" t="s">
        <v>36</v>
      </c>
      <c r="F18" s="86">
        <v>2.4E-2</v>
      </c>
      <c r="G18" s="86" t="s">
        <v>14645</v>
      </c>
      <c r="H18" s="33" t="s">
        <v>14656</v>
      </c>
    </row>
    <row r="19" spans="1:8" ht="16.5" thickBot="1">
      <c r="A19" s="55"/>
      <c r="B19" s="56"/>
      <c r="C19" s="56"/>
      <c r="D19" s="56"/>
      <c r="E19" s="56"/>
      <c r="F19" s="56"/>
      <c r="G19" s="56"/>
      <c r="H19" s="56"/>
    </row>
    <row r="20" spans="1:8">
      <c r="A20" s="82" t="s">
        <v>5701</v>
      </c>
      <c r="B20" s="39"/>
      <c r="C20" s="39"/>
      <c r="D20" s="39"/>
      <c r="E20" s="39"/>
      <c r="F20" s="39"/>
      <c r="G20" s="39"/>
      <c r="H20" s="164"/>
    </row>
    <row r="21" spans="1:8">
      <c r="A21" s="84" t="s">
        <v>46</v>
      </c>
      <c r="B21" s="56" t="s">
        <v>0</v>
      </c>
      <c r="C21" s="56" t="s">
        <v>47</v>
      </c>
      <c r="D21" s="56" t="s">
        <v>1</v>
      </c>
      <c r="E21" s="56" t="s">
        <v>2</v>
      </c>
      <c r="F21" s="56" t="s">
        <v>3</v>
      </c>
      <c r="G21" s="56" t="s">
        <v>14640</v>
      </c>
      <c r="H21" s="31"/>
    </row>
    <row r="22" spans="1:8">
      <c r="A22" s="84" t="s">
        <v>14657</v>
      </c>
      <c r="B22" s="56">
        <v>359.7</v>
      </c>
      <c r="C22" s="56" t="s">
        <v>14663</v>
      </c>
      <c r="D22" s="56" t="s">
        <v>4</v>
      </c>
      <c r="E22" s="56" t="s">
        <v>5</v>
      </c>
      <c r="F22" s="56">
        <v>1.2999999999999999E-3</v>
      </c>
      <c r="G22" s="56" t="s">
        <v>168</v>
      </c>
      <c r="H22" s="31" t="s">
        <v>14655</v>
      </c>
    </row>
    <row r="23" spans="1:8" ht="16.5" thickBot="1">
      <c r="A23" s="85" t="s">
        <v>14659</v>
      </c>
      <c r="B23" s="86">
        <v>269.3</v>
      </c>
      <c r="C23" s="86" t="s">
        <v>14664</v>
      </c>
      <c r="D23" s="86" t="s">
        <v>4</v>
      </c>
      <c r="E23" s="86" t="s">
        <v>5</v>
      </c>
      <c r="F23" s="86">
        <v>5.7999999999999996E-3</v>
      </c>
      <c r="G23" s="86" t="s">
        <v>14645</v>
      </c>
      <c r="H23" s="33" t="s">
        <v>14656</v>
      </c>
    </row>
  </sheetData>
  <pageMargins left="0.7" right="0.7" top="0.75" bottom="0.75" header="0.3" footer="0.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25"/>
  <sheetViews>
    <sheetView workbookViewId="0">
      <selection activeCell="H10" sqref="H10"/>
    </sheetView>
  </sheetViews>
  <sheetFormatPr defaultColWidth="11" defaultRowHeight="15.75"/>
  <cols>
    <col min="1" max="1" width="10.875" style="7"/>
    <col min="2" max="2" width="6.625" style="7" customWidth="1"/>
    <col min="3" max="3" width="8.875" style="7" customWidth="1"/>
    <col min="4" max="4" width="9" style="7" customWidth="1"/>
    <col min="5" max="5" width="14" style="7" customWidth="1"/>
    <col min="6" max="6" width="10.875" style="7"/>
  </cols>
  <sheetData>
    <row r="1" spans="1:6">
      <c r="A1" s="7" t="s">
        <v>14666</v>
      </c>
    </row>
    <row r="3" spans="1:6" s="351" customFormat="1">
      <c r="A3" s="350" t="s">
        <v>5702</v>
      </c>
    </row>
    <row r="4" spans="1:6" ht="16.5" thickBot="1">
      <c r="A4" s="352" t="s">
        <v>14667</v>
      </c>
      <c r="C4" s="353"/>
      <c r="E4" s="22"/>
      <c r="F4" s="22"/>
    </row>
    <row r="5" spans="1:6" ht="16.5" thickBot="1">
      <c r="A5" s="512"/>
      <c r="B5" s="513"/>
      <c r="C5" s="354" t="s">
        <v>5714</v>
      </c>
      <c r="D5" s="354" t="s">
        <v>5713</v>
      </c>
      <c r="E5" s="355" t="s">
        <v>5712</v>
      </c>
      <c r="F5" s="356"/>
    </row>
    <row r="6" spans="1:6" ht="16.5" thickBot="1">
      <c r="A6" s="435" t="s">
        <v>5711</v>
      </c>
      <c r="B6" s="357" t="s">
        <v>5706</v>
      </c>
      <c r="C6" s="27">
        <v>5.4930000000000003</v>
      </c>
      <c r="D6" s="27">
        <v>3.9529999999999998</v>
      </c>
      <c r="E6" s="358">
        <f>C6*D6^2*0.52359877559</f>
        <v>44.942978400027322</v>
      </c>
      <c r="F6" s="16"/>
    </row>
    <row r="7" spans="1:6" ht="16.5" thickBot="1">
      <c r="A7" s="481"/>
      <c r="B7" s="22" t="s">
        <v>5705</v>
      </c>
      <c r="C7" s="7">
        <v>5.45</v>
      </c>
      <c r="D7" s="7">
        <v>3.21</v>
      </c>
      <c r="E7" s="358">
        <f t="shared" ref="E7:E23" si="0">C7*D7^2*0.52359877559</f>
        <v>29.40391708238521</v>
      </c>
      <c r="F7" s="16"/>
    </row>
    <row r="8" spans="1:6" ht="16.5" thickBot="1">
      <c r="A8" s="481"/>
      <c r="B8" s="22"/>
      <c r="E8" s="358"/>
      <c r="F8" s="16"/>
    </row>
    <row r="9" spans="1:6" ht="16.5" thickBot="1">
      <c r="A9" s="494"/>
      <c r="B9" s="359"/>
      <c r="C9" s="20"/>
      <c r="D9" s="20"/>
      <c r="E9" s="358"/>
      <c r="F9" s="16"/>
    </row>
    <row r="10" spans="1:6" ht="16.5" thickBot="1">
      <c r="A10" s="435" t="s">
        <v>5710</v>
      </c>
      <c r="B10" s="357" t="s">
        <v>5706</v>
      </c>
      <c r="C10" s="27">
        <v>4.49</v>
      </c>
      <c r="D10" s="27">
        <v>4.37</v>
      </c>
      <c r="E10" s="358">
        <f t="shared" si="0"/>
        <v>44.896019424465379</v>
      </c>
      <c r="F10" s="16"/>
    </row>
    <row r="11" spans="1:6" ht="16.5" thickBot="1">
      <c r="A11" s="481"/>
      <c r="B11" s="22" t="s">
        <v>5705</v>
      </c>
      <c r="C11" s="7">
        <v>5.68</v>
      </c>
      <c r="D11" s="7">
        <v>3.03</v>
      </c>
      <c r="E11" s="358">
        <f t="shared" si="0"/>
        <v>27.304373433264828</v>
      </c>
    </row>
    <row r="12" spans="1:6" ht="16.5" thickBot="1">
      <c r="A12" s="481"/>
      <c r="B12" s="22"/>
      <c r="E12" s="358"/>
    </row>
    <row r="13" spans="1:6" ht="16.5" thickBot="1">
      <c r="A13" s="494"/>
      <c r="B13" s="359"/>
      <c r="C13" s="20"/>
      <c r="D13" s="20"/>
      <c r="E13" s="358"/>
    </row>
    <row r="14" spans="1:6" ht="16.5" thickBot="1">
      <c r="A14" s="435" t="s">
        <v>5709</v>
      </c>
      <c r="B14" s="357" t="s">
        <v>5706</v>
      </c>
      <c r="C14" s="27">
        <v>6.6</v>
      </c>
      <c r="D14" s="27">
        <v>4.609</v>
      </c>
      <c r="E14" s="358">
        <f t="shared" si="0"/>
        <v>73.410126778586886</v>
      </c>
    </row>
    <row r="15" spans="1:6" ht="16.5" thickBot="1">
      <c r="A15" s="481"/>
      <c r="B15" s="22" t="s">
        <v>5705</v>
      </c>
      <c r="C15" s="7">
        <v>3.6549999999999998</v>
      </c>
      <c r="D15" s="7">
        <v>2.37</v>
      </c>
      <c r="E15" s="358">
        <f t="shared" si="0"/>
        <v>10.749362173344927</v>
      </c>
    </row>
    <row r="16" spans="1:6" ht="16.5" thickBot="1">
      <c r="A16" s="481"/>
      <c r="B16" s="22"/>
      <c r="E16" s="358"/>
    </row>
    <row r="17" spans="1:5" ht="16.5" thickBot="1">
      <c r="A17" s="494"/>
      <c r="B17" s="359"/>
      <c r="C17" s="20"/>
      <c r="D17" s="20"/>
      <c r="E17" s="358"/>
    </row>
    <row r="18" spans="1:5" ht="16.5" thickBot="1">
      <c r="A18" s="435" t="s">
        <v>5708</v>
      </c>
      <c r="B18" s="357" t="s">
        <v>5706</v>
      </c>
      <c r="C18" s="27">
        <v>5.6180000000000003</v>
      </c>
      <c r="D18" s="27">
        <v>5.5839999999999996</v>
      </c>
      <c r="E18" s="358">
        <f t="shared" si="0"/>
        <v>91.721505891315687</v>
      </c>
    </row>
    <row r="19" spans="1:5" ht="16.5" thickBot="1">
      <c r="A19" s="481"/>
      <c r="B19" s="22" t="s">
        <v>5705</v>
      </c>
      <c r="C19" s="7">
        <v>4.2249999999999996</v>
      </c>
      <c r="D19" s="7">
        <v>4.2210000000000001</v>
      </c>
      <c r="E19" s="358">
        <f t="shared" si="0"/>
        <v>39.414501659735222</v>
      </c>
    </row>
    <row r="20" spans="1:5" ht="16.5" thickBot="1">
      <c r="A20" s="481"/>
      <c r="B20" s="22"/>
      <c r="E20" s="358"/>
    </row>
    <row r="21" spans="1:5" ht="16.5" thickBot="1">
      <c r="A21" s="494"/>
      <c r="B21" s="359"/>
      <c r="C21" s="20"/>
      <c r="D21" s="20"/>
      <c r="E21" s="358"/>
    </row>
    <row r="22" spans="1:5" ht="16.5" thickBot="1">
      <c r="A22" s="435" t="s">
        <v>5707</v>
      </c>
      <c r="B22" s="357" t="s">
        <v>5706</v>
      </c>
      <c r="C22" s="27">
        <v>7.6760000000000002</v>
      </c>
      <c r="D22" s="27">
        <v>3.72</v>
      </c>
      <c r="E22" s="358">
        <f t="shared" si="0"/>
        <v>55.618525117052869</v>
      </c>
    </row>
    <row r="23" spans="1:5" ht="16.5" thickBot="1">
      <c r="A23" s="481"/>
      <c r="B23" s="22" t="s">
        <v>5705</v>
      </c>
      <c r="C23" s="27">
        <v>4.5839999999999996</v>
      </c>
      <c r="D23" s="27">
        <v>3.3839999999999999</v>
      </c>
      <c r="E23" s="358">
        <f t="shared" si="0"/>
        <v>27.48551887203952</v>
      </c>
    </row>
    <row r="24" spans="1:5" ht="16.5" thickBot="1">
      <c r="A24" s="481"/>
      <c r="B24" s="22"/>
      <c r="E24" s="358"/>
    </row>
    <row r="25" spans="1:5" ht="16.5" thickBot="1">
      <c r="A25" s="494"/>
      <c r="B25" s="359"/>
      <c r="C25" s="20"/>
      <c r="D25" s="20"/>
      <c r="E25" s="360"/>
    </row>
  </sheetData>
  <mergeCells count="6">
    <mergeCell ref="A22:A25"/>
    <mergeCell ref="A5:B5"/>
    <mergeCell ref="A6:A9"/>
    <mergeCell ref="A10:A13"/>
    <mergeCell ref="A14:A17"/>
    <mergeCell ref="A18:A21"/>
  </mergeCells>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60"/>
  <sheetViews>
    <sheetView workbookViewId="0"/>
  </sheetViews>
  <sheetFormatPr defaultColWidth="10.875" defaultRowHeight="15"/>
  <cols>
    <col min="1" max="16384" width="10.875" style="7"/>
  </cols>
  <sheetData>
    <row r="1" spans="1:12" ht="16.5">
      <c r="A1" s="34" t="s">
        <v>14668</v>
      </c>
      <c r="B1" s="57"/>
      <c r="C1" s="57"/>
      <c r="D1" s="57"/>
      <c r="E1" s="57"/>
      <c r="F1" s="57"/>
      <c r="G1" s="57"/>
    </row>
    <row r="2" spans="1:12" ht="16.5">
      <c r="A2" s="57"/>
      <c r="B2" s="57"/>
      <c r="C2" s="57"/>
      <c r="D2" s="57"/>
      <c r="E2" s="57"/>
      <c r="F2" s="57"/>
      <c r="G2" s="57"/>
    </row>
    <row r="3" spans="1:12" ht="16.5">
      <c r="A3" s="57"/>
      <c r="B3" s="57"/>
      <c r="C3" s="57"/>
      <c r="D3" s="57"/>
      <c r="E3" s="57"/>
      <c r="F3" s="57"/>
      <c r="G3" s="57"/>
    </row>
    <row r="4" spans="1:12" ht="16.5">
      <c r="A4" s="352" t="s">
        <v>14669</v>
      </c>
      <c r="C4" s="57"/>
      <c r="D4" s="57"/>
      <c r="E4" s="57"/>
      <c r="F4" s="352" t="s">
        <v>14670</v>
      </c>
      <c r="G4" s="57"/>
    </row>
    <row r="5" spans="1:12" ht="17.25" thickBot="1">
      <c r="C5" s="57"/>
      <c r="D5" s="57"/>
      <c r="E5" s="57"/>
      <c r="F5" s="361"/>
      <c r="G5" s="515" t="s">
        <v>5731</v>
      </c>
      <c r="H5" s="515"/>
      <c r="I5" s="515"/>
      <c r="J5" s="515" t="s">
        <v>10989</v>
      </c>
      <c r="K5" s="515"/>
      <c r="L5" s="515"/>
    </row>
    <row r="6" spans="1:12" ht="16.5">
      <c r="A6" s="477" t="s">
        <v>14671</v>
      </c>
      <c r="B6" s="479"/>
      <c r="C6" s="57"/>
      <c r="D6" s="57"/>
      <c r="E6" s="57"/>
      <c r="F6" s="89" t="s">
        <v>14672</v>
      </c>
      <c r="G6" s="89" t="s">
        <v>14673</v>
      </c>
      <c r="H6" s="89" t="s">
        <v>14674</v>
      </c>
      <c r="I6" s="89" t="s">
        <v>14675</v>
      </c>
      <c r="J6" s="89" t="s">
        <v>14673</v>
      </c>
      <c r="K6" s="89" t="s">
        <v>14674</v>
      </c>
      <c r="L6" s="89" t="s">
        <v>14675</v>
      </c>
    </row>
    <row r="7" spans="1:12" ht="16.5">
      <c r="A7" s="362" t="s">
        <v>5731</v>
      </c>
      <c r="B7" s="363" t="s">
        <v>10989</v>
      </c>
      <c r="C7" s="57"/>
      <c r="D7" s="57"/>
      <c r="E7" s="57"/>
      <c r="F7" s="364" t="s">
        <v>5711</v>
      </c>
      <c r="G7" s="318">
        <v>46</v>
      </c>
      <c r="H7" s="318">
        <v>31</v>
      </c>
      <c r="I7" s="318">
        <v>144</v>
      </c>
      <c r="J7" s="318">
        <v>26</v>
      </c>
      <c r="K7" s="318">
        <v>12</v>
      </c>
      <c r="L7" s="318">
        <v>8</v>
      </c>
    </row>
    <row r="8" spans="1:12" ht="16.5">
      <c r="A8" s="273">
        <v>48509.188300000002</v>
      </c>
      <c r="B8" s="274">
        <v>18095.88</v>
      </c>
      <c r="C8" s="57"/>
      <c r="D8" s="57"/>
      <c r="E8" s="57"/>
      <c r="F8" s="364" t="s">
        <v>5710</v>
      </c>
      <c r="G8" s="318">
        <v>32</v>
      </c>
      <c r="H8" s="318">
        <v>55</v>
      </c>
      <c r="I8" s="318">
        <v>155</v>
      </c>
      <c r="J8" s="318">
        <v>15</v>
      </c>
      <c r="K8" s="318">
        <v>13</v>
      </c>
      <c r="L8" s="318">
        <v>19</v>
      </c>
    </row>
    <row r="9" spans="1:12" ht="16.5">
      <c r="A9" s="273">
        <v>82241.880300000004</v>
      </c>
      <c r="B9" s="274">
        <v>29661.485499999999</v>
      </c>
      <c r="C9" s="57"/>
      <c r="D9" s="57"/>
      <c r="E9" s="57"/>
      <c r="F9" s="364" t="s">
        <v>5709</v>
      </c>
      <c r="G9" s="318">
        <v>427</v>
      </c>
      <c r="H9" s="318">
        <v>453</v>
      </c>
      <c r="I9" s="318">
        <v>452</v>
      </c>
      <c r="J9" s="318">
        <v>20</v>
      </c>
      <c r="K9" s="318">
        <v>9</v>
      </c>
      <c r="L9" s="318">
        <v>15</v>
      </c>
    </row>
    <row r="10" spans="1:12" ht="16.5">
      <c r="A10" s="273">
        <v>49820.620300000002</v>
      </c>
      <c r="B10" s="274">
        <v>34453.269500000002</v>
      </c>
      <c r="C10" s="57"/>
      <c r="D10" s="57"/>
      <c r="E10" s="57"/>
      <c r="F10" s="364" t="s">
        <v>5708</v>
      </c>
      <c r="G10" s="318">
        <v>156</v>
      </c>
      <c r="H10" s="318">
        <v>173</v>
      </c>
      <c r="I10" s="318">
        <v>164</v>
      </c>
      <c r="J10" s="318">
        <v>1</v>
      </c>
      <c r="K10" s="318">
        <v>1</v>
      </c>
      <c r="L10" s="318">
        <v>1</v>
      </c>
    </row>
    <row r="11" spans="1:12" ht="16.5">
      <c r="A11" s="273">
        <v>84334.036300000007</v>
      </c>
      <c r="B11" s="274">
        <v>38051.4185</v>
      </c>
      <c r="C11" s="57"/>
      <c r="D11" s="57"/>
      <c r="E11" s="57"/>
      <c r="F11" s="364" t="s">
        <v>5707</v>
      </c>
      <c r="G11" s="318">
        <v>60</v>
      </c>
      <c r="H11" s="318">
        <v>90</v>
      </c>
      <c r="I11" s="318">
        <v>154</v>
      </c>
      <c r="J11" s="318">
        <v>36</v>
      </c>
      <c r="K11" s="318">
        <v>24</v>
      </c>
      <c r="L11" s="318">
        <v>2</v>
      </c>
    </row>
    <row r="12" spans="1:12" ht="17.25" thickBot="1">
      <c r="A12" s="279">
        <v>77483.146699999998</v>
      </c>
      <c r="B12" s="280">
        <v>48372.593000000001</v>
      </c>
      <c r="C12" s="57"/>
      <c r="D12" s="57"/>
      <c r="E12" s="57"/>
      <c r="F12" s="57" t="s">
        <v>14676</v>
      </c>
      <c r="G12" s="57"/>
    </row>
    <row r="13" spans="1:12" ht="16.5">
      <c r="A13" s="57"/>
      <c r="B13" s="57"/>
      <c r="C13" s="57"/>
      <c r="D13" s="57"/>
      <c r="E13" s="57"/>
      <c r="F13" s="130" t="s">
        <v>14677</v>
      </c>
      <c r="G13" s="16"/>
    </row>
    <row r="14" spans="1:12" ht="16.5">
      <c r="A14" s="57"/>
      <c r="B14" s="57"/>
      <c r="C14" s="57"/>
      <c r="D14" s="57"/>
      <c r="E14" s="57"/>
      <c r="F14" s="130" t="s">
        <v>16</v>
      </c>
      <c r="G14" s="16">
        <v>1.9400000000000001E-2</v>
      </c>
    </row>
    <row r="15" spans="1:12" ht="16.5">
      <c r="A15" s="57"/>
      <c r="B15" s="57"/>
      <c r="C15" s="57"/>
      <c r="D15" s="57"/>
      <c r="E15" s="57"/>
      <c r="F15" s="130" t="s">
        <v>17</v>
      </c>
      <c r="G15" s="16" t="s">
        <v>36</v>
      </c>
    </row>
    <row r="16" spans="1:12" ht="16.5">
      <c r="A16" s="57"/>
      <c r="B16" s="57"/>
      <c r="C16" s="57"/>
      <c r="D16" s="57"/>
      <c r="E16" s="57"/>
      <c r="F16" s="130" t="s">
        <v>5803</v>
      </c>
      <c r="G16" s="16" t="s">
        <v>4</v>
      </c>
    </row>
    <row r="17" spans="1:7" ht="16.5">
      <c r="A17" s="57"/>
      <c r="B17" s="57"/>
      <c r="C17" s="57"/>
      <c r="D17" s="57"/>
      <c r="E17" s="57"/>
      <c r="F17" s="130" t="s">
        <v>5804</v>
      </c>
      <c r="G17" s="16" t="s">
        <v>5805</v>
      </c>
    </row>
    <row r="18" spans="1:7" ht="16.5">
      <c r="A18" s="57"/>
      <c r="B18" s="57"/>
      <c r="C18" s="57"/>
      <c r="D18" s="57"/>
      <c r="E18" s="57"/>
      <c r="F18" s="130" t="s">
        <v>5806</v>
      </c>
      <c r="G18" s="16" t="s">
        <v>14678</v>
      </c>
    </row>
    <row r="19" spans="1:7" ht="16.5">
      <c r="A19" s="57"/>
      <c r="B19" s="57"/>
      <c r="C19" s="57"/>
      <c r="D19" s="57"/>
      <c r="E19" s="57"/>
      <c r="F19" s="130" t="s">
        <v>5808</v>
      </c>
      <c r="G19" s="16">
        <v>5</v>
      </c>
    </row>
    <row r="20" spans="1:7" ht="16.5">
      <c r="A20" s="57"/>
      <c r="B20" s="57"/>
      <c r="C20" s="57"/>
      <c r="D20" s="57"/>
      <c r="E20" s="57"/>
      <c r="F20" s="57"/>
      <c r="G20" s="57"/>
    </row>
    <row r="21" spans="1:7" ht="16.5">
      <c r="A21" s="57"/>
      <c r="B21" s="57"/>
      <c r="C21" s="57"/>
      <c r="D21" s="57"/>
      <c r="E21" s="57"/>
      <c r="F21" s="57"/>
      <c r="G21" s="57"/>
    </row>
    <row r="22" spans="1:7" ht="16.5">
      <c r="A22" s="57"/>
      <c r="B22" s="57"/>
      <c r="C22" s="57"/>
      <c r="D22" s="57"/>
      <c r="E22" s="57"/>
      <c r="F22" s="57"/>
      <c r="G22" s="57"/>
    </row>
    <row r="23" spans="1:7" ht="16.5">
      <c r="A23" s="57"/>
      <c r="B23" s="57"/>
      <c r="C23" s="57"/>
      <c r="D23" s="57"/>
      <c r="E23" s="57"/>
      <c r="F23" s="57"/>
      <c r="G23" s="57"/>
    </row>
    <row r="45" spans="1:7" ht="16.5">
      <c r="A45" s="57"/>
      <c r="B45" s="57"/>
      <c r="C45" s="57"/>
      <c r="D45" s="57"/>
      <c r="E45" s="57"/>
      <c r="F45" s="57"/>
      <c r="G45" s="57"/>
    </row>
    <row r="46" spans="1:7" ht="16.5">
      <c r="A46" s="57"/>
      <c r="B46" s="57"/>
      <c r="C46" s="57"/>
      <c r="D46" s="57"/>
      <c r="E46" s="57"/>
      <c r="F46" s="57"/>
      <c r="G46" s="57"/>
    </row>
    <row r="47" spans="1:7" ht="16.5">
      <c r="A47" s="57"/>
      <c r="B47" s="57"/>
      <c r="C47" s="57"/>
      <c r="D47" s="57"/>
      <c r="E47" s="57"/>
      <c r="F47" s="57"/>
      <c r="G47" s="57"/>
    </row>
    <row r="48" spans="1:7" ht="16.5">
      <c r="A48" s="57"/>
      <c r="B48" s="57"/>
      <c r="C48" s="57"/>
      <c r="D48" s="57"/>
      <c r="E48" s="57"/>
      <c r="F48" s="57"/>
      <c r="G48" s="57"/>
    </row>
    <row r="49" spans="1:7" ht="16.5">
      <c r="A49" s="57"/>
      <c r="B49" s="57"/>
      <c r="C49" s="57"/>
      <c r="D49" s="57"/>
      <c r="E49" s="57"/>
      <c r="F49" s="57"/>
      <c r="G49" s="57"/>
    </row>
    <row r="50" spans="1:7" ht="16.5">
      <c r="A50" s="57"/>
      <c r="B50" s="57"/>
      <c r="C50" s="57"/>
      <c r="D50" s="57"/>
      <c r="E50" s="57"/>
      <c r="F50" s="57"/>
      <c r="G50" s="57"/>
    </row>
    <row r="51" spans="1:7" ht="16.5">
      <c r="A51" s="57"/>
      <c r="B51" s="57"/>
      <c r="C51" s="57"/>
      <c r="D51" s="57"/>
      <c r="E51" s="57"/>
      <c r="F51" s="57"/>
      <c r="G51" s="57"/>
    </row>
    <row r="52" spans="1:7" ht="16.5">
      <c r="A52" s="57"/>
      <c r="B52" s="57"/>
      <c r="C52" s="57"/>
      <c r="D52" s="57"/>
      <c r="E52" s="57"/>
      <c r="F52" s="57"/>
      <c r="G52" s="57"/>
    </row>
    <row r="53" spans="1:7" ht="16.5">
      <c r="A53" s="57"/>
      <c r="B53" s="57"/>
      <c r="C53" s="57"/>
      <c r="D53" s="57"/>
      <c r="E53" s="57"/>
      <c r="F53" s="57"/>
      <c r="G53" s="57"/>
    </row>
    <row r="54" spans="1:7" ht="16.5">
      <c r="A54" s="57"/>
      <c r="B54" s="57"/>
      <c r="C54" s="57"/>
      <c r="D54" s="57"/>
      <c r="E54" s="57"/>
      <c r="F54" s="57"/>
      <c r="G54" s="57"/>
    </row>
    <row r="55" spans="1:7" ht="16.5">
      <c r="A55" s="57"/>
      <c r="B55" s="57"/>
      <c r="C55" s="57"/>
      <c r="D55" s="57"/>
      <c r="E55" s="57"/>
      <c r="F55" s="57"/>
      <c r="G55" s="57"/>
    </row>
    <row r="56" spans="1:7" ht="16.5">
      <c r="A56" s="57"/>
      <c r="B56" s="57"/>
      <c r="C56" s="57"/>
      <c r="D56" s="57"/>
      <c r="E56" s="57"/>
      <c r="F56" s="57"/>
      <c r="G56" s="57"/>
    </row>
    <row r="57" spans="1:7" ht="16.5">
      <c r="A57" s="57"/>
      <c r="B57" s="57"/>
      <c r="C57" s="57"/>
      <c r="D57" s="57"/>
      <c r="E57" s="57"/>
      <c r="F57" s="57"/>
      <c r="G57" s="57"/>
    </row>
    <row r="58" spans="1:7" ht="16.5">
      <c r="A58" s="57"/>
      <c r="B58" s="57"/>
      <c r="C58" s="57"/>
      <c r="D58" s="57"/>
      <c r="E58" s="57"/>
      <c r="F58" s="57"/>
      <c r="G58" s="57"/>
    </row>
    <row r="59" spans="1:7" ht="16.5">
      <c r="A59" s="57"/>
      <c r="B59" s="57"/>
      <c r="C59" s="57"/>
      <c r="D59" s="57"/>
      <c r="E59" s="57"/>
      <c r="F59" s="57"/>
      <c r="G59" s="57"/>
    </row>
    <row r="60" spans="1:7" ht="16.5">
      <c r="A60" s="57"/>
      <c r="B60" s="57"/>
      <c r="C60" s="57"/>
      <c r="D60" s="57"/>
      <c r="E60" s="57"/>
      <c r="F60" s="57"/>
      <c r="G60" s="57"/>
    </row>
  </sheetData>
  <mergeCells count="3">
    <mergeCell ref="G5:I5"/>
    <mergeCell ref="J5:L5"/>
    <mergeCell ref="A6:B6"/>
  </mergeCells>
  <pageMargins left="0.7" right="0.7" top="0.75" bottom="0.75" header="0.3" footer="0.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38"/>
  <sheetViews>
    <sheetView topLeftCell="D21" zoomScale="75" workbookViewId="0">
      <selection activeCell="H33" sqref="H33"/>
    </sheetView>
  </sheetViews>
  <sheetFormatPr defaultColWidth="10.875" defaultRowHeight="15"/>
  <cols>
    <col min="1" max="16384" width="10.875" style="7"/>
  </cols>
  <sheetData>
    <row r="1" spans="1:11">
      <c r="A1" s="7" t="s">
        <v>14679</v>
      </c>
      <c r="K1" s="7" t="s">
        <v>14680</v>
      </c>
    </row>
    <row r="3" spans="1:11">
      <c r="A3" s="7" t="s">
        <v>14681</v>
      </c>
      <c r="K3" s="338" t="s">
        <v>5704</v>
      </c>
    </row>
    <row r="7" spans="1:11">
      <c r="A7" s="88" t="s">
        <v>11075</v>
      </c>
      <c r="B7" s="516" t="s">
        <v>11</v>
      </c>
      <c r="C7" s="516"/>
      <c r="D7" s="516"/>
      <c r="E7" s="516" t="s">
        <v>12</v>
      </c>
      <c r="F7" s="516"/>
      <c r="G7" s="516"/>
    </row>
    <row r="8" spans="1:11">
      <c r="A8" s="268" t="s">
        <v>14682</v>
      </c>
      <c r="B8" s="23">
        <v>1</v>
      </c>
      <c r="C8" s="23">
        <v>1</v>
      </c>
      <c r="D8" s="23">
        <v>2.6512388800000002</v>
      </c>
      <c r="E8" s="23">
        <v>18.084310200000001</v>
      </c>
      <c r="F8" s="23">
        <v>10.3867087</v>
      </c>
      <c r="G8" s="23">
        <v>11.132198799999999</v>
      </c>
    </row>
    <row r="9" spans="1:11">
      <c r="A9" s="268" t="s">
        <v>5719</v>
      </c>
      <c r="B9" s="23">
        <v>1</v>
      </c>
      <c r="C9" s="23">
        <v>1</v>
      </c>
      <c r="D9" s="23">
        <v>0.91594529000000002</v>
      </c>
      <c r="E9" s="23">
        <v>101.593667</v>
      </c>
      <c r="F9" s="23">
        <v>72.672283500000006</v>
      </c>
      <c r="G9" s="23">
        <v>105.20536742</v>
      </c>
    </row>
    <row r="10" spans="1:11">
      <c r="A10" s="268" t="s">
        <v>5717</v>
      </c>
      <c r="B10" s="23">
        <v>1</v>
      </c>
      <c r="C10" s="23">
        <v>1</v>
      </c>
      <c r="D10" s="23">
        <v>1.0619137999999999</v>
      </c>
      <c r="E10" s="23">
        <v>4.0558379200000001</v>
      </c>
      <c r="F10" s="23">
        <v>2.8284271200000002</v>
      </c>
      <c r="G10" s="23">
        <v>2.2983385900000002</v>
      </c>
    </row>
    <row r="11" spans="1:11">
      <c r="A11" s="207"/>
      <c r="B11" s="207"/>
    </row>
    <row r="12" spans="1:11">
      <c r="A12" s="207" t="s">
        <v>14683</v>
      </c>
    </row>
    <row r="13" spans="1:11">
      <c r="A13" s="7" t="s">
        <v>14684</v>
      </c>
    </row>
    <row r="14" spans="1:11">
      <c r="A14" s="207" t="s">
        <v>11075</v>
      </c>
      <c r="B14" s="180" t="s">
        <v>14511</v>
      </c>
      <c r="C14" s="180" t="s">
        <v>16</v>
      </c>
      <c r="D14" s="180" t="s">
        <v>14685</v>
      </c>
      <c r="E14" s="180" t="s">
        <v>14686</v>
      </c>
      <c r="F14" s="180" t="s">
        <v>14687</v>
      </c>
      <c r="G14" s="180" t="s">
        <v>14688</v>
      </c>
      <c r="H14" s="180" t="s">
        <v>14689</v>
      </c>
      <c r="I14" s="180" t="s">
        <v>14690</v>
      </c>
      <c r="J14" s="180" t="s">
        <v>14691</v>
      </c>
    </row>
    <row r="15" spans="1:11">
      <c r="A15" s="55" t="s">
        <v>14682</v>
      </c>
      <c r="B15" s="56" t="s">
        <v>4</v>
      </c>
      <c r="C15" s="56">
        <v>9.75E-3</v>
      </c>
      <c r="D15" s="56">
        <v>1.55</v>
      </c>
      <c r="E15" s="56">
        <v>13.2</v>
      </c>
      <c r="F15" s="56">
        <v>-11.65</v>
      </c>
      <c r="G15" s="56">
        <v>2.512</v>
      </c>
      <c r="H15" s="56">
        <v>4.6379999999999999</v>
      </c>
      <c r="I15" s="56">
        <v>4</v>
      </c>
      <c r="J15" s="56">
        <v>9.8480000000000009E-3</v>
      </c>
    </row>
    <row r="16" spans="1:11">
      <c r="A16" s="55" t="s">
        <v>2531</v>
      </c>
      <c r="B16" s="56" t="s">
        <v>4</v>
      </c>
      <c r="C16" s="56">
        <v>8.61E-4</v>
      </c>
      <c r="D16" s="56">
        <v>0.97199999999999998</v>
      </c>
      <c r="E16" s="56">
        <v>93.16</v>
      </c>
      <c r="F16" s="56">
        <v>-92.19</v>
      </c>
      <c r="G16" s="56">
        <v>10.3</v>
      </c>
      <c r="H16" s="56">
        <v>8.9540000000000006</v>
      </c>
      <c r="I16" s="56">
        <v>4</v>
      </c>
      <c r="J16" s="56">
        <v>1.738E-3</v>
      </c>
    </row>
    <row r="17" spans="1:10">
      <c r="A17" s="55" t="s">
        <v>5717</v>
      </c>
      <c r="B17" s="56" t="s">
        <v>50</v>
      </c>
      <c r="C17" s="56">
        <v>1.7295000000000001E-2</v>
      </c>
      <c r="D17" s="56">
        <v>1.0209999999999999</v>
      </c>
      <c r="E17" s="56">
        <v>3.0609999999999999</v>
      </c>
      <c r="F17" s="56">
        <v>-2.04</v>
      </c>
      <c r="G17" s="56">
        <v>0.52090000000000003</v>
      </c>
      <c r="H17" s="56">
        <v>3.9169999999999998</v>
      </c>
      <c r="I17" s="56">
        <v>4</v>
      </c>
      <c r="J17" s="56">
        <v>1.1645000000000001E-2</v>
      </c>
    </row>
    <row r="20" spans="1:10">
      <c r="I20" s="207"/>
    </row>
    <row r="26" spans="1:10">
      <c r="A26" s="365"/>
      <c r="B26" s="365"/>
    </row>
    <row r="27" spans="1:10">
      <c r="A27" s="207"/>
      <c r="B27" s="207"/>
    </row>
    <row r="28" spans="1:10">
      <c r="A28" s="207"/>
      <c r="B28" s="207"/>
    </row>
    <row r="29" spans="1:10">
      <c r="A29" s="207"/>
      <c r="B29" s="207"/>
    </row>
    <row r="30" spans="1:10">
      <c r="A30" s="207"/>
      <c r="B30" s="207"/>
    </row>
    <row r="31" spans="1:10">
      <c r="A31" s="207"/>
      <c r="B31" s="207"/>
    </row>
    <row r="32" spans="1:10">
      <c r="A32" s="207"/>
      <c r="B32" s="207"/>
    </row>
    <row r="33" spans="1:24">
      <c r="A33" s="207"/>
      <c r="B33" s="207"/>
      <c r="H33" s="7" t="s">
        <v>44</v>
      </c>
      <c r="M33" s="7" t="s">
        <v>14880</v>
      </c>
      <c r="R33" s="7" t="s">
        <v>14878</v>
      </c>
      <c r="X33" s="7" t="s">
        <v>14879</v>
      </c>
    </row>
    <row r="34" spans="1:24">
      <c r="A34" s="207"/>
      <c r="B34" s="207"/>
    </row>
    <row r="35" spans="1:24">
      <c r="A35" s="207"/>
      <c r="B35" s="207"/>
    </row>
    <row r="36" spans="1:24">
      <c r="A36" s="207"/>
      <c r="B36" s="207"/>
    </row>
    <row r="37" spans="1:24">
      <c r="A37" s="207"/>
      <c r="B37" s="207"/>
    </row>
    <row r="38" spans="1:24">
      <c r="A38" s="207"/>
      <c r="B38" s="207"/>
    </row>
  </sheetData>
  <mergeCells count="2">
    <mergeCell ref="B7:D7"/>
    <mergeCell ref="E7:G7"/>
  </mergeCells>
  <pageMargins left="0.7" right="0.7" top="0.75" bottom="0.75" header="0.3" footer="0.3"/>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58"/>
  <sheetViews>
    <sheetView zoomScale="88" workbookViewId="0"/>
  </sheetViews>
  <sheetFormatPr defaultColWidth="10.875" defaultRowHeight="15"/>
  <cols>
    <col min="1" max="8" width="10.875" style="7"/>
    <col min="9" max="9" width="18" style="7" customWidth="1"/>
    <col min="10" max="16384" width="10.875" style="7"/>
  </cols>
  <sheetData>
    <row r="1" spans="1:10">
      <c r="A1" s="7" t="s">
        <v>14692</v>
      </c>
    </row>
    <row r="3" spans="1:10">
      <c r="A3" s="7" t="s">
        <v>14693</v>
      </c>
    </row>
    <row r="5" spans="1:10" ht="15.75">
      <c r="A5" s="89" t="s">
        <v>11075</v>
      </c>
      <c r="B5" s="464" t="s">
        <v>24</v>
      </c>
      <c r="C5" s="464"/>
      <c r="D5" s="464"/>
      <c r="E5" s="464" t="s">
        <v>10989</v>
      </c>
      <c r="F5" s="464"/>
      <c r="G5" s="464"/>
      <c r="H5" s="464" t="s">
        <v>5725</v>
      </c>
      <c r="I5" s="464"/>
      <c r="J5" s="464"/>
    </row>
    <row r="6" spans="1:10">
      <c r="A6" s="366" t="s">
        <v>14682</v>
      </c>
      <c r="B6" s="23">
        <v>1</v>
      </c>
      <c r="C6" s="23">
        <v>1</v>
      </c>
      <c r="D6" s="23">
        <v>1</v>
      </c>
      <c r="E6" s="23">
        <v>0.30778610000000001</v>
      </c>
      <c r="F6" s="23">
        <v>0.26061644</v>
      </c>
      <c r="G6" s="23">
        <v>0.25232120000000002</v>
      </c>
      <c r="H6" s="23">
        <v>0.36941985999999999</v>
      </c>
      <c r="I6" s="23">
        <v>0.32911568000000002</v>
      </c>
      <c r="J6" s="23">
        <v>0.28453276</v>
      </c>
    </row>
    <row r="7" spans="1:10">
      <c r="A7" s="366" t="s">
        <v>5719</v>
      </c>
      <c r="B7" s="23">
        <v>1</v>
      </c>
      <c r="C7" s="23">
        <v>1</v>
      </c>
      <c r="D7" s="23">
        <v>1</v>
      </c>
      <c r="E7" s="23">
        <v>1.709834E-2</v>
      </c>
      <c r="F7" s="23">
        <v>2.7872770000000002E-2</v>
      </c>
      <c r="G7" s="23">
        <v>9.7283120000000001E-2</v>
      </c>
      <c r="H7" s="23">
        <v>2.2613580000000001E-2</v>
      </c>
      <c r="I7" s="23">
        <v>2.2613580000000001E-2</v>
      </c>
      <c r="J7" s="23">
        <v>3.1358490000000003E-2</v>
      </c>
    </row>
    <row r="8" spans="1:10">
      <c r="A8" s="366" t="s">
        <v>5717</v>
      </c>
      <c r="B8" s="23">
        <v>1</v>
      </c>
      <c r="C8" s="23">
        <v>1</v>
      </c>
      <c r="D8" s="23">
        <v>1</v>
      </c>
      <c r="E8" s="23">
        <v>8.1442600000000004E-3</v>
      </c>
      <c r="F8" s="23">
        <v>2.0263119999999999E-2</v>
      </c>
      <c r="G8" s="23">
        <v>0.27803401999999999</v>
      </c>
      <c r="H8" s="23">
        <v>3.291753E-2</v>
      </c>
      <c r="I8" s="23">
        <v>2.959848E-2</v>
      </c>
      <c r="J8" s="23">
        <v>0.29524816999999998</v>
      </c>
    </row>
    <row r="10" spans="1:10">
      <c r="A10" s="55" t="s">
        <v>14694</v>
      </c>
      <c r="B10" s="56" t="s">
        <v>14695</v>
      </c>
      <c r="C10" s="56"/>
      <c r="D10" s="56"/>
      <c r="E10" s="56"/>
      <c r="F10" s="56"/>
    </row>
    <row r="11" spans="1:10">
      <c r="A11" s="55" t="s">
        <v>14696</v>
      </c>
      <c r="B11" s="56">
        <v>0.05</v>
      </c>
      <c r="C11" s="56"/>
      <c r="D11" s="56"/>
      <c r="E11" s="56"/>
      <c r="F11" s="56"/>
    </row>
    <row r="12" spans="1:10" ht="16.5">
      <c r="A12" s="55"/>
      <c r="B12" s="56"/>
      <c r="C12" s="56"/>
      <c r="D12" s="56"/>
      <c r="E12" s="56"/>
      <c r="F12" s="56"/>
      <c r="I12" s="236"/>
      <c r="J12" s="234"/>
    </row>
    <row r="13" spans="1:10" ht="16.5">
      <c r="A13" s="55" t="s">
        <v>14697</v>
      </c>
      <c r="B13" s="56" t="s">
        <v>14698</v>
      </c>
      <c r="C13" s="56" t="s">
        <v>16</v>
      </c>
      <c r="D13" s="56" t="s">
        <v>17</v>
      </c>
      <c r="E13" s="56" t="s">
        <v>14627</v>
      </c>
      <c r="F13" s="56"/>
      <c r="I13" s="236"/>
      <c r="J13" s="234"/>
    </row>
    <row r="14" spans="1:10">
      <c r="A14" s="55" t="s">
        <v>14699</v>
      </c>
      <c r="B14" s="56">
        <v>1.6819999999999999</v>
      </c>
      <c r="C14" s="56">
        <v>2.9000000000000001E-2</v>
      </c>
      <c r="D14" s="56" t="s">
        <v>36</v>
      </c>
      <c r="E14" s="56" t="s">
        <v>4</v>
      </c>
      <c r="F14" s="56"/>
    </row>
    <row r="15" spans="1:10">
      <c r="A15" s="55" t="s">
        <v>14700</v>
      </c>
      <c r="B15" s="56">
        <v>3.1779999999999999</v>
      </c>
      <c r="C15" s="56">
        <v>2.9999999999999997E-4</v>
      </c>
      <c r="D15" s="56" t="s">
        <v>5802</v>
      </c>
      <c r="E15" s="56" t="s">
        <v>4</v>
      </c>
      <c r="F15" s="56"/>
    </row>
    <row r="16" spans="1:10">
      <c r="A16" s="55" t="s">
        <v>14701</v>
      </c>
      <c r="B16" s="56">
        <v>92.95</v>
      </c>
      <c r="C16" s="56" t="s">
        <v>7</v>
      </c>
      <c r="D16" s="56" t="s">
        <v>6</v>
      </c>
      <c r="E16" s="56" t="s">
        <v>4</v>
      </c>
      <c r="F16" s="56"/>
    </row>
    <row r="17" spans="1:10">
      <c r="A17" s="55"/>
      <c r="B17" s="56"/>
      <c r="C17" s="56"/>
      <c r="D17" s="56"/>
      <c r="E17" s="56"/>
      <c r="F17" s="56"/>
    </row>
    <row r="18" spans="1:10">
      <c r="A18" s="55" t="s">
        <v>14702</v>
      </c>
      <c r="B18" s="56" t="s">
        <v>14703</v>
      </c>
      <c r="C18" s="56" t="s">
        <v>14704</v>
      </c>
      <c r="D18" s="56" t="s">
        <v>14705</v>
      </c>
      <c r="E18" s="56" t="s">
        <v>14706</v>
      </c>
      <c r="F18" s="56" t="s">
        <v>16</v>
      </c>
    </row>
    <row r="19" spans="1:10">
      <c r="A19" s="55" t="s">
        <v>14699</v>
      </c>
      <c r="B19" s="56">
        <v>7.8579999999999997E-2</v>
      </c>
      <c r="C19" s="56">
        <v>4</v>
      </c>
      <c r="D19" s="56">
        <v>1.9640000000000001E-2</v>
      </c>
      <c r="E19" s="56" t="s">
        <v>14707</v>
      </c>
      <c r="F19" s="56" t="s">
        <v>14708</v>
      </c>
    </row>
    <row r="20" spans="1:10">
      <c r="A20" s="55" t="s">
        <v>14700</v>
      </c>
      <c r="B20" s="56">
        <v>0.14849999999999999</v>
      </c>
      <c r="C20" s="56">
        <v>2</v>
      </c>
      <c r="D20" s="56">
        <v>7.424E-2</v>
      </c>
      <c r="E20" s="56" t="s">
        <v>14709</v>
      </c>
      <c r="F20" s="56" t="s">
        <v>14710</v>
      </c>
    </row>
    <row r="21" spans="1:10">
      <c r="A21" s="55" t="s">
        <v>14701</v>
      </c>
      <c r="B21" s="56">
        <v>4.3440000000000003</v>
      </c>
      <c r="C21" s="56">
        <v>2</v>
      </c>
      <c r="D21" s="56">
        <v>2.1720000000000002</v>
      </c>
      <c r="E21" s="56" t="s">
        <v>14711</v>
      </c>
      <c r="F21" s="56" t="s">
        <v>14712</v>
      </c>
    </row>
    <row r="22" spans="1:10">
      <c r="A22" s="55" t="s">
        <v>14713</v>
      </c>
      <c r="B22" s="56">
        <v>0.1022</v>
      </c>
      <c r="C22" s="56">
        <v>18</v>
      </c>
      <c r="D22" s="56">
        <v>5.6769999999999998E-3</v>
      </c>
      <c r="E22" s="56"/>
      <c r="F22" s="56"/>
    </row>
    <row r="23" spans="1:10" ht="16.5">
      <c r="A23" s="55"/>
      <c r="B23" s="56"/>
      <c r="C23" s="56"/>
      <c r="D23" s="56"/>
      <c r="E23" s="56"/>
      <c r="F23" s="56"/>
      <c r="I23" s="236"/>
      <c r="J23" s="234"/>
    </row>
    <row r="24" spans="1:10" ht="16.5">
      <c r="A24" s="55" t="s">
        <v>14714</v>
      </c>
      <c r="B24" s="56"/>
      <c r="C24" s="56"/>
      <c r="D24" s="56"/>
      <c r="E24" s="56"/>
      <c r="F24" s="56"/>
      <c r="I24" s="236"/>
      <c r="J24" s="234"/>
    </row>
    <row r="25" spans="1:10" ht="16.5">
      <c r="A25" s="55" t="s">
        <v>14715</v>
      </c>
      <c r="B25" s="56">
        <v>3</v>
      </c>
      <c r="C25" s="56"/>
      <c r="D25" s="56"/>
      <c r="E25" s="56"/>
      <c r="F25" s="56"/>
      <c r="I25" s="236"/>
      <c r="J25" s="234"/>
    </row>
    <row r="26" spans="1:10" ht="16.5">
      <c r="A26" s="55" t="s">
        <v>14716</v>
      </c>
      <c r="B26" s="56">
        <v>3</v>
      </c>
      <c r="C26" s="56"/>
      <c r="D26" s="56"/>
      <c r="E26" s="56"/>
      <c r="F26" s="56"/>
      <c r="I26" s="236"/>
      <c r="J26" s="234"/>
    </row>
    <row r="27" spans="1:10" ht="16.5">
      <c r="A27" s="55" t="s">
        <v>14717</v>
      </c>
      <c r="B27" s="56">
        <v>27</v>
      </c>
      <c r="C27" s="56"/>
      <c r="D27" s="56"/>
      <c r="E27" s="56"/>
      <c r="F27" s="56"/>
      <c r="I27" s="236"/>
      <c r="J27" s="234"/>
    </row>
    <row r="44" spans="1:5" ht="16.5">
      <c r="A44" s="154"/>
      <c r="B44" s="154"/>
    </row>
    <row r="45" spans="1:5" ht="16.5">
      <c r="A45" s="57"/>
      <c r="B45" s="57"/>
      <c r="D45" s="153"/>
      <c r="E45" s="57"/>
    </row>
    <row r="46" spans="1:5" ht="16.5">
      <c r="A46" s="57"/>
      <c r="B46" s="57"/>
      <c r="D46" s="153"/>
      <c r="E46" s="57"/>
    </row>
    <row r="47" spans="1:5" ht="16.5">
      <c r="A47" s="57"/>
      <c r="B47" s="57"/>
      <c r="D47" s="153"/>
      <c r="E47" s="57"/>
    </row>
    <row r="48" spans="1:5" ht="16.5">
      <c r="A48" s="57"/>
      <c r="B48" s="57"/>
      <c r="D48" s="153"/>
      <c r="E48" s="57"/>
    </row>
    <row r="49" spans="1:5" ht="16.5">
      <c r="D49" s="153"/>
      <c r="E49" s="57"/>
    </row>
    <row r="54" spans="1:5" ht="16.5">
      <c r="A54" s="154"/>
      <c r="B54" s="154"/>
      <c r="D54" s="153"/>
      <c r="E54" s="57"/>
    </row>
    <row r="55" spans="1:5" ht="16.5">
      <c r="A55" s="57"/>
      <c r="B55" s="57"/>
      <c r="D55" s="153"/>
      <c r="E55" s="57"/>
    </row>
    <row r="56" spans="1:5" ht="16.5">
      <c r="A56" s="57"/>
      <c r="B56" s="57"/>
      <c r="D56" s="153"/>
      <c r="E56" s="57"/>
    </row>
    <row r="57" spans="1:5" ht="16.5">
      <c r="A57" s="57"/>
      <c r="B57" s="57"/>
      <c r="D57" s="153"/>
      <c r="E57" s="57"/>
    </row>
    <row r="58" spans="1:5" ht="16.5">
      <c r="A58" s="57"/>
      <c r="B58" s="57"/>
      <c r="D58" s="153"/>
      <c r="E58" s="57"/>
    </row>
  </sheetData>
  <mergeCells count="3">
    <mergeCell ref="B5:D5"/>
    <mergeCell ref="E5:G5"/>
    <mergeCell ref="H5:J5"/>
  </mergeCells>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P64"/>
  <sheetViews>
    <sheetView zoomScale="65" workbookViewId="0">
      <selection activeCell="R22" sqref="R22"/>
    </sheetView>
  </sheetViews>
  <sheetFormatPr defaultColWidth="8.875" defaultRowHeight="15"/>
  <cols>
    <col min="1" max="16384" width="8.875" style="6"/>
  </cols>
  <sheetData>
    <row r="1" spans="1:16" ht="15.75">
      <c r="A1" s="7" t="s">
        <v>14791</v>
      </c>
    </row>
    <row r="2" spans="1:16" ht="15.75">
      <c r="A2" s="7"/>
    </row>
    <row r="3" spans="1:16" ht="15.75">
      <c r="A3" s="338" t="s">
        <v>14792</v>
      </c>
    </row>
    <row r="5" spans="1:16" ht="16.5" thickBot="1">
      <c r="A5" s="463" t="s">
        <v>10994</v>
      </c>
      <c r="B5" s="515" t="s">
        <v>24</v>
      </c>
      <c r="C5" s="515"/>
      <c r="D5" s="515"/>
      <c r="E5" s="515" t="s">
        <v>10989</v>
      </c>
      <c r="F5" s="515"/>
      <c r="G5" s="515"/>
      <c r="H5" s="515" t="s">
        <v>5725</v>
      </c>
      <c r="I5" s="515"/>
      <c r="J5" s="515"/>
      <c r="K5" s="7"/>
      <c r="L5" s="7"/>
      <c r="M5" s="7"/>
      <c r="N5" s="7"/>
      <c r="O5" s="7"/>
      <c r="P5" s="7"/>
    </row>
    <row r="6" spans="1:16" ht="15.75">
      <c r="A6" s="463"/>
      <c r="B6" s="319" t="s">
        <v>5721</v>
      </c>
      <c r="C6" s="319" t="s">
        <v>5798</v>
      </c>
      <c r="D6" s="319" t="s">
        <v>14793</v>
      </c>
      <c r="E6" s="319" t="s">
        <v>5721</v>
      </c>
      <c r="F6" s="319" t="s">
        <v>5798</v>
      </c>
      <c r="G6" s="319" t="s">
        <v>14793</v>
      </c>
      <c r="H6" s="319" t="s">
        <v>5721</v>
      </c>
      <c r="I6" s="319" t="s">
        <v>5798</v>
      </c>
      <c r="J6" s="319" t="s">
        <v>14793</v>
      </c>
      <c r="K6" s="7"/>
      <c r="L6" s="335" t="s">
        <v>14794</v>
      </c>
      <c r="M6" s="170"/>
      <c r="N6" s="7"/>
      <c r="O6" s="335" t="s">
        <v>14795</v>
      </c>
      <c r="P6" s="170"/>
    </row>
    <row r="7" spans="1:16" ht="15.75">
      <c r="A7" s="320">
        <v>0</v>
      </c>
      <c r="B7" s="271">
        <v>5.4284470000000002</v>
      </c>
      <c r="C7" s="271">
        <v>0.76099930000000005</v>
      </c>
      <c r="D7" s="271">
        <v>4</v>
      </c>
      <c r="E7" s="271">
        <v>5.1923640000000004</v>
      </c>
      <c r="F7" s="271">
        <v>0.73400770000000004</v>
      </c>
      <c r="G7" s="271">
        <v>4</v>
      </c>
      <c r="H7" s="271">
        <v>7.6235249999999999</v>
      </c>
      <c r="I7" s="271">
        <v>1.377912</v>
      </c>
      <c r="J7" s="271">
        <v>4</v>
      </c>
      <c r="K7" s="7"/>
      <c r="L7" s="200" t="s">
        <v>150</v>
      </c>
      <c r="M7" s="17"/>
      <c r="N7" s="7"/>
      <c r="O7" s="200" t="s">
        <v>150</v>
      </c>
      <c r="P7" s="17"/>
    </row>
    <row r="8" spans="1:16" ht="15.75">
      <c r="A8" s="320">
        <v>2</v>
      </c>
      <c r="B8" s="271">
        <v>5.4777930000000001</v>
      </c>
      <c r="C8" s="271">
        <v>0.65732559999999995</v>
      </c>
      <c r="D8" s="271">
        <v>4</v>
      </c>
      <c r="E8" s="271">
        <v>5.6006030000000004</v>
      </c>
      <c r="F8" s="271">
        <v>0.96019390000000004</v>
      </c>
      <c r="G8" s="271">
        <v>4</v>
      </c>
      <c r="H8" s="271">
        <v>9.3284369999999992</v>
      </c>
      <c r="I8" s="271">
        <v>1.6071120000000001</v>
      </c>
      <c r="J8" s="271">
        <v>4</v>
      </c>
      <c r="K8" s="7"/>
      <c r="L8" s="200" t="s">
        <v>151</v>
      </c>
      <c r="M8" s="17">
        <v>0.93179999999999996</v>
      </c>
      <c r="N8" s="7"/>
      <c r="O8" s="200" t="s">
        <v>151</v>
      </c>
      <c r="P8" s="17">
        <v>0.93469999999999998</v>
      </c>
    </row>
    <row r="9" spans="1:16" ht="15.75">
      <c r="A9" s="320">
        <v>4</v>
      </c>
      <c r="B9" s="271">
        <v>5.7392839999999996</v>
      </c>
      <c r="C9" s="271">
        <v>0.51442429999999995</v>
      </c>
      <c r="D9" s="271">
        <v>4</v>
      </c>
      <c r="E9" s="271">
        <v>5.5152760000000001</v>
      </c>
      <c r="F9" s="271">
        <v>0.83189539999999995</v>
      </c>
      <c r="G9" s="271">
        <v>4</v>
      </c>
      <c r="H9" s="271">
        <v>9.8811660000000003</v>
      </c>
      <c r="I9" s="271">
        <v>1.4332370000000001</v>
      </c>
      <c r="J9" s="271">
        <v>4</v>
      </c>
      <c r="K9" s="7"/>
      <c r="L9" s="200" t="s">
        <v>152</v>
      </c>
      <c r="M9" s="17" t="s">
        <v>14796</v>
      </c>
      <c r="N9" s="7"/>
      <c r="O9" s="200" t="s">
        <v>152</v>
      </c>
      <c r="P9" s="17" t="s">
        <v>14797</v>
      </c>
    </row>
    <row r="10" spans="1:16" ht="15.75">
      <c r="A10" s="320">
        <v>6</v>
      </c>
      <c r="B10" s="271">
        <v>6.2660600000000004</v>
      </c>
      <c r="C10" s="271">
        <v>0.66811759999999998</v>
      </c>
      <c r="D10" s="271">
        <v>4</v>
      </c>
      <c r="E10" s="271">
        <v>5.7273360000000002</v>
      </c>
      <c r="F10" s="271">
        <v>0.92314870000000004</v>
      </c>
      <c r="G10" s="271">
        <v>4</v>
      </c>
      <c r="H10" s="271">
        <v>10.93149</v>
      </c>
      <c r="I10" s="271">
        <v>1.8341730000000001</v>
      </c>
      <c r="J10" s="271">
        <v>4</v>
      </c>
      <c r="K10" s="7"/>
      <c r="L10" s="200" t="s">
        <v>125</v>
      </c>
      <c r="M10" s="17">
        <v>0.86829999999999996</v>
      </c>
      <c r="N10" s="7"/>
      <c r="O10" s="200" t="s">
        <v>125</v>
      </c>
      <c r="P10" s="17">
        <v>0.87370000000000003</v>
      </c>
    </row>
    <row r="11" spans="1:16" ht="15.75">
      <c r="A11" s="320">
        <v>8</v>
      </c>
      <c r="B11" s="271">
        <v>6.2787050000000004</v>
      </c>
      <c r="C11" s="271">
        <v>0.69699599999999995</v>
      </c>
      <c r="D11" s="271">
        <v>4</v>
      </c>
      <c r="E11" s="271">
        <v>5.7211879999999997</v>
      </c>
      <c r="F11" s="271">
        <v>0.87392320000000001</v>
      </c>
      <c r="G11" s="271">
        <v>4</v>
      </c>
      <c r="H11" s="271">
        <v>11.51618</v>
      </c>
      <c r="I11" s="271">
        <v>2.0010520000000001</v>
      </c>
      <c r="J11" s="271">
        <v>4</v>
      </c>
      <c r="K11" s="7"/>
      <c r="L11" s="200"/>
      <c r="M11" s="17"/>
      <c r="N11" s="7"/>
      <c r="O11" s="200"/>
      <c r="P11" s="17"/>
    </row>
    <row r="12" spans="1:16" ht="15.75">
      <c r="A12" s="320">
        <v>10</v>
      </c>
      <c r="B12" s="271">
        <v>6.6330900000000002</v>
      </c>
      <c r="C12" s="271">
        <v>0.94070050000000005</v>
      </c>
      <c r="D12" s="271">
        <v>4</v>
      </c>
      <c r="E12" s="271">
        <v>5.6460549999999996</v>
      </c>
      <c r="F12" s="271">
        <v>0.81355840000000001</v>
      </c>
      <c r="G12" s="271">
        <v>4</v>
      </c>
      <c r="H12" s="271">
        <v>11.80636</v>
      </c>
      <c r="I12" s="271">
        <v>1.8281259999999999</v>
      </c>
      <c r="J12" s="271">
        <v>4</v>
      </c>
      <c r="K12" s="7"/>
      <c r="L12" s="200" t="s">
        <v>16</v>
      </c>
      <c r="M12" s="17"/>
      <c r="N12" s="7"/>
      <c r="O12" s="200" t="s">
        <v>16</v>
      </c>
      <c r="P12" s="17"/>
    </row>
    <row r="13" spans="1:16" ht="15.75">
      <c r="A13" s="320">
        <v>12</v>
      </c>
      <c r="B13" s="271">
        <v>7.3770569999999998</v>
      </c>
      <c r="C13" s="271">
        <v>0.74373929999999999</v>
      </c>
      <c r="D13" s="271">
        <v>4</v>
      </c>
      <c r="E13" s="271">
        <v>4.680885</v>
      </c>
      <c r="F13" s="271">
        <v>0.58276550000000005</v>
      </c>
      <c r="G13" s="271">
        <v>4</v>
      </c>
      <c r="H13" s="271">
        <v>11.802770000000001</v>
      </c>
      <c r="I13" s="271">
        <v>1.6920519999999999</v>
      </c>
      <c r="J13" s="271">
        <v>4</v>
      </c>
      <c r="K13" s="7"/>
      <c r="L13" s="200" t="s">
        <v>163</v>
      </c>
      <c r="M13" s="17" t="s">
        <v>7</v>
      </c>
      <c r="N13" s="7"/>
      <c r="O13" s="200" t="s">
        <v>163</v>
      </c>
      <c r="P13" s="17" t="s">
        <v>7</v>
      </c>
    </row>
    <row r="14" spans="1:16" ht="15.75">
      <c r="A14" s="320">
        <v>14</v>
      </c>
      <c r="B14" s="271">
        <v>7.2813850000000002</v>
      </c>
      <c r="C14" s="271">
        <v>1.188153</v>
      </c>
      <c r="D14" s="271">
        <v>4</v>
      </c>
      <c r="E14" s="271">
        <v>5.6268520000000004</v>
      </c>
      <c r="F14" s="271">
        <v>0.84440020000000005</v>
      </c>
      <c r="G14" s="271">
        <v>4</v>
      </c>
      <c r="H14" s="271">
        <v>11.589169999999999</v>
      </c>
      <c r="I14" s="271">
        <v>2.1292990000000001</v>
      </c>
      <c r="J14" s="271">
        <v>4</v>
      </c>
      <c r="K14" s="7"/>
      <c r="L14" s="200" t="s">
        <v>17</v>
      </c>
      <c r="M14" s="17" t="s">
        <v>6</v>
      </c>
      <c r="N14" s="7"/>
      <c r="O14" s="200" t="s">
        <v>17</v>
      </c>
      <c r="P14" s="17" t="s">
        <v>6</v>
      </c>
    </row>
    <row r="15" spans="1:16" ht="15.75">
      <c r="A15" s="320">
        <v>16</v>
      </c>
      <c r="B15" s="271">
        <v>7.5416439999999998</v>
      </c>
      <c r="C15" s="271">
        <v>0.98225090000000004</v>
      </c>
      <c r="D15" s="271">
        <v>4</v>
      </c>
      <c r="E15" s="271">
        <v>5.6104200000000004</v>
      </c>
      <c r="F15" s="271">
        <v>0.84836270000000003</v>
      </c>
      <c r="G15" s="271">
        <v>4</v>
      </c>
      <c r="H15" s="271">
        <v>11.61435</v>
      </c>
      <c r="I15" s="271">
        <v>1.9604010000000001</v>
      </c>
      <c r="J15" s="271">
        <v>4</v>
      </c>
      <c r="K15" s="7"/>
      <c r="L15" s="200" t="s">
        <v>164</v>
      </c>
      <c r="M15" s="17" t="s">
        <v>4</v>
      </c>
      <c r="N15" s="7"/>
      <c r="O15" s="200" t="s">
        <v>164</v>
      </c>
      <c r="P15" s="17" t="s">
        <v>4</v>
      </c>
    </row>
    <row r="16" spans="1:16" ht="15.75">
      <c r="A16" s="320">
        <v>18</v>
      </c>
      <c r="B16" s="271">
        <v>7.8001170000000002</v>
      </c>
      <c r="C16" s="271">
        <v>1.0202340000000001</v>
      </c>
      <c r="D16" s="271">
        <v>4</v>
      </c>
      <c r="E16" s="271">
        <v>4.0922580000000002</v>
      </c>
      <c r="F16" s="271">
        <v>0.86853970000000003</v>
      </c>
      <c r="G16" s="271">
        <v>4</v>
      </c>
      <c r="H16" s="271">
        <v>11.121869999999999</v>
      </c>
      <c r="I16" s="271">
        <v>1.4555279999999999</v>
      </c>
      <c r="J16" s="271">
        <v>4</v>
      </c>
      <c r="K16" s="7"/>
      <c r="L16" s="200"/>
      <c r="M16" s="17"/>
      <c r="N16" s="7"/>
      <c r="O16" s="200"/>
      <c r="P16" s="17"/>
    </row>
    <row r="17" spans="1:16" ht="16.5" thickBot="1">
      <c r="A17" s="320">
        <v>20</v>
      </c>
      <c r="B17" s="271">
        <v>7.7678240000000001</v>
      </c>
      <c r="C17" s="271">
        <v>1.05122</v>
      </c>
      <c r="D17" s="271">
        <v>4</v>
      </c>
      <c r="E17" s="271">
        <v>4.5160479999999996</v>
      </c>
      <c r="F17" s="271">
        <v>0.61940779999999995</v>
      </c>
      <c r="G17" s="271">
        <v>4</v>
      </c>
      <c r="H17" s="271">
        <v>11.331770000000001</v>
      </c>
      <c r="I17" s="271">
        <v>1.9193789999999999</v>
      </c>
      <c r="J17" s="271">
        <v>4</v>
      </c>
      <c r="K17" s="7"/>
      <c r="L17" s="201" t="s">
        <v>165</v>
      </c>
      <c r="M17" s="203">
        <v>43</v>
      </c>
      <c r="N17" s="7"/>
      <c r="O17" s="201" t="s">
        <v>165</v>
      </c>
      <c r="P17" s="203">
        <v>43</v>
      </c>
    </row>
    <row r="18" spans="1:16" ht="15.75">
      <c r="A18" s="320">
        <v>22</v>
      </c>
      <c r="B18" s="271">
        <v>8.2785910000000005</v>
      </c>
      <c r="C18" s="271">
        <v>1.1917489999999999</v>
      </c>
      <c r="D18" s="271">
        <v>4</v>
      </c>
      <c r="E18" s="271">
        <v>5.778219</v>
      </c>
      <c r="F18" s="271">
        <v>0.96127209999999996</v>
      </c>
      <c r="G18" s="271">
        <v>4</v>
      </c>
      <c r="H18" s="271">
        <v>10.95725</v>
      </c>
      <c r="I18" s="271">
        <v>1.4361459999999999</v>
      </c>
      <c r="J18" s="271">
        <v>4</v>
      </c>
      <c r="K18" s="7"/>
      <c r="L18" s="7"/>
      <c r="M18" s="7"/>
      <c r="N18" s="7"/>
      <c r="O18" s="7"/>
      <c r="P18" s="7"/>
    </row>
    <row r="19" spans="1:16" ht="16.5" thickBot="1">
      <c r="A19" s="320">
        <v>24</v>
      </c>
      <c r="B19" s="271">
        <v>9.4600910000000002</v>
      </c>
      <c r="C19" s="271">
        <v>0.94996000000000003</v>
      </c>
      <c r="D19" s="271">
        <v>4</v>
      </c>
      <c r="E19" s="271">
        <v>4.6434240000000004</v>
      </c>
      <c r="F19" s="271">
        <v>0.59124560000000004</v>
      </c>
      <c r="G19" s="271">
        <v>4</v>
      </c>
      <c r="H19" s="271">
        <v>10.84099</v>
      </c>
      <c r="I19" s="271">
        <v>2.0093100000000002</v>
      </c>
      <c r="J19" s="271">
        <v>4</v>
      </c>
      <c r="K19" s="7"/>
      <c r="L19" s="7"/>
      <c r="M19" s="7"/>
      <c r="N19" s="7"/>
      <c r="O19" s="7"/>
      <c r="P19" s="7"/>
    </row>
    <row r="20" spans="1:16" ht="15.75">
      <c r="A20" s="320">
        <v>26</v>
      </c>
      <c r="B20" s="271">
        <v>9.7910409999999999</v>
      </c>
      <c r="C20" s="271">
        <v>0.84242340000000004</v>
      </c>
      <c r="D20" s="271">
        <v>4</v>
      </c>
      <c r="E20" s="271">
        <v>4.7492710000000002</v>
      </c>
      <c r="F20" s="271">
        <v>0.77054440000000002</v>
      </c>
      <c r="G20" s="271">
        <v>4</v>
      </c>
      <c r="H20" s="271">
        <v>12.85632</v>
      </c>
      <c r="I20" s="271">
        <v>1.966161</v>
      </c>
      <c r="J20" s="271">
        <v>4</v>
      </c>
      <c r="K20" s="7"/>
      <c r="L20" s="446" t="s">
        <v>14798</v>
      </c>
      <c r="M20" s="448"/>
      <c r="N20" s="449"/>
      <c r="O20" s="7"/>
      <c r="P20" s="7"/>
    </row>
    <row r="21" spans="1:16" ht="15.75">
      <c r="A21" s="320">
        <v>28</v>
      </c>
      <c r="B21" s="271">
        <v>10.026020000000001</v>
      </c>
      <c r="C21" s="271">
        <v>1.025277</v>
      </c>
      <c r="D21" s="271">
        <v>4</v>
      </c>
      <c r="E21" s="271">
        <v>5.5980730000000003</v>
      </c>
      <c r="F21" s="271">
        <v>0.93365920000000002</v>
      </c>
      <c r="G21" s="271">
        <v>4</v>
      </c>
      <c r="H21" s="271">
        <v>10.991989999999999</v>
      </c>
      <c r="I21" s="271">
        <v>1.6081270000000001</v>
      </c>
      <c r="J21" s="271">
        <v>4</v>
      </c>
      <c r="K21" s="7"/>
      <c r="L21" s="30"/>
      <c r="M21" t="s">
        <v>14786</v>
      </c>
      <c r="N21" s="53"/>
      <c r="O21" s="7"/>
      <c r="P21" s="7"/>
    </row>
    <row r="22" spans="1:16" ht="16.5" thickBot="1">
      <c r="A22" s="320">
        <v>30</v>
      </c>
      <c r="B22" s="271">
        <v>10.32438</v>
      </c>
      <c r="C22" s="271">
        <v>1.220445</v>
      </c>
      <c r="D22" s="271">
        <v>4</v>
      </c>
      <c r="E22" s="271">
        <v>5.7819399999999996</v>
      </c>
      <c r="F22" s="271">
        <v>0.9860466</v>
      </c>
      <c r="G22" s="271">
        <v>4</v>
      </c>
      <c r="H22" s="271">
        <v>10.74949</v>
      </c>
      <c r="I22" s="271">
        <v>1.3243400000000001</v>
      </c>
      <c r="J22" s="271">
        <v>4</v>
      </c>
      <c r="K22" s="7"/>
      <c r="L22" s="30" t="s">
        <v>10989</v>
      </c>
      <c r="M22" s="383" t="s">
        <v>14596</v>
      </c>
      <c r="N22" s="382"/>
      <c r="O22" s="7"/>
      <c r="P22" s="7"/>
    </row>
    <row r="23" spans="1:16" ht="15.75">
      <c r="A23" s="320">
        <v>32</v>
      </c>
      <c r="B23" s="271">
        <v>10.90598</v>
      </c>
      <c r="C23" s="271">
        <v>1.231684</v>
      </c>
      <c r="D23" s="271">
        <v>4</v>
      </c>
      <c r="E23" s="271">
        <v>4.9075240000000004</v>
      </c>
      <c r="F23" s="271">
        <v>0.86860939999999998</v>
      </c>
      <c r="G23" s="271">
        <v>4</v>
      </c>
      <c r="H23" s="271">
        <v>12.79932</v>
      </c>
      <c r="I23" s="271">
        <v>1.982524</v>
      </c>
      <c r="J23" s="271">
        <v>4</v>
      </c>
      <c r="K23" s="7"/>
      <c r="L23" s="28"/>
      <c r="M23" t="s">
        <v>14786</v>
      </c>
      <c r="N23" s="164"/>
      <c r="O23" s="7"/>
      <c r="P23" s="7"/>
    </row>
    <row r="24" spans="1:16" ht="16.5" thickBot="1">
      <c r="A24" s="320">
        <v>34</v>
      </c>
      <c r="B24" s="271">
        <v>11.070779999999999</v>
      </c>
      <c r="C24" s="271">
        <v>1.2577910000000001</v>
      </c>
      <c r="D24" s="271">
        <v>4</v>
      </c>
      <c r="E24" s="271">
        <v>4.785444</v>
      </c>
      <c r="F24" s="271">
        <v>0.65211730000000001</v>
      </c>
      <c r="G24" s="271">
        <v>4</v>
      </c>
      <c r="H24" s="271">
        <v>10.34407</v>
      </c>
      <c r="I24" s="271">
        <v>1.1518189999999999</v>
      </c>
      <c r="J24" s="271">
        <v>4</v>
      </c>
      <c r="K24" s="7"/>
      <c r="L24" s="32" t="s">
        <v>5725</v>
      </c>
      <c r="M24" s="383" t="s">
        <v>14596</v>
      </c>
      <c r="N24" s="384"/>
      <c r="O24" s="7"/>
      <c r="P24" s="7"/>
    </row>
    <row r="25" spans="1:16" ht="15.75">
      <c r="A25" s="320">
        <v>36</v>
      </c>
      <c r="B25" s="271">
        <v>12.3405</v>
      </c>
      <c r="C25" s="271">
        <v>1.0768420000000001</v>
      </c>
      <c r="D25" s="271">
        <v>4</v>
      </c>
      <c r="E25" s="271">
        <v>4.9765940000000004</v>
      </c>
      <c r="F25" s="271">
        <v>0.4491848</v>
      </c>
      <c r="G25" s="271">
        <v>4</v>
      </c>
      <c r="H25" s="271">
        <v>12.803649999999999</v>
      </c>
      <c r="I25" s="271">
        <v>2.006027</v>
      </c>
      <c r="J25" s="271">
        <v>4</v>
      </c>
      <c r="K25" s="7"/>
      <c r="L25" s="7"/>
      <c r="M25" s="7"/>
      <c r="N25" s="7"/>
      <c r="O25" s="7"/>
      <c r="P25" s="7"/>
    </row>
    <row r="26" spans="1:16" ht="15.75">
      <c r="A26" s="320">
        <v>38</v>
      </c>
      <c r="B26" s="271">
        <v>12.6973</v>
      </c>
      <c r="C26" s="271">
        <v>1.5077430000000001</v>
      </c>
      <c r="D26" s="271">
        <v>4</v>
      </c>
      <c r="E26" s="271">
        <v>5.415584</v>
      </c>
      <c r="F26" s="271">
        <v>0.75709009999999999</v>
      </c>
      <c r="G26" s="271">
        <v>4</v>
      </c>
      <c r="H26" s="271">
        <v>12.378119999999999</v>
      </c>
      <c r="I26" s="271">
        <v>2.1167539999999998</v>
      </c>
      <c r="J26" s="271">
        <v>4</v>
      </c>
      <c r="K26" s="7"/>
      <c r="L26" s="7"/>
      <c r="M26" s="7"/>
      <c r="N26" s="7"/>
      <c r="O26" s="7"/>
      <c r="P26" s="7"/>
    </row>
    <row r="27" spans="1:16" ht="15.75">
      <c r="A27" s="320">
        <v>40</v>
      </c>
      <c r="B27" s="271">
        <v>13.349780000000001</v>
      </c>
      <c r="C27" s="271">
        <v>1.039976</v>
      </c>
      <c r="D27" s="271">
        <v>4</v>
      </c>
      <c r="E27" s="271">
        <v>5.3865030000000003</v>
      </c>
      <c r="F27" s="271">
        <v>0.89778809999999998</v>
      </c>
      <c r="G27" s="271">
        <v>4</v>
      </c>
      <c r="H27" s="271">
        <v>10.83273</v>
      </c>
      <c r="I27" s="271">
        <v>1.3286819999999999</v>
      </c>
      <c r="J27" s="271">
        <v>4</v>
      </c>
      <c r="K27" s="7"/>
      <c r="L27" s="7"/>
      <c r="M27" s="7"/>
      <c r="N27" s="7"/>
      <c r="O27" s="7"/>
      <c r="P27" s="7"/>
    </row>
    <row r="28" spans="1:16" ht="15.75">
      <c r="A28" s="320">
        <v>42</v>
      </c>
      <c r="B28" s="271">
        <v>13.674020000000001</v>
      </c>
      <c r="C28" s="271">
        <v>0.83654870000000003</v>
      </c>
      <c r="D28" s="271">
        <v>4</v>
      </c>
      <c r="E28" s="271">
        <v>5.0932399999999998</v>
      </c>
      <c r="F28" s="271">
        <v>0.87950090000000003</v>
      </c>
      <c r="G28" s="271">
        <v>4</v>
      </c>
      <c r="H28" s="271">
        <v>12.88334</v>
      </c>
      <c r="I28" s="271">
        <v>1.9922059999999999</v>
      </c>
      <c r="J28" s="271">
        <v>4</v>
      </c>
      <c r="K28" s="7"/>
      <c r="L28" s="7"/>
      <c r="M28" s="7"/>
      <c r="N28" s="7"/>
      <c r="O28" s="7"/>
      <c r="P28" s="7"/>
    </row>
    <row r="29" spans="1:16" ht="15.75">
      <c r="A29" s="320">
        <v>44</v>
      </c>
      <c r="B29" s="271">
        <v>14.724069999999999</v>
      </c>
      <c r="C29" s="271">
        <v>1.0952189999999999</v>
      </c>
      <c r="D29" s="271">
        <v>4</v>
      </c>
      <c r="E29" s="271">
        <v>5.8478269999999997</v>
      </c>
      <c r="F29" s="271">
        <v>0.79772540000000003</v>
      </c>
      <c r="G29" s="271">
        <v>4</v>
      </c>
      <c r="H29" s="271">
        <v>12.65596</v>
      </c>
      <c r="I29" s="271">
        <v>1.895729</v>
      </c>
      <c r="J29" s="271">
        <v>4</v>
      </c>
      <c r="K29" s="7"/>
      <c r="L29" s="7"/>
      <c r="M29" s="7"/>
      <c r="N29" s="7"/>
      <c r="O29" s="7"/>
      <c r="P29" s="7"/>
    </row>
    <row r="30" spans="1:16" ht="15.75">
      <c r="A30" s="320">
        <v>46</v>
      </c>
      <c r="B30" s="271">
        <v>15.66455</v>
      </c>
      <c r="C30" s="271">
        <v>1.401872</v>
      </c>
      <c r="D30" s="271">
        <v>4</v>
      </c>
      <c r="E30" s="271">
        <v>5.0444789999999999</v>
      </c>
      <c r="F30" s="271">
        <v>0.95239099999999999</v>
      </c>
      <c r="G30" s="271">
        <v>4</v>
      </c>
      <c r="H30" s="271">
        <v>12.59754</v>
      </c>
      <c r="I30" s="271">
        <v>2.0621330000000002</v>
      </c>
      <c r="J30" s="271">
        <v>4</v>
      </c>
      <c r="K30" s="7"/>
      <c r="L30" s="7"/>
      <c r="M30" s="7"/>
      <c r="N30" s="7"/>
      <c r="O30" s="7"/>
      <c r="P30" s="7"/>
    </row>
    <row r="31" spans="1:16" ht="15.75">
      <c r="A31" s="320">
        <v>48</v>
      </c>
      <c r="B31" s="271">
        <v>15.99784</v>
      </c>
      <c r="C31" s="271">
        <v>1.6232009999999999</v>
      </c>
      <c r="D31" s="271">
        <v>4</v>
      </c>
      <c r="E31" s="271">
        <v>7.9688189999999999</v>
      </c>
      <c r="F31" s="271">
        <v>0.95593530000000004</v>
      </c>
      <c r="G31" s="271">
        <v>4</v>
      </c>
      <c r="H31" s="271">
        <v>12.177809999999999</v>
      </c>
      <c r="I31" s="271">
        <v>1.2845740000000001</v>
      </c>
      <c r="J31" s="271">
        <v>4</v>
      </c>
      <c r="K31" s="7"/>
      <c r="L31" s="7"/>
      <c r="M31" s="7"/>
      <c r="N31" s="7"/>
      <c r="O31" s="7"/>
      <c r="P31" s="7"/>
    </row>
    <row r="32" spans="1:16" ht="15.75">
      <c r="A32" s="320">
        <v>50</v>
      </c>
      <c r="B32" s="271">
        <v>17.024719999999999</v>
      </c>
      <c r="C32" s="271">
        <v>1.755836</v>
      </c>
      <c r="D32" s="271">
        <v>4</v>
      </c>
      <c r="E32" s="271">
        <v>6.0188709999999999</v>
      </c>
      <c r="F32" s="271">
        <v>1.0325439999999999</v>
      </c>
      <c r="G32" s="271">
        <v>4</v>
      </c>
      <c r="H32" s="271">
        <v>12.592180000000001</v>
      </c>
      <c r="I32" s="271">
        <v>1.9634450000000001</v>
      </c>
      <c r="J32" s="271">
        <v>4</v>
      </c>
      <c r="K32" s="7"/>
      <c r="L32" s="7"/>
      <c r="M32" s="7"/>
      <c r="N32" s="7"/>
      <c r="O32" s="7"/>
      <c r="P32" s="7"/>
    </row>
    <row r="33" spans="1:16" ht="15.75">
      <c r="A33" s="320">
        <v>52</v>
      </c>
      <c r="B33" s="271">
        <v>17.259620000000002</v>
      </c>
      <c r="C33" s="271">
        <v>2.6734819999999999</v>
      </c>
      <c r="D33" s="271">
        <v>4</v>
      </c>
      <c r="E33" s="271">
        <v>6.6042500000000004</v>
      </c>
      <c r="F33" s="271">
        <v>1.1641490000000001</v>
      </c>
      <c r="G33" s="271">
        <v>4</v>
      </c>
      <c r="H33" s="271">
        <v>13.26493</v>
      </c>
      <c r="I33" s="271">
        <v>2.061105</v>
      </c>
      <c r="J33" s="271">
        <v>4</v>
      </c>
      <c r="K33" s="7"/>
      <c r="L33" s="7"/>
      <c r="M33" s="7"/>
      <c r="N33" s="7"/>
      <c r="O33" s="7"/>
      <c r="P33" s="7"/>
    </row>
    <row r="34" spans="1:16" ht="15.75">
      <c r="A34" s="320">
        <v>54</v>
      </c>
      <c r="B34" s="271">
        <v>19.440999999999999</v>
      </c>
      <c r="C34" s="271">
        <v>2.0608979999999999</v>
      </c>
      <c r="D34" s="271">
        <v>4</v>
      </c>
      <c r="E34" s="271">
        <v>7.789682</v>
      </c>
      <c r="F34" s="271">
        <v>1.2604120000000001</v>
      </c>
      <c r="G34" s="271">
        <v>4</v>
      </c>
      <c r="H34" s="271">
        <v>13.71167</v>
      </c>
      <c r="I34" s="271">
        <v>2.0350700000000002</v>
      </c>
      <c r="J34" s="271">
        <v>4</v>
      </c>
      <c r="K34" s="7"/>
      <c r="L34" s="7"/>
      <c r="M34" s="7"/>
      <c r="N34" s="7"/>
      <c r="O34" s="7"/>
      <c r="P34" s="7"/>
    </row>
    <row r="35" spans="1:16" ht="15.75">
      <c r="A35" s="320">
        <v>56</v>
      </c>
      <c r="B35" s="271">
        <v>20.03914</v>
      </c>
      <c r="C35" s="271">
        <v>2.5588730000000002</v>
      </c>
      <c r="D35" s="271">
        <v>4</v>
      </c>
      <c r="E35" s="271">
        <v>9.1944630000000007</v>
      </c>
      <c r="F35" s="271">
        <v>1.1832309999999999</v>
      </c>
      <c r="G35" s="271">
        <v>4</v>
      </c>
      <c r="H35" s="271">
        <v>13.79518</v>
      </c>
      <c r="I35" s="271">
        <v>1.942337</v>
      </c>
      <c r="J35" s="271">
        <v>4</v>
      </c>
      <c r="K35" s="7"/>
      <c r="L35" s="7"/>
      <c r="M35" s="7"/>
      <c r="N35" s="7"/>
      <c r="O35" s="7"/>
      <c r="P35" s="7"/>
    </row>
    <row r="36" spans="1:16" ht="15.75">
      <c r="A36" s="320">
        <v>58</v>
      </c>
      <c r="B36" s="271">
        <v>20.582840000000001</v>
      </c>
      <c r="C36" s="271">
        <v>2.369084</v>
      </c>
      <c r="D36" s="271">
        <v>4</v>
      </c>
      <c r="E36" s="271">
        <v>6.9629459999999996</v>
      </c>
      <c r="F36" s="271">
        <v>0.94841299999999995</v>
      </c>
      <c r="G36" s="271">
        <v>4</v>
      </c>
      <c r="H36" s="271">
        <v>14.17855</v>
      </c>
      <c r="I36" s="271">
        <v>2.0557530000000002</v>
      </c>
      <c r="J36" s="271">
        <v>4</v>
      </c>
      <c r="K36" s="7"/>
      <c r="L36" s="7"/>
      <c r="M36" s="7"/>
      <c r="N36" s="7"/>
      <c r="O36" s="7"/>
      <c r="P36" s="7"/>
    </row>
    <row r="37" spans="1:16" ht="15.75">
      <c r="A37" s="320">
        <v>60</v>
      </c>
      <c r="B37" s="271">
        <v>23.058129999999998</v>
      </c>
      <c r="C37" s="271">
        <v>1.8294330000000001</v>
      </c>
      <c r="D37" s="271">
        <v>4</v>
      </c>
      <c r="E37" s="271">
        <v>7.1468660000000002</v>
      </c>
      <c r="F37" s="271">
        <v>0.95430409999999999</v>
      </c>
      <c r="G37" s="271">
        <v>4</v>
      </c>
      <c r="H37" s="271">
        <v>13.86018</v>
      </c>
      <c r="I37" s="271">
        <v>1.898522</v>
      </c>
      <c r="J37" s="271">
        <v>4</v>
      </c>
      <c r="K37" s="7"/>
      <c r="L37" s="7"/>
      <c r="M37" s="7"/>
      <c r="N37" s="7"/>
      <c r="O37" s="7"/>
      <c r="P37" s="7"/>
    </row>
    <row r="38" spans="1:16" ht="15.75">
      <c r="A38" s="320">
        <v>62</v>
      </c>
      <c r="B38" s="271">
        <v>22.71339</v>
      </c>
      <c r="C38" s="271">
        <v>2.7362329999999999</v>
      </c>
      <c r="D38" s="271">
        <v>4</v>
      </c>
      <c r="E38" s="271">
        <v>8.7191010000000002</v>
      </c>
      <c r="F38" s="271">
        <v>1.3048999999999999</v>
      </c>
      <c r="G38" s="271">
        <v>4</v>
      </c>
      <c r="H38" s="271">
        <v>14.38316</v>
      </c>
      <c r="I38" s="271">
        <v>1.714855</v>
      </c>
      <c r="J38" s="271">
        <v>4</v>
      </c>
      <c r="K38" s="7"/>
      <c r="L38" s="7"/>
      <c r="M38" s="7"/>
      <c r="N38" s="7"/>
      <c r="O38" s="7"/>
      <c r="P38" s="7"/>
    </row>
    <row r="39" spans="1:16" ht="15.75">
      <c r="A39" s="320">
        <v>64</v>
      </c>
      <c r="B39" s="271">
        <v>24.4267</v>
      </c>
      <c r="C39" s="271">
        <v>2.6263770000000002</v>
      </c>
      <c r="D39" s="271">
        <v>4</v>
      </c>
      <c r="E39" s="271">
        <v>8.0305440000000008</v>
      </c>
      <c r="F39" s="271">
        <v>1.3118749999999999</v>
      </c>
      <c r="G39" s="271">
        <v>4</v>
      </c>
      <c r="H39" s="271">
        <v>14.22143</v>
      </c>
      <c r="I39" s="271">
        <v>1.800753</v>
      </c>
      <c r="J39" s="271">
        <v>4</v>
      </c>
      <c r="K39" s="7"/>
      <c r="L39" s="7"/>
      <c r="M39" s="7"/>
      <c r="N39" s="7"/>
      <c r="O39" s="7"/>
      <c r="P39" s="7"/>
    </row>
    <row r="40" spans="1:16" ht="15.75">
      <c r="A40" s="320">
        <v>66</v>
      </c>
      <c r="B40" s="271">
        <v>25.839700000000001</v>
      </c>
      <c r="C40" s="271">
        <v>3.0302549999999999</v>
      </c>
      <c r="D40" s="271">
        <v>4</v>
      </c>
      <c r="E40" s="271">
        <v>8.1615169999999999</v>
      </c>
      <c r="F40" s="271">
        <v>1.3495299999999999</v>
      </c>
      <c r="G40" s="271">
        <v>4</v>
      </c>
      <c r="H40" s="271">
        <v>14.853120000000001</v>
      </c>
      <c r="I40" s="271">
        <v>1.9844280000000001</v>
      </c>
      <c r="J40" s="271">
        <v>4</v>
      </c>
      <c r="K40" s="7"/>
      <c r="L40" s="7"/>
      <c r="M40" s="7"/>
      <c r="N40" s="7"/>
      <c r="O40" s="7"/>
      <c r="P40" s="7"/>
    </row>
    <row r="41" spans="1:16" ht="15.75">
      <c r="A41" s="320">
        <v>68</v>
      </c>
      <c r="B41" s="271">
        <v>26.978529999999999</v>
      </c>
      <c r="C41" s="271">
        <v>3.1361469999999998</v>
      </c>
      <c r="D41" s="271">
        <v>4</v>
      </c>
      <c r="E41" s="271">
        <v>10.40986</v>
      </c>
      <c r="F41" s="271">
        <v>1.7246189999999999</v>
      </c>
      <c r="G41" s="271">
        <v>4</v>
      </c>
      <c r="H41" s="271">
        <v>15.19899</v>
      </c>
      <c r="I41" s="271">
        <v>1.9855659999999999</v>
      </c>
      <c r="J41" s="271">
        <v>4</v>
      </c>
      <c r="K41" s="7"/>
      <c r="L41" s="7"/>
      <c r="M41" s="7"/>
      <c r="N41" s="7"/>
      <c r="O41" s="7"/>
      <c r="P41" s="7"/>
    </row>
    <row r="42" spans="1:16" ht="15.75">
      <c r="A42" s="320">
        <v>70</v>
      </c>
      <c r="B42" s="271">
        <v>28.077359999999999</v>
      </c>
      <c r="C42" s="271">
        <v>2.826003</v>
      </c>
      <c r="D42" s="271">
        <v>4</v>
      </c>
      <c r="E42" s="271">
        <v>12.56579</v>
      </c>
      <c r="F42" s="271">
        <v>0.9968418</v>
      </c>
      <c r="G42" s="271">
        <v>4</v>
      </c>
      <c r="H42" s="271">
        <v>15.21956</v>
      </c>
      <c r="I42" s="271">
        <v>1.8199719999999999</v>
      </c>
      <c r="J42" s="271">
        <v>4</v>
      </c>
      <c r="K42" s="7"/>
      <c r="L42" s="7"/>
      <c r="M42" s="7"/>
      <c r="N42" s="7"/>
      <c r="O42" s="7"/>
      <c r="P42" s="7"/>
    </row>
    <row r="43" spans="1:16" ht="15.75">
      <c r="A43" s="320">
        <v>72</v>
      </c>
      <c r="B43" s="271">
        <v>29.698119999999999</v>
      </c>
      <c r="C43" s="271">
        <v>3.2844389999999999</v>
      </c>
      <c r="D43" s="271">
        <v>4</v>
      </c>
      <c r="E43" s="271">
        <v>11.31073</v>
      </c>
      <c r="F43" s="271">
        <v>1.840913</v>
      </c>
      <c r="G43" s="271">
        <v>4</v>
      </c>
      <c r="H43" s="271">
        <v>16.29175</v>
      </c>
      <c r="I43" s="271">
        <v>1.911027</v>
      </c>
      <c r="J43" s="271">
        <v>4</v>
      </c>
      <c r="K43" s="7"/>
      <c r="L43" s="7"/>
      <c r="M43" s="7"/>
      <c r="N43" s="7"/>
      <c r="O43" s="7"/>
      <c r="P43" s="7"/>
    </row>
    <row r="44" spans="1:16" ht="15.75">
      <c r="A44" s="320">
        <v>74</v>
      </c>
      <c r="B44" s="271">
        <v>31.498709999999999</v>
      </c>
      <c r="C44" s="271">
        <v>3.3449520000000001</v>
      </c>
      <c r="D44" s="271">
        <v>4</v>
      </c>
      <c r="E44" s="271">
        <v>10.933999999999999</v>
      </c>
      <c r="F44" s="271">
        <v>1.7041029999999999</v>
      </c>
      <c r="G44" s="271">
        <v>4</v>
      </c>
      <c r="H44" s="271">
        <v>15.80409</v>
      </c>
      <c r="I44" s="271">
        <v>2.121826</v>
      </c>
      <c r="J44" s="271">
        <v>4</v>
      </c>
      <c r="K44" s="7"/>
      <c r="L44" s="7"/>
      <c r="M44" s="7"/>
      <c r="N44" s="7"/>
      <c r="O44" s="7"/>
      <c r="P44" s="7"/>
    </row>
    <row r="45" spans="1:16" ht="15.75">
      <c r="A45" s="320">
        <v>76</v>
      </c>
      <c r="B45" s="271">
        <v>33.640650000000001</v>
      </c>
      <c r="C45" s="271">
        <v>4.1620220000000003</v>
      </c>
      <c r="D45" s="271">
        <v>4</v>
      </c>
      <c r="E45" s="271">
        <v>12.13786</v>
      </c>
      <c r="F45" s="271">
        <v>1.636647</v>
      </c>
      <c r="G45" s="271">
        <v>4</v>
      </c>
      <c r="H45" s="271">
        <v>15.97015</v>
      </c>
      <c r="I45" s="271">
        <v>2.197489</v>
      </c>
      <c r="J45" s="271">
        <v>4</v>
      </c>
      <c r="K45" s="7"/>
      <c r="L45" s="7"/>
      <c r="M45" s="7"/>
      <c r="N45" s="7"/>
      <c r="O45" s="7"/>
      <c r="P45" s="7"/>
    </row>
    <row r="46" spans="1:16" ht="15.75">
      <c r="A46" s="320">
        <v>78</v>
      </c>
      <c r="B46" s="271">
        <v>34.60783</v>
      </c>
      <c r="C46" s="271">
        <v>3.724615</v>
      </c>
      <c r="D46" s="271">
        <v>4</v>
      </c>
      <c r="E46" s="271">
        <v>12.331429999999999</v>
      </c>
      <c r="F46" s="271">
        <v>1.4758880000000001</v>
      </c>
      <c r="G46" s="271">
        <v>4</v>
      </c>
      <c r="H46" s="271">
        <v>16.337219999999999</v>
      </c>
      <c r="I46" s="271">
        <v>2.2509920000000001</v>
      </c>
      <c r="J46" s="271">
        <v>4</v>
      </c>
      <c r="K46" s="7"/>
      <c r="L46" s="7"/>
      <c r="M46" s="7"/>
      <c r="N46" s="7"/>
      <c r="O46" s="7"/>
      <c r="P46" s="7"/>
    </row>
    <row r="47" spans="1:16" ht="15.75">
      <c r="A47" s="320">
        <v>80</v>
      </c>
      <c r="B47" s="271">
        <v>36.144530000000003</v>
      </c>
      <c r="C47" s="271">
        <v>3.6604040000000002</v>
      </c>
      <c r="D47" s="271">
        <v>4</v>
      </c>
      <c r="E47" s="271">
        <v>13.293699999999999</v>
      </c>
      <c r="F47" s="271">
        <v>1.822878</v>
      </c>
      <c r="G47" s="271">
        <v>4</v>
      </c>
      <c r="H47" s="271">
        <v>16.882470000000001</v>
      </c>
      <c r="I47" s="271">
        <v>2.2346689999999998</v>
      </c>
      <c r="J47" s="271">
        <v>4</v>
      </c>
      <c r="K47" s="7"/>
      <c r="L47" s="7"/>
      <c r="M47" s="7"/>
      <c r="N47" s="7"/>
      <c r="O47" s="7"/>
      <c r="P47" s="7"/>
    </row>
    <row r="48" spans="1:16" ht="15.75">
      <c r="A48" s="320">
        <v>82</v>
      </c>
      <c r="B48" s="271">
        <v>39.462899999999998</v>
      </c>
      <c r="C48" s="271">
        <v>3.9476810000000002</v>
      </c>
      <c r="D48" s="271">
        <v>4</v>
      </c>
      <c r="E48" s="271">
        <v>12.609080000000001</v>
      </c>
      <c r="F48" s="271">
        <v>1.889154</v>
      </c>
      <c r="G48" s="271">
        <v>4</v>
      </c>
      <c r="H48" s="271">
        <v>17.704910000000002</v>
      </c>
      <c r="I48" s="271">
        <v>2.207827</v>
      </c>
      <c r="J48" s="271">
        <v>4</v>
      </c>
      <c r="K48" s="7"/>
      <c r="L48" s="7"/>
      <c r="M48" s="7"/>
      <c r="N48" s="7"/>
      <c r="O48" s="7"/>
      <c r="P48" s="7"/>
    </row>
    <row r="49" spans="1:16" ht="15.75">
      <c r="A49" s="320">
        <v>84</v>
      </c>
      <c r="B49" s="271">
        <v>39.513390000000001</v>
      </c>
      <c r="C49" s="271">
        <v>3.7049789999999998</v>
      </c>
      <c r="D49" s="271">
        <v>4</v>
      </c>
      <c r="E49" s="271">
        <v>12.578989999999999</v>
      </c>
      <c r="F49" s="271">
        <v>1.690118</v>
      </c>
      <c r="G49" s="271">
        <v>4</v>
      </c>
      <c r="H49" s="271">
        <v>16.443909999999999</v>
      </c>
      <c r="I49" s="271">
        <v>2.1203759999999998</v>
      </c>
      <c r="J49" s="271">
        <v>4</v>
      </c>
      <c r="K49" s="7"/>
      <c r="L49" s="7"/>
      <c r="M49" s="7"/>
      <c r="N49" s="7"/>
      <c r="O49" s="7"/>
      <c r="P49" s="7"/>
    </row>
    <row r="50" spans="1:16" ht="15.75">
      <c r="A50" s="130"/>
      <c r="B50" s="7"/>
      <c r="C50" s="7"/>
      <c r="D50" s="7"/>
      <c r="E50" s="7"/>
      <c r="F50" s="7"/>
      <c r="G50" s="7"/>
      <c r="H50" s="7"/>
      <c r="I50" s="7"/>
      <c r="J50" s="7"/>
      <c r="K50" s="7"/>
      <c r="L50" s="7"/>
      <c r="M50" s="7"/>
      <c r="N50" s="7"/>
      <c r="O50" s="7"/>
      <c r="P50" s="7"/>
    </row>
    <row r="51" spans="1:16" ht="15.75">
      <c r="A51" s="130"/>
      <c r="B51" s="7"/>
      <c r="C51" s="7"/>
      <c r="D51" s="7"/>
      <c r="E51" s="7"/>
      <c r="F51" s="7"/>
      <c r="G51" s="7"/>
      <c r="H51" s="7"/>
      <c r="I51" s="7"/>
      <c r="J51" s="7"/>
      <c r="K51" s="7"/>
      <c r="L51" s="7"/>
      <c r="M51" s="7"/>
      <c r="N51" s="7"/>
      <c r="O51" s="7"/>
      <c r="P51" s="7"/>
    </row>
    <row r="52" spans="1:16" ht="15.75">
      <c r="A52" s="130"/>
      <c r="B52" s="7"/>
      <c r="C52" s="7"/>
      <c r="D52" s="7"/>
      <c r="E52" s="7"/>
      <c r="F52" s="7"/>
      <c r="G52" s="7"/>
      <c r="H52" s="7"/>
      <c r="I52" s="7"/>
      <c r="J52" s="7"/>
      <c r="K52" s="7"/>
      <c r="L52" s="7"/>
      <c r="M52" s="7"/>
      <c r="N52" s="7"/>
      <c r="O52" s="7"/>
      <c r="P52" s="7"/>
    </row>
    <row r="53" spans="1:16" ht="15.75">
      <c r="A53" s="130"/>
      <c r="B53" s="7"/>
      <c r="C53" s="7"/>
      <c r="D53" s="7"/>
      <c r="E53" s="7"/>
      <c r="F53" s="7"/>
      <c r="G53" s="7"/>
      <c r="H53" s="7"/>
      <c r="I53" s="7"/>
      <c r="J53" s="7"/>
      <c r="K53" s="7"/>
      <c r="L53" s="7"/>
      <c r="M53" s="7"/>
      <c r="N53" s="7"/>
      <c r="O53" s="7"/>
      <c r="P53" s="7"/>
    </row>
    <row r="54" spans="1:16" ht="15.75">
      <c r="A54" s="130"/>
      <c r="B54" s="7"/>
      <c r="C54" s="7"/>
      <c r="D54" s="7"/>
      <c r="E54" s="7"/>
      <c r="F54" s="7"/>
      <c r="G54" s="7"/>
      <c r="H54" s="7"/>
      <c r="I54" s="7"/>
      <c r="J54" s="7"/>
      <c r="K54" s="7"/>
      <c r="L54" s="7"/>
      <c r="M54" s="7"/>
      <c r="N54" s="7"/>
      <c r="O54" s="7"/>
      <c r="P54" s="7"/>
    </row>
    <row r="55" spans="1:16" ht="15.75">
      <c r="A55" s="130"/>
      <c r="B55" s="7"/>
      <c r="C55" s="7"/>
      <c r="D55" s="7"/>
      <c r="E55" s="7"/>
      <c r="F55" s="7"/>
      <c r="G55" s="7"/>
      <c r="H55" s="7"/>
      <c r="I55" s="7"/>
      <c r="J55" s="7"/>
      <c r="K55" s="7"/>
      <c r="L55" s="7"/>
      <c r="M55" s="7"/>
      <c r="N55" s="7"/>
      <c r="O55" s="7"/>
      <c r="P55" s="7"/>
    </row>
    <row r="56" spans="1:16" ht="15.75">
      <c r="A56" s="130"/>
      <c r="B56" s="7"/>
      <c r="C56" s="7"/>
      <c r="D56" s="7"/>
      <c r="E56" s="7"/>
      <c r="F56" s="7"/>
      <c r="G56" s="7"/>
      <c r="H56" s="7"/>
      <c r="I56" s="7"/>
      <c r="J56" s="7"/>
      <c r="K56" s="7"/>
      <c r="L56" s="7"/>
      <c r="M56" s="7"/>
      <c r="N56" s="7"/>
      <c r="O56" s="7"/>
      <c r="P56" s="7"/>
    </row>
    <row r="57" spans="1:16" ht="15.75">
      <c r="A57" s="130"/>
      <c r="B57" s="7"/>
      <c r="C57" s="7"/>
      <c r="D57" s="7"/>
      <c r="E57" s="7"/>
      <c r="F57" s="7"/>
      <c r="G57" s="7"/>
      <c r="H57" s="7"/>
      <c r="I57" s="7"/>
      <c r="J57" s="7"/>
      <c r="K57" s="7"/>
      <c r="L57" s="7"/>
      <c r="M57" s="7"/>
      <c r="N57" s="7"/>
      <c r="O57" s="7"/>
      <c r="P57" s="7"/>
    </row>
    <row r="58" spans="1:16" ht="15.75">
      <c r="A58" s="130"/>
      <c r="B58" s="7"/>
      <c r="C58" s="7"/>
      <c r="D58" s="7"/>
      <c r="E58" s="7"/>
      <c r="F58" s="7"/>
      <c r="G58" s="7"/>
      <c r="H58" s="7"/>
      <c r="I58" s="7"/>
      <c r="J58" s="7"/>
      <c r="K58" s="7"/>
      <c r="L58" s="7"/>
      <c r="M58" s="7"/>
      <c r="N58" s="7"/>
      <c r="O58" s="7"/>
      <c r="P58" s="7"/>
    </row>
    <row r="59" spans="1:16" ht="15.75">
      <c r="A59" s="130"/>
      <c r="B59" s="7"/>
      <c r="C59" s="7"/>
      <c r="D59" s="7"/>
      <c r="E59" s="7"/>
      <c r="F59" s="7"/>
      <c r="G59" s="7"/>
      <c r="H59" s="7"/>
      <c r="I59" s="7"/>
      <c r="J59" s="7"/>
      <c r="K59" s="7"/>
      <c r="L59" s="7"/>
      <c r="M59" s="7"/>
      <c r="N59" s="7"/>
      <c r="O59" s="7"/>
      <c r="P59" s="7"/>
    </row>
    <row r="60" spans="1:16" ht="15.75">
      <c r="A60" s="130"/>
      <c r="B60" s="7"/>
      <c r="C60" s="7"/>
      <c r="D60" s="7"/>
      <c r="E60" s="7"/>
      <c r="F60" s="7"/>
      <c r="G60" s="7"/>
      <c r="H60" s="7"/>
      <c r="I60" s="7"/>
      <c r="J60" s="7"/>
      <c r="K60" s="7"/>
      <c r="O60" s="7"/>
      <c r="P60" s="7"/>
    </row>
    <row r="61" spans="1:16" ht="15.75">
      <c r="A61" s="130"/>
      <c r="B61" s="7"/>
      <c r="C61" s="7"/>
      <c r="D61" s="7"/>
      <c r="E61" s="7"/>
      <c r="F61" s="7"/>
      <c r="G61" s="7"/>
      <c r="H61" s="7"/>
      <c r="I61" s="7"/>
      <c r="J61" s="7"/>
      <c r="K61" s="7"/>
      <c r="O61" s="7"/>
      <c r="P61" s="7"/>
    </row>
    <row r="62" spans="1:16" ht="15.75">
      <c r="A62" s="130"/>
      <c r="B62" s="7"/>
      <c r="C62" s="7"/>
      <c r="D62" s="7"/>
      <c r="E62" s="7"/>
      <c r="F62" s="7"/>
      <c r="G62" s="7"/>
      <c r="H62" s="7"/>
      <c r="I62" s="7"/>
      <c r="J62" s="7"/>
      <c r="K62" s="7"/>
      <c r="O62" s="7"/>
      <c r="P62" s="7"/>
    </row>
    <row r="63" spans="1:16" ht="15.75">
      <c r="A63" s="130"/>
      <c r="B63" s="7"/>
      <c r="C63" s="7"/>
      <c r="D63" s="7"/>
      <c r="E63" s="7"/>
      <c r="F63" s="7"/>
      <c r="G63" s="7"/>
      <c r="H63" s="7"/>
      <c r="I63" s="7"/>
      <c r="J63" s="7"/>
      <c r="K63" s="7"/>
      <c r="O63" s="7"/>
      <c r="P63" s="7"/>
    </row>
    <row r="64" spans="1:16" ht="15.75">
      <c r="A64" s="130"/>
      <c r="B64" s="7"/>
      <c r="C64" s="7"/>
      <c r="D64" s="7"/>
      <c r="E64" s="7"/>
      <c r="F64" s="7"/>
      <c r="G64" s="7"/>
      <c r="H64" s="7"/>
      <c r="I64" s="7"/>
      <c r="J64" s="7"/>
      <c r="K64" s="7"/>
      <c r="O64" s="7"/>
      <c r="P64" s="7"/>
    </row>
  </sheetData>
  <mergeCells count="5">
    <mergeCell ref="A5:A6"/>
    <mergeCell ref="B5:D5"/>
    <mergeCell ref="E5:G5"/>
    <mergeCell ref="H5:J5"/>
    <mergeCell ref="L20:N20"/>
  </mergeCells>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23"/>
  <sheetViews>
    <sheetView workbookViewId="0">
      <selection activeCell="G23" sqref="G23"/>
    </sheetView>
  </sheetViews>
  <sheetFormatPr defaultColWidth="10.875" defaultRowHeight="15"/>
  <cols>
    <col min="1" max="16384" width="10.875" style="7"/>
  </cols>
  <sheetData>
    <row r="1" spans="1:11">
      <c r="A1" s="7" t="s">
        <v>14718</v>
      </c>
    </row>
    <row r="2" spans="1:11" s="6" customFormat="1"/>
    <row r="3" spans="1:11" ht="15.75">
      <c r="A3" s="378" t="s">
        <v>5715</v>
      </c>
    </row>
    <row r="4" spans="1:11" ht="15.75" thickBot="1">
      <c r="A4" s="353" t="s">
        <v>14719</v>
      </c>
    </row>
    <row r="5" spans="1:11" ht="16.5" thickBot="1">
      <c r="A5" s="452" t="s">
        <v>14836</v>
      </c>
      <c r="B5" s="453"/>
      <c r="C5" s="367" t="s">
        <v>5714</v>
      </c>
      <c r="D5" s="367" t="s">
        <v>5713</v>
      </c>
      <c r="E5" s="368" t="s">
        <v>5712</v>
      </c>
      <c r="F5"/>
      <c r="G5" s="452" t="s">
        <v>14836</v>
      </c>
      <c r="H5" s="453"/>
      <c r="I5" s="367" t="s">
        <v>5714</v>
      </c>
      <c r="J5" s="367" t="s">
        <v>5713</v>
      </c>
      <c r="K5" s="368" t="s">
        <v>5712</v>
      </c>
    </row>
    <row r="6" spans="1:11" ht="16.5" thickBot="1">
      <c r="A6" s="446" t="s">
        <v>5711</v>
      </c>
      <c r="B6" s="369" t="s">
        <v>108</v>
      </c>
      <c r="C6" s="39">
        <v>5.5860000000000003</v>
      </c>
      <c r="D6" s="39">
        <v>4.6319999999999997</v>
      </c>
      <c r="E6" s="370">
        <f>C6*D6^2*0.52359877559</f>
        <v>62.753312450213777</v>
      </c>
      <c r="F6"/>
      <c r="G6" s="446" t="s">
        <v>5711</v>
      </c>
      <c r="H6" s="369" t="s">
        <v>108</v>
      </c>
      <c r="I6" s="39">
        <v>10.91</v>
      </c>
      <c r="J6" s="39">
        <v>11.26</v>
      </c>
      <c r="K6" s="370">
        <f t="shared" ref="K6:K15" si="0">I6*J6^2*0.52359877559</f>
        <v>724.26942842914195</v>
      </c>
    </row>
    <row r="7" spans="1:11" ht="16.5" thickBot="1">
      <c r="A7" s="517"/>
      <c r="B7" s="371" t="s">
        <v>10989</v>
      </c>
      <c r="C7" s="38">
        <v>5.8090000000000002</v>
      </c>
      <c r="D7" s="38">
        <v>3.81</v>
      </c>
      <c r="E7" s="372">
        <f t="shared" ref="E7:E15" si="1">C7*D7^2*0.52359877559</f>
        <v>44.151956190460673</v>
      </c>
      <c r="F7"/>
      <c r="G7" s="517"/>
      <c r="H7" s="371" t="s">
        <v>5725</v>
      </c>
      <c r="I7" s="38">
        <v>12.35</v>
      </c>
      <c r="J7" s="38">
        <v>9.8000000000000007</v>
      </c>
      <c r="K7" s="372">
        <f t="shared" si="0"/>
        <v>621.03736613464559</v>
      </c>
    </row>
    <row r="8" spans="1:11" ht="16.5" thickBot="1">
      <c r="A8" s="446" t="s">
        <v>5710</v>
      </c>
      <c r="B8" s="369" t="s">
        <v>108</v>
      </c>
      <c r="C8" s="39">
        <v>9.2880000000000003</v>
      </c>
      <c r="D8" s="39">
        <v>7.6680000000000001</v>
      </c>
      <c r="E8" s="370">
        <f t="shared" si="1"/>
        <v>285.94666613025981</v>
      </c>
      <c r="F8"/>
      <c r="G8" s="446" t="s">
        <v>5710</v>
      </c>
      <c r="H8" s="369" t="s">
        <v>108</v>
      </c>
      <c r="I8">
        <v>9.36</v>
      </c>
      <c r="J8">
        <v>5.47</v>
      </c>
      <c r="K8" s="370">
        <f t="shared" si="0"/>
        <v>146.63887621859575</v>
      </c>
    </row>
    <row r="9" spans="1:11" ht="16.5" thickBot="1">
      <c r="A9" s="517"/>
      <c r="B9" s="371" t="s">
        <v>10989</v>
      </c>
      <c r="C9">
        <v>4.59</v>
      </c>
      <c r="D9">
        <v>4.4489999999999998</v>
      </c>
      <c r="E9" s="370">
        <f t="shared" si="1"/>
        <v>47.570325088857025</v>
      </c>
      <c r="F9"/>
      <c r="G9" s="517"/>
      <c r="H9" s="371" t="s">
        <v>5725</v>
      </c>
      <c r="I9" s="38">
        <v>14.04</v>
      </c>
      <c r="J9" s="38">
        <v>6.44</v>
      </c>
      <c r="K9" s="370">
        <f t="shared" si="0"/>
        <v>304.88598755750434</v>
      </c>
    </row>
    <row r="10" spans="1:11" ht="16.5" thickBot="1">
      <c r="A10" s="446" t="s">
        <v>5709</v>
      </c>
      <c r="B10" s="369" t="s">
        <v>108</v>
      </c>
      <c r="C10" s="39">
        <v>10.51</v>
      </c>
      <c r="D10" s="39">
        <v>9.5510000000000002</v>
      </c>
      <c r="E10" s="370">
        <f t="shared" si="1"/>
        <v>501.99458039098459</v>
      </c>
      <c r="F10"/>
      <c r="G10" s="446" t="s">
        <v>5709</v>
      </c>
      <c r="H10" s="369" t="s">
        <v>108</v>
      </c>
      <c r="I10">
        <v>7.44</v>
      </c>
      <c r="J10">
        <v>3.9039999999999999</v>
      </c>
      <c r="K10" s="370">
        <f t="shared" si="0"/>
        <v>59.373298348604223</v>
      </c>
    </row>
    <row r="11" spans="1:11" ht="16.5" thickBot="1">
      <c r="A11" s="517"/>
      <c r="B11" s="371" t="s">
        <v>10989</v>
      </c>
      <c r="C11">
        <v>6.79</v>
      </c>
      <c r="D11">
        <v>4.7</v>
      </c>
      <c r="E11" s="370">
        <f t="shared" si="1"/>
        <v>78.535156309397266</v>
      </c>
      <c r="F11"/>
      <c r="G11" s="517"/>
      <c r="H11" s="371" t="s">
        <v>5725</v>
      </c>
      <c r="I11" s="38">
        <v>9.8529999999999998</v>
      </c>
      <c r="J11" s="38">
        <v>6.35</v>
      </c>
      <c r="K11" s="370">
        <f t="shared" si="0"/>
        <v>208.02453297785473</v>
      </c>
    </row>
    <row r="12" spans="1:11" ht="16.5" thickBot="1">
      <c r="A12" s="446" t="s">
        <v>5708</v>
      </c>
      <c r="B12" s="369" t="s">
        <v>108</v>
      </c>
      <c r="C12" s="39">
        <v>9.3780000000000001</v>
      </c>
      <c r="D12" s="39">
        <v>5.95</v>
      </c>
      <c r="E12" s="370">
        <f t="shared" si="1"/>
        <v>173.83722561219264</v>
      </c>
      <c r="F12"/>
      <c r="G12" s="446" t="s">
        <v>5708</v>
      </c>
      <c r="H12" s="369" t="s">
        <v>108</v>
      </c>
      <c r="I12">
        <v>5.99</v>
      </c>
      <c r="J12">
        <v>5.56</v>
      </c>
      <c r="K12" s="370">
        <f t="shared" si="0"/>
        <v>96.956075423383353</v>
      </c>
    </row>
    <row r="13" spans="1:11" ht="16.5" thickBot="1">
      <c r="A13" s="447"/>
      <c r="B13" s="371" t="s">
        <v>10989</v>
      </c>
      <c r="C13">
        <v>4.7590000000000003</v>
      </c>
      <c r="D13">
        <v>4.5149999999999997</v>
      </c>
      <c r="E13" s="370">
        <f t="shared" si="1"/>
        <v>50.796037647752762</v>
      </c>
      <c r="F13"/>
      <c r="G13" s="447"/>
      <c r="H13" s="371" t="s">
        <v>5725</v>
      </c>
      <c r="I13" s="38">
        <v>15.26</v>
      </c>
      <c r="J13" s="38">
        <v>10.6</v>
      </c>
      <c r="K13" s="370">
        <f t="shared" si="0"/>
        <v>897.76958156996204</v>
      </c>
    </row>
    <row r="14" spans="1:11" ht="16.5" thickBot="1">
      <c r="A14" s="446" t="s">
        <v>5707</v>
      </c>
      <c r="B14" s="369" t="s">
        <v>108</v>
      </c>
      <c r="C14" s="39">
        <v>7.1</v>
      </c>
      <c r="D14" s="39">
        <v>4.8150000000000004</v>
      </c>
      <c r="E14" s="370">
        <f t="shared" si="1"/>
        <v>86.188545943321799</v>
      </c>
      <c r="F14"/>
      <c r="G14" s="446" t="s">
        <v>5707</v>
      </c>
      <c r="H14" s="369" t="s">
        <v>108</v>
      </c>
      <c r="I14">
        <v>5.99</v>
      </c>
      <c r="J14">
        <v>4.9800000000000004</v>
      </c>
      <c r="K14" s="370">
        <f t="shared" si="0"/>
        <v>77.782899854112003</v>
      </c>
    </row>
    <row r="15" spans="1:11" ht="16.5" thickBot="1">
      <c r="A15" s="517"/>
      <c r="B15" s="371" t="s">
        <v>10989</v>
      </c>
      <c r="C15" s="38">
        <v>5.3179999999999996</v>
      </c>
      <c r="D15" s="38">
        <v>4.7480000000000002</v>
      </c>
      <c r="E15" s="372">
        <f t="shared" si="1"/>
        <v>62.772348306768173</v>
      </c>
      <c r="F15"/>
      <c r="G15" s="517"/>
      <c r="H15" s="371" t="s">
        <v>5725</v>
      </c>
      <c r="I15" s="38">
        <v>10.050000000000001</v>
      </c>
      <c r="J15" s="38">
        <v>8.4700000000000006</v>
      </c>
      <c r="K15" s="372">
        <f t="shared" si="0"/>
        <v>377.51264636723266</v>
      </c>
    </row>
    <row r="16" spans="1:11" ht="15.75" thickBot="1"/>
    <row r="17" spans="1:2">
      <c r="A17" s="171" t="s">
        <v>5723</v>
      </c>
      <c r="B17" s="170"/>
    </row>
    <row r="18" spans="1:2">
      <c r="A18" s="84" t="s">
        <v>11035</v>
      </c>
      <c r="B18" s="31"/>
    </row>
    <row r="19" spans="1:2">
      <c r="A19" s="84" t="s">
        <v>16</v>
      </c>
      <c r="B19" s="31">
        <v>1.4E-3</v>
      </c>
    </row>
    <row r="20" spans="1:2">
      <c r="A20" s="84" t="s">
        <v>17</v>
      </c>
      <c r="B20" s="31" t="s">
        <v>5</v>
      </c>
    </row>
    <row r="21" spans="1:2">
      <c r="A21" s="84" t="s">
        <v>5803</v>
      </c>
      <c r="B21" s="31" t="s">
        <v>4</v>
      </c>
    </row>
    <row r="22" spans="1:2">
      <c r="A22" s="84" t="s">
        <v>5804</v>
      </c>
      <c r="B22" s="31" t="s">
        <v>5805</v>
      </c>
    </row>
    <row r="23" spans="1:2" ht="15.75" thickBot="1">
      <c r="A23" s="85" t="s">
        <v>5806</v>
      </c>
      <c r="B23" s="33" t="s">
        <v>14763</v>
      </c>
    </row>
  </sheetData>
  <mergeCells count="12">
    <mergeCell ref="A5:B5"/>
    <mergeCell ref="G5:H5"/>
    <mergeCell ref="A6:A7"/>
    <mergeCell ref="G6:G7"/>
    <mergeCell ref="A8:A9"/>
    <mergeCell ref="G8:G9"/>
    <mergeCell ref="A10:A11"/>
    <mergeCell ref="G10:G11"/>
    <mergeCell ref="A12:A13"/>
    <mergeCell ref="G12:G13"/>
    <mergeCell ref="A14:A15"/>
    <mergeCell ref="G14:G15"/>
  </mergeCells>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103"/>
  <sheetViews>
    <sheetView workbookViewId="0">
      <selection activeCell="J26" sqref="J26"/>
    </sheetView>
  </sheetViews>
  <sheetFormatPr defaultColWidth="10.875" defaultRowHeight="15"/>
  <cols>
    <col min="1" max="1" width="17.875" style="7" customWidth="1"/>
    <col min="2" max="2" width="20.5" style="7" customWidth="1"/>
    <col min="3" max="16384" width="10.875" style="7"/>
  </cols>
  <sheetData>
    <row r="1" spans="1:17">
      <c r="A1" s="7" t="s">
        <v>14718</v>
      </c>
    </row>
    <row r="3" spans="1:17" s="352" customFormat="1" ht="15.75">
      <c r="A3" s="378" t="s">
        <v>5716</v>
      </c>
    </row>
    <row r="4" spans="1:17">
      <c r="A4" s="353" t="s">
        <v>14720</v>
      </c>
    </row>
    <row r="6" spans="1:17" ht="15.75">
      <c r="A6" s="89" t="s">
        <v>14721</v>
      </c>
      <c r="B6" s="464" t="s">
        <v>8397</v>
      </c>
      <c r="C6" s="464"/>
      <c r="D6" s="464"/>
      <c r="E6" s="464"/>
      <c r="F6" s="464"/>
      <c r="G6" s="464" t="s">
        <v>14722</v>
      </c>
      <c r="H6" s="464"/>
      <c r="I6" s="464"/>
      <c r="J6" s="464" t="s">
        <v>10989</v>
      </c>
      <c r="K6" s="464"/>
      <c r="L6" s="464"/>
      <c r="M6" s="464" t="s">
        <v>5725</v>
      </c>
      <c r="N6" s="464"/>
      <c r="O6" s="464"/>
      <c r="P6" s="464"/>
    </row>
    <row r="7" spans="1:17" ht="15.75">
      <c r="A7" s="296">
        <v>0</v>
      </c>
      <c r="B7" s="23">
        <v>0</v>
      </c>
      <c r="C7" s="23">
        <v>0</v>
      </c>
      <c r="D7" s="23">
        <v>0</v>
      </c>
      <c r="E7" s="23">
        <v>0</v>
      </c>
      <c r="F7" s="23">
        <v>0</v>
      </c>
      <c r="G7" s="23">
        <v>0</v>
      </c>
      <c r="H7" s="23">
        <v>0</v>
      </c>
      <c r="I7" s="23">
        <v>0</v>
      </c>
      <c r="J7" s="23">
        <v>0</v>
      </c>
      <c r="K7" s="23">
        <v>0</v>
      </c>
      <c r="L7" s="23">
        <v>0</v>
      </c>
      <c r="M7" s="23">
        <v>0</v>
      </c>
      <c r="N7" s="23">
        <v>0</v>
      </c>
      <c r="O7" s="23">
        <v>0</v>
      </c>
      <c r="P7" s="23">
        <v>0</v>
      </c>
    </row>
    <row r="8" spans="1:17" ht="15.75">
      <c r="A8" s="296">
        <v>5</v>
      </c>
      <c r="B8" s="23">
        <v>13.5</v>
      </c>
      <c r="C8" s="23">
        <v>13.5</v>
      </c>
      <c r="D8" s="23">
        <v>13.5</v>
      </c>
      <c r="E8" s="23">
        <v>13.5</v>
      </c>
      <c r="F8" s="23">
        <v>13.5</v>
      </c>
      <c r="G8" s="23">
        <v>13.5</v>
      </c>
      <c r="H8" s="23">
        <v>13.5</v>
      </c>
      <c r="I8" s="23">
        <v>13.5</v>
      </c>
      <c r="J8" s="23">
        <v>13.5</v>
      </c>
      <c r="K8" s="23">
        <v>13.5</v>
      </c>
      <c r="L8" s="23">
        <v>13.5</v>
      </c>
      <c r="M8" s="23">
        <v>13.5</v>
      </c>
      <c r="N8" s="23">
        <v>13.5</v>
      </c>
      <c r="O8" s="23">
        <v>13.5</v>
      </c>
      <c r="P8" s="23">
        <v>13.5</v>
      </c>
      <c r="Q8" s="7" t="s">
        <v>14723</v>
      </c>
    </row>
    <row r="9" spans="1:17" ht="15.75">
      <c r="A9" s="296">
        <v>7</v>
      </c>
      <c r="B9" s="23">
        <v>137.3125</v>
      </c>
      <c r="C9" s="23">
        <v>90.75</v>
      </c>
      <c r="D9" s="23">
        <v>87.5</v>
      </c>
      <c r="E9" s="23">
        <v>117</v>
      </c>
      <c r="F9" s="23">
        <v>13.5</v>
      </c>
      <c r="G9" s="23">
        <v>13.5</v>
      </c>
      <c r="H9" s="23">
        <v>48</v>
      </c>
      <c r="I9" s="23">
        <v>42.88</v>
      </c>
      <c r="J9" s="23">
        <v>42.88</v>
      </c>
      <c r="K9" s="23">
        <v>56</v>
      </c>
      <c r="L9" s="23">
        <v>48.180250000000001</v>
      </c>
      <c r="M9" s="23">
        <v>134.56</v>
      </c>
      <c r="N9" s="23">
        <v>37.36</v>
      </c>
      <c r="O9" s="23">
        <v>90</v>
      </c>
      <c r="P9" s="23">
        <v>56</v>
      </c>
    </row>
    <row r="10" spans="1:17" ht="15.75">
      <c r="A10" s="296">
        <v>9</v>
      </c>
      <c r="B10" s="23">
        <v>281.25</v>
      </c>
      <c r="C10" s="23">
        <v>364.5</v>
      </c>
      <c r="D10" s="23">
        <v>384</v>
      </c>
      <c r="E10" s="23">
        <v>269.5</v>
      </c>
      <c r="F10" s="23">
        <v>500</v>
      </c>
      <c r="G10" s="23">
        <v>144</v>
      </c>
      <c r="H10" s="23">
        <v>196</v>
      </c>
      <c r="I10" s="23">
        <v>256</v>
      </c>
      <c r="J10" s="23">
        <v>256</v>
      </c>
      <c r="K10" s="23">
        <v>665.5</v>
      </c>
      <c r="L10" s="23">
        <v>265.35663</v>
      </c>
      <c r="M10" s="23">
        <v>471.01499999999999</v>
      </c>
      <c r="N10" s="23">
        <v>108</v>
      </c>
      <c r="O10" s="23">
        <v>171.5</v>
      </c>
      <c r="P10" s="23">
        <v>278.00819999999999</v>
      </c>
    </row>
    <row r="11" spans="1:17" ht="15.75">
      <c r="A11" s="296">
        <v>11</v>
      </c>
      <c r="B11" s="23">
        <v>756.25</v>
      </c>
      <c r="C11" s="23">
        <v>650</v>
      </c>
      <c r="D11" s="23">
        <v>150</v>
      </c>
      <c r="E11" s="23">
        <v>567</v>
      </c>
      <c r="F11" s="23">
        <v>541.5</v>
      </c>
      <c r="G11" s="23">
        <v>416</v>
      </c>
      <c r="H11" s="23">
        <v>448</v>
      </c>
      <c r="I11" s="23">
        <v>405</v>
      </c>
      <c r="J11" s="23">
        <v>405</v>
      </c>
      <c r="K11" s="23">
        <v>700</v>
      </c>
      <c r="L11" s="23">
        <v>371.2</v>
      </c>
      <c r="M11" s="23">
        <v>486</v>
      </c>
      <c r="N11" s="23">
        <v>144</v>
      </c>
      <c r="O11" s="23">
        <v>220.5</v>
      </c>
      <c r="P11" s="23">
        <v>365.625</v>
      </c>
    </row>
    <row r="12" spans="1:17" ht="15.75">
      <c r="A12" s="296">
        <v>13</v>
      </c>
      <c r="B12" s="23">
        <v>567</v>
      </c>
      <c r="C12" s="23">
        <v>607.5</v>
      </c>
      <c r="D12" s="23">
        <v>1267.5</v>
      </c>
      <c r="E12" s="23">
        <v>1080</v>
      </c>
      <c r="F12" s="23">
        <v>448</v>
      </c>
      <c r="G12" s="23">
        <v>480</v>
      </c>
      <c r="H12" s="23">
        <v>448</v>
      </c>
      <c r="I12" s="23">
        <v>162</v>
      </c>
      <c r="J12" s="23">
        <v>162</v>
      </c>
      <c r="K12" s="23">
        <v>688.5</v>
      </c>
      <c r="L12" s="23">
        <v>480</v>
      </c>
      <c r="M12" s="23">
        <v>425.25</v>
      </c>
      <c r="N12" s="23">
        <v>364.5</v>
      </c>
      <c r="O12" s="23">
        <v>541.5</v>
      </c>
      <c r="P12" s="23">
        <v>607.5</v>
      </c>
    </row>
    <row r="13" spans="1:17" ht="15.75">
      <c r="A13" s="296">
        <v>15</v>
      </c>
      <c r="B13" s="23">
        <v>1080</v>
      </c>
      <c r="C13" s="23">
        <v>936</v>
      </c>
      <c r="D13" s="23">
        <v>1368</v>
      </c>
      <c r="E13" s="23"/>
      <c r="F13" s="23">
        <v>1267.5</v>
      </c>
      <c r="G13" s="23">
        <v>800</v>
      </c>
      <c r="H13" s="23">
        <v>1028.5</v>
      </c>
      <c r="I13" s="23">
        <v>368</v>
      </c>
      <c r="J13" s="23">
        <v>368</v>
      </c>
      <c r="K13" s="23">
        <v>800</v>
      </c>
      <c r="L13" s="23">
        <v>700</v>
      </c>
      <c r="M13" s="23">
        <v>700</v>
      </c>
      <c r="N13" s="23">
        <v>847</v>
      </c>
      <c r="O13" s="23">
        <v>786.5</v>
      </c>
      <c r="P13" s="23">
        <v>750</v>
      </c>
    </row>
    <row r="14" spans="1:17" ht="15.75">
      <c r="A14" s="296">
        <v>17</v>
      </c>
      <c r="B14" s="23">
        <v>1768.3828000000001</v>
      </c>
      <c r="C14" s="23">
        <v>1954.12</v>
      </c>
      <c r="D14" s="23">
        <v>2245.16</v>
      </c>
      <c r="E14" s="23"/>
      <c r="F14" s="23">
        <v>1224</v>
      </c>
      <c r="G14" s="23">
        <v>1163.5650000000001</v>
      </c>
      <c r="H14" s="23">
        <v>1190.25</v>
      </c>
      <c r="I14" s="23">
        <v>847</v>
      </c>
      <c r="J14" s="23">
        <v>847</v>
      </c>
      <c r="K14" s="23">
        <v>1868.0625</v>
      </c>
      <c r="L14" s="23">
        <v>974.7</v>
      </c>
      <c r="M14" s="23">
        <v>635</v>
      </c>
      <c r="N14" s="23">
        <v>585</v>
      </c>
      <c r="O14" s="23">
        <v>815</v>
      </c>
      <c r="P14" s="23">
        <v>1436.5</v>
      </c>
    </row>
    <row r="16" spans="1:17">
      <c r="B16" s="88" t="s">
        <v>5723</v>
      </c>
      <c r="C16" s="373" t="s">
        <v>14722</v>
      </c>
      <c r="D16" s="373" t="s">
        <v>10989</v>
      </c>
      <c r="E16" s="373" t="s">
        <v>14724</v>
      </c>
    </row>
    <row r="17" spans="1:21">
      <c r="B17" s="23"/>
      <c r="C17" s="373" t="s">
        <v>11033</v>
      </c>
      <c r="D17" s="373" t="s">
        <v>11033</v>
      </c>
      <c r="E17" s="373" t="s">
        <v>11033</v>
      </c>
      <c r="F17" s="56"/>
      <c r="G17" s="518"/>
      <c r="H17" s="518"/>
      <c r="I17" s="518"/>
      <c r="J17" s="518"/>
      <c r="K17" s="518"/>
      <c r="L17" s="518"/>
      <c r="M17" s="518"/>
      <c r="N17" s="518"/>
      <c r="O17" s="518"/>
      <c r="P17" s="518"/>
      <c r="Q17" s="518"/>
      <c r="R17" s="518"/>
      <c r="S17" s="518"/>
      <c r="T17" s="518"/>
      <c r="U17" s="518"/>
    </row>
    <row r="18" spans="1:21">
      <c r="B18" s="268" t="s">
        <v>150</v>
      </c>
      <c r="C18" s="373" t="s">
        <v>108</v>
      </c>
      <c r="D18" s="373" t="s">
        <v>108</v>
      </c>
      <c r="E18" s="373" t="s">
        <v>108</v>
      </c>
      <c r="F18" s="56"/>
      <c r="G18" s="56"/>
      <c r="H18" s="56"/>
      <c r="I18" s="56"/>
      <c r="J18" s="56"/>
      <c r="K18" s="56"/>
      <c r="L18" s="56"/>
      <c r="M18" s="56"/>
      <c r="N18" s="56"/>
      <c r="O18" s="56"/>
      <c r="P18" s="56"/>
      <c r="Q18" s="56"/>
      <c r="R18" s="56"/>
      <c r="S18" s="56"/>
      <c r="T18" s="56"/>
      <c r="U18" s="56"/>
    </row>
    <row r="19" spans="1:21">
      <c r="B19" s="268"/>
      <c r="C19" s="23"/>
      <c r="D19" s="23"/>
      <c r="E19" s="88"/>
      <c r="F19" s="56"/>
      <c r="G19" s="56"/>
      <c r="H19" s="56"/>
      <c r="I19" s="56"/>
      <c r="J19" s="56"/>
      <c r="K19" s="56"/>
      <c r="L19" s="56"/>
      <c r="M19" s="56"/>
      <c r="N19" s="56"/>
      <c r="O19" s="56"/>
      <c r="P19" s="56"/>
      <c r="Q19" s="56"/>
      <c r="R19" s="56"/>
      <c r="S19" s="56"/>
      <c r="T19" s="56"/>
      <c r="U19" s="56"/>
    </row>
    <row r="20" spans="1:21" ht="16.5">
      <c r="A20" s="153"/>
      <c r="B20" s="268" t="s">
        <v>16</v>
      </c>
      <c r="C20" s="23"/>
      <c r="D20" s="23"/>
      <c r="E20" s="88"/>
      <c r="F20" s="56"/>
      <c r="G20" s="56"/>
      <c r="H20" s="56"/>
      <c r="I20" s="56"/>
      <c r="J20" s="56"/>
      <c r="K20" s="56"/>
      <c r="L20" s="56"/>
      <c r="M20" s="56"/>
      <c r="N20" s="56"/>
      <c r="O20" s="56"/>
      <c r="P20" s="56"/>
      <c r="Q20" s="56"/>
      <c r="R20" s="56"/>
      <c r="S20" s="56"/>
      <c r="T20" s="56"/>
      <c r="U20" s="56"/>
    </row>
    <row r="21" spans="1:21">
      <c r="B21" s="268" t="s">
        <v>163</v>
      </c>
      <c r="C21" s="23">
        <v>2.0000000000000001E-4</v>
      </c>
      <c r="D21" s="23" t="s">
        <v>7</v>
      </c>
      <c r="E21" s="23">
        <v>1E-4</v>
      </c>
      <c r="G21" s="56"/>
      <c r="H21" s="56"/>
      <c r="I21" s="56"/>
      <c r="J21" s="56"/>
      <c r="K21" s="56"/>
      <c r="L21" s="56"/>
      <c r="M21" s="56"/>
      <c r="N21" s="56"/>
      <c r="O21" s="56"/>
      <c r="P21" s="56"/>
      <c r="Q21" s="56"/>
      <c r="R21" s="56"/>
      <c r="S21" s="56"/>
      <c r="T21" s="56"/>
      <c r="U21" s="56"/>
    </row>
    <row r="22" spans="1:21">
      <c r="B22" s="268" t="s">
        <v>17</v>
      </c>
      <c r="C22" s="23" t="s">
        <v>5802</v>
      </c>
      <c r="D22" s="23" t="s">
        <v>6</v>
      </c>
      <c r="E22" s="23" t="s">
        <v>5802</v>
      </c>
      <c r="G22" s="56"/>
      <c r="H22" s="56"/>
      <c r="I22" s="56"/>
      <c r="J22" s="56"/>
      <c r="K22" s="56"/>
      <c r="L22" s="56"/>
      <c r="M22" s="56"/>
      <c r="N22" s="56"/>
      <c r="O22" s="56"/>
      <c r="P22" s="56"/>
      <c r="Q22" s="56"/>
      <c r="R22" s="56"/>
      <c r="S22" s="56"/>
      <c r="T22" s="56"/>
      <c r="U22" s="56"/>
    </row>
    <row r="23" spans="1:21" ht="16.5">
      <c r="A23" s="153"/>
      <c r="B23" s="268" t="s">
        <v>164</v>
      </c>
      <c r="C23" s="23" t="s">
        <v>4</v>
      </c>
      <c r="D23" s="23" t="s">
        <v>4</v>
      </c>
      <c r="E23" s="23" t="s">
        <v>4</v>
      </c>
      <c r="G23" s="56"/>
      <c r="H23" s="56"/>
      <c r="I23" s="56"/>
      <c r="J23" s="56"/>
      <c r="K23" s="56"/>
      <c r="L23" s="56"/>
      <c r="M23" s="56"/>
      <c r="N23" s="56"/>
      <c r="O23" s="56"/>
      <c r="P23" s="56"/>
      <c r="Q23" s="56"/>
      <c r="R23" s="56"/>
      <c r="S23" s="56"/>
      <c r="T23" s="56"/>
      <c r="U23" s="56"/>
    </row>
    <row r="24" spans="1:21" ht="16.5">
      <c r="A24" s="154"/>
      <c r="B24" s="268"/>
      <c r="C24" s="23"/>
      <c r="D24" s="23"/>
      <c r="E24" s="23"/>
      <c r="G24" s="56"/>
      <c r="H24" s="56"/>
      <c r="I24" s="56"/>
      <c r="J24" s="56"/>
      <c r="K24" s="56"/>
      <c r="L24" s="56"/>
      <c r="M24" s="56"/>
      <c r="N24" s="56"/>
      <c r="O24" s="56"/>
      <c r="P24" s="56"/>
      <c r="Q24" s="56"/>
      <c r="R24" s="56"/>
      <c r="S24" s="56"/>
      <c r="T24" s="56"/>
      <c r="U24" s="56"/>
    </row>
    <row r="25" spans="1:21" ht="16.5">
      <c r="A25" s="57"/>
      <c r="B25" s="268" t="s">
        <v>165</v>
      </c>
      <c r="C25" s="23">
        <v>8</v>
      </c>
      <c r="D25" s="23">
        <v>8</v>
      </c>
      <c r="E25" s="23">
        <v>8</v>
      </c>
      <c r="G25" s="56"/>
      <c r="H25" s="56"/>
      <c r="I25" s="56"/>
      <c r="J25" s="56"/>
      <c r="K25" s="56"/>
      <c r="L25" s="56"/>
      <c r="M25" s="56"/>
      <c r="N25" s="56"/>
      <c r="O25" s="56"/>
      <c r="P25" s="56"/>
      <c r="Q25" s="56"/>
      <c r="R25" s="56"/>
      <c r="S25" s="56"/>
      <c r="T25" s="56"/>
      <c r="U25" s="56"/>
    </row>
    <row r="26" spans="1:21" ht="16.5">
      <c r="A26" s="57"/>
      <c r="G26" s="56"/>
      <c r="H26" s="56"/>
      <c r="I26" s="56"/>
      <c r="J26" s="56"/>
      <c r="K26" s="56"/>
      <c r="L26" s="56"/>
      <c r="M26" s="56"/>
      <c r="N26" s="56"/>
      <c r="O26" s="56"/>
      <c r="P26" s="56"/>
      <c r="Q26" s="56"/>
      <c r="R26" s="56"/>
      <c r="S26" s="56"/>
      <c r="T26" s="56"/>
      <c r="U26" s="56"/>
    </row>
    <row r="27" spans="1:21" ht="16.5">
      <c r="A27" s="57"/>
      <c r="E27" s="56"/>
      <c r="F27" s="56"/>
      <c r="G27" s="56"/>
      <c r="H27" s="56"/>
      <c r="I27" s="56"/>
      <c r="J27" s="56"/>
      <c r="K27" s="56"/>
      <c r="L27" s="56"/>
      <c r="M27" s="56"/>
      <c r="N27" s="56"/>
      <c r="O27" s="56"/>
      <c r="P27" s="56"/>
      <c r="Q27" s="56"/>
      <c r="R27" s="56"/>
      <c r="S27" s="56"/>
      <c r="T27" s="56"/>
      <c r="U27" s="56"/>
    </row>
    <row r="28" spans="1:21" ht="16.5">
      <c r="A28" s="57"/>
      <c r="E28" s="56"/>
      <c r="F28" s="56"/>
      <c r="G28" s="56"/>
      <c r="H28" s="56"/>
      <c r="I28" s="56"/>
      <c r="J28" s="56"/>
      <c r="K28" s="56"/>
      <c r="L28" s="56"/>
      <c r="M28" s="56"/>
      <c r="N28" s="56"/>
      <c r="O28" s="56"/>
      <c r="P28" s="56"/>
      <c r="Q28" s="56"/>
      <c r="R28" s="56"/>
      <c r="S28" s="56"/>
      <c r="T28" s="56"/>
      <c r="U28" s="56"/>
    </row>
    <row r="29" spans="1:21" ht="16.5">
      <c r="A29" s="57"/>
      <c r="B29" s="57"/>
      <c r="C29" s="57"/>
      <c r="E29" s="57"/>
      <c r="F29" s="57"/>
    </row>
    <row r="30" spans="1:21" ht="16.5">
      <c r="A30" s="57"/>
      <c r="B30" s="57"/>
      <c r="C30" s="57"/>
      <c r="D30" s="57"/>
      <c r="E30" s="57"/>
      <c r="F30" s="57"/>
    </row>
    <row r="31" spans="1:21" ht="16.5">
      <c r="A31" s="57"/>
      <c r="B31" s="57"/>
      <c r="C31" s="57"/>
      <c r="D31" s="57"/>
      <c r="E31" s="57"/>
      <c r="F31" s="57"/>
    </row>
    <row r="32" spans="1:21" ht="16.5">
      <c r="A32" s="57"/>
      <c r="B32" s="57"/>
      <c r="C32" s="57"/>
      <c r="D32" s="57"/>
      <c r="E32" s="57"/>
      <c r="F32" s="57"/>
    </row>
    <row r="33" spans="1:6" ht="16.5">
      <c r="A33" s="57"/>
      <c r="B33" s="57"/>
      <c r="C33" s="57"/>
      <c r="D33" s="57"/>
      <c r="E33" s="57"/>
      <c r="F33" s="57"/>
    </row>
    <row r="34" spans="1:6" ht="16.5">
      <c r="A34" s="57"/>
      <c r="B34" s="57"/>
      <c r="C34" s="57"/>
      <c r="D34" s="57"/>
      <c r="E34" s="57"/>
      <c r="F34" s="57"/>
    </row>
    <row r="35" spans="1:6" ht="16.5">
      <c r="A35" s="57"/>
      <c r="B35" s="57"/>
      <c r="C35" s="57"/>
      <c r="D35" s="57"/>
      <c r="E35" s="57"/>
      <c r="F35" s="57"/>
    </row>
    <row r="36" spans="1:6" ht="16.5">
      <c r="A36" s="57"/>
      <c r="B36" s="57"/>
      <c r="C36" s="57"/>
      <c r="D36" s="57"/>
      <c r="E36" s="57"/>
      <c r="F36" s="57"/>
    </row>
    <row r="37" spans="1:6" ht="16.5">
      <c r="A37" s="57"/>
      <c r="B37" s="57"/>
      <c r="C37" s="57"/>
      <c r="D37" s="57"/>
      <c r="E37" s="57"/>
      <c r="F37" s="57"/>
    </row>
    <row r="38" spans="1:6" ht="16.5">
      <c r="A38" s="57"/>
      <c r="B38" s="57"/>
      <c r="C38" s="57"/>
      <c r="D38" s="57"/>
      <c r="E38" s="57"/>
      <c r="F38" s="57"/>
    </row>
    <row r="39" spans="1:6" ht="16.5">
      <c r="A39" s="57"/>
      <c r="B39" s="57"/>
      <c r="C39" s="57"/>
      <c r="D39" s="57"/>
      <c r="E39" s="57"/>
      <c r="F39" s="57"/>
    </row>
    <row r="40" spans="1:6" ht="16.5">
      <c r="A40" s="57"/>
      <c r="B40" s="57"/>
      <c r="C40" s="57"/>
      <c r="D40" s="57"/>
      <c r="E40" s="57"/>
      <c r="F40" s="57"/>
    </row>
    <row r="41" spans="1:6" ht="16.5">
      <c r="A41" s="57"/>
      <c r="B41" s="57"/>
      <c r="C41" s="57"/>
      <c r="D41" s="57"/>
      <c r="E41" s="57"/>
      <c r="F41" s="57"/>
    </row>
    <row r="42" spans="1:6" ht="16.5">
      <c r="A42" s="57"/>
      <c r="B42" s="57"/>
      <c r="C42" s="57"/>
      <c r="D42" s="57"/>
      <c r="E42" s="57"/>
      <c r="F42" s="57"/>
    </row>
    <row r="43" spans="1:6" ht="16.5">
      <c r="A43" s="57"/>
      <c r="B43" s="57"/>
      <c r="C43" s="57"/>
      <c r="D43" s="57"/>
      <c r="E43" s="57"/>
      <c r="F43" s="57"/>
    </row>
    <row r="44" spans="1:6" ht="16.5">
      <c r="A44" s="57"/>
      <c r="B44" s="57"/>
      <c r="C44" s="57"/>
      <c r="D44" s="57"/>
      <c r="E44" s="57"/>
      <c r="F44" s="57"/>
    </row>
    <row r="45" spans="1:6" ht="16.5">
      <c r="A45" s="57"/>
      <c r="B45" s="57"/>
      <c r="C45" s="57"/>
      <c r="D45" s="57"/>
      <c r="E45" s="57"/>
      <c r="F45" s="57"/>
    </row>
    <row r="46" spans="1:6" ht="16.5">
      <c r="A46" s="57"/>
      <c r="B46" s="57"/>
      <c r="C46" s="57"/>
      <c r="D46" s="57"/>
      <c r="E46" s="57"/>
      <c r="F46" s="57"/>
    </row>
    <row r="47" spans="1:6" ht="16.5">
      <c r="A47" s="57"/>
      <c r="B47" s="57"/>
      <c r="C47" s="57"/>
      <c r="D47" s="57"/>
      <c r="E47" s="57"/>
      <c r="F47" s="57"/>
    </row>
    <row r="48" spans="1:6" ht="16.5">
      <c r="A48" s="57"/>
      <c r="B48" s="57"/>
      <c r="C48" s="57"/>
      <c r="D48" s="57"/>
      <c r="E48" s="57"/>
      <c r="F48" s="57"/>
    </row>
    <row r="49" spans="1:6" ht="16.5">
      <c r="A49" s="57"/>
      <c r="B49" s="57"/>
      <c r="C49" s="57"/>
      <c r="D49" s="57"/>
      <c r="E49" s="57"/>
      <c r="F49" s="57"/>
    </row>
    <row r="50" spans="1:6" ht="16.5">
      <c r="A50" s="57"/>
      <c r="B50" s="57"/>
      <c r="C50" s="57"/>
      <c r="D50" s="57"/>
      <c r="E50" s="57"/>
      <c r="F50" s="57"/>
    </row>
    <row r="51" spans="1:6" ht="16.5">
      <c r="A51" s="57"/>
      <c r="B51" s="57"/>
      <c r="C51" s="57"/>
      <c r="D51" s="57"/>
      <c r="E51" s="57"/>
      <c r="F51" s="57"/>
    </row>
    <row r="52" spans="1:6" ht="16.5">
      <c r="A52" s="57"/>
      <c r="B52" s="57"/>
      <c r="C52" s="57"/>
      <c r="D52" s="57"/>
      <c r="E52" s="57"/>
      <c r="F52" s="57"/>
    </row>
    <row r="53" spans="1:6" ht="16.5">
      <c r="A53" s="57"/>
      <c r="B53" s="57"/>
      <c r="C53" s="57"/>
      <c r="D53" s="57"/>
      <c r="E53" s="57"/>
      <c r="F53" s="57"/>
    </row>
    <row r="54" spans="1:6" ht="16.5">
      <c r="A54" s="57"/>
      <c r="B54" s="57"/>
      <c r="C54" s="57"/>
      <c r="D54" s="57"/>
      <c r="E54" s="57"/>
      <c r="F54" s="57"/>
    </row>
    <row r="55" spans="1:6" ht="16.5">
      <c r="A55" s="57"/>
      <c r="B55" s="57"/>
      <c r="C55" s="57"/>
      <c r="D55" s="57"/>
      <c r="E55" s="57"/>
      <c r="F55" s="57"/>
    </row>
    <row r="56" spans="1:6" ht="16.5">
      <c r="A56" s="57"/>
      <c r="B56" s="57"/>
      <c r="C56" s="57"/>
      <c r="D56" s="57"/>
      <c r="E56" s="57"/>
      <c r="F56" s="57"/>
    </row>
    <row r="57" spans="1:6" ht="16.5">
      <c r="A57" s="57"/>
      <c r="B57" s="57"/>
      <c r="C57" s="57"/>
      <c r="D57" s="57"/>
      <c r="E57" s="57"/>
      <c r="F57" s="57"/>
    </row>
    <row r="58" spans="1:6" ht="16.5">
      <c r="A58" s="57"/>
      <c r="B58" s="57"/>
      <c r="C58" s="57"/>
      <c r="D58" s="57"/>
      <c r="E58" s="57"/>
      <c r="F58" s="57"/>
    </row>
    <row r="59" spans="1:6" ht="16.5">
      <c r="A59" s="57"/>
      <c r="B59" s="57"/>
      <c r="C59" s="57"/>
      <c r="D59" s="57"/>
      <c r="E59" s="57"/>
      <c r="F59" s="57"/>
    </row>
    <row r="60" spans="1:6" ht="16.5">
      <c r="A60" s="57"/>
      <c r="B60" s="57"/>
      <c r="C60" s="57"/>
      <c r="D60" s="57"/>
      <c r="E60" s="57"/>
      <c r="F60" s="57"/>
    </row>
    <row r="61" spans="1:6" ht="16.5">
      <c r="A61" s="57"/>
      <c r="B61" s="57"/>
      <c r="C61" s="57"/>
      <c r="D61" s="57"/>
      <c r="E61" s="57"/>
      <c r="F61" s="57"/>
    </row>
    <row r="62" spans="1:6" ht="16.5">
      <c r="A62" s="57"/>
      <c r="B62" s="57"/>
      <c r="C62" s="57"/>
      <c r="D62" s="57"/>
      <c r="E62" s="57"/>
      <c r="F62" s="57"/>
    </row>
    <row r="63" spans="1:6" ht="16.5">
      <c r="A63" s="57"/>
      <c r="B63" s="57"/>
      <c r="C63" s="57"/>
      <c r="D63" s="57"/>
      <c r="E63" s="57"/>
      <c r="F63" s="57"/>
    </row>
    <row r="64" spans="1:6" ht="16.5">
      <c r="A64" s="57"/>
      <c r="B64" s="57"/>
      <c r="C64" s="57"/>
      <c r="D64" s="57"/>
      <c r="E64" s="57"/>
      <c r="F64" s="57"/>
    </row>
    <row r="65" spans="1:6" ht="16.5">
      <c r="A65" s="57"/>
      <c r="B65" s="57"/>
      <c r="C65" s="57"/>
      <c r="D65" s="57"/>
      <c r="E65" s="57"/>
      <c r="F65" s="57"/>
    </row>
    <row r="66" spans="1:6" ht="16.5">
      <c r="A66" s="57"/>
      <c r="B66" s="57"/>
      <c r="C66" s="57"/>
      <c r="D66" s="57"/>
      <c r="E66" s="57"/>
      <c r="F66" s="57"/>
    </row>
    <row r="67" spans="1:6" ht="16.5">
      <c r="A67" s="57"/>
      <c r="B67" s="57"/>
      <c r="C67" s="57"/>
      <c r="D67" s="57"/>
      <c r="E67" s="57"/>
      <c r="F67" s="57"/>
    </row>
    <row r="68" spans="1:6" ht="16.5">
      <c r="A68" s="57"/>
      <c r="B68" s="57"/>
      <c r="C68" s="57"/>
      <c r="D68" s="57"/>
      <c r="E68" s="57"/>
      <c r="F68" s="57"/>
    </row>
    <row r="69" spans="1:6" ht="16.5">
      <c r="A69" s="57"/>
      <c r="B69" s="57"/>
      <c r="C69" s="57"/>
      <c r="D69" s="57"/>
      <c r="E69" s="57"/>
      <c r="F69" s="57"/>
    </row>
    <row r="70" spans="1:6" ht="16.5">
      <c r="A70" s="57"/>
      <c r="B70" s="57"/>
      <c r="C70" s="57"/>
      <c r="D70" s="57"/>
      <c r="E70" s="57"/>
      <c r="F70" s="57"/>
    </row>
    <row r="71" spans="1:6" ht="16.5">
      <c r="A71" s="57"/>
      <c r="B71" s="57"/>
      <c r="C71" s="57"/>
      <c r="D71" s="57"/>
      <c r="E71" s="57"/>
      <c r="F71" s="57"/>
    </row>
    <row r="72" spans="1:6" ht="16.5">
      <c r="A72" s="57"/>
      <c r="B72" s="57"/>
      <c r="C72" s="57"/>
      <c r="D72" s="57"/>
      <c r="E72" s="57"/>
      <c r="F72" s="57"/>
    </row>
    <row r="73" spans="1:6" ht="16.5">
      <c r="A73" s="57"/>
      <c r="B73" s="57"/>
      <c r="C73" s="57"/>
      <c r="D73" s="57"/>
      <c r="E73" s="57"/>
      <c r="F73" s="57"/>
    </row>
    <row r="74" spans="1:6" ht="16.5">
      <c r="A74" s="57"/>
      <c r="B74" s="57"/>
      <c r="C74" s="57"/>
      <c r="D74" s="57"/>
      <c r="E74" s="57"/>
      <c r="F74" s="57"/>
    </row>
    <row r="75" spans="1:6" ht="16.5">
      <c r="A75" s="57"/>
      <c r="B75" s="57"/>
      <c r="C75" s="57"/>
      <c r="D75" s="57"/>
      <c r="E75" s="57"/>
      <c r="F75" s="57"/>
    </row>
    <row r="76" spans="1:6" ht="16.5">
      <c r="A76" s="57"/>
      <c r="B76" s="57"/>
      <c r="C76" s="57"/>
      <c r="D76" s="57"/>
      <c r="E76" s="57"/>
      <c r="F76" s="57"/>
    </row>
    <row r="77" spans="1:6" ht="16.5">
      <c r="A77" s="57"/>
      <c r="B77" s="57"/>
      <c r="C77" s="57"/>
      <c r="D77" s="57"/>
      <c r="E77" s="57"/>
      <c r="F77" s="57"/>
    </row>
    <row r="78" spans="1:6" ht="16.5">
      <c r="A78" s="57"/>
      <c r="B78" s="57"/>
      <c r="C78" s="57"/>
      <c r="D78" s="57"/>
      <c r="E78" s="57"/>
      <c r="F78" s="57"/>
    </row>
    <row r="79" spans="1:6" ht="16.5">
      <c r="A79" s="57"/>
      <c r="B79" s="57"/>
      <c r="C79" s="57"/>
      <c r="D79" s="57"/>
      <c r="E79" s="57"/>
      <c r="F79" s="57"/>
    </row>
    <row r="80" spans="1:6" ht="16.5">
      <c r="A80" s="57"/>
      <c r="B80" s="57"/>
      <c r="C80" s="57"/>
      <c r="D80" s="57"/>
      <c r="E80" s="57"/>
      <c r="F80" s="57"/>
    </row>
    <row r="81" spans="1:6" ht="16.5">
      <c r="A81" s="57"/>
      <c r="B81" s="57"/>
      <c r="C81" s="57"/>
      <c r="D81" s="57"/>
      <c r="E81" s="57"/>
      <c r="F81" s="57"/>
    </row>
    <row r="82" spans="1:6" ht="16.5">
      <c r="A82" s="57"/>
      <c r="B82" s="57"/>
      <c r="C82" s="57"/>
      <c r="D82" s="57"/>
      <c r="E82" s="57"/>
      <c r="F82" s="57"/>
    </row>
    <row r="83" spans="1:6" ht="16.5">
      <c r="A83" s="57"/>
      <c r="B83" s="57"/>
      <c r="C83" s="57"/>
      <c r="D83" s="57"/>
      <c r="E83" s="57"/>
      <c r="F83" s="57"/>
    </row>
    <row r="84" spans="1:6" ht="16.5">
      <c r="A84" s="57"/>
      <c r="B84" s="57"/>
      <c r="C84" s="57"/>
      <c r="D84" s="57"/>
      <c r="E84" s="57"/>
      <c r="F84" s="57"/>
    </row>
    <row r="85" spans="1:6" ht="16.5">
      <c r="A85" s="57"/>
      <c r="B85" s="57"/>
      <c r="C85" s="57"/>
      <c r="D85" s="57"/>
      <c r="E85" s="57"/>
      <c r="F85" s="57"/>
    </row>
    <row r="86" spans="1:6" ht="16.5">
      <c r="A86" s="57"/>
      <c r="B86" s="57"/>
      <c r="C86" s="57"/>
      <c r="D86" s="57"/>
      <c r="E86" s="57"/>
      <c r="F86" s="57"/>
    </row>
    <row r="87" spans="1:6" ht="16.5">
      <c r="A87" s="57"/>
      <c r="B87" s="57"/>
      <c r="C87" s="57"/>
      <c r="D87" s="57"/>
      <c r="E87" s="57"/>
      <c r="F87" s="57"/>
    </row>
    <row r="88" spans="1:6" ht="16.5">
      <c r="A88" s="57"/>
      <c r="B88" s="57"/>
      <c r="C88" s="57"/>
      <c r="D88" s="57"/>
      <c r="E88" s="57"/>
      <c r="F88" s="57"/>
    </row>
    <row r="89" spans="1:6" ht="16.5">
      <c r="A89" s="57"/>
      <c r="B89" s="57"/>
      <c r="C89" s="57"/>
      <c r="D89" s="57"/>
      <c r="E89" s="57"/>
      <c r="F89" s="57"/>
    </row>
    <row r="90" spans="1:6" ht="16.5">
      <c r="A90" s="57"/>
      <c r="B90" s="57"/>
      <c r="C90" s="57"/>
      <c r="D90" s="57"/>
      <c r="E90" s="57"/>
      <c r="F90" s="57"/>
    </row>
    <row r="91" spans="1:6" ht="16.5">
      <c r="A91" s="57"/>
      <c r="B91" s="57"/>
      <c r="C91" s="57"/>
      <c r="D91" s="57"/>
      <c r="E91" s="57"/>
      <c r="F91" s="57"/>
    </row>
    <row r="92" spans="1:6" ht="16.5">
      <c r="A92" s="57"/>
      <c r="B92" s="57"/>
      <c r="C92" s="57"/>
      <c r="D92" s="57"/>
      <c r="E92" s="57"/>
      <c r="F92" s="57"/>
    </row>
    <row r="93" spans="1:6" ht="16.5">
      <c r="A93" s="57"/>
      <c r="B93" s="57"/>
      <c r="C93" s="57"/>
      <c r="D93" s="57"/>
      <c r="E93" s="57"/>
      <c r="F93" s="57"/>
    </row>
    <row r="94" spans="1:6" ht="16.5">
      <c r="A94" s="57"/>
      <c r="B94" s="57"/>
      <c r="C94" s="57"/>
      <c r="D94" s="57"/>
      <c r="E94" s="57"/>
      <c r="F94" s="57"/>
    </row>
    <row r="95" spans="1:6" ht="16.5">
      <c r="A95" s="57"/>
      <c r="B95" s="57"/>
      <c r="C95" s="57"/>
      <c r="D95" s="57"/>
      <c r="E95" s="57"/>
      <c r="F95" s="57"/>
    </row>
    <row r="96" spans="1:6" ht="16.5">
      <c r="A96" s="57"/>
      <c r="B96" s="57"/>
      <c r="C96" s="57"/>
      <c r="D96" s="57"/>
      <c r="E96" s="57"/>
      <c r="F96" s="57"/>
    </row>
    <row r="97" spans="1:6" ht="16.5">
      <c r="A97" s="57"/>
      <c r="B97" s="57"/>
      <c r="C97" s="57"/>
      <c r="D97" s="57"/>
      <c r="E97" s="57"/>
      <c r="F97" s="57"/>
    </row>
    <row r="98" spans="1:6" ht="16.5">
      <c r="A98" s="57"/>
      <c r="B98" s="57"/>
      <c r="C98" s="57"/>
      <c r="D98" s="57"/>
      <c r="E98" s="57"/>
      <c r="F98" s="57"/>
    </row>
    <row r="99" spans="1:6" ht="16.5">
      <c r="A99" s="153"/>
      <c r="B99" s="57"/>
      <c r="C99" s="57"/>
      <c r="D99" s="57"/>
      <c r="E99" s="57"/>
      <c r="F99" s="57"/>
    </row>
    <row r="100" spans="1:6" ht="16.5">
      <c r="A100" s="153"/>
      <c r="B100" s="57"/>
      <c r="C100" s="57"/>
      <c r="D100" s="57"/>
      <c r="E100" s="57"/>
      <c r="F100" s="57"/>
    </row>
    <row r="101" spans="1:6" ht="16.5">
      <c r="A101" s="153"/>
      <c r="B101" s="57"/>
      <c r="C101" s="57"/>
      <c r="D101" s="57"/>
      <c r="E101" s="57"/>
      <c r="F101" s="57"/>
    </row>
    <row r="102" spans="1:6" ht="16.5">
      <c r="A102" s="153"/>
      <c r="B102" s="57"/>
      <c r="C102" s="57"/>
      <c r="D102" s="57"/>
      <c r="E102" s="57"/>
      <c r="F102" s="57"/>
    </row>
    <row r="103" spans="1:6" ht="16.5">
      <c r="A103" s="153"/>
      <c r="B103" s="57"/>
      <c r="C103" s="57"/>
      <c r="D103" s="57"/>
      <c r="E103" s="57"/>
      <c r="F103" s="57"/>
    </row>
  </sheetData>
  <mergeCells count="7">
    <mergeCell ref="Q17:U17"/>
    <mergeCell ref="B6:F6"/>
    <mergeCell ref="G6:I6"/>
    <mergeCell ref="J6:L6"/>
    <mergeCell ref="M6:P6"/>
    <mergeCell ref="G17:K17"/>
    <mergeCell ref="L17:P17"/>
  </mergeCells>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08"/>
  <sheetViews>
    <sheetView workbookViewId="0">
      <selection sqref="A1:A3"/>
    </sheetView>
  </sheetViews>
  <sheetFormatPr defaultColWidth="10.875" defaultRowHeight="15"/>
  <cols>
    <col min="1" max="1" width="17.875" style="7" customWidth="1"/>
    <col min="2" max="16384" width="10.875" style="7"/>
  </cols>
  <sheetData>
    <row r="1" spans="1:20">
      <c r="A1" s="7" t="s">
        <v>14725</v>
      </c>
    </row>
    <row r="3" spans="1:20">
      <c r="A3" s="7" t="s">
        <v>5720</v>
      </c>
    </row>
    <row r="4" spans="1:20">
      <c r="C4" s="56"/>
      <c r="D4" s="56"/>
      <c r="E4" s="56"/>
      <c r="F4" s="56"/>
      <c r="G4" s="56"/>
      <c r="H4" s="56"/>
      <c r="I4" s="56"/>
      <c r="J4" s="56"/>
      <c r="L4" s="56"/>
      <c r="M4" s="56"/>
      <c r="N4" s="56"/>
    </row>
    <row r="5" spans="1:20" ht="15.75">
      <c r="A5" s="22" t="s">
        <v>5719</v>
      </c>
      <c r="E5" s="22" t="s">
        <v>5717</v>
      </c>
      <c r="I5" s="22" t="s">
        <v>5718</v>
      </c>
    </row>
    <row r="6" spans="1:20" ht="15.75">
      <c r="A6" s="89" t="s">
        <v>8397</v>
      </c>
      <c r="B6" s="89" t="s">
        <v>14726</v>
      </c>
      <c r="E6" s="89" t="s">
        <v>8397</v>
      </c>
      <c r="F6" s="89" t="s">
        <v>14726</v>
      </c>
      <c r="I6" s="89" t="s">
        <v>8397</v>
      </c>
      <c r="J6" s="89" t="s">
        <v>14726</v>
      </c>
    </row>
    <row r="7" spans="1:20">
      <c r="A7" s="23">
        <v>1</v>
      </c>
      <c r="B7" s="23">
        <v>0.40332087999999999</v>
      </c>
      <c r="E7" s="23">
        <v>1</v>
      </c>
      <c r="F7" s="23">
        <v>1.22264028</v>
      </c>
      <c r="I7" s="23">
        <v>1</v>
      </c>
      <c r="J7" s="23">
        <v>0.82549612000000006</v>
      </c>
      <c r="M7" s="56"/>
      <c r="O7" s="56"/>
      <c r="P7" s="56"/>
      <c r="Q7" s="56"/>
      <c r="R7" s="56"/>
    </row>
    <row r="8" spans="1:20" ht="16.5">
      <c r="A8" s="23">
        <v>0.52850902</v>
      </c>
      <c r="B8" s="23">
        <v>0.76312959999999996</v>
      </c>
      <c r="C8" s="154"/>
      <c r="E8" s="23">
        <v>1.7572669000000001</v>
      </c>
      <c r="F8" s="23">
        <v>1.00463167</v>
      </c>
      <c r="I8" s="23">
        <v>0.58102279000000001</v>
      </c>
      <c r="J8" s="23">
        <v>0.79370052999999996</v>
      </c>
      <c r="K8" s="56"/>
      <c r="O8" s="56"/>
      <c r="P8" s="56"/>
      <c r="Q8" s="56"/>
      <c r="R8" s="56"/>
      <c r="S8" s="56"/>
      <c r="T8" s="56"/>
    </row>
    <row r="9" spans="1:20" ht="16.5">
      <c r="A9" s="23">
        <v>0.54462432999999999</v>
      </c>
      <c r="B9" s="23">
        <v>0.36941985999999999</v>
      </c>
      <c r="C9" s="57"/>
      <c r="E9" s="23">
        <v>2.3402565100000001</v>
      </c>
      <c r="F9" s="23">
        <v>0.49884609000000002</v>
      </c>
      <c r="I9" s="23">
        <v>1.2834258999999999</v>
      </c>
      <c r="J9" s="23">
        <v>0.85066715999999998</v>
      </c>
      <c r="L9" s="56"/>
      <c r="M9" s="56"/>
      <c r="N9" s="56"/>
      <c r="O9" s="56"/>
      <c r="P9" s="56"/>
      <c r="Q9" s="56"/>
      <c r="R9" s="56"/>
      <c r="S9" s="56"/>
      <c r="T9" s="56"/>
    </row>
    <row r="10" spans="1:20" ht="16.5">
      <c r="A10" s="23">
        <v>0.52728931000000001</v>
      </c>
      <c r="B10" s="23">
        <v>0.52850902</v>
      </c>
      <c r="C10" s="57"/>
      <c r="E10" s="23">
        <v>0.55000000000000004</v>
      </c>
      <c r="F10" s="23">
        <v>0.51</v>
      </c>
      <c r="I10" s="23">
        <v>0.82549612000000006</v>
      </c>
      <c r="J10" s="23">
        <v>0.82549612000000006</v>
      </c>
    </row>
    <row r="11" spans="1:20" ht="16.5">
      <c r="A11" s="23">
        <v>2</v>
      </c>
      <c r="B11" s="23">
        <v>0.64916929000000001</v>
      </c>
      <c r="C11" s="57"/>
      <c r="E11" s="23">
        <v>0.77</v>
      </c>
      <c r="F11" s="23">
        <v>0.69576241999999999</v>
      </c>
      <c r="I11" s="23">
        <v>1.4207637399999999</v>
      </c>
      <c r="J11" s="23">
        <v>0.79370052999999996</v>
      </c>
      <c r="K11" s="56"/>
      <c r="L11" s="56"/>
      <c r="M11" s="56"/>
      <c r="N11" s="56"/>
      <c r="O11" s="56"/>
      <c r="P11" s="56"/>
      <c r="Q11" s="56"/>
      <c r="R11" s="56"/>
    </row>
    <row r="12" spans="1:20" ht="16.5">
      <c r="A12" s="88"/>
      <c r="B12" s="23">
        <v>0.49654625000000002</v>
      </c>
      <c r="C12" s="57"/>
      <c r="E12" s="374"/>
      <c r="F12" s="23">
        <v>0.28000000000000003</v>
      </c>
      <c r="I12" s="88"/>
      <c r="J12" s="23">
        <v>0.74915354000000001</v>
      </c>
    </row>
    <row r="13" spans="1:20" ht="16.5">
      <c r="A13" s="88"/>
      <c r="B13" s="23"/>
      <c r="E13" s="374"/>
      <c r="F13" s="23">
        <v>0.59460356000000003</v>
      </c>
      <c r="I13" s="23"/>
      <c r="J13" s="23">
        <v>0.68302012999999995</v>
      </c>
      <c r="L13" s="56"/>
      <c r="M13" s="56"/>
    </row>
    <row r="14" spans="1:20">
      <c r="B14" s="56"/>
      <c r="I14" s="88"/>
      <c r="J14" s="23">
        <v>0.99769218000000004</v>
      </c>
    </row>
    <row r="15" spans="1:20">
      <c r="B15" s="56"/>
    </row>
    <row r="16" spans="1:20">
      <c r="B16" s="56"/>
    </row>
    <row r="17" spans="1:10">
      <c r="A17" s="55" t="s">
        <v>11026</v>
      </c>
      <c r="B17" s="56" t="s">
        <v>14727</v>
      </c>
      <c r="E17" s="55" t="s">
        <v>11026</v>
      </c>
      <c r="F17" s="56" t="s">
        <v>5717</v>
      </c>
      <c r="I17" s="55" t="s">
        <v>11026</v>
      </c>
      <c r="J17" s="56" t="s">
        <v>270</v>
      </c>
    </row>
    <row r="18" spans="1:10">
      <c r="A18" s="55"/>
      <c r="B18" s="56"/>
      <c r="E18" s="55"/>
      <c r="F18" s="56"/>
      <c r="I18" s="55"/>
      <c r="J18" s="56"/>
    </row>
    <row r="19" spans="1:10">
      <c r="A19" s="55" t="s">
        <v>11032</v>
      </c>
      <c r="B19" s="56" t="s">
        <v>8398</v>
      </c>
      <c r="E19" s="55" t="s">
        <v>11032</v>
      </c>
      <c r="F19" s="56" t="s">
        <v>8398</v>
      </c>
      <c r="I19" s="55" t="s">
        <v>11032</v>
      </c>
      <c r="J19" s="56" t="s">
        <v>8398</v>
      </c>
    </row>
    <row r="20" spans="1:10" ht="16.5">
      <c r="A20" s="55" t="s">
        <v>11033</v>
      </c>
      <c r="B20" s="56" t="s">
        <v>11033</v>
      </c>
      <c r="C20" s="153"/>
      <c r="D20" s="153"/>
      <c r="E20" s="55" t="s">
        <v>11033</v>
      </c>
      <c r="F20" s="56" t="s">
        <v>11033</v>
      </c>
      <c r="I20" s="55" t="s">
        <v>11033</v>
      </c>
      <c r="J20" s="56" t="s">
        <v>11033</v>
      </c>
    </row>
    <row r="21" spans="1:10" ht="16.5">
      <c r="A21" s="55" t="s">
        <v>11034</v>
      </c>
      <c r="B21" s="56" t="s">
        <v>8397</v>
      </c>
      <c r="C21" s="154"/>
      <c r="D21" s="154"/>
      <c r="E21" s="55" t="s">
        <v>11034</v>
      </c>
      <c r="F21" s="56" t="s">
        <v>8397</v>
      </c>
      <c r="I21" s="55" t="s">
        <v>11034</v>
      </c>
      <c r="J21" s="56" t="s">
        <v>8397</v>
      </c>
    </row>
    <row r="22" spans="1:10" ht="16.5">
      <c r="A22" s="55"/>
      <c r="B22" s="56"/>
      <c r="C22" s="57"/>
      <c r="D22" s="57"/>
      <c r="E22" s="55"/>
      <c r="F22" s="56"/>
      <c r="I22" s="55"/>
      <c r="J22" s="56"/>
    </row>
    <row r="23" spans="1:10" ht="16.5">
      <c r="A23" s="55" t="s">
        <v>18</v>
      </c>
      <c r="B23" s="56"/>
      <c r="C23" s="57"/>
      <c r="D23" s="57"/>
      <c r="E23" s="55" t="s">
        <v>14728</v>
      </c>
      <c r="F23" s="56"/>
      <c r="I23" s="55" t="s">
        <v>18</v>
      </c>
      <c r="J23" s="56"/>
    </row>
    <row r="24" spans="1:10" ht="16.5">
      <c r="A24" s="55" t="s">
        <v>16</v>
      </c>
      <c r="B24" s="56">
        <v>0.18379999999999999</v>
      </c>
      <c r="C24" s="57"/>
      <c r="D24" s="57"/>
      <c r="E24" s="55" t="s">
        <v>16</v>
      </c>
      <c r="F24" s="56">
        <v>0.1527</v>
      </c>
      <c r="I24" s="55" t="s">
        <v>16</v>
      </c>
      <c r="J24" s="56">
        <v>6.1100000000000002E-2</v>
      </c>
    </row>
    <row r="25" spans="1:10" ht="16.5">
      <c r="A25" s="55" t="s">
        <v>17</v>
      </c>
      <c r="B25" s="56" t="s">
        <v>51</v>
      </c>
      <c r="C25" s="57"/>
      <c r="D25" s="57"/>
      <c r="E25" s="55" t="s">
        <v>17</v>
      </c>
      <c r="F25" s="56" t="s">
        <v>51</v>
      </c>
      <c r="I25" s="55" t="s">
        <v>17</v>
      </c>
      <c r="J25" s="56" t="s">
        <v>51</v>
      </c>
    </row>
    <row r="26" spans="1:10" ht="16.5">
      <c r="A26" s="55" t="s">
        <v>5803</v>
      </c>
      <c r="B26" s="56" t="s">
        <v>50</v>
      </c>
      <c r="C26" s="57"/>
      <c r="D26" s="57"/>
      <c r="E26" s="55" t="s">
        <v>5803</v>
      </c>
      <c r="F26" s="56" t="s">
        <v>50</v>
      </c>
      <c r="I26" s="55" t="s">
        <v>5803</v>
      </c>
      <c r="J26" s="56" t="s">
        <v>50</v>
      </c>
    </row>
    <row r="27" spans="1:10" ht="16.5">
      <c r="A27" s="55" t="s">
        <v>5804</v>
      </c>
      <c r="B27" s="56" t="s">
        <v>5805</v>
      </c>
      <c r="C27" s="57"/>
      <c r="D27" s="57"/>
      <c r="E27" s="55" t="s">
        <v>5804</v>
      </c>
      <c r="F27" s="56" t="s">
        <v>5805</v>
      </c>
      <c r="I27" s="55" t="s">
        <v>5804</v>
      </c>
      <c r="J27" s="56" t="s">
        <v>14729</v>
      </c>
    </row>
    <row r="28" spans="1:10" ht="16.5">
      <c r="A28" s="55" t="s">
        <v>5806</v>
      </c>
      <c r="B28" s="56" t="s">
        <v>14730</v>
      </c>
      <c r="C28" s="57"/>
      <c r="D28" s="57"/>
      <c r="E28" s="55" t="s">
        <v>14731</v>
      </c>
      <c r="F28" s="56" t="s">
        <v>14732</v>
      </c>
      <c r="I28" s="55" t="s">
        <v>5806</v>
      </c>
      <c r="J28" s="56" t="s">
        <v>14733</v>
      </c>
    </row>
    <row r="29" spans="1:10" ht="16.5">
      <c r="A29" s="55"/>
      <c r="B29" s="56"/>
      <c r="C29" s="57"/>
      <c r="D29" s="57"/>
      <c r="E29" s="55"/>
      <c r="F29" s="56"/>
      <c r="I29" s="55"/>
      <c r="J29" s="56"/>
    </row>
    <row r="30" spans="1:10" ht="16.5">
      <c r="A30" s="55" t="s">
        <v>11042</v>
      </c>
      <c r="B30" s="56"/>
      <c r="C30" s="57"/>
      <c r="D30" s="57"/>
      <c r="E30" s="55" t="s">
        <v>11042</v>
      </c>
      <c r="F30" s="56"/>
      <c r="I30" s="55" t="s">
        <v>11042</v>
      </c>
      <c r="J30" s="56"/>
    </row>
    <row r="31" spans="1:10" ht="16.5">
      <c r="A31" s="55" t="s">
        <v>14734</v>
      </c>
      <c r="B31" s="56">
        <v>0.92010000000000003</v>
      </c>
      <c r="C31" s="57"/>
      <c r="D31" s="57"/>
      <c r="E31" s="55" t="s">
        <v>14734</v>
      </c>
      <c r="F31" s="56">
        <v>1.284</v>
      </c>
      <c r="I31" s="55" t="s">
        <v>14734</v>
      </c>
      <c r="J31" s="56">
        <v>1.022</v>
      </c>
    </row>
    <row r="32" spans="1:10" ht="16.5">
      <c r="A32" s="55" t="s">
        <v>14735</v>
      </c>
      <c r="B32" s="56">
        <v>0.56759999999999999</v>
      </c>
      <c r="C32" s="57"/>
      <c r="D32" s="57"/>
      <c r="E32" s="55" t="s">
        <v>14735</v>
      </c>
      <c r="F32" s="56">
        <v>0.68659999999999999</v>
      </c>
      <c r="I32" s="55" t="s">
        <v>14735</v>
      </c>
      <c r="J32" s="56">
        <v>0.81489999999999996</v>
      </c>
    </row>
    <row r="33" spans="1:10" ht="16.5">
      <c r="A33" s="55" t="s">
        <v>14736</v>
      </c>
      <c r="B33" s="56" t="s">
        <v>14737</v>
      </c>
      <c r="C33" s="57"/>
      <c r="D33" s="57"/>
      <c r="E33" s="55" t="s">
        <v>14736</v>
      </c>
      <c r="F33" s="56" t="s">
        <v>14738</v>
      </c>
      <c r="I33" s="55" t="s">
        <v>14736</v>
      </c>
      <c r="J33" s="56" t="s">
        <v>14739</v>
      </c>
    </row>
    <row r="34" spans="1:10" ht="16.5">
      <c r="A34" s="55" t="s">
        <v>152</v>
      </c>
      <c r="B34" s="56" t="s">
        <v>14740</v>
      </c>
      <c r="C34" s="57"/>
      <c r="D34" s="57"/>
      <c r="E34" s="55" t="s">
        <v>152</v>
      </c>
      <c r="F34" s="56" t="s">
        <v>14741</v>
      </c>
      <c r="I34" s="55" t="s">
        <v>152</v>
      </c>
      <c r="J34" s="56" t="s">
        <v>14742</v>
      </c>
    </row>
    <row r="35" spans="1:10" ht="16.5">
      <c r="A35" s="55" t="s">
        <v>14743</v>
      </c>
      <c r="B35" s="56">
        <v>0.1694</v>
      </c>
      <c r="C35" s="57"/>
      <c r="D35" s="57"/>
      <c r="E35" s="55" t="s">
        <v>14743</v>
      </c>
      <c r="F35" s="56">
        <v>0.3569</v>
      </c>
      <c r="I35" s="55" t="s">
        <v>14743</v>
      </c>
      <c r="J35" s="56">
        <v>0.20319999999999999</v>
      </c>
    </row>
    <row r="36" spans="1:10" ht="16.5">
      <c r="A36" s="55"/>
      <c r="B36" s="56"/>
      <c r="C36" s="57"/>
      <c r="D36" s="57"/>
      <c r="E36" s="55"/>
      <c r="F36" s="56"/>
      <c r="I36" s="55"/>
      <c r="J36" s="56"/>
    </row>
    <row r="37" spans="1:10" ht="16.5">
      <c r="A37" s="55" t="s">
        <v>14744</v>
      </c>
      <c r="B37" s="56"/>
      <c r="C37" s="57"/>
      <c r="D37" s="57"/>
      <c r="E37" s="55" t="s">
        <v>14744</v>
      </c>
      <c r="F37" s="56"/>
      <c r="I37" s="55" t="s">
        <v>14744</v>
      </c>
      <c r="J37" s="56"/>
    </row>
    <row r="38" spans="1:10" ht="16.5">
      <c r="A38" s="55" t="s">
        <v>14745</v>
      </c>
      <c r="B38" s="56" t="s">
        <v>14746</v>
      </c>
      <c r="C38" s="57"/>
      <c r="D38" s="57"/>
      <c r="E38" s="55" t="s">
        <v>14745</v>
      </c>
      <c r="F38" s="56" t="s">
        <v>14747</v>
      </c>
      <c r="I38" s="55" t="s">
        <v>14745</v>
      </c>
      <c r="J38" s="56" t="s">
        <v>14748</v>
      </c>
    </row>
    <row r="39" spans="1:10" ht="16.5">
      <c r="A39" s="55" t="s">
        <v>16</v>
      </c>
      <c r="B39" s="56">
        <v>5.1000000000000004E-3</v>
      </c>
      <c r="C39" s="57"/>
      <c r="D39" s="57"/>
      <c r="E39" s="55" t="s">
        <v>16</v>
      </c>
      <c r="F39" s="56">
        <v>7.1599999999999997E-2</v>
      </c>
      <c r="I39" s="55" t="s">
        <v>16</v>
      </c>
      <c r="J39" s="56">
        <v>3.7000000000000002E-3</v>
      </c>
    </row>
    <row r="40" spans="1:10" ht="16.5">
      <c r="A40" s="55" t="s">
        <v>17</v>
      </c>
      <c r="B40" s="56" t="s">
        <v>5</v>
      </c>
      <c r="C40" s="57"/>
      <c r="D40" s="57"/>
      <c r="E40" s="55" t="s">
        <v>17</v>
      </c>
      <c r="F40" s="56" t="s">
        <v>51</v>
      </c>
      <c r="I40" s="55" t="s">
        <v>17</v>
      </c>
      <c r="J40" s="56" t="s">
        <v>5</v>
      </c>
    </row>
    <row r="41" spans="1:10" ht="16.5">
      <c r="A41" s="55" t="s">
        <v>5803</v>
      </c>
      <c r="B41" s="56" t="s">
        <v>4</v>
      </c>
      <c r="C41" s="57"/>
      <c r="D41" s="57"/>
      <c r="E41" s="55" t="s">
        <v>5803</v>
      </c>
      <c r="F41" s="56" t="s">
        <v>50</v>
      </c>
      <c r="I41" s="55" t="s">
        <v>5803</v>
      </c>
      <c r="J41" s="56" t="s">
        <v>4</v>
      </c>
    </row>
    <row r="42" spans="1:10" ht="16.5">
      <c r="A42" s="55"/>
      <c r="B42" s="56"/>
      <c r="C42" s="57"/>
      <c r="D42" s="57"/>
      <c r="E42" s="55"/>
      <c r="F42" s="56"/>
      <c r="I42" s="55"/>
      <c r="J42" s="56"/>
    </row>
    <row r="43" spans="1:10" ht="16.5">
      <c r="A43" s="55" t="s">
        <v>14749</v>
      </c>
      <c r="B43" s="56"/>
      <c r="C43" s="57"/>
      <c r="D43" s="57"/>
      <c r="E43" s="55" t="s">
        <v>14749</v>
      </c>
      <c r="F43" s="56"/>
      <c r="I43" s="55" t="s">
        <v>14749</v>
      </c>
      <c r="J43" s="56"/>
    </row>
    <row r="44" spans="1:10" ht="16.5">
      <c r="A44" s="55" t="s">
        <v>14750</v>
      </c>
      <c r="B44" s="56">
        <v>5</v>
      </c>
      <c r="C44" s="57"/>
      <c r="D44" s="57"/>
      <c r="E44" s="55" t="s">
        <v>14750</v>
      </c>
      <c r="F44" s="56">
        <v>5</v>
      </c>
      <c r="I44" s="55" t="s">
        <v>14750</v>
      </c>
      <c r="J44" s="56">
        <v>5</v>
      </c>
    </row>
    <row r="45" spans="1:10" ht="16.5">
      <c r="A45" s="55" t="s">
        <v>14751</v>
      </c>
      <c r="B45" s="56">
        <v>7</v>
      </c>
      <c r="C45" s="57"/>
      <c r="D45" s="57"/>
      <c r="E45" s="55" t="s">
        <v>14751</v>
      </c>
      <c r="F45" s="56">
        <v>7</v>
      </c>
      <c r="I45" s="55" t="s">
        <v>14751</v>
      </c>
      <c r="J45" s="56">
        <v>8</v>
      </c>
    </row>
    <row r="46" spans="1:10" ht="16.5">
      <c r="A46" s="57"/>
      <c r="B46" s="57"/>
      <c r="C46" s="57"/>
      <c r="D46" s="57"/>
      <c r="E46" s="55"/>
      <c r="F46" s="56"/>
      <c r="I46" s="55"/>
      <c r="J46" s="56"/>
    </row>
    <row r="47" spans="1:10" ht="16.5">
      <c r="A47" s="57"/>
      <c r="B47" s="57"/>
      <c r="C47" s="57"/>
      <c r="D47" s="57"/>
      <c r="E47" s="55"/>
      <c r="F47" s="56"/>
      <c r="I47" s="55"/>
      <c r="J47" s="56"/>
    </row>
    <row r="48" spans="1:10" ht="16.5">
      <c r="A48" s="57"/>
      <c r="B48" s="57"/>
      <c r="C48" s="57"/>
      <c r="D48" s="57"/>
      <c r="E48" s="55"/>
      <c r="F48" s="56"/>
      <c r="I48" s="55"/>
      <c r="J48" s="56"/>
    </row>
    <row r="49" spans="1:10" ht="16.5">
      <c r="A49" s="57"/>
      <c r="B49" s="57"/>
      <c r="C49" s="57"/>
      <c r="D49" s="57"/>
      <c r="E49" s="55"/>
      <c r="F49" s="56"/>
      <c r="I49" s="55"/>
      <c r="J49" s="56"/>
    </row>
    <row r="50" spans="1:10" ht="16.5">
      <c r="A50" s="57"/>
      <c r="B50" s="57"/>
      <c r="C50" s="57"/>
      <c r="D50" s="57"/>
      <c r="E50" s="55"/>
      <c r="F50" s="56"/>
      <c r="I50" s="55"/>
      <c r="J50" s="56"/>
    </row>
    <row r="51" spans="1:10" ht="16.5">
      <c r="A51" s="57"/>
      <c r="B51" s="57"/>
      <c r="C51" s="57"/>
      <c r="D51" s="57"/>
      <c r="E51" s="55"/>
      <c r="F51" s="56"/>
      <c r="I51" s="55"/>
      <c r="J51" s="56"/>
    </row>
    <row r="52" spans="1:10" ht="16.5">
      <c r="A52" s="57"/>
      <c r="B52" s="57"/>
      <c r="C52" s="57"/>
      <c r="D52" s="57"/>
      <c r="E52" s="55"/>
      <c r="F52" s="56"/>
      <c r="I52" s="55"/>
      <c r="J52" s="56"/>
    </row>
    <row r="53" spans="1:10" ht="16.5">
      <c r="A53" s="57"/>
      <c r="B53" s="57"/>
      <c r="C53" s="57"/>
      <c r="D53" s="57"/>
      <c r="E53" s="55"/>
      <c r="F53" s="56"/>
      <c r="I53" s="55"/>
      <c r="J53" s="56"/>
    </row>
    <row r="54" spans="1:10" ht="16.5">
      <c r="A54" s="57"/>
      <c r="B54" s="57"/>
      <c r="C54" s="57"/>
      <c r="D54" s="57"/>
      <c r="E54" s="55"/>
      <c r="F54" s="56"/>
      <c r="I54" s="55"/>
      <c r="J54" s="56"/>
    </row>
    <row r="55" spans="1:10" ht="16.5">
      <c r="A55" s="57"/>
      <c r="B55" s="57"/>
      <c r="C55" s="57"/>
      <c r="D55" s="57"/>
      <c r="E55" s="55"/>
      <c r="F55" s="56"/>
      <c r="I55" s="55"/>
      <c r="J55" s="56"/>
    </row>
    <row r="56" spans="1:10" ht="16.5">
      <c r="A56" s="57"/>
      <c r="B56" s="57"/>
      <c r="C56" s="57"/>
      <c r="D56" s="57"/>
      <c r="E56" s="55"/>
      <c r="F56" s="56"/>
      <c r="I56" s="55"/>
      <c r="J56" s="56"/>
    </row>
    <row r="57" spans="1:10" ht="16.5">
      <c r="A57" s="57"/>
      <c r="B57" s="57"/>
      <c r="C57" s="57"/>
      <c r="D57" s="57"/>
      <c r="E57" s="55"/>
      <c r="F57" s="56"/>
      <c r="I57" s="55"/>
      <c r="J57" s="56"/>
    </row>
    <row r="58" spans="1:10" ht="16.5">
      <c r="A58" s="57"/>
      <c r="B58" s="57"/>
      <c r="C58" s="57"/>
      <c r="D58" s="57"/>
      <c r="E58" s="55"/>
      <c r="F58" s="56"/>
      <c r="I58" s="55"/>
      <c r="J58" s="56"/>
    </row>
    <row r="59" spans="1:10" ht="16.5">
      <c r="A59" s="57"/>
      <c r="B59" s="57"/>
      <c r="C59" s="57"/>
      <c r="D59" s="57"/>
      <c r="E59" s="55"/>
      <c r="F59" s="56"/>
      <c r="I59" s="55"/>
      <c r="J59" s="56"/>
    </row>
    <row r="60" spans="1:10" ht="16.5">
      <c r="A60" s="57"/>
      <c r="B60" s="57"/>
      <c r="C60" s="57"/>
      <c r="D60" s="57"/>
      <c r="E60" s="55"/>
      <c r="F60" s="56"/>
      <c r="I60" s="55"/>
      <c r="J60" s="56"/>
    </row>
    <row r="61" spans="1:10" ht="16.5">
      <c r="A61" s="57"/>
      <c r="B61" s="57"/>
      <c r="C61" s="57"/>
      <c r="D61" s="57"/>
      <c r="E61" s="55"/>
      <c r="F61" s="56"/>
      <c r="I61" s="55"/>
      <c r="J61" s="56"/>
    </row>
    <row r="62" spans="1:10" ht="16.5">
      <c r="A62" s="57"/>
      <c r="B62" s="57"/>
      <c r="C62" s="57"/>
      <c r="D62" s="57"/>
      <c r="E62" s="55"/>
      <c r="F62" s="56"/>
      <c r="I62" s="55"/>
      <c r="J62" s="56"/>
    </row>
    <row r="63" spans="1:10" ht="16.5">
      <c r="A63" s="57"/>
      <c r="B63" s="57"/>
      <c r="C63" s="57"/>
      <c r="D63" s="57"/>
      <c r="E63" s="55"/>
      <c r="F63" s="56"/>
      <c r="I63" s="55"/>
      <c r="J63" s="56"/>
    </row>
    <row r="64" spans="1:10" ht="16.5">
      <c r="A64" s="57"/>
      <c r="B64" s="57"/>
      <c r="C64" s="57"/>
      <c r="D64" s="57"/>
      <c r="E64" s="55"/>
      <c r="F64" s="56"/>
      <c r="I64" s="55"/>
      <c r="J64" s="56"/>
    </row>
    <row r="65" spans="1:10" ht="16.5">
      <c r="A65" s="57"/>
      <c r="B65" s="57"/>
      <c r="C65" s="57"/>
      <c r="D65" s="57"/>
      <c r="E65" s="55"/>
      <c r="F65" s="56"/>
      <c r="I65" s="55"/>
      <c r="J65" s="56"/>
    </row>
    <row r="66" spans="1:10" ht="16.5">
      <c r="A66" s="57"/>
      <c r="B66" s="57"/>
      <c r="C66" s="57"/>
      <c r="D66" s="57"/>
      <c r="E66" s="55"/>
      <c r="F66" s="56"/>
      <c r="I66" s="55"/>
      <c r="J66" s="56"/>
    </row>
    <row r="67" spans="1:10" ht="16.5">
      <c r="A67" s="57"/>
      <c r="B67" s="57"/>
      <c r="C67" s="57"/>
      <c r="D67" s="57"/>
      <c r="E67" s="55"/>
      <c r="F67" s="56"/>
      <c r="I67" s="55"/>
      <c r="J67" s="56"/>
    </row>
    <row r="68" spans="1:10" ht="16.5">
      <c r="A68" s="57"/>
      <c r="B68" s="57"/>
      <c r="C68" s="57"/>
      <c r="D68" s="57"/>
      <c r="E68" s="55"/>
      <c r="F68" s="56"/>
      <c r="I68" s="55"/>
      <c r="J68" s="56"/>
    </row>
    <row r="69" spans="1:10" ht="16.5">
      <c r="A69" s="57"/>
      <c r="B69" s="57"/>
      <c r="C69" s="57"/>
      <c r="D69" s="57"/>
      <c r="E69" s="55"/>
      <c r="F69" s="56"/>
      <c r="I69" s="55"/>
      <c r="J69" s="56"/>
    </row>
    <row r="70" spans="1:10" ht="16.5">
      <c r="A70" s="57"/>
      <c r="B70" s="57"/>
      <c r="C70" s="57"/>
      <c r="D70" s="57"/>
      <c r="E70" s="55"/>
      <c r="F70" s="56"/>
      <c r="I70" s="55"/>
      <c r="J70" s="56"/>
    </row>
    <row r="71" spans="1:10" ht="16.5">
      <c r="A71" s="57"/>
      <c r="B71" s="57"/>
      <c r="C71" s="57"/>
      <c r="D71" s="57"/>
      <c r="E71" s="55"/>
      <c r="F71" s="56"/>
      <c r="I71" s="55"/>
      <c r="J71" s="56"/>
    </row>
    <row r="72" spans="1:10" ht="16.5">
      <c r="A72" s="57"/>
      <c r="B72" s="57"/>
      <c r="C72" s="57"/>
      <c r="D72" s="57"/>
      <c r="E72" s="55"/>
      <c r="F72" s="56"/>
      <c r="I72" s="55"/>
      <c r="J72" s="56"/>
    </row>
    <row r="73" spans="1:10" ht="16.5">
      <c r="A73" s="57"/>
      <c r="B73" s="57"/>
      <c r="C73" s="57"/>
      <c r="D73" s="57"/>
      <c r="E73" s="55"/>
      <c r="F73" s="56"/>
      <c r="I73" s="55"/>
      <c r="J73" s="56"/>
    </row>
    <row r="74" spans="1:10" ht="16.5">
      <c r="A74" s="57"/>
      <c r="B74" s="57"/>
      <c r="C74" s="57"/>
      <c r="D74" s="57"/>
      <c r="E74" s="55"/>
      <c r="F74" s="56"/>
      <c r="I74" s="55"/>
      <c r="J74" s="56"/>
    </row>
    <row r="75" spans="1:10" ht="16.5">
      <c r="A75" s="57"/>
      <c r="B75" s="57"/>
      <c r="C75" s="57"/>
      <c r="D75" s="57"/>
      <c r="E75" s="55"/>
      <c r="F75" s="56"/>
      <c r="I75" s="55"/>
      <c r="J75" s="56"/>
    </row>
    <row r="76" spans="1:10" ht="16.5">
      <c r="A76" s="57"/>
      <c r="B76" s="57"/>
      <c r="C76" s="57"/>
      <c r="D76" s="57"/>
      <c r="E76" s="55"/>
      <c r="F76" s="56"/>
      <c r="I76" s="55"/>
      <c r="J76" s="56"/>
    </row>
    <row r="77" spans="1:10" ht="16.5">
      <c r="A77" s="57"/>
      <c r="B77" s="57"/>
      <c r="C77" s="57"/>
      <c r="D77" s="57"/>
      <c r="E77" s="55"/>
      <c r="F77" s="56"/>
      <c r="I77" s="55"/>
      <c r="J77" s="56"/>
    </row>
    <row r="78" spans="1:10" ht="16.5">
      <c r="A78" s="57"/>
      <c r="B78" s="57"/>
      <c r="C78" s="57"/>
      <c r="D78" s="57"/>
      <c r="E78" s="55"/>
      <c r="F78" s="56"/>
      <c r="I78" s="55"/>
      <c r="J78" s="56"/>
    </row>
    <row r="79" spans="1:10" ht="16.5">
      <c r="A79" s="57"/>
      <c r="B79" s="57"/>
      <c r="C79" s="57"/>
      <c r="D79" s="57"/>
      <c r="E79" s="55"/>
      <c r="F79" s="56"/>
      <c r="I79" s="55"/>
      <c r="J79" s="56"/>
    </row>
    <row r="80" spans="1:10" ht="16.5">
      <c r="A80" s="57"/>
      <c r="B80" s="57"/>
      <c r="C80" s="57"/>
      <c r="D80" s="57"/>
      <c r="E80" s="55"/>
      <c r="F80" s="56"/>
      <c r="I80" s="55"/>
      <c r="J80" s="56"/>
    </row>
    <row r="81" spans="1:10" ht="16.5">
      <c r="A81" s="57"/>
      <c r="B81" s="57"/>
      <c r="C81" s="57"/>
      <c r="D81" s="57"/>
      <c r="E81" s="55"/>
      <c r="F81" s="56"/>
      <c r="I81" s="55"/>
      <c r="J81" s="56"/>
    </row>
    <row r="82" spans="1:10" ht="16.5">
      <c r="A82" s="57"/>
      <c r="B82" s="57"/>
      <c r="C82" s="57"/>
      <c r="D82" s="57"/>
      <c r="E82" s="55"/>
      <c r="F82" s="56"/>
      <c r="I82" s="55"/>
      <c r="J82" s="56"/>
    </row>
    <row r="83" spans="1:10" ht="16.5">
      <c r="A83" s="57"/>
      <c r="B83" s="57"/>
      <c r="C83" s="57"/>
      <c r="D83" s="57"/>
      <c r="E83" s="55"/>
      <c r="F83" s="56"/>
      <c r="I83" s="55"/>
      <c r="J83" s="56"/>
    </row>
    <row r="84" spans="1:10" ht="16.5">
      <c r="A84" s="57"/>
      <c r="B84" s="57"/>
      <c r="C84" s="57"/>
      <c r="D84" s="57"/>
      <c r="E84" s="55"/>
      <c r="F84" s="56"/>
      <c r="I84" s="55"/>
      <c r="J84" s="56"/>
    </row>
    <row r="85" spans="1:10" ht="16.5">
      <c r="A85" s="57"/>
      <c r="B85" s="57"/>
      <c r="C85" s="57"/>
      <c r="D85" s="57"/>
      <c r="E85" s="55"/>
      <c r="F85" s="56"/>
      <c r="I85" s="55"/>
      <c r="J85" s="56"/>
    </row>
    <row r="86" spans="1:10" ht="16.5">
      <c r="A86" s="57"/>
      <c r="B86" s="57"/>
      <c r="C86" s="57"/>
      <c r="D86" s="57"/>
      <c r="E86" s="55"/>
      <c r="F86" s="56"/>
      <c r="I86" s="55"/>
      <c r="J86" s="56"/>
    </row>
    <row r="87" spans="1:10" ht="16.5">
      <c r="A87" s="57"/>
      <c r="B87" s="57"/>
      <c r="C87" s="57"/>
      <c r="D87" s="57"/>
      <c r="E87" s="55"/>
      <c r="F87" s="56"/>
      <c r="I87" s="55"/>
      <c r="J87" s="56"/>
    </row>
    <row r="88" spans="1:10" ht="16.5">
      <c r="A88" s="57"/>
      <c r="B88" s="57"/>
      <c r="C88" s="57"/>
      <c r="D88" s="57"/>
      <c r="E88" s="55"/>
      <c r="F88" s="56"/>
      <c r="I88" s="55"/>
      <c r="J88" s="56"/>
    </row>
    <row r="89" spans="1:10" ht="16.5">
      <c r="A89" s="57"/>
      <c r="B89" s="57"/>
      <c r="C89" s="57"/>
      <c r="D89" s="57"/>
      <c r="E89" s="55"/>
      <c r="F89" s="56"/>
      <c r="I89" s="55"/>
      <c r="J89" s="56"/>
    </row>
    <row r="90" spans="1:10" ht="16.5">
      <c r="A90" s="57"/>
      <c r="B90" s="57"/>
      <c r="C90" s="57"/>
      <c r="D90" s="57"/>
      <c r="E90" s="55"/>
      <c r="F90" s="56"/>
      <c r="I90" s="55"/>
      <c r="J90" s="56"/>
    </row>
    <row r="91" spans="1:10" ht="16.5">
      <c r="A91" s="57"/>
      <c r="B91" s="57"/>
      <c r="C91" s="57"/>
      <c r="D91" s="57"/>
      <c r="E91" s="55"/>
      <c r="F91" s="56"/>
      <c r="I91" s="55"/>
      <c r="J91" s="56"/>
    </row>
    <row r="92" spans="1:10" ht="16.5">
      <c r="A92" s="57"/>
      <c r="B92" s="57"/>
      <c r="C92" s="57"/>
      <c r="D92" s="57"/>
      <c r="E92" s="57"/>
      <c r="F92" s="57"/>
      <c r="I92" s="55"/>
      <c r="J92" s="56"/>
    </row>
    <row r="93" spans="1:10" ht="16.5">
      <c r="A93" s="57"/>
      <c r="B93" s="57"/>
      <c r="C93" s="57"/>
      <c r="D93" s="57"/>
      <c r="E93" s="57"/>
      <c r="F93" s="57"/>
      <c r="I93" s="55"/>
      <c r="J93" s="56"/>
    </row>
    <row r="94" spans="1:10" ht="16.5">
      <c r="A94" s="57"/>
      <c r="B94" s="57"/>
      <c r="C94" s="57"/>
      <c r="D94" s="57"/>
      <c r="E94" s="57"/>
      <c r="F94" s="57"/>
      <c r="I94" s="55"/>
      <c r="J94" s="56"/>
    </row>
    <row r="95" spans="1:10" ht="16.5">
      <c r="A95" s="57"/>
      <c r="B95" s="57"/>
      <c r="C95" s="57"/>
      <c r="D95" s="57"/>
      <c r="E95" s="57"/>
      <c r="F95" s="57"/>
      <c r="I95" s="55"/>
      <c r="J95" s="56"/>
    </row>
    <row r="96" spans="1:10" ht="16.5">
      <c r="A96" s="153"/>
      <c r="B96" s="57"/>
      <c r="C96" s="57"/>
      <c r="D96" s="57"/>
      <c r="E96" s="57"/>
      <c r="F96" s="57"/>
      <c r="I96" s="55"/>
      <c r="J96" s="56"/>
    </row>
    <row r="97" spans="1:10" ht="16.5">
      <c r="A97" s="153"/>
      <c r="B97" s="57"/>
      <c r="C97" s="57"/>
      <c r="D97" s="57"/>
      <c r="E97" s="57"/>
      <c r="F97" s="57"/>
      <c r="I97" s="55"/>
      <c r="J97" s="56"/>
    </row>
    <row r="98" spans="1:10" ht="16.5">
      <c r="A98" s="153"/>
      <c r="B98" s="57"/>
      <c r="C98" s="57"/>
      <c r="D98" s="57"/>
      <c r="E98" s="57"/>
      <c r="F98" s="57"/>
      <c r="I98" s="55"/>
      <c r="J98" s="56"/>
    </row>
    <row r="99" spans="1:10" ht="16.5">
      <c r="A99" s="153"/>
      <c r="B99" s="57"/>
      <c r="C99" s="57"/>
      <c r="D99" s="57"/>
      <c r="E99" s="57"/>
      <c r="F99" s="57"/>
      <c r="I99" s="55"/>
      <c r="J99" s="56"/>
    </row>
    <row r="100" spans="1:10" ht="16.5">
      <c r="A100" s="153"/>
      <c r="B100" s="57"/>
      <c r="C100" s="57"/>
      <c r="D100" s="57"/>
      <c r="E100" s="57"/>
      <c r="F100" s="57"/>
      <c r="I100" s="55"/>
      <c r="J100" s="56"/>
    </row>
    <row r="101" spans="1:10">
      <c r="I101" s="55"/>
      <c r="J101" s="56"/>
    </row>
    <row r="102" spans="1:10">
      <c r="I102" s="55"/>
      <c r="J102" s="56"/>
    </row>
    <row r="103" spans="1:10">
      <c r="I103" s="55"/>
      <c r="J103" s="56"/>
    </row>
    <row r="104" spans="1:10">
      <c r="I104" s="55"/>
      <c r="J104" s="56"/>
    </row>
    <row r="105" spans="1:10">
      <c r="I105" s="55"/>
      <c r="J105" s="56"/>
    </row>
    <row r="106" spans="1:10">
      <c r="I106" s="55"/>
      <c r="J106" s="56"/>
    </row>
    <row r="107" spans="1:10">
      <c r="I107" s="55"/>
      <c r="J107" s="56"/>
    </row>
    <row r="108" spans="1:10">
      <c r="I108" s="55"/>
      <c r="J108" s="56"/>
    </row>
  </sheetData>
  <pageMargins left="0.7" right="0.7" top="0.75" bottom="0.75" header="0.3" footer="0.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101"/>
  <sheetViews>
    <sheetView zoomScale="89" workbookViewId="0">
      <selection activeCell="G5" sqref="G5:J11"/>
    </sheetView>
  </sheetViews>
  <sheetFormatPr defaultColWidth="10.875" defaultRowHeight="15"/>
  <cols>
    <col min="1" max="1" width="17.875" style="7" customWidth="1"/>
    <col min="2" max="6" width="10.875" style="7"/>
    <col min="7" max="7" width="25.625" style="7" customWidth="1"/>
    <col min="8" max="8" width="24.125" style="7" customWidth="1"/>
    <col min="9" max="9" width="18.5" style="7" customWidth="1"/>
    <col min="10" max="10" width="22" style="7" customWidth="1"/>
    <col min="11" max="16384" width="10.875" style="7"/>
  </cols>
  <sheetData>
    <row r="1" spans="1:19">
      <c r="A1" s="34" t="s">
        <v>14752</v>
      </c>
    </row>
    <row r="2" spans="1:19">
      <c r="A2" s="34"/>
    </row>
    <row r="3" spans="1:19">
      <c r="A3" s="377" t="s">
        <v>5722</v>
      </c>
    </row>
    <row r="4" spans="1:19" ht="15.75">
      <c r="A4" t="s">
        <v>14753</v>
      </c>
    </row>
    <row r="5" spans="1:19" ht="15.75">
      <c r="A5" s="519" t="s">
        <v>14755</v>
      </c>
      <c r="B5" s="519"/>
      <c r="G5" s="46" t="s">
        <v>14814</v>
      </c>
      <c r="H5" s="46" t="s">
        <v>14815</v>
      </c>
      <c r="I5" s="46" t="s">
        <v>14816</v>
      </c>
      <c r="J5" s="46" t="s">
        <v>14817</v>
      </c>
    </row>
    <row r="6" spans="1:19" ht="15.75">
      <c r="A6" s="181" t="s">
        <v>8397</v>
      </c>
      <c r="B6" s="181" t="s">
        <v>10989</v>
      </c>
      <c r="G6" s="414" t="s">
        <v>14818</v>
      </c>
      <c r="H6" s="415">
        <v>6169</v>
      </c>
      <c r="I6" s="415">
        <v>11520</v>
      </c>
      <c r="J6" s="91">
        <f>H6/I6*100</f>
        <v>53.550347222222229</v>
      </c>
      <c r="S6"/>
    </row>
    <row r="7" spans="1:19" ht="15.75">
      <c r="A7" s="23">
        <v>53.55</v>
      </c>
      <c r="B7" s="23">
        <v>16.510000000000002</v>
      </c>
      <c r="G7" s="414" t="s">
        <v>14819</v>
      </c>
      <c r="H7" s="415">
        <v>3605</v>
      </c>
      <c r="I7" s="415">
        <v>21830</v>
      </c>
      <c r="J7" s="91">
        <f t="shared" ref="J7:J11" si="0">H7/I7*100</f>
        <v>16.513971598717362</v>
      </c>
      <c r="K7" s="375"/>
      <c r="L7" s="375"/>
      <c r="S7"/>
    </row>
    <row r="8" spans="1:19" ht="15.75">
      <c r="A8" s="23">
        <v>37.619999999999997</v>
      </c>
      <c r="B8" s="23">
        <v>16.02</v>
      </c>
      <c r="G8" s="414" t="s">
        <v>14820</v>
      </c>
      <c r="H8" s="415">
        <v>2326</v>
      </c>
      <c r="I8" s="415">
        <v>6183</v>
      </c>
      <c r="J8" s="91">
        <f t="shared" si="0"/>
        <v>37.619278667313601</v>
      </c>
      <c r="K8" s="185"/>
      <c r="L8" s="185"/>
      <c r="S8"/>
    </row>
    <row r="9" spans="1:19" ht="15.75">
      <c r="A9" s="23">
        <v>52.95</v>
      </c>
      <c r="B9" s="23">
        <v>25.91</v>
      </c>
      <c r="G9" s="414" t="s">
        <v>14821</v>
      </c>
      <c r="H9" s="415">
        <v>1042</v>
      </c>
      <c r="I9" s="415">
        <v>6504</v>
      </c>
      <c r="J9" s="91">
        <f t="shared" si="0"/>
        <v>16.020910209102091</v>
      </c>
      <c r="K9" s="185"/>
      <c r="L9" s="185"/>
      <c r="S9"/>
    </row>
    <row r="10" spans="1:19" ht="15.75">
      <c r="G10" s="414" t="s">
        <v>14822</v>
      </c>
      <c r="H10" s="415">
        <v>5246</v>
      </c>
      <c r="I10" s="415">
        <v>9907</v>
      </c>
      <c r="J10" s="91">
        <f t="shared" si="0"/>
        <v>52.952457858080152</v>
      </c>
      <c r="K10" s="185"/>
      <c r="L10" s="185"/>
      <c r="S10"/>
    </row>
    <row r="11" spans="1:19" ht="15.75">
      <c r="G11" s="414" t="s">
        <v>14823</v>
      </c>
      <c r="H11" s="415">
        <v>5181</v>
      </c>
      <c r="I11" s="415">
        <v>19994</v>
      </c>
      <c r="J11" s="91">
        <f t="shared" si="0"/>
        <v>25.912773832149643</v>
      </c>
      <c r="K11" s="185"/>
      <c r="L11" s="185"/>
      <c r="S11"/>
    </row>
    <row r="12" spans="1:19" ht="15.75">
      <c r="G12" s="375"/>
      <c r="H12" s="375"/>
      <c r="I12" s="185"/>
      <c r="J12" s="185"/>
      <c r="K12" s="185"/>
      <c r="L12" s="185"/>
      <c r="S12"/>
    </row>
    <row r="13" spans="1:19" ht="15.75">
      <c r="A13" s="55" t="s">
        <v>11026</v>
      </c>
      <c r="B13" s="56" t="s">
        <v>14757</v>
      </c>
      <c r="G13" s="185"/>
      <c r="H13" s="185"/>
      <c r="I13" s="185"/>
      <c r="J13" s="376"/>
      <c r="K13" s="185"/>
      <c r="L13" s="185"/>
      <c r="S13"/>
    </row>
    <row r="14" spans="1:19" ht="15.75">
      <c r="A14" s="55"/>
      <c r="B14" s="56"/>
      <c r="G14" s="185"/>
      <c r="H14" s="185"/>
      <c r="I14" s="185"/>
      <c r="J14" s="376"/>
      <c r="K14" s="185"/>
      <c r="L14" s="185"/>
      <c r="S14"/>
    </row>
    <row r="15" spans="1:19" ht="15.75">
      <c r="A15" s="55" t="s">
        <v>11032</v>
      </c>
      <c r="B15" s="56" t="s">
        <v>10989</v>
      </c>
      <c r="G15" s="185"/>
      <c r="H15" s="375"/>
      <c r="I15" s="185"/>
      <c r="J15" s="185"/>
      <c r="K15" s="185"/>
      <c r="L15" s="185"/>
      <c r="S15"/>
    </row>
    <row r="16" spans="1:19" ht="15.75">
      <c r="A16" s="55" t="s">
        <v>11033</v>
      </c>
      <c r="B16" s="56" t="s">
        <v>11033</v>
      </c>
      <c r="G16" s="375"/>
      <c r="H16" s="375"/>
      <c r="I16" s="185"/>
      <c r="J16" s="185"/>
      <c r="K16" s="185"/>
      <c r="L16" s="185"/>
      <c r="S16"/>
    </row>
    <row r="17" spans="1:19" ht="15.75">
      <c r="A17" s="55" t="s">
        <v>11034</v>
      </c>
      <c r="B17" s="56" t="s">
        <v>8397</v>
      </c>
      <c r="G17" s="185"/>
      <c r="H17" s="185"/>
      <c r="I17" s="185"/>
      <c r="J17" s="376"/>
      <c r="K17" s="185"/>
      <c r="L17" s="185"/>
      <c r="S17"/>
    </row>
    <row r="18" spans="1:19" ht="15.75">
      <c r="A18" s="55"/>
      <c r="B18" s="56"/>
      <c r="G18" s="185"/>
      <c r="H18" s="185"/>
      <c r="I18" s="185"/>
      <c r="J18" s="376"/>
      <c r="K18" s="185"/>
      <c r="L18" s="185"/>
      <c r="S18"/>
    </row>
    <row r="19" spans="1:19" ht="15.75">
      <c r="A19" s="55" t="s">
        <v>18</v>
      </c>
      <c r="B19" s="56"/>
      <c r="G19" s="185"/>
      <c r="H19" s="375"/>
      <c r="I19" s="185"/>
      <c r="J19" s="185"/>
      <c r="K19" s="185"/>
      <c r="L19" s="185"/>
      <c r="S19"/>
    </row>
    <row r="20" spans="1:19" ht="15.75">
      <c r="A20" s="55" t="s">
        <v>16</v>
      </c>
      <c r="B20" s="56">
        <v>9.5999999999999992E-3</v>
      </c>
      <c r="G20" s="375"/>
      <c r="H20" s="375"/>
      <c r="I20" s="185"/>
      <c r="J20" s="185"/>
      <c r="K20" s="185"/>
      <c r="L20" s="185"/>
      <c r="S20"/>
    </row>
    <row r="21" spans="1:19" ht="15.75">
      <c r="A21" s="55" t="s">
        <v>17</v>
      </c>
      <c r="B21" s="56" t="s">
        <v>5</v>
      </c>
      <c r="G21" s="185"/>
      <c r="H21" s="185"/>
      <c r="I21" s="185"/>
      <c r="J21" s="376"/>
      <c r="K21" s="185"/>
      <c r="L21" s="185"/>
      <c r="S21"/>
    </row>
    <row r="22" spans="1:19" ht="15.75">
      <c r="A22" s="55" t="s">
        <v>5803</v>
      </c>
      <c r="B22" s="56" t="s">
        <v>4</v>
      </c>
      <c r="G22" s="185"/>
      <c r="H22" s="185"/>
      <c r="I22" s="185"/>
      <c r="J22" s="376"/>
      <c r="K22" s="185"/>
      <c r="L22" s="185"/>
      <c r="S22"/>
    </row>
    <row r="23" spans="1:19" ht="15.75">
      <c r="A23" s="55" t="s">
        <v>5804</v>
      </c>
      <c r="B23" s="56" t="s">
        <v>5805</v>
      </c>
      <c r="G23" s="185"/>
      <c r="H23" s="375"/>
      <c r="I23" s="185"/>
      <c r="J23" s="185"/>
      <c r="K23" s="185"/>
      <c r="L23" s="185"/>
      <c r="S23"/>
    </row>
    <row r="24" spans="1:19" ht="15.75">
      <c r="A24" s="55" t="s">
        <v>5806</v>
      </c>
      <c r="B24" s="56" t="s">
        <v>14759</v>
      </c>
      <c r="G24" s="375"/>
      <c r="H24" s="375"/>
      <c r="I24" s="185"/>
      <c r="J24" s="185"/>
      <c r="K24" s="185"/>
      <c r="L24" s="185"/>
      <c r="S24"/>
    </row>
    <row r="25" spans="1:19" ht="15.75">
      <c r="A25" s="55"/>
      <c r="B25" s="56"/>
      <c r="G25" s="185"/>
      <c r="H25" s="185"/>
      <c r="I25" s="185"/>
      <c r="J25" s="376"/>
      <c r="K25" s="185"/>
      <c r="L25" s="185"/>
      <c r="S25"/>
    </row>
    <row r="26" spans="1:19" ht="15.75">
      <c r="A26" s="55" t="s">
        <v>11042</v>
      </c>
      <c r="B26" s="56"/>
      <c r="G26" s="185"/>
      <c r="H26" s="185"/>
      <c r="I26" s="185"/>
      <c r="J26" s="376"/>
      <c r="K26" s="185"/>
      <c r="L26" s="185"/>
      <c r="S26"/>
    </row>
    <row r="27" spans="1:19" ht="15.75">
      <c r="A27" s="55" t="s">
        <v>14734</v>
      </c>
      <c r="B27" s="56">
        <v>48.04</v>
      </c>
      <c r="G27" s="185"/>
      <c r="H27" s="375"/>
      <c r="I27" s="185"/>
      <c r="J27" s="185"/>
      <c r="K27" s="185"/>
      <c r="L27" s="185"/>
      <c r="S27"/>
    </row>
    <row r="28" spans="1:19" ht="15.75">
      <c r="A28" s="55" t="s">
        <v>14735</v>
      </c>
      <c r="B28" s="56">
        <v>19.48</v>
      </c>
      <c r="G28" s="375"/>
      <c r="H28" s="375"/>
      <c r="I28" s="185"/>
      <c r="J28" s="185"/>
      <c r="K28" s="185"/>
      <c r="L28" s="185"/>
      <c r="S28"/>
    </row>
    <row r="29" spans="1:19" ht="15.75">
      <c r="A29" s="55" t="s">
        <v>14736</v>
      </c>
      <c r="B29" s="56" t="s">
        <v>14760</v>
      </c>
      <c r="G29" s="185"/>
      <c r="H29" s="185"/>
      <c r="I29" s="185"/>
      <c r="J29" s="376"/>
      <c r="K29" s="185"/>
      <c r="L29" s="185"/>
      <c r="S29"/>
    </row>
    <row r="30" spans="1:19" ht="15.75">
      <c r="A30" s="55" t="s">
        <v>152</v>
      </c>
      <c r="B30" s="56" t="s">
        <v>14761</v>
      </c>
      <c r="G30" s="185"/>
      <c r="H30" s="185"/>
      <c r="I30" s="185"/>
      <c r="J30" s="376"/>
      <c r="K30" s="185"/>
      <c r="L30" s="185"/>
      <c r="S30"/>
    </row>
    <row r="31" spans="1:19" ht="15.75">
      <c r="A31" s="55" t="s">
        <v>14743</v>
      </c>
      <c r="B31" s="56">
        <v>0.84460000000000002</v>
      </c>
      <c r="G31" s="185"/>
      <c r="H31" s="375"/>
      <c r="I31" s="185"/>
      <c r="J31" s="185"/>
      <c r="K31" s="185"/>
      <c r="L31" s="185"/>
      <c r="S31"/>
    </row>
    <row r="32" spans="1:19" ht="16.5">
      <c r="A32" s="55"/>
      <c r="B32" s="56"/>
      <c r="C32" s="57"/>
      <c r="D32" s="57"/>
      <c r="E32" s="57"/>
      <c r="F32" s="57"/>
      <c r="S32"/>
    </row>
    <row r="33" spans="1:19" ht="16.5">
      <c r="A33" s="55" t="s">
        <v>14744</v>
      </c>
      <c r="B33" s="56"/>
      <c r="C33" s="57"/>
      <c r="D33" s="57"/>
      <c r="E33" s="57"/>
      <c r="F33" s="57"/>
      <c r="S33"/>
    </row>
    <row r="34" spans="1:19" ht="16.5">
      <c r="A34" s="55" t="s">
        <v>14745</v>
      </c>
      <c r="B34" s="56" t="s">
        <v>14762</v>
      </c>
      <c r="C34" s="57"/>
      <c r="D34" s="57"/>
      <c r="E34" s="57"/>
      <c r="F34" s="57"/>
      <c r="S34"/>
    </row>
    <row r="35" spans="1:19" ht="16.5">
      <c r="A35" s="55" t="s">
        <v>16</v>
      </c>
      <c r="B35" s="56">
        <v>0.55189999999999995</v>
      </c>
      <c r="C35" s="57"/>
      <c r="D35" s="57"/>
      <c r="E35" s="57"/>
      <c r="F35" s="57"/>
      <c r="S35"/>
    </row>
    <row r="36" spans="1:19" ht="16.5">
      <c r="A36" s="55" t="s">
        <v>17</v>
      </c>
      <c r="B36" s="56" t="s">
        <v>51</v>
      </c>
      <c r="C36" s="57"/>
      <c r="D36" s="57"/>
      <c r="E36" s="57"/>
      <c r="F36" s="57"/>
      <c r="S36"/>
    </row>
    <row r="37" spans="1:19" ht="16.5">
      <c r="A37" s="55" t="s">
        <v>5803</v>
      </c>
      <c r="B37" s="56" t="s">
        <v>50</v>
      </c>
      <c r="C37" s="57"/>
      <c r="D37" s="57"/>
      <c r="E37" s="57"/>
      <c r="F37" s="57"/>
      <c r="S37"/>
    </row>
    <row r="38" spans="1:19" ht="16.5">
      <c r="A38" s="55"/>
      <c r="B38" s="56"/>
      <c r="C38" s="57"/>
      <c r="D38" s="57"/>
      <c r="E38" s="57"/>
      <c r="F38" s="57"/>
      <c r="S38"/>
    </row>
    <row r="39" spans="1:19" ht="16.5">
      <c r="A39" s="55" t="s">
        <v>14749</v>
      </c>
      <c r="B39" s="56"/>
      <c r="C39" s="57"/>
      <c r="D39" s="57"/>
      <c r="E39" s="57"/>
      <c r="F39" s="57"/>
      <c r="S39"/>
    </row>
    <row r="40" spans="1:19" ht="16.5">
      <c r="A40" s="55" t="s">
        <v>14750</v>
      </c>
      <c r="B40" s="56">
        <v>3</v>
      </c>
      <c r="C40" s="57"/>
      <c r="D40" s="57"/>
      <c r="E40" s="57"/>
      <c r="F40" s="57"/>
      <c r="S40"/>
    </row>
    <row r="41" spans="1:19" ht="16.5">
      <c r="A41" s="55" t="s">
        <v>14751</v>
      </c>
      <c r="B41" s="56">
        <v>3</v>
      </c>
      <c r="C41" s="57"/>
      <c r="D41" s="57"/>
      <c r="E41" s="57"/>
      <c r="F41" s="57"/>
      <c r="S41"/>
    </row>
    <row r="42" spans="1:19" ht="16.5">
      <c r="A42" s="57"/>
      <c r="B42" s="57"/>
      <c r="C42" s="57"/>
      <c r="D42" s="57"/>
      <c r="E42" s="57"/>
      <c r="F42" s="57"/>
    </row>
    <row r="43" spans="1:19" ht="16.5">
      <c r="A43" s="57"/>
      <c r="B43" s="57"/>
      <c r="C43" s="57"/>
      <c r="D43" s="57"/>
      <c r="E43" s="57"/>
      <c r="F43" s="57"/>
    </row>
    <row r="44" spans="1:19" ht="16.5">
      <c r="A44" s="57"/>
      <c r="B44" s="57"/>
      <c r="C44" s="57"/>
      <c r="D44" s="57"/>
      <c r="E44" s="57"/>
      <c r="F44" s="57"/>
    </row>
    <row r="45" spans="1:19" ht="16.5">
      <c r="A45" s="57"/>
      <c r="B45" s="57"/>
      <c r="C45" s="57"/>
      <c r="D45" s="57"/>
      <c r="E45" s="57"/>
      <c r="F45" s="57"/>
    </row>
    <row r="46" spans="1:19" ht="16.5">
      <c r="A46" s="57"/>
      <c r="B46" s="57"/>
      <c r="C46" s="57"/>
      <c r="D46" s="57"/>
      <c r="E46" s="57"/>
      <c r="F46" s="57"/>
    </row>
    <row r="47" spans="1:19" ht="16.5">
      <c r="A47" s="57"/>
      <c r="B47" s="57"/>
      <c r="C47" s="57"/>
      <c r="D47" s="57"/>
      <c r="E47" s="57"/>
      <c r="F47" s="57"/>
    </row>
    <row r="48" spans="1:19" ht="16.5">
      <c r="A48" s="57"/>
      <c r="B48" s="57"/>
      <c r="C48" s="57"/>
      <c r="D48" s="57"/>
      <c r="E48" s="57"/>
      <c r="F48" s="57"/>
    </row>
    <row r="49" spans="1:6" ht="16.5">
      <c r="A49" s="57"/>
      <c r="B49" s="57"/>
      <c r="C49" s="57"/>
      <c r="D49" s="57"/>
      <c r="E49" s="57"/>
      <c r="F49" s="57"/>
    </row>
    <row r="50" spans="1:6" ht="16.5">
      <c r="A50" s="57"/>
      <c r="B50" s="57"/>
      <c r="C50" s="57"/>
      <c r="D50" s="57"/>
      <c r="E50" s="57"/>
      <c r="F50" s="57"/>
    </row>
    <row r="51" spans="1:6" ht="16.5">
      <c r="A51" s="57"/>
      <c r="B51" s="57"/>
      <c r="C51" s="57"/>
      <c r="D51" s="57"/>
      <c r="E51" s="57"/>
      <c r="F51" s="57"/>
    </row>
    <row r="52" spans="1:6" ht="16.5">
      <c r="A52" s="57"/>
      <c r="B52" s="57"/>
      <c r="C52" s="57"/>
      <c r="D52" s="57"/>
      <c r="E52" s="57"/>
      <c r="F52" s="57"/>
    </row>
    <row r="53" spans="1:6" ht="16.5">
      <c r="A53" s="57"/>
      <c r="B53" s="57"/>
      <c r="C53" s="57"/>
      <c r="D53" s="57"/>
      <c r="E53" s="57"/>
      <c r="F53" s="57"/>
    </row>
    <row r="54" spans="1:6" ht="16.5">
      <c r="A54" s="57"/>
      <c r="B54" s="57"/>
      <c r="C54" s="57"/>
      <c r="D54" s="57"/>
      <c r="E54" s="57"/>
      <c r="F54" s="57"/>
    </row>
    <row r="55" spans="1:6" ht="16.5">
      <c r="A55" s="57"/>
      <c r="B55" s="57"/>
      <c r="C55" s="57"/>
      <c r="D55" s="57"/>
      <c r="E55" s="57"/>
      <c r="F55" s="57"/>
    </row>
    <row r="56" spans="1:6" ht="16.5">
      <c r="A56" s="57"/>
      <c r="B56" s="57"/>
      <c r="C56" s="57"/>
      <c r="D56" s="57"/>
      <c r="E56" s="57"/>
      <c r="F56" s="57"/>
    </row>
    <row r="57" spans="1:6" ht="16.5">
      <c r="A57" s="57"/>
      <c r="B57" s="57"/>
      <c r="C57" s="57"/>
      <c r="D57" s="57"/>
      <c r="E57" s="57"/>
      <c r="F57" s="57"/>
    </row>
    <row r="58" spans="1:6" ht="16.5">
      <c r="A58" s="57"/>
      <c r="B58" s="57"/>
      <c r="C58" s="57"/>
      <c r="D58" s="57"/>
      <c r="E58" s="57"/>
      <c r="F58" s="57"/>
    </row>
    <row r="59" spans="1:6" ht="16.5">
      <c r="A59" s="57"/>
      <c r="B59" s="57"/>
      <c r="C59" s="57"/>
      <c r="D59" s="57"/>
      <c r="E59" s="57"/>
      <c r="F59" s="57"/>
    </row>
    <row r="60" spans="1:6" ht="16.5">
      <c r="A60" s="57"/>
      <c r="B60" s="57"/>
      <c r="C60" s="57"/>
      <c r="D60" s="57"/>
      <c r="E60" s="57"/>
      <c r="F60" s="57"/>
    </row>
    <row r="61" spans="1:6" ht="16.5">
      <c r="A61" s="57"/>
      <c r="B61" s="57"/>
      <c r="C61" s="57"/>
      <c r="D61" s="57"/>
      <c r="E61" s="57"/>
      <c r="F61" s="57"/>
    </row>
    <row r="62" spans="1:6" ht="16.5">
      <c r="A62" s="57"/>
      <c r="B62" s="57"/>
      <c r="C62" s="57"/>
      <c r="D62" s="57"/>
      <c r="E62" s="57"/>
      <c r="F62" s="57"/>
    </row>
    <row r="63" spans="1:6" ht="16.5">
      <c r="A63" s="57"/>
      <c r="B63" s="57"/>
      <c r="C63" s="57"/>
      <c r="D63" s="57"/>
      <c r="E63" s="57"/>
      <c r="F63" s="57"/>
    </row>
    <row r="64" spans="1:6" ht="16.5">
      <c r="A64" s="57"/>
      <c r="B64" s="57"/>
      <c r="C64" s="57"/>
      <c r="D64" s="57"/>
      <c r="E64" s="57"/>
      <c r="F64" s="57"/>
    </row>
    <row r="65" spans="1:6" ht="16.5">
      <c r="A65" s="57"/>
      <c r="B65" s="57"/>
      <c r="C65" s="57"/>
      <c r="D65" s="57"/>
      <c r="E65" s="57"/>
      <c r="F65" s="57"/>
    </row>
    <row r="66" spans="1:6" ht="16.5">
      <c r="A66" s="57"/>
      <c r="B66" s="57"/>
      <c r="C66" s="57"/>
      <c r="D66" s="57"/>
      <c r="E66" s="57"/>
      <c r="F66" s="57"/>
    </row>
    <row r="67" spans="1:6" ht="16.5">
      <c r="A67" s="57"/>
      <c r="B67" s="57"/>
      <c r="C67" s="57"/>
      <c r="D67" s="57"/>
      <c r="E67" s="57"/>
      <c r="F67" s="57"/>
    </row>
    <row r="68" spans="1:6" ht="16.5">
      <c r="A68" s="57"/>
      <c r="B68" s="57"/>
      <c r="C68" s="57"/>
      <c r="D68" s="57"/>
      <c r="E68" s="57"/>
      <c r="F68" s="57"/>
    </row>
    <row r="69" spans="1:6" ht="16.5">
      <c r="A69" s="57"/>
      <c r="B69" s="57"/>
      <c r="C69" s="57"/>
      <c r="D69" s="57"/>
      <c r="E69" s="57"/>
      <c r="F69" s="57"/>
    </row>
    <row r="70" spans="1:6" ht="16.5">
      <c r="A70" s="57"/>
      <c r="B70" s="57"/>
      <c r="C70" s="57"/>
      <c r="D70" s="57"/>
      <c r="E70" s="57"/>
      <c r="F70" s="57"/>
    </row>
    <row r="71" spans="1:6" ht="16.5">
      <c r="A71" s="57"/>
      <c r="B71" s="57"/>
      <c r="C71" s="57"/>
      <c r="D71" s="57"/>
      <c r="E71" s="57"/>
      <c r="F71" s="57"/>
    </row>
    <row r="72" spans="1:6" ht="16.5">
      <c r="A72" s="57"/>
      <c r="B72" s="57"/>
      <c r="C72" s="57"/>
      <c r="D72" s="57"/>
      <c r="E72" s="57"/>
      <c r="F72" s="57"/>
    </row>
    <row r="73" spans="1:6" ht="16.5">
      <c r="A73" s="57"/>
      <c r="B73" s="57"/>
      <c r="C73" s="57"/>
      <c r="D73" s="57"/>
      <c r="E73" s="57"/>
      <c r="F73" s="57"/>
    </row>
    <row r="74" spans="1:6" ht="16.5">
      <c r="A74" s="57"/>
      <c r="B74" s="57"/>
      <c r="C74" s="57"/>
      <c r="D74" s="57"/>
      <c r="E74" s="57"/>
      <c r="F74" s="57"/>
    </row>
    <row r="75" spans="1:6" ht="16.5">
      <c r="A75" s="57"/>
      <c r="B75" s="57"/>
      <c r="C75" s="57"/>
      <c r="D75" s="57"/>
      <c r="E75" s="57"/>
      <c r="F75" s="57"/>
    </row>
    <row r="76" spans="1:6" ht="16.5">
      <c r="A76" s="57"/>
      <c r="B76" s="57"/>
      <c r="C76" s="57"/>
      <c r="D76" s="57"/>
      <c r="E76" s="57"/>
      <c r="F76" s="57"/>
    </row>
    <row r="77" spans="1:6" ht="16.5">
      <c r="A77" s="57"/>
      <c r="B77" s="57"/>
      <c r="C77" s="57"/>
      <c r="D77" s="57"/>
      <c r="E77" s="57"/>
      <c r="F77" s="57"/>
    </row>
    <row r="78" spans="1:6" ht="16.5">
      <c r="A78" s="57"/>
      <c r="B78" s="57"/>
      <c r="C78" s="57"/>
      <c r="D78" s="57"/>
      <c r="E78" s="57"/>
      <c r="F78" s="57"/>
    </row>
    <row r="79" spans="1:6" ht="16.5">
      <c r="A79" s="57"/>
      <c r="B79" s="57"/>
      <c r="C79" s="57"/>
      <c r="D79" s="57"/>
      <c r="E79" s="57"/>
      <c r="F79" s="57"/>
    </row>
    <row r="80" spans="1:6" ht="16.5">
      <c r="A80" s="57"/>
      <c r="B80" s="57"/>
      <c r="C80" s="57"/>
      <c r="D80" s="57"/>
      <c r="E80" s="57"/>
      <c r="F80" s="57"/>
    </row>
    <row r="81" spans="1:6" ht="16.5">
      <c r="A81" s="57"/>
      <c r="B81" s="57"/>
      <c r="C81" s="57"/>
      <c r="D81" s="57"/>
      <c r="E81" s="57"/>
      <c r="F81" s="57"/>
    </row>
    <row r="82" spans="1:6" ht="16.5">
      <c r="A82" s="57"/>
      <c r="B82" s="57"/>
      <c r="C82" s="57"/>
      <c r="D82" s="57"/>
      <c r="E82" s="57"/>
      <c r="F82" s="57"/>
    </row>
    <row r="83" spans="1:6" ht="16.5">
      <c r="A83" s="57"/>
      <c r="B83" s="57"/>
      <c r="C83" s="57"/>
      <c r="D83" s="57"/>
      <c r="E83" s="57"/>
      <c r="F83" s="57"/>
    </row>
    <row r="84" spans="1:6" ht="16.5">
      <c r="A84" s="57"/>
      <c r="B84" s="57"/>
      <c r="C84" s="57"/>
      <c r="D84" s="57"/>
      <c r="E84" s="57"/>
      <c r="F84" s="57"/>
    </row>
    <row r="85" spans="1:6" ht="16.5">
      <c r="A85" s="57"/>
      <c r="B85" s="57"/>
      <c r="C85" s="57"/>
      <c r="D85" s="57"/>
      <c r="E85" s="57"/>
      <c r="F85" s="57"/>
    </row>
    <row r="86" spans="1:6" ht="16.5">
      <c r="A86" s="57"/>
      <c r="B86" s="57"/>
      <c r="C86" s="57"/>
      <c r="D86" s="57"/>
      <c r="E86" s="57"/>
      <c r="F86" s="57"/>
    </row>
    <row r="87" spans="1:6" ht="16.5">
      <c r="A87" s="57"/>
      <c r="B87" s="57"/>
      <c r="C87" s="57"/>
      <c r="D87" s="57"/>
      <c r="E87" s="57"/>
      <c r="F87" s="57"/>
    </row>
    <row r="88" spans="1:6" ht="16.5">
      <c r="A88" s="57"/>
      <c r="B88" s="57"/>
      <c r="C88" s="57"/>
      <c r="D88" s="57"/>
      <c r="E88" s="57"/>
      <c r="F88" s="57"/>
    </row>
    <row r="89" spans="1:6" ht="16.5">
      <c r="A89" s="57"/>
      <c r="B89" s="57"/>
      <c r="C89" s="57"/>
      <c r="D89" s="57"/>
      <c r="E89" s="57"/>
      <c r="F89" s="57"/>
    </row>
    <row r="90" spans="1:6" ht="16.5">
      <c r="A90" s="57"/>
      <c r="B90" s="57"/>
      <c r="C90" s="57"/>
      <c r="D90" s="57"/>
      <c r="E90" s="57"/>
      <c r="F90" s="57"/>
    </row>
    <row r="91" spans="1:6" ht="16.5">
      <c r="A91" s="57"/>
      <c r="B91" s="57"/>
      <c r="C91" s="57"/>
      <c r="D91" s="57"/>
      <c r="E91" s="57"/>
      <c r="F91" s="57"/>
    </row>
    <row r="92" spans="1:6" ht="16.5">
      <c r="A92" s="57"/>
      <c r="B92" s="57"/>
      <c r="C92" s="57"/>
      <c r="D92" s="57"/>
      <c r="E92" s="57"/>
      <c r="F92" s="57"/>
    </row>
    <row r="93" spans="1:6" ht="16.5">
      <c r="A93" s="57"/>
      <c r="B93" s="57"/>
      <c r="C93" s="57"/>
      <c r="D93" s="57"/>
      <c r="E93" s="57"/>
      <c r="F93" s="57"/>
    </row>
    <row r="94" spans="1:6" ht="16.5">
      <c r="A94" s="57"/>
      <c r="B94" s="57"/>
      <c r="C94" s="57"/>
      <c r="D94" s="57"/>
      <c r="E94" s="57"/>
      <c r="F94" s="57"/>
    </row>
    <row r="95" spans="1:6" ht="16.5">
      <c r="A95" s="57"/>
      <c r="B95" s="57"/>
      <c r="C95" s="57"/>
      <c r="D95" s="57"/>
      <c r="E95" s="57"/>
      <c r="F95" s="57"/>
    </row>
    <row r="96" spans="1:6" ht="16.5">
      <c r="A96" s="57"/>
      <c r="B96" s="57"/>
      <c r="C96" s="57"/>
      <c r="D96" s="57"/>
      <c r="E96" s="57"/>
      <c r="F96" s="57"/>
    </row>
    <row r="97" spans="1:6" ht="16.5">
      <c r="A97" s="153"/>
      <c r="B97" s="57"/>
      <c r="C97" s="57"/>
      <c r="D97" s="57"/>
      <c r="E97" s="57"/>
      <c r="F97" s="57"/>
    </row>
    <row r="98" spans="1:6" ht="16.5">
      <c r="A98" s="153"/>
      <c r="B98" s="57"/>
      <c r="C98" s="57"/>
      <c r="D98" s="57"/>
      <c r="E98" s="57"/>
      <c r="F98" s="57"/>
    </row>
    <row r="99" spans="1:6" ht="16.5">
      <c r="A99" s="153"/>
      <c r="B99" s="57"/>
      <c r="C99" s="57"/>
      <c r="D99" s="57"/>
      <c r="E99" s="57"/>
      <c r="F99" s="57"/>
    </row>
    <row r="100" spans="1:6" ht="16.5">
      <c r="A100" s="153"/>
      <c r="B100" s="57"/>
      <c r="C100" s="57"/>
      <c r="D100" s="57"/>
      <c r="E100" s="57"/>
      <c r="F100" s="57"/>
    </row>
    <row r="101" spans="1:6" ht="16.5">
      <c r="A101" s="153"/>
      <c r="B101" s="57"/>
      <c r="C101" s="57"/>
      <c r="D101" s="57"/>
      <c r="E101" s="57"/>
      <c r="F101" s="57"/>
    </row>
  </sheetData>
  <mergeCells count="1">
    <mergeCell ref="A5:B5"/>
  </mergeCells>
  <pageMargins left="0.7" right="0.7" top="0.75" bottom="0.75" header="0.3" footer="0.3"/>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L141"/>
  <sheetViews>
    <sheetView workbookViewId="0">
      <selection activeCell="K8" sqref="K8"/>
    </sheetView>
  </sheetViews>
  <sheetFormatPr defaultColWidth="8.875" defaultRowHeight="15"/>
  <cols>
    <col min="1" max="7" width="8.875" style="377"/>
    <col min="8" max="8" width="17.875" style="377" customWidth="1"/>
    <col min="9" max="16384" width="8.875" style="377"/>
  </cols>
  <sheetData>
    <row r="1" spans="1:12">
      <c r="A1" s="377" t="s">
        <v>14764</v>
      </c>
    </row>
    <row r="3" spans="1:12">
      <c r="A3" s="377" t="s">
        <v>5724</v>
      </c>
    </row>
    <row r="4" spans="1:12">
      <c r="A4" s="7" t="s">
        <v>14754</v>
      </c>
      <c r="B4" s="7"/>
      <c r="C4" s="7"/>
      <c r="D4" s="7"/>
      <c r="E4" s="7"/>
    </row>
    <row r="5" spans="1:12" ht="15.75">
      <c r="A5" s="519" t="s">
        <v>14756</v>
      </c>
      <c r="B5" s="519"/>
      <c r="C5" s="7"/>
      <c r="D5" s="7"/>
      <c r="E5" s="7"/>
    </row>
    <row r="6" spans="1:12">
      <c r="A6" s="7"/>
      <c r="B6" s="7"/>
      <c r="C6" s="7"/>
      <c r="D6" s="7"/>
      <c r="E6" s="7"/>
    </row>
    <row r="7" spans="1:12" ht="16.5" thickBot="1">
      <c r="A7" s="88"/>
      <c r="B7" s="181" t="s">
        <v>8397</v>
      </c>
      <c r="C7" s="181" t="s">
        <v>10989</v>
      </c>
      <c r="D7" s="7"/>
      <c r="H7" s="416" t="s">
        <v>14814</v>
      </c>
      <c r="I7" s="416" t="s">
        <v>5183</v>
      </c>
      <c r="J7" s="416" t="s">
        <v>14824</v>
      </c>
      <c r="K7" s="416" t="s">
        <v>14873</v>
      </c>
      <c r="L7" s="416" t="s">
        <v>14825</v>
      </c>
    </row>
    <row r="8" spans="1:12" ht="15.75">
      <c r="A8" s="330" t="s">
        <v>5711</v>
      </c>
      <c r="B8" s="23">
        <v>1.8590729399999999</v>
      </c>
      <c r="C8" s="23">
        <v>9.2540598999999997</v>
      </c>
      <c r="D8" s="7"/>
      <c r="H8" s="523" t="s">
        <v>14826</v>
      </c>
      <c r="I8" s="417">
        <v>1</v>
      </c>
      <c r="J8" s="418">
        <v>4.7538330999999996</v>
      </c>
      <c r="K8" s="419">
        <v>626.65696520999995</v>
      </c>
      <c r="L8" s="420">
        <v>1.8143229775144878</v>
      </c>
    </row>
    <row r="9" spans="1:12" ht="15.75">
      <c r="A9" s="330" t="s">
        <v>5710</v>
      </c>
      <c r="B9" s="23">
        <v>2.3574307499999998</v>
      </c>
      <c r="C9" s="23">
        <v>8.4366495300000004</v>
      </c>
      <c r="D9" s="7"/>
      <c r="H9" s="524"/>
      <c r="I9" s="91">
        <v>2</v>
      </c>
      <c r="J9" s="421">
        <v>3.9484016</v>
      </c>
      <c r="K9" s="421"/>
      <c r="L9" s="422"/>
    </row>
    <row r="10" spans="1:12" ht="16.5" thickBot="1">
      <c r="A10" s="330" t="s">
        <v>5709</v>
      </c>
      <c r="B10" s="23">
        <v>2.9487608399999998</v>
      </c>
      <c r="C10" s="23">
        <v>5.2806114199999996</v>
      </c>
      <c r="D10" s="7"/>
      <c r="H10" s="525"/>
      <c r="I10" s="423">
        <v>3</v>
      </c>
      <c r="J10" s="424">
        <v>2.6673466100000001</v>
      </c>
      <c r="K10" s="424"/>
      <c r="L10" s="425"/>
    </row>
    <row r="11" spans="1:12" ht="15.75">
      <c r="A11" s="7"/>
      <c r="B11" s="7"/>
      <c r="C11" s="7"/>
      <c r="D11" s="7"/>
      <c r="E11" s="7"/>
      <c r="H11" s="520" t="s">
        <v>14827</v>
      </c>
      <c r="I11" s="417">
        <v>1</v>
      </c>
      <c r="J11" s="418">
        <v>6.6481039800000001</v>
      </c>
      <c r="K11" s="419">
        <v>465.92166215000003</v>
      </c>
      <c r="L11" s="420">
        <v>2.3574307533406449</v>
      </c>
    </row>
    <row r="12" spans="1:12" ht="15.75">
      <c r="A12" s="242" t="s">
        <v>5723</v>
      </c>
      <c r="B12" s="7"/>
      <c r="C12" s="7"/>
      <c r="D12" s="7"/>
      <c r="E12" s="7"/>
      <c r="H12" s="521"/>
      <c r="I12" s="91">
        <v>2</v>
      </c>
      <c r="J12" s="421">
        <v>2.4238035200000003</v>
      </c>
      <c r="K12" s="421"/>
      <c r="L12" s="422"/>
    </row>
    <row r="13" spans="1:12" ht="15.75">
      <c r="A13" s="242" t="s">
        <v>11026</v>
      </c>
      <c r="B13" s="207" t="s">
        <v>14758</v>
      </c>
      <c r="C13" s="7"/>
      <c r="D13" s="7"/>
      <c r="E13" s="7"/>
      <c r="H13" s="521"/>
      <c r="I13" s="91">
        <v>3</v>
      </c>
      <c r="J13" s="421">
        <v>1.2915631400000001</v>
      </c>
      <c r="K13" s="421"/>
      <c r="L13" s="422"/>
    </row>
    <row r="14" spans="1:12" ht="16.5" thickBot="1">
      <c r="A14" s="242"/>
      <c r="B14" s="207"/>
      <c r="C14" s="7"/>
      <c r="D14" s="7"/>
      <c r="E14" s="7"/>
      <c r="H14" s="522"/>
      <c r="I14" s="423">
        <v>4</v>
      </c>
      <c r="J14" s="424">
        <v>0.62030991000000002</v>
      </c>
      <c r="K14" s="424"/>
      <c r="L14" s="425"/>
    </row>
    <row r="15" spans="1:12" ht="15.75">
      <c r="A15" s="55" t="s">
        <v>11032</v>
      </c>
      <c r="B15" s="56" t="s">
        <v>8398</v>
      </c>
      <c r="C15" s="7"/>
      <c r="D15" s="7"/>
      <c r="E15" s="7"/>
      <c r="H15" s="520" t="s">
        <v>14828</v>
      </c>
      <c r="I15" s="417">
        <v>1</v>
      </c>
      <c r="J15" s="418">
        <v>5.2</v>
      </c>
      <c r="K15" s="419">
        <v>518.9</v>
      </c>
      <c r="L15" s="420">
        <v>2.9487608402389673</v>
      </c>
    </row>
    <row r="16" spans="1:12" ht="15.75">
      <c r="A16" s="55" t="s">
        <v>11033</v>
      </c>
      <c r="B16" s="56" t="s">
        <v>11033</v>
      </c>
      <c r="C16" s="7"/>
      <c r="D16" s="7"/>
      <c r="E16" s="7"/>
      <c r="H16" s="521"/>
      <c r="I16" s="91">
        <v>2</v>
      </c>
      <c r="J16" s="421">
        <v>1.6</v>
      </c>
      <c r="K16" s="421"/>
      <c r="L16" s="422"/>
    </row>
    <row r="17" spans="1:12" ht="15.75">
      <c r="A17" s="55" t="s">
        <v>11034</v>
      </c>
      <c r="B17" s="56" t="s">
        <v>8397</v>
      </c>
      <c r="C17" s="7"/>
      <c r="D17" s="7"/>
      <c r="E17" s="7"/>
      <c r="H17" s="521"/>
      <c r="I17" s="91">
        <v>3</v>
      </c>
      <c r="J17" s="421">
        <v>1.7999999999999998</v>
      </c>
      <c r="K17" s="421"/>
      <c r="L17" s="422"/>
    </row>
    <row r="18" spans="1:12" ht="15.75">
      <c r="A18" s="55"/>
      <c r="B18" s="56"/>
      <c r="C18" s="7"/>
      <c r="D18" s="7"/>
      <c r="E18" s="7"/>
      <c r="H18" s="521"/>
      <c r="I18" s="91">
        <v>4</v>
      </c>
      <c r="J18" s="421">
        <v>1.5</v>
      </c>
      <c r="K18" s="421"/>
      <c r="L18" s="422"/>
    </row>
    <row r="19" spans="1:12" ht="15.75">
      <c r="A19" s="55" t="s">
        <v>18</v>
      </c>
      <c r="B19" s="56"/>
      <c r="C19" s="7"/>
      <c r="D19" s="7"/>
      <c r="E19" s="7"/>
      <c r="H19" s="521"/>
      <c r="I19" s="91">
        <v>5</v>
      </c>
      <c r="J19" s="421">
        <v>2.4</v>
      </c>
      <c r="K19" s="421"/>
      <c r="L19" s="422"/>
    </row>
    <row r="20" spans="1:12" ht="15.75">
      <c r="A20" s="55" t="s">
        <v>16</v>
      </c>
      <c r="B20" s="56">
        <v>1.3599999999999999E-2</v>
      </c>
      <c r="C20" s="7"/>
      <c r="D20" s="7"/>
      <c r="E20" s="7"/>
      <c r="H20" s="521"/>
      <c r="I20" s="91">
        <v>6</v>
      </c>
      <c r="J20" s="421">
        <v>7.8890000000000002E-2</v>
      </c>
      <c r="K20" s="421"/>
      <c r="L20" s="422"/>
    </row>
    <row r="21" spans="1:12" ht="15.75">
      <c r="A21" s="55" t="s">
        <v>17</v>
      </c>
      <c r="B21" s="56" t="s">
        <v>36</v>
      </c>
      <c r="C21" s="7"/>
      <c r="D21" s="7"/>
      <c r="E21" s="7"/>
      <c r="H21" s="521"/>
      <c r="I21" s="91">
        <v>7</v>
      </c>
      <c r="J21" s="421">
        <v>0.1</v>
      </c>
      <c r="K21" s="421"/>
      <c r="L21" s="422"/>
    </row>
    <row r="22" spans="1:12" ht="15.75">
      <c r="A22" s="55" t="s">
        <v>5803</v>
      </c>
      <c r="B22" s="56" t="s">
        <v>4</v>
      </c>
      <c r="C22" s="7"/>
      <c r="D22" s="7"/>
      <c r="E22" s="7"/>
      <c r="H22" s="521"/>
      <c r="I22" s="91">
        <v>8</v>
      </c>
      <c r="J22" s="421">
        <v>7.5560000000000002E-2</v>
      </c>
      <c r="K22" s="421"/>
      <c r="L22" s="422"/>
    </row>
    <row r="23" spans="1:12" ht="15.75">
      <c r="A23" s="55" t="s">
        <v>5804</v>
      </c>
      <c r="B23" s="56" t="s">
        <v>5805</v>
      </c>
      <c r="C23" s="7"/>
      <c r="D23" s="7"/>
      <c r="E23" s="7"/>
      <c r="H23" s="521"/>
      <c r="I23" s="91">
        <v>9</v>
      </c>
      <c r="J23" s="421">
        <v>5.1110000000000003E-2</v>
      </c>
      <c r="K23" s="421"/>
      <c r="L23" s="422"/>
    </row>
    <row r="24" spans="1:12" ht="15.75">
      <c r="A24" s="55" t="s">
        <v>5806</v>
      </c>
      <c r="B24" s="56" t="s">
        <v>14832</v>
      </c>
      <c r="C24" s="7"/>
      <c r="D24" s="7"/>
      <c r="E24" s="7"/>
      <c r="H24" s="521"/>
      <c r="I24" s="91">
        <v>10</v>
      </c>
      <c r="J24" s="421">
        <v>1.3</v>
      </c>
      <c r="K24" s="421"/>
      <c r="L24" s="422"/>
    </row>
    <row r="25" spans="1:12" ht="15.75">
      <c r="A25" s="55"/>
      <c r="B25" s="56"/>
      <c r="C25" s="7"/>
      <c r="D25" s="7"/>
      <c r="E25" s="7"/>
      <c r="H25" s="521"/>
      <c r="I25" s="91">
        <v>11</v>
      </c>
      <c r="J25" s="421">
        <v>0.6</v>
      </c>
      <c r="K25" s="421"/>
      <c r="L25" s="422"/>
    </row>
    <row r="26" spans="1:12" ht="15.75">
      <c r="A26" s="55" t="s">
        <v>11042</v>
      </c>
      <c r="B26" s="56"/>
      <c r="C26" s="7"/>
      <c r="D26" s="7"/>
      <c r="E26" s="7"/>
      <c r="H26" s="521"/>
      <c r="I26" s="91">
        <v>12</v>
      </c>
      <c r="J26" s="421">
        <v>0.3</v>
      </c>
      <c r="K26" s="421"/>
      <c r="L26" s="422"/>
    </row>
    <row r="27" spans="1:12" ht="15.75">
      <c r="A27" s="55" t="s">
        <v>14734</v>
      </c>
      <c r="B27" s="56">
        <v>2.3879999999999999</v>
      </c>
      <c r="C27" s="7"/>
      <c r="D27" s="7"/>
      <c r="E27" s="7"/>
      <c r="H27" s="521"/>
      <c r="I27" s="91">
        <v>13</v>
      </c>
      <c r="J27" s="421">
        <v>9.5560000000000006E-2</v>
      </c>
      <c r="K27" s="421"/>
      <c r="L27" s="422"/>
    </row>
    <row r="28" spans="1:12" ht="16.5" thickBot="1">
      <c r="A28" s="55" t="s">
        <v>14735</v>
      </c>
      <c r="B28" s="56">
        <v>7.657</v>
      </c>
      <c r="C28" s="7"/>
      <c r="D28" s="7"/>
      <c r="E28" s="7"/>
      <c r="H28" s="522"/>
      <c r="I28" s="423">
        <v>14</v>
      </c>
      <c r="J28" s="424">
        <v>0.2</v>
      </c>
      <c r="K28" s="424"/>
      <c r="L28" s="425"/>
    </row>
    <row r="29" spans="1:12" ht="15.75">
      <c r="A29" s="55" t="s">
        <v>14736</v>
      </c>
      <c r="B29" s="56" t="s">
        <v>14833</v>
      </c>
      <c r="C29" s="7"/>
      <c r="D29" s="7"/>
      <c r="E29" s="7"/>
      <c r="H29" s="520" t="s">
        <v>14829</v>
      </c>
      <c r="I29" s="417">
        <v>1</v>
      </c>
      <c r="J29" s="418">
        <v>2.8463334499999999</v>
      </c>
      <c r="K29" s="419">
        <v>258.64725493000003</v>
      </c>
      <c r="L29" s="420">
        <v>9.2540598996412466</v>
      </c>
    </row>
    <row r="30" spans="1:12" ht="15.75">
      <c r="A30" s="55" t="s">
        <v>152</v>
      </c>
      <c r="B30" s="56" t="s">
        <v>14834</v>
      </c>
      <c r="C30" s="7"/>
      <c r="D30" s="7"/>
      <c r="E30" s="7"/>
      <c r="H30" s="521"/>
      <c r="I30" s="91">
        <v>2</v>
      </c>
      <c r="J30" s="421">
        <v>4.10892882</v>
      </c>
      <c r="K30" s="421"/>
      <c r="L30" s="422"/>
    </row>
    <row r="31" spans="1:12" ht="15.75">
      <c r="A31" s="55" t="s">
        <v>14743</v>
      </c>
      <c r="B31" s="56">
        <v>0.81579999999999997</v>
      </c>
      <c r="C31" s="7"/>
      <c r="D31" s="7"/>
      <c r="E31" s="7"/>
      <c r="H31" s="521"/>
      <c r="I31" s="91">
        <v>3</v>
      </c>
      <c r="J31" s="421">
        <v>7.8707437999999996</v>
      </c>
      <c r="K31" s="421"/>
      <c r="L31" s="422"/>
    </row>
    <row r="32" spans="1:12" ht="15.75">
      <c r="A32" s="55"/>
      <c r="B32" s="56"/>
      <c r="C32" s="7"/>
      <c r="D32" s="7"/>
      <c r="E32" s="7"/>
      <c r="H32" s="521"/>
      <c r="I32" s="91">
        <v>4</v>
      </c>
      <c r="J32" s="421">
        <v>1.3784664600000001</v>
      </c>
      <c r="K32" s="421"/>
      <c r="L32" s="422"/>
    </row>
    <row r="33" spans="1:12" ht="16.5" thickBot="1">
      <c r="A33" s="55" t="s">
        <v>14744</v>
      </c>
      <c r="B33" s="56"/>
      <c r="C33" s="7"/>
      <c r="D33" s="7"/>
      <c r="E33" s="7"/>
      <c r="H33" s="522"/>
      <c r="I33" s="423">
        <v>5</v>
      </c>
      <c r="J33" s="424">
        <v>7.7308993700000004</v>
      </c>
      <c r="K33" s="424"/>
      <c r="L33" s="425"/>
    </row>
    <row r="34" spans="1:12" ht="15.75">
      <c r="A34" s="55" t="s">
        <v>14745</v>
      </c>
      <c r="B34" s="56" t="s">
        <v>14835</v>
      </c>
      <c r="C34" s="7"/>
      <c r="D34" s="7"/>
      <c r="E34" s="7"/>
      <c r="H34" s="520" t="s">
        <v>14830</v>
      </c>
      <c r="I34" s="417">
        <v>1</v>
      </c>
      <c r="J34" s="418">
        <v>5.5900000000000007</v>
      </c>
      <c r="K34" s="419">
        <v>99.21</v>
      </c>
      <c r="L34" s="420">
        <v>8.4366495312972489</v>
      </c>
    </row>
    <row r="35" spans="1:12" ht="15.75">
      <c r="A35" s="55" t="s">
        <v>16</v>
      </c>
      <c r="B35" s="56">
        <v>0.12659999999999999</v>
      </c>
      <c r="C35" s="7"/>
      <c r="D35" s="7"/>
      <c r="E35" s="7"/>
      <c r="H35" s="521"/>
      <c r="I35" s="91">
        <v>2</v>
      </c>
      <c r="J35" s="421">
        <v>0.73</v>
      </c>
      <c r="K35" s="421"/>
      <c r="L35" s="422"/>
    </row>
    <row r="36" spans="1:12" ht="15.75">
      <c r="A36" s="55" t="s">
        <v>17</v>
      </c>
      <c r="B36" s="56" t="s">
        <v>51</v>
      </c>
      <c r="C36" s="7"/>
      <c r="D36" s="7"/>
      <c r="E36" s="7"/>
      <c r="H36" s="521"/>
      <c r="I36" s="91">
        <v>3</v>
      </c>
      <c r="J36" s="421">
        <v>0.16</v>
      </c>
      <c r="K36" s="421"/>
      <c r="L36" s="422"/>
    </row>
    <row r="37" spans="1:12" ht="15.75">
      <c r="A37" s="55" t="s">
        <v>5803</v>
      </c>
      <c r="B37" s="56" t="s">
        <v>50</v>
      </c>
      <c r="C37" s="7"/>
      <c r="D37" s="7"/>
      <c r="E37" s="7"/>
      <c r="H37" s="521"/>
      <c r="I37" s="91">
        <v>4</v>
      </c>
      <c r="J37" s="421">
        <v>0.37</v>
      </c>
      <c r="K37" s="421"/>
      <c r="L37" s="422"/>
    </row>
    <row r="38" spans="1:12" ht="15.75">
      <c r="A38" s="55"/>
      <c r="B38" s="56"/>
      <c r="C38" s="7"/>
      <c r="D38" s="7"/>
      <c r="E38" s="7"/>
      <c r="H38" s="521"/>
      <c r="I38" s="91">
        <v>5</v>
      </c>
      <c r="J38" s="421">
        <v>0.55000000000000004</v>
      </c>
      <c r="K38" s="421"/>
      <c r="L38" s="422"/>
    </row>
    <row r="39" spans="1:12" ht="15.75">
      <c r="A39" s="55" t="s">
        <v>14749</v>
      </c>
      <c r="B39" s="56"/>
      <c r="C39" s="7"/>
      <c r="D39" s="7"/>
      <c r="E39" s="7"/>
      <c r="H39" s="521"/>
      <c r="I39" s="91">
        <v>6</v>
      </c>
      <c r="J39" s="421">
        <v>0.76</v>
      </c>
      <c r="K39" s="421"/>
      <c r="L39" s="422"/>
    </row>
    <row r="40" spans="1:12" ht="16.5" thickBot="1">
      <c r="A40" s="55" t="s">
        <v>14750</v>
      </c>
      <c r="B40" s="56">
        <v>3</v>
      </c>
      <c r="C40" s="7"/>
      <c r="D40" s="7"/>
      <c r="E40" s="7"/>
      <c r="H40" s="522"/>
      <c r="I40" s="423">
        <v>7</v>
      </c>
      <c r="J40" s="424">
        <v>0.21000000000000002</v>
      </c>
      <c r="K40" s="424"/>
      <c r="L40" s="425"/>
    </row>
    <row r="41" spans="1:12" ht="15.75">
      <c r="A41" s="55" t="s">
        <v>14751</v>
      </c>
      <c r="B41" s="56">
        <v>3</v>
      </c>
      <c r="C41" s="7"/>
      <c r="D41" s="7"/>
      <c r="E41" s="7"/>
      <c r="H41" s="520" t="s">
        <v>14831</v>
      </c>
      <c r="I41" s="417">
        <v>1</v>
      </c>
      <c r="J41" s="418">
        <v>1.0569999999999999</v>
      </c>
      <c r="K41" s="419">
        <v>217.721</v>
      </c>
      <c r="L41" s="420">
        <v>5.2806114247132818</v>
      </c>
    </row>
    <row r="42" spans="1:12" ht="15.75">
      <c r="A42" s="7"/>
      <c r="B42" s="7"/>
      <c r="C42" s="7"/>
      <c r="D42" s="7"/>
      <c r="E42" s="7"/>
      <c r="H42" s="521"/>
      <c r="I42" s="91">
        <v>2</v>
      </c>
      <c r="J42" s="421">
        <v>0.54900000000000004</v>
      </c>
      <c r="K42" s="421"/>
      <c r="L42" s="422"/>
    </row>
    <row r="43" spans="1:12" ht="15.75">
      <c r="A43" s="7"/>
      <c r="B43" s="7"/>
      <c r="C43" s="7"/>
      <c r="D43" s="7"/>
      <c r="E43" s="7"/>
      <c r="H43" s="521"/>
      <c r="I43" s="91">
        <v>3</v>
      </c>
      <c r="J43" s="421">
        <v>1.1439999999999999</v>
      </c>
      <c r="K43" s="421"/>
      <c r="L43" s="422"/>
    </row>
    <row r="44" spans="1:12" ht="15.75">
      <c r="A44" s="7"/>
      <c r="B44" s="7"/>
      <c r="C44" s="7"/>
      <c r="D44" s="7"/>
      <c r="E44" s="7"/>
      <c r="H44" s="521"/>
      <c r="I44" s="91">
        <v>4</v>
      </c>
      <c r="J44" s="421">
        <v>4.5999999999999999E-2</v>
      </c>
      <c r="K44" s="421"/>
      <c r="L44" s="422"/>
    </row>
    <row r="45" spans="1:12" ht="15.75">
      <c r="A45" s="7"/>
      <c r="B45" s="7"/>
      <c r="C45" s="7"/>
      <c r="D45" s="7"/>
      <c r="E45" s="7"/>
      <c r="H45" s="521"/>
      <c r="I45" s="91">
        <v>5</v>
      </c>
      <c r="J45" s="421">
        <v>4.5999999999999999E-2</v>
      </c>
      <c r="K45" s="421"/>
      <c r="L45" s="422"/>
    </row>
    <row r="46" spans="1:12" ht="15.75">
      <c r="A46" s="7"/>
      <c r="B46" s="7"/>
      <c r="C46" s="7"/>
      <c r="D46" s="7"/>
      <c r="E46" s="7"/>
      <c r="H46" s="521"/>
      <c r="I46" s="91">
        <v>6</v>
      </c>
      <c r="J46" s="421">
        <v>9.1999999999999998E-2</v>
      </c>
      <c r="K46" s="421"/>
      <c r="L46" s="422"/>
    </row>
    <row r="47" spans="1:12" ht="15.75">
      <c r="A47" s="7"/>
      <c r="B47" s="7"/>
      <c r="C47" s="7"/>
      <c r="D47" s="7"/>
      <c r="E47" s="7"/>
      <c r="H47" s="521"/>
      <c r="I47" s="91">
        <v>7</v>
      </c>
      <c r="J47" s="421">
        <v>0.152</v>
      </c>
      <c r="K47" s="421"/>
      <c r="L47" s="422"/>
    </row>
    <row r="48" spans="1:12" ht="15.75">
      <c r="A48" s="7"/>
      <c r="B48" s="7"/>
      <c r="C48" s="7"/>
      <c r="D48" s="7"/>
      <c r="E48" s="7"/>
      <c r="H48" s="521"/>
      <c r="I48" s="91">
        <v>8</v>
      </c>
      <c r="J48" s="421">
        <v>0.246</v>
      </c>
      <c r="K48" s="421"/>
      <c r="L48" s="422"/>
    </row>
    <row r="49" spans="1:12" ht="15.75">
      <c r="A49" s="7"/>
      <c r="B49" s="7"/>
      <c r="C49" s="7"/>
      <c r="D49" s="7"/>
      <c r="E49" s="7"/>
      <c r="H49" s="521"/>
      <c r="I49" s="91">
        <v>9</v>
      </c>
      <c r="J49" s="421">
        <v>0.20799999999999999</v>
      </c>
      <c r="K49" s="421"/>
      <c r="L49" s="422"/>
    </row>
    <row r="50" spans="1:12" ht="15.75">
      <c r="A50" s="7"/>
      <c r="B50" s="7"/>
      <c r="C50" s="7"/>
      <c r="D50" s="7"/>
      <c r="E50" s="7"/>
      <c r="H50" s="521"/>
      <c r="I50" s="91">
        <v>10</v>
      </c>
      <c r="J50" s="421">
        <v>0.84299999999999997</v>
      </c>
      <c r="K50" s="421"/>
      <c r="L50" s="422"/>
    </row>
    <row r="51" spans="1:12" ht="15.75">
      <c r="A51" s="7"/>
      <c r="B51" s="7"/>
      <c r="C51" s="7"/>
      <c r="D51" s="7"/>
      <c r="E51" s="7"/>
      <c r="H51" s="521"/>
      <c r="I51" s="91">
        <v>11</v>
      </c>
      <c r="J51" s="421">
        <v>0.67800000000000005</v>
      </c>
      <c r="K51" s="421"/>
      <c r="L51" s="422"/>
    </row>
    <row r="52" spans="1:12" ht="15.75">
      <c r="A52" s="7"/>
      <c r="B52" s="7"/>
      <c r="C52" s="7"/>
      <c r="D52" s="7"/>
      <c r="E52" s="7"/>
      <c r="H52" s="521"/>
      <c r="I52" s="91">
        <v>12</v>
      </c>
      <c r="J52" s="421">
        <v>0.126</v>
      </c>
      <c r="K52" s="421"/>
      <c r="L52" s="422"/>
    </row>
    <row r="53" spans="1:12" ht="15.75">
      <c r="A53" s="7"/>
      <c r="B53" s="7"/>
      <c r="C53" s="7"/>
      <c r="D53" s="7"/>
      <c r="E53" s="7"/>
      <c r="H53" s="521"/>
      <c r="I53" s="91">
        <v>13</v>
      </c>
      <c r="J53" s="421">
        <v>3.7999999999999999E-2</v>
      </c>
      <c r="K53" s="421"/>
      <c r="L53" s="422"/>
    </row>
    <row r="54" spans="1:12" ht="15.75">
      <c r="A54" s="7"/>
      <c r="B54" s="7"/>
      <c r="C54" s="7"/>
      <c r="D54" s="7"/>
      <c r="E54" s="7"/>
      <c r="H54" s="521"/>
      <c r="I54" s="91">
        <v>14</v>
      </c>
      <c r="J54" s="421">
        <v>7.6999999999999999E-2</v>
      </c>
      <c r="K54" s="421"/>
      <c r="L54" s="422"/>
    </row>
    <row r="55" spans="1:12" ht="15.75">
      <c r="A55" s="7"/>
      <c r="B55" s="7"/>
      <c r="C55" s="7"/>
      <c r="D55" s="7"/>
      <c r="E55" s="7"/>
      <c r="H55" s="521"/>
      <c r="I55" s="91">
        <v>15</v>
      </c>
      <c r="J55" s="421">
        <v>1.3979999999999999</v>
      </c>
      <c r="K55" s="421"/>
      <c r="L55" s="422"/>
    </row>
    <row r="56" spans="1:12" ht="15.75">
      <c r="A56" s="7"/>
      <c r="B56" s="7"/>
      <c r="C56" s="7"/>
      <c r="D56" s="7"/>
      <c r="E56" s="7"/>
      <c r="H56" s="521"/>
      <c r="I56" s="91">
        <v>16</v>
      </c>
      <c r="J56" s="421">
        <v>9.4E-2</v>
      </c>
      <c r="K56" s="421"/>
      <c r="L56" s="422"/>
    </row>
    <row r="57" spans="1:12" ht="15.75">
      <c r="A57" s="7"/>
      <c r="B57" s="7"/>
      <c r="C57" s="7"/>
      <c r="D57" s="7"/>
      <c r="E57" s="7"/>
      <c r="H57" s="521"/>
      <c r="I57" s="91">
        <v>17</v>
      </c>
      <c r="J57" s="421">
        <v>0.63700000000000001</v>
      </c>
      <c r="K57" s="421"/>
      <c r="L57" s="422"/>
    </row>
    <row r="58" spans="1:12" ht="15.75">
      <c r="A58" s="7"/>
      <c r="B58" s="7"/>
      <c r="C58" s="7"/>
      <c r="D58" s="7"/>
      <c r="E58" s="7"/>
      <c r="H58" s="521"/>
      <c r="I58" s="91">
        <v>18</v>
      </c>
      <c r="J58" s="421">
        <v>0.14799999999999999</v>
      </c>
      <c r="K58" s="421"/>
      <c r="L58" s="422"/>
    </row>
    <row r="59" spans="1:12" ht="15.75">
      <c r="A59" s="7"/>
      <c r="B59" s="7"/>
      <c r="C59" s="7"/>
      <c r="D59" s="7"/>
      <c r="E59" s="7"/>
      <c r="H59" s="521"/>
      <c r="I59" s="91">
        <v>19</v>
      </c>
      <c r="J59" s="421">
        <v>1.734</v>
      </c>
      <c r="K59" s="421"/>
      <c r="L59" s="422"/>
    </row>
    <row r="60" spans="1:12" ht="15.75">
      <c r="A60" s="7"/>
      <c r="B60" s="7"/>
      <c r="C60" s="7"/>
      <c r="D60" s="7"/>
      <c r="E60" s="7"/>
      <c r="H60" s="521"/>
      <c r="I60" s="91">
        <v>20</v>
      </c>
      <c r="J60" s="421">
        <v>1.2290000000000001</v>
      </c>
      <c r="K60" s="421"/>
      <c r="L60" s="422"/>
    </row>
    <row r="61" spans="1:12" ht="15.75">
      <c r="A61" s="7"/>
      <c r="B61" s="7"/>
      <c r="C61" s="7"/>
      <c r="D61" s="7"/>
      <c r="E61" s="7"/>
      <c r="H61" s="521"/>
      <c r="I61" s="91">
        <v>21</v>
      </c>
      <c r="J61" s="421">
        <v>0.11799999999999999</v>
      </c>
      <c r="K61" s="421"/>
      <c r="L61" s="422"/>
    </row>
    <row r="62" spans="1:12" ht="15.75">
      <c r="A62" s="7"/>
      <c r="B62" s="7"/>
      <c r="C62" s="7"/>
      <c r="D62" s="7"/>
      <c r="E62" s="7"/>
      <c r="H62" s="521"/>
      <c r="I62" s="91">
        <v>22</v>
      </c>
      <c r="J62" s="421">
        <v>8.5999999999999993E-2</v>
      </c>
      <c r="K62" s="421"/>
      <c r="L62" s="422"/>
    </row>
    <row r="63" spans="1:12" ht="15.75">
      <c r="A63" s="7"/>
      <c r="B63" s="7"/>
      <c r="C63" s="7"/>
      <c r="D63" s="7"/>
      <c r="E63" s="7"/>
      <c r="H63" s="521"/>
      <c r="I63" s="91">
        <v>23</v>
      </c>
      <c r="J63" s="421">
        <v>0.17599999999999999</v>
      </c>
      <c r="K63" s="421"/>
      <c r="L63" s="422"/>
    </row>
    <row r="64" spans="1:12" ht="15.75">
      <c r="A64" s="7"/>
      <c r="B64" s="7"/>
      <c r="C64" s="7"/>
      <c r="D64" s="7"/>
      <c r="E64" s="7"/>
      <c r="H64" s="521"/>
      <c r="I64" s="91">
        <v>24</v>
      </c>
      <c r="J64" s="421">
        <v>0.30399999999999999</v>
      </c>
      <c r="K64" s="421"/>
      <c r="L64" s="422"/>
    </row>
    <row r="65" spans="1:12" ht="15.75">
      <c r="A65" s="7"/>
      <c r="B65" s="7"/>
      <c r="C65" s="7"/>
      <c r="D65" s="7"/>
      <c r="E65" s="7"/>
      <c r="H65" s="521"/>
      <c r="I65" s="91">
        <v>25</v>
      </c>
      <c r="J65" s="421">
        <v>4.7E-2</v>
      </c>
      <c r="K65" s="421"/>
      <c r="L65" s="422"/>
    </row>
    <row r="66" spans="1:12" ht="16.5" thickBot="1">
      <c r="H66" s="522"/>
      <c r="I66" s="423">
        <v>26</v>
      </c>
      <c r="J66" s="424">
        <v>0.224</v>
      </c>
      <c r="K66" s="424"/>
      <c r="L66" s="425"/>
    </row>
    <row r="67" spans="1:12" ht="15.75">
      <c r="H67"/>
      <c r="I67"/>
      <c r="J67"/>
      <c r="K67"/>
      <c r="L67"/>
    </row>
    <row r="68" spans="1:12" ht="15.75">
      <c r="H68"/>
      <c r="I68"/>
      <c r="J68"/>
      <c r="K68"/>
      <c r="L68"/>
    </row>
    <row r="69" spans="1:12" ht="15.75">
      <c r="H69"/>
      <c r="I69"/>
      <c r="J69"/>
      <c r="K69"/>
      <c r="L69"/>
    </row>
    <row r="70" spans="1:12" ht="15.75">
      <c r="H70"/>
      <c r="I70"/>
      <c r="J70"/>
      <c r="K70"/>
      <c r="L70"/>
    </row>
    <row r="71" spans="1:12" ht="15.75">
      <c r="H71"/>
      <c r="I71"/>
      <c r="J71"/>
      <c r="K71"/>
      <c r="L71"/>
    </row>
    <row r="72" spans="1:12" ht="15.75">
      <c r="H72"/>
      <c r="I72"/>
      <c r="J72"/>
      <c r="K72"/>
      <c r="L72"/>
    </row>
    <row r="73" spans="1:12" ht="15.75">
      <c r="H73"/>
      <c r="I73"/>
      <c r="J73"/>
      <c r="K73"/>
      <c r="L73"/>
    </row>
    <row r="74" spans="1:12" ht="15.75">
      <c r="H74"/>
      <c r="I74"/>
      <c r="J74"/>
      <c r="K74"/>
      <c r="L74"/>
    </row>
    <row r="75" spans="1:12" ht="15.75">
      <c r="H75"/>
      <c r="I75"/>
      <c r="J75"/>
      <c r="K75"/>
      <c r="L75"/>
    </row>
    <row r="76" spans="1:12" ht="15.75">
      <c r="H76"/>
      <c r="I76"/>
      <c r="J76"/>
      <c r="K76"/>
      <c r="L76"/>
    </row>
    <row r="77" spans="1:12" ht="15.75">
      <c r="H77"/>
      <c r="I77"/>
      <c r="J77"/>
      <c r="K77"/>
      <c r="L77"/>
    </row>
    <row r="78" spans="1:12" ht="15.75">
      <c r="H78"/>
      <c r="I78"/>
      <c r="J78"/>
      <c r="K78"/>
      <c r="L78"/>
    </row>
    <row r="79" spans="1:12" ht="15.75">
      <c r="H79"/>
      <c r="I79"/>
      <c r="J79"/>
      <c r="K79"/>
      <c r="L79"/>
    </row>
    <row r="80" spans="1:12" ht="15.75">
      <c r="H80"/>
      <c r="I80"/>
      <c r="J80"/>
      <c r="K80"/>
      <c r="L80"/>
    </row>
    <row r="81" spans="8:12" ht="15.75">
      <c r="H81"/>
      <c r="I81"/>
      <c r="J81"/>
      <c r="K81"/>
      <c r="L81"/>
    </row>
    <row r="82" spans="8:12" ht="15.75">
      <c r="H82"/>
      <c r="I82"/>
      <c r="J82"/>
      <c r="K82"/>
      <c r="L82"/>
    </row>
    <row r="83" spans="8:12" ht="15.75">
      <c r="H83"/>
      <c r="I83"/>
      <c r="J83"/>
      <c r="K83"/>
      <c r="L83"/>
    </row>
    <row r="84" spans="8:12" ht="15.75">
      <c r="H84"/>
      <c r="I84"/>
      <c r="J84"/>
      <c r="K84"/>
      <c r="L84"/>
    </row>
    <row r="85" spans="8:12" ht="15.75">
      <c r="H85"/>
      <c r="I85"/>
      <c r="J85"/>
      <c r="K85"/>
      <c r="L85"/>
    </row>
    <row r="86" spans="8:12" ht="15.75">
      <c r="H86"/>
      <c r="I86"/>
      <c r="J86"/>
      <c r="K86"/>
      <c r="L86"/>
    </row>
    <row r="87" spans="8:12" ht="15.75">
      <c r="H87"/>
      <c r="I87"/>
      <c r="J87"/>
      <c r="K87"/>
      <c r="L87"/>
    </row>
    <row r="88" spans="8:12" ht="15.75">
      <c r="H88"/>
      <c r="I88"/>
      <c r="J88"/>
      <c r="K88"/>
      <c r="L88"/>
    </row>
    <row r="89" spans="8:12" ht="15.75">
      <c r="H89"/>
      <c r="I89"/>
      <c r="J89"/>
      <c r="K89"/>
      <c r="L89"/>
    </row>
    <row r="90" spans="8:12" ht="15.75">
      <c r="H90"/>
      <c r="I90"/>
      <c r="J90"/>
      <c r="K90"/>
      <c r="L90"/>
    </row>
    <row r="91" spans="8:12" ht="15.75">
      <c r="H91"/>
      <c r="I91"/>
      <c r="J91"/>
      <c r="K91"/>
      <c r="L91"/>
    </row>
    <row r="92" spans="8:12" ht="15.75">
      <c r="H92"/>
      <c r="I92"/>
      <c r="J92"/>
      <c r="K92"/>
      <c r="L92"/>
    </row>
    <row r="93" spans="8:12" ht="15.75">
      <c r="H93"/>
      <c r="I93"/>
      <c r="J93"/>
      <c r="K93"/>
      <c r="L93"/>
    </row>
    <row r="94" spans="8:12" ht="15.75">
      <c r="H94"/>
      <c r="I94"/>
      <c r="J94"/>
      <c r="K94"/>
      <c r="L94"/>
    </row>
    <row r="95" spans="8:12" ht="15.75">
      <c r="H95"/>
      <c r="I95"/>
      <c r="J95"/>
      <c r="K95"/>
      <c r="L95"/>
    </row>
    <row r="96" spans="8:12" ht="15.75">
      <c r="H96"/>
      <c r="I96"/>
      <c r="J96"/>
      <c r="K96"/>
      <c r="L96"/>
    </row>
    <row r="97" spans="8:12" ht="15.75">
      <c r="H97"/>
      <c r="I97"/>
      <c r="J97"/>
      <c r="K97"/>
      <c r="L97"/>
    </row>
    <row r="98" spans="8:12" ht="15.75">
      <c r="H98"/>
      <c r="I98"/>
      <c r="J98"/>
      <c r="K98"/>
      <c r="L98"/>
    </row>
    <row r="99" spans="8:12" ht="15.75">
      <c r="H99"/>
      <c r="I99"/>
      <c r="J99"/>
      <c r="K99"/>
      <c r="L99"/>
    </row>
    <row r="100" spans="8:12" ht="15.75">
      <c r="H100"/>
      <c r="I100"/>
      <c r="J100"/>
      <c r="K100"/>
      <c r="L100"/>
    </row>
    <row r="101" spans="8:12" ht="15.75">
      <c r="H101"/>
      <c r="I101"/>
      <c r="J101"/>
      <c r="K101"/>
      <c r="L101"/>
    </row>
    <row r="102" spans="8:12" ht="15.75">
      <c r="H102"/>
      <c r="I102"/>
      <c r="J102"/>
      <c r="K102"/>
      <c r="L102"/>
    </row>
    <row r="103" spans="8:12" ht="15.75">
      <c r="H103"/>
      <c r="I103"/>
      <c r="J103"/>
      <c r="K103"/>
      <c r="L103"/>
    </row>
    <row r="104" spans="8:12" ht="15.75">
      <c r="H104"/>
      <c r="I104"/>
      <c r="J104"/>
      <c r="K104"/>
      <c r="L104"/>
    </row>
    <row r="105" spans="8:12" ht="15.75">
      <c r="H105"/>
      <c r="I105"/>
      <c r="J105"/>
      <c r="K105"/>
      <c r="L105"/>
    </row>
    <row r="106" spans="8:12" ht="15.75">
      <c r="H106"/>
      <c r="I106"/>
      <c r="J106"/>
      <c r="K106"/>
      <c r="L106"/>
    </row>
    <row r="107" spans="8:12" ht="15.75">
      <c r="H107"/>
      <c r="I107"/>
      <c r="J107"/>
      <c r="K107"/>
      <c r="L107"/>
    </row>
    <row r="108" spans="8:12" ht="15.75">
      <c r="H108"/>
      <c r="I108"/>
      <c r="J108"/>
      <c r="K108"/>
      <c r="L108"/>
    </row>
    <row r="109" spans="8:12" ht="15.75">
      <c r="H109"/>
      <c r="I109"/>
      <c r="J109"/>
      <c r="K109"/>
      <c r="L109"/>
    </row>
    <row r="110" spans="8:12" ht="15.75">
      <c r="H110"/>
      <c r="I110"/>
      <c r="J110"/>
      <c r="K110"/>
      <c r="L110"/>
    </row>
    <row r="111" spans="8:12" ht="15.75">
      <c r="H111"/>
      <c r="I111"/>
      <c r="J111"/>
      <c r="K111"/>
      <c r="L111"/>
    </row>
    <row r="112" spans="8:12" ht="15.75">
      <c r="H112"/>
      <c r="I112"/>
      <c r="J112"/>
      <c r="K112"/>
      <c r="L112"/>
    </row>
    <row r="113" spans="8:12" ht="15.75">
      <c r="H113"/>
      <c r="I113"/>
      <c r="J113"/>
      <c r="K113"/>
      <c r="L113"/>
    </row>
    <row r="114" spans="8:12" ht="15.75">
      <c r="H114"/>
      <c r="I114"/>
      <c r="J114"/>
      <c r="K114"/>
      <c r="L114"/>
    </row>
    <row r="115" spans="8:12" ht="15.75">
      <c r="H115"/>
      <c r="I115"/>
      <c r="J115"/>
      <c r="K115"/>
      <c r="L115"/>
    </row>
    <row r="116" spans="8:12" ht="15.75">
      <c r="H116"/>
      <c r="I116"/>
      <c r="J116"/>
      <c r="K116"/>
      <c r="L116"/>
    </row>
    <row r="117" spans="8:12" ht="15.75">
      <c r="H117"/>
      <c r="I117"/>
      <c r="J117"/>
      <c r="K117"/>
      <c r="L117"/>
    </row>
    <row r="118" spans="8:12" ht="15.75">
      <c r="H118"/>
      <c r="I118"/>
      <c r="J118"/>
      <c r="K118"/>
      <c r="L118"/>
    </row>
    <row r="119" spans="8:12" ht="15.75">
      <c r="H119"/>
      <c r="I119"/>
      <c r="J119"/>
      <c r="K119"/>
      <c r="L119"/>
    </row>
    <row r="120" spans="8:12" ht="15.75">
      <c r="H120"/>
      <c r="I120"/>
      <c r="J120"/>
      <c r="K120"/>
      <c r="L120"/>
    </row>
    <row r="121" spans="8:12" ht="15.75">
      <c r="H121"/>
      <c r="I121"/>
      <c r="J121"/>
      <c r="K121"/>
      <c r="L121"/>
    </row>
    <row r="122" spans="8:12" ht="15.75">
      <c r="H122"/>
      <c r="I122"/>
      <c r="J122"/>
      <c r="K122"/>
      <c r="L122"/>
    </row>
    <row r="123" spans="8:12" ht="15.75">
      <c r="H123"/>
      <c r="I123"/>
      <c r="J123"/>
      <c r="K123"/>
      <c r="L123"/>
    </row>
    <row r="124" spans="8:12" ht="15.75">
      <c r="H124"/>
      <c r="I124"/>
      <c r="J124"/>
      <c r="K124"/>
      <c r="L124"/>
    </row>
    <row r="125" spans="8:12" ht="15.75">
      <c r="H125"/>
      <c r="I125"/>
      <c r="J125"/>
      <c r="K125"/>
      <c r="L125"/>
    </row>
    <row r="126" spans="8:12" ht="15.75">
      <c r="H126"/>
      <c r="I126"/>
      <c r="J126"/>
      <c r="K126"/>
      <c r="L126"/>
    </row>
    <row r="127" spans="8:12" ht="15.75">
      <c r="H127"/>
      <c r="I127"/>
      <c r="J127"/>
      <c r="K127"/>
      <c r="L127"/>
    </row>
    <row r="128" spans="8:12" ht="15.75">
      <c r="H128"/>
      <c r="I128"/>
      <c r="J128"/>
      <c r="K128"/>
      <c r="L128"/>
    </row>
    <row r="129" spans="8:12" ht="15.75">
      <c r="H129"/>
      <c r="I129"/>
      <c r="J129"/>
      <c r="K129"/>
      <c r="L129"/>
    </row>
    <row r="130" spans="8:12" ht="15.75">
      <c r="H130"/>
      <c r="I130"/>
      <c r="J130"/>
      <c r="K130"/>
      <c r="L130"/>
    </row>
    <row r="131" spans="8:12" ht="15.75">
      <c r="H131"/>
      <c r="I131"/>
      <c r="J131"/>
      <c r="K131"/>
      <c r="L131"/>
    </row>
    <row r="132" spans="8:12" ht="15.75">
      <c r="H132"/>
      <c r="I132"/>
      <c r="J132"/>
      <c r="K132"/>
      <c r="L132"/>
    </row>
    <row r="133" spans="8:12" ht="15.75">
      <c r="H133"/>
      <c r="I133"/>
      <c r="J133"/>
      <c r="K133"/>
      <c r="L133"/>
    </row>
    <row r="134" spans="8:12" ht="15.75">
      <c r="H134"/>
      <c r="I134"/>
      <c r="J134"/>
      <c r="K134"/>
      <c r="L134"/>
    </row>
    <row r="135" spans="8:12" ht="15.75">
      <c r="H135"/>
      <c r="I135"/>
      <c r="J135"/>
      <c r="K135"/>
      <c r="L135"/>
    </row>
    <row r="136" spans="8:12" ht="15.75">
      <c r="H136"/>
      <c r="I136"/>
      <c r="J136"/>
      <c r="K136"/>
      <c r="L136"/>
    </row>
    <row r="137" spans="8:12" ht="15.75">
      <c r="H137"/>
      <c r="I137"/>
      <c r="J137"/>
      <c r="K137"/>
      <c r="L137"/>
    </row>
    <row r="138" spans="8:12" ht="15.75">
      <c r="H138"/>
      <c r="I138"/>
      <c r="J138"/>
      <c r="K138"/>
      <c r="L138"/>
    </row>
    <row r="139" spans="8:12" ht="15.75">
      <c r="H139"/>
      <c r="I139"/>
      <c r="J139"/>
      <c r="K139"/>
      <c r="L139"/>
    </row>
    <row r="140" spans="8:12" ht="15.75">
      <c r="H140"/>
      <c r="I140"/>
      <c r="J140"/>
      <c r="K140"/>
      <c r="L140"/>
    </row>
    <row r="141" spans="8:12" ht="15.75">
      <c r="H141"/>
      <c r="I141"/>
      <c r="J141"/>
      <c r="K141"/>
      <c r="L141"/>
    </row>
  </sheetData>
  <mergeCells count="7">
    <mergeCell ref="H34:H40"/>
    <mergeCell ref="H41:H66"/>
    <mergeCell ref="A5:B5"/>
    <mergeCell ref="H8:H10"/>
    <mergeCell ref="H11:H14"/>
    <mergeCell ref="H15:H28"/>
    <mergeCell ref="H29:H33"/>
  </mergeCells>
  <pageMargins left="0.7" right="0.7" top="0.75" bottom="0.75" header="0.3" footer="0.3"/>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W97"/>
  <sheetViews>
    <sheetView zoomScale="83" workbookViewId="0">
      <selection activeCell="R11" sqref="R11"/>
    </sheetView>
  </sheetViews>
  <sheetFormatPr defaultColWidth="11" defaultRowHeight="15.75"/>
  <sheetData>
    <row r="1" spans="1:23">
      <c r="A1" s="34" t="s">
        <v>14765</v>
      </c>
      <c r="O1" s="428" t="s">
        <v>14837</v>
      </c>
      <c r="P1" s="530" t="s">
        <v>14838</v>
      </c>
      <c r="Q1" s="530"/>
      <c r="R1" s="530"/>
      <c r="S1" s="428" t="s">
        <v>14839</v>
      </c>
      <c r="T1" s="428" t="s">
        <v>14840</v>
      </c>
      <c r="U1" s="429"/>
      <c r="V1" s="430" t="s">
        <v>14841</v>
      </c>
    </row>
    <row r="2" spans="1:23">
      <c r="A2" s="34"/>
      <c r="O2" s="530" t="s">
        <v>14842</v>
      </c>
      <c r="P2" s="431">
        <v>1</v>
      </c>
      <c r="Q2" s="432">
        <v>0.216</v>
      </c>
      <c r="R2" s="428">
        <v>0.80290000000000006</v>
      </c>
      <c r="S2" s="428">
        <v>106</v>
      </c>
      <c r="T2" s="428">
        <v>0.75745283018867926</v>
      </c>
      <c r="U2" s="429"/>
      <c r="V2" s="431" t="s">
        <v>14843</v>
      </c>
    </row>
    <row r="3" spans="1:23">
      <c r="A3" s="338" t="s">
        <v>14766</v>
      </c>
      <c r="O3" s="530"/>
      <c r="P3" s="431">
        <v>2</v>
      </c>
      <c r="Q3" s="432">
        <v>4.07E-2</v>
      </c>
      <c r="R3" s="431"/>
      <c r="S3" s="431"/>
      <c r="T3" s="431"/>
      <c r="U3" s="429"/>
      <c r="V3" s="431" t="s">
        <v>14844</v>
      </c>
    </row>
    <row r="4" spans="1:23">
      <c r="A4" s="353" t="s">
        <v>14767</v>
      </c>
      <c r="O4" s="530"/>
      <c r="P4" s="431">
        <v>3</v>
      </c>
      <c r="Q4" s="432">
        <v>0.39200000000000002</v>
      </c>
      <c r="R4" s="431"/>
      <c r="S4" s="431"/>
      <c r="T4" s="431"/>
      <c r="U4" s="429"/>
      <c r="V4" s="431" t="s">
        <v>14845</v>
      </c>
    </row>
    <row r="5" spans="1:23">
      <c r="A5" s="352"/>
      <c r="O5" s="530"/>
      <c r="P5" s="431">
        <v>4</v>
      </c>
      <c r="Q5" s="432">
        <v>2.4199999999999999E-2</v>
      </c>
      <c r="R5" s="431"/>
      <c r="S5" s="431"/>
      <c r="T5" s="431"/>
      <c r="U5" s="429"/>
      <c r="V5" s="431" t="s">
        <v>14846</v>
      </c>
    </row>
    <row r="6" spans="1:23" ht="15" customHeight="1">
      <c r="B6" s="91" t="s">
        <v>14768</v>
      </c>
      <c r="C6" s="526" t="s">
        <v>14769</v>
      </c>
      <c r="D6" s="526"/>
      <c r="E6" s="526"/>
      <c r="F6" s="526"/>
      <c r="G6" s="527" t="s">
        <v>14770</v>
      </c>
      <c r="H6" s="528"/>
      <c r="I6" s="528"/>
      <c r="J6" s="529"/>
      <c r="O6" s="530"/>
      <c r="P6" s="431">
        <v>5</v>
      </c>
      <c r="Q6" s="432">
        <v>2.0799999999999999E-2</v>
      </c>
      <c r="R6" s="431"/>
      <c r="S6" s="431"/>
      <c r="T6" s="431"/>
      <c r="U6" s="429"/>
      <c r="V6" s="429"/>
      <c r="W6" s="178"/>
    </row>
    <row r="7" spans="1:23">
      <c r="B7" s="91" t="s">
        <v>8397</v>
      </c>
      <c r="C7" s="23">
        <v>0.75745282999999997</v>
      </c>
      <c r="D7">
        <v>0.3486322188449848</v>
      </c>
      <c r="E7" s="23">
        <v>1.541721854304636</v>
      </c>
      <c r="F7" s="23">
        <v>1.8844858283433135</v>
      </c>
      <c r="G7" s="23"/>
      <c r="H7" s="23"/>
      <c r="I7" s="23"/>
      <c r="J7" s="23"/>
      <c r="O7" s="530"/>
      <c r="P7" s="431">
        <v>6</v>
      </c>
      <c r="Q7" s="432">
        <v>1.29E-2</v>
      </c>
      <c r="R7" s="431"/>
      <c r="S7" s="431"/>
      <c r="T7" s="431"/>
      <c r="U7" s="429"/>
      <c r="V7" s="429" t="s">
        <v>14847</v>
      </c>
    </row>
    <row r="8" spans="1:23">
      <c r="B8" s="91" t="s">
        <v>14771</v>
      </c>
      <c r="C8" s="23"/>
      <c r="D8" s="23"/>
      <c r="E8" s="23"/>
      <c r="F8" s="23"/>
      <c r="G8" s="23">
        <v>2.2504225352112677</v>
      </c>
      <c r="H8" s="23">
        <v>5.8126436781609208</v>
      </c>
      <c r="I8" s="23">
        <v>2.2467889900000002</v>
      </c>
      <c r="J8" s="23">
        <v>3.1586956499999999</v>
      </c>
      <c r="O8" s="530"/>
      <c r="P8" s="431">
        <v>7</v>
      </c>
      <c r="Q8" s="432">
        <v>8.8999999999999999E-3</v>
      </c>
      <c r="R8" s="431"/>
      <c r="S8" s="431"/>
      <c r="T8" s="431"/>
      <c r="U8" s="429"/>
      <c r="V8" s="429"/>
    </row>
    <row r="9" spans="1:23">
      <c r="B9" s="91" t="s">
        <v>14772</v>
      </c>
      <c r="C9" s="23"/>
      <c r="D9" s="23"/>
      <c r="E9" s="23"/>
      <c r="F9" s="23"/>
      <c r="G9" s="23">
        <v>8.4677246592686739</v>
      </c>
      <c r="H9" s="23">
        <v>14.282948096903811</v>
      </c>
      <c r="I9" s="23"/>
      <c r="J9" s="23"/>
      <c r="O9" s="530"/>
      <c r="P9" s="431">
        <v>8</v>
      </c>
      <c r="Q9" s="432">
        <v>2.75E-2</v>
      </c>
      <c r="R9" s="431"/>
      <c r="S9" s="431"/>
      <c r="T9" s="431"/>
      <c r="U9" s="429"/>
      <c r="V9" s="429"/>
    </row>
    <row r="10" spans="1:23">
      <c r="B10" s="268" t="s">
        <v>14773</v>
      </c>
      <c r="C10" s="23"/>
      <c r="D10" s="23"/>
      <c r="E10" s="23"/>
      <c r="F10" s="23"/>
      <c r="G10" s="23">
        <v>5.8055153526427521</v>
      </c>
      <c r="H10" s="23">
        <v>8.7625887151711765</v>
      </c>
      <c r="I10" s="23"/>
      <c r="J10" s="23"/>
      <c r="O10" s="530"/>
      <c r="P10" s="431">
        <v>9</v>
      </c>
      <c r="Q10" s="432">
        <v>5.9900000000000002E-2</v>
      </c>
      <c r="R10" s="431"/>
      <c r="S10" s="431"/>
      <c r="T10" s="431"/>
      <c r="U10" s="429"/>
      <c r="V10" s="429"/>
    </row>
    <row r="11" spans="1:23">
      <c r="O11" s="531" t="s">
        <v>14848</v>
      </c>
      <c r="P11" s="431">
        <v>1</v>
      </c>
      <c r="Q11" s="432">
        <v>7.2400000000000006E-2</v>
      </c>
      <c r="R11" s="428">
        <v>0.22939999999999999</v>
      </c>
      <c r="S11" s="428">
        <v>65.8</v>
      </c>
      <c r="T11" s="428">
        <v>0.3486322188449848</v>
      </c>
      <c r="U11" s="429"/>
      <c r="V11" s="429"/>
    </row>
    <row r="12" spans="1:23">
      <c r="B12" s="55" t="s">
        <v>5723</v>
      </c>
      <c r="C12" s="56"/>
      <c r="O12" s="532"/>
      <c r="P12" s="431">
        <v>2</v>
      </c>
      <c r="Q12" s="432">
        <v>3.9699999999999999E-2</v>
      </c>
      <c r="R12" s="431"/>
      <c r="S12" s="431"/>
      <c r="T12" s="431"/>
      <c r="U12" s="429"/>
      <c r="V12" s="429"/>
    </row>
    <row r="13" spans="1:23">
      <c r="B13" s="55" t="s">
        <v>11032</v>
      </c>
      <c r="C13" s="56" t="s">
        <v>8398</v>
      </c>
      <c r="O13" s="532"/>
      <c r="P13" s="431">
        <v>3</v>
      </c>
      <c r="Q13" s="432">
        <v>3.4299999999999997E-2</v>
      </c>
      <c r="R13" s="431"/>
      <c r="S13" s="431"/>
      <c r="T13" s="431"/>
      <c r="U13" s="429"/>
      <c r="V13" s="429"/>
    </row>
    <row r="14" spans="1:23">
      <c r="B14" s="55" t="s">
        <v>11033</v>
      </c>
      <c r="C14" s="56" t="s">
        <v>11033</v>
      </c>
      <c r="O14" s="532"/>
      <c r="P14" s="431">
        <v>4</v>
      </c>
      <c r="Q14" s="432">
        <v>1.4200000000000001E-2</v>
      </c>
      <c r="R14" s="431"/>
      <c r="S14" s="431"/>
      <c r="T14" s="431"/>
      <c r="U14" s="429"/>
      <c r="V14" s="429"/>
    </row>
    <row r="15" spans="1:23">
      <c r="B15" s="55" t="s">
        <v>11034</v>
      </c>
      <c r="C15" s="56" t="s">
        <v>8397</v>
      </c>
      <c r="O15" s="532"/>
      <c r="P15" s="431">
        <v>5</v>
      </c>
      <c r="Q15" s="432">
        <v>3.6299999999999999E-2</v>
      </c>
      <c r="R15" s="431"/>
      <c r="S15" s="431"/>
      <c r="T15" s="431"/>
      <c r="U15" s="429"/>
      <c r="V15" s="429"/>
    </row>
    <row r="16" spans="1:23">
      <c r="B16" s="55"/>
      <c r="C16" s="56"/>
      <c r="O16" s="533"/>
      <c r="P16" s="431">
        <v>6</v>
      </c>
      <c r="Q16" s="432">
        <v>3.2500000000000001E-2</v>
      </c>
      <c r="R16" s="431"/>
      <c r="S16" s="431"/>
      <c r="T16" s="431"/>
      <c r="U16" s="429"/>
      <c r="V16" s="429"/>
    </row>
    <row r="17" spans="2:22">
      <c r="B17" s="55" t="s">
        <v>18</v>
      </c>
      <c r="C17" s="56"/>
      <c r="O17" s="531" t="s">
        <v>14849</v>
      </c>
      <c r="P17" s="433">
        <v>1</v>
      </c>
      <c r="Q17" s="434">
        <v>0.114</v>
      </c>
      <c r="R17" s="428">
        <v>0.69840000000000002</v>
      </c>
      <c r="S17" s="428">
        <v>45.3</v>
      </c>
      <c r="T17" s="428">
        <v>1.541721854304636</v>
      </c>
      <c r="U17" s="429"/>
      <c r="V17" s="429"/>
    </row>
    <row r="18" spans="2:22">
      <c r="B18" s="55" t="s">
        <v>16</v>
      </c>
      <c r="C18" s="56">
        <v>1.8800000000000001E-2</v>
      </c>
      <c r="O18" s="532"/>
      <c r="P18" s="433">
        <v>2</v>
      </c>
      <c r="Q18" s="434">
        <v>4.7600000000000003E-2</v>
      </c>
      <c r="R18" s="433"/>
      <c r="S18" s="433"/>
      <c r="T18" s="433"/>
      <c r="U18" s="429"/>
      <c r="V18" s="429"/>
    </row>
    <row r="19" spans="2:22">
      <c r="B19" s="55" t="s">
        <v>17</v>
      </c>
      <c r="C19" s="56" t="s">
        <v>36</v>
      </c>
      <c r="O19" s="532"/>
      <c r="P19" s="433">
        <v>3</v>
      </c>
      <c r="Q19" s="434">
        <v>2.3099999999999999E-2</v>
      </c>
      <c r="R19" s="433"/>
      <c r="S19" s="433"/>
      <c r="T19" s="433"/>
      <c r="U19" s="429"/>
      <c r="V19" s="429"/>
    </row>
    <row r="20" spans="2:22">
      <c r="B20" s="55" t="s">
        <v>5803</v>
      </c>
      <c r="C20" s="56" t="s">
        <v>4</v>
      </c>
      <c r="O20" s="532"/>
      <c r="P20" s="433">
        <v>4</v>
      </c>
      <c r="Q20" s="434">
        <v>3.0700000000000002E-2</v>
      </c>
      <c r="R20" s="433"/>
      <c r="S20" s="433"/>
      <c r="T20" s="433"/>
      <c r="U20" s="429"/>
      <c r="V20" s="429"/>
    </row>
    <row r="21" spans="2:22">
      <c r="B21" s="55" t="s">
        <v>5804</v>
      </c>
      <c r="C21" s="56" t="s">
        <v>5805</v>
      </c>
      <c r="O21" s="532"/>
      <c r="P21" s="433">
        <v>5</v>
      </c>
      <c r="Q21" s="434">
        <v>1.6E-2</v>
      </c>
      <c r="R21" s="433"/>
      <c r="S21" s="433"/>
      <c r="T21" s="433"/>
      <c r="U21" s="429"/>
      <c r="V21" s="429"/>
    </row>
    <row r="22" spans="2:22">
      <c r="B22" s="55" t="s">
        <v>5806</v>
      </c>
      <c r="C22" s="56" t="s">
        <v>14774</v>
      </c>
      <c r="O22" s="532"/>
      <c r="P22" s="433">
        <v>6</v>
      </c>
      <c r="Q22" s="434">
        <v>3.9899999999999998E-2</v>
      </c>
      <c r="R22" s="433"/>
      <c r="S22" s="433"/>
      <c r="T22" s="433"/>
      <c r="U22" s="429"/>
      <c r="V22" s="429"/>
    </row>
    <row r="23" spans="2:22">
      <c r="B23" s="55"/>
      <c r="C23" s="56"/>
      <c r="O23" s="532"/>
      <c r="P23" s="433">
        <v>7</v>
      </c>
      <c r="Q23" s="434">
        <v>2.07E-2</v>
      </c>
      <c r="R23" s="433"/>
      <c r="S23" s="433"/>
      <c r="T23" s="433"/>
      <c r="U23" s="429"/>
      <c r="V23" s="429"/>
    </row>
    <row r="24" spans="2:22">
      <c r="B24" s="55" t="s">
        <v>11042</v>
      </c>
      <c r="C24" s="56"/>
      <c r="O24" s="532"/>
      <c r="P24" s="433">
        <v>8</v>
      </c>
      <c r="Q24" s="434">
        <v>2.3099999999999999E-2</v>
      </c>
      <c r="R24" s="433"/>
      <c r="S24" s="433"/>
      <c r="T24" s="433"/>
      <c r="U24" s="429"/>
      <c r="V24" s="429"/>
    </row>
    <row r="25" spans="2:22">
      <c r="B25" s="55" t="s">
        <v>14734</v>
      </c>
      <c r="C25" s="56">
        <v>1.129</v>
      </c>
      <c r="O25" s="532"/>
      <c r="P25" s="433">
        <v>9</v>
      </c>
      <c r="Q25" s="434">
        <v>0.28199999999999997</v>
      </c>
      <c r="R25" s="433"/>
      <c r="S25" s="433"/>
      <c r="T25" s="433"/>
      <c r="U25" s="429"/>
      <c r="V25" s="429"/>
    </row>
    <row r="26" spans="2:22">
      <c r="B26" s="55" t="s">
        <v>14735</v>
      </c>
      <c r="C26" s="56">
        <v>6.6429999999999998</v>
      </c>
      <c r="O26" s="532"/>
      <c r="P26" s="433">
        <v>10</v>
      </c>
      <c r="Q26" s="434">
        <v>4.4299999999999999E-2</v>
      </c>
      <c r="R26" s="433"/>
      <c r="S26" s="433"/>
      <c r="T26" s="433"/>
      <c r="U26" s="429"/>
      <c r="V26" s="429"/>
    </row>
    <row r="27" spans="2:22">
      <c r="B27" s="55" t="s">
        <v>14736</v>
      </c>
      <c r="C27" s="56" t="s">
        <v>14775</v>
      </c>
      <c r="O27" s="533"/>
      <c r="P27" s="433">
        <v>11</v>
      </c>
      <c r="Q27" s="434">
        <v>5.7000000000000002E-2</v>
      </c>
      <c r="R27" s="433"/>
      <c r="S27" s="433"/>
      <c r="T27" s="433"/>
      <c r="U27" s="429"/>
      <c r="V27" s="429"/>
    </row>
    <row r="28" spans="2:22" ht="15.95" customHeight="1">
      <c r="B28" s="55" t="s">
        <v>152</v>
      </c>
      <c r="C28" s="56" t="s">
        <v>14776</v>
      </c>
      <c r="O28" s="534" t="s">
        <v>14850</v>
      </c>
      <c r="P28" s="431">
        <v>1</v>
      </c>
      <c r="Q28" s="432">
        <v>0.6</v>
      </c>
      <c r="R28" s="428">
        <v>0.94412739999999995</v>
      </c>
      <c r="S28" s="428">
        <v>50.1</v>
      </c>
      <c r="T28" s="428">
        <v>1.8844858283433135</v>
      </c>
      <c r="U28" s="429"/>
      <c r="V28" s="429"/>
    </row>
    <row r="29" spans="2:22">
      <c r="B29" s="55" t="s">
        <v>14743</v>
      </c>
      <c r="C29" s="56">
        <v>0.43919999999999998</v>
      </c>
      <c r="O29" s="535"/>
      <c r="P29" s="431">
        <v>2</v>
      </c>
      <c r="Q29" s="432">
        <v>0.22500000000000001</v>
      </c>
      <c r="R29" s="431"/>
      <c r="S29" s="431"/>
      <c r="T29" s="431"/>
      <c r="U29" s="429"/>
      <c r="V29" s="429"/>
    </row>
    <row r="30" spans="2:22">
      <c r="B30" s="55"/>
      <c r="C30" s="56"/>
      <c r="O30" s="535"/>
      <c r="P30" s="431">
        <v>3</v>
      </c>
      <c r="Q30" s="432">
        <v>2.8899999999999999E-2</v>
      </c>
      <c r="R30" s="431"/>
      <c r="S30" s="431"/>
      <c r="T30" s="431"/>
      <c r="U30" s="429"/>
      <c r="V30" s="429"/>
    </row>
    <row r="31" spans="2:22">
      <c r="B31" s="55" t="s">
        <v>14744</v>
      </c>
      <c r="C31" s="56"/>
      <c r="O31" s="535"/>
      <c r="P31" s="431">
        <v>4</v>
      </c>
      <c r="Q31" s="432">
        <v>1.7600000000000001E-2</v>
      </c>
      <c r="R31" s="431"/>
      <c r="S31" s="431"/>
      <c r="T31" s="431"/>
      <c r="U31" s="429"/>
      <c r="V31" s="429"/>
    </row>
    <row r="32" spans="2:22">
      <c r="B32" s="55" t="s">
        <v>14745</v>
      </c>
      <c r="C32" s="56" t="s">
        <v>14777</v>
      </c>
      <c r="O32" s="535"/>
      <c r="P32" s="431">
        <v>5</v>
      </c>
      <c r="Q32" s="432">
        <v>8.2740000000000005E-4</v>
      </c>
      <c r="R32" s="431"/>
      <c r="S32" s="431"/>
      <c r="T32" s="431"/>
      <c r="U32" s="429"/>
      <c r="V32" s="429"/>
    </row>
    <row r="33" spans="2:22">
      <c r="B33" s="55" t="s">
        <v>16</v>
      </c>
      <c r="C33" s="56">
        <v>1.84E-2</v>
      </c>
      <c r="O33" s="536"/>
      <c r="P33" s="431">
        <v>6</v>
      </c>
      <c r="Q33" s="432">
        <v>7.1800000000000003E-2</v>
      </c>
      <c r="R33" s="431"/>
      <c r="S33" s="431"/>
      <c r="T33" s="431"/>
      <c r="U33" s="429"/>
      <c r="V33" s="429"/>
    </row>
    <row r="34" spans="2:22">
      <c r="B34" s="55" t="s">
        <v>17</v>
      </c>
      <c r="C34" s="56" t="s">
        <v>36</v>
      </c>
      <c r="O34" s="531" t="s">
        <v>14851</v>
      </c>
      <c r="P34" s="431">
        <v>1</v>
      </c>
      <c r="Q34" s="432">
        <v>0.11700000000000001</v>
      </c>
      <c r="R34" s="428">
        <v>0.79889999999999994</v>
      </c>
      <c r="S34" s="428">
        <v>35.5</v>
      </c>
      <c r="T34" s="428">
        <v>2.2504225352112677</v>
      </c>
      <c r="U34" s="429"/>
      <c r="V34" s="429"/>
    </row>
    <row r="35" spans="2:22">
      <c r="B35" s="55" t="s">
        <v>5803</v>
      </c>
      <c r="C35" s="56" t="s">
        <v>4</v>
      </c>
      <c r="O35" s="532"/>
      <c r="P35" s="431">
        <v>2</v>
      </c>
      <c r="Q35" s="432">
        <v>0.17199999999999999</v>
      </c>
      <c r="R35" s="431"/>
      <c r="S35" s="431"/>
      <c r="T35" s="431"/>
      <c r="U35" s="429"/>
      <c r="V35" s="429"/>
    </row>
    <row r="36" spans="2:22">
      <c r="B36" s="55"/>
      <c r="C36" s="56"/>
      <c r="O36" s="532"/>
      <c r="P36" s="431">
        <v>3</v>
      </c>
      <c r="Q36" s="432">
        <v>0.115</v>
      </c>
      <c r="R36" s="431"/>
      <c r="S36" s="431"/>
      <c r="T36" s="431"/>
      <c r="U36" s="429"/>
      <c r="V36" s="429"/>
    </row>
    <row r="37" spans="2:22">
      <c r="B37" s="55" t="s">
        <v>14749</v>
      </c>
      <c r="C37" s="56"/>
      <c r="O37" s="532"/>
      <c r="P37" s="431">
        <v>4</v>
      </c>
      <c r="Q37" s="432">
        <v>5.0099999999999999E-2</v>
      </c>
      <c r="R37" s="431"/>
      <c r="S37" s="431"/>
      <c r="T37" s="431"/>
      <c r="U37" s="429"/>
      <c r="V37" s="429"/>
    </row>
    <row r="38" spans="2:22">
      <c r="B38" s="55" t="s">
        <v>14750</v>
      </c>
      <c r="C38" s="56">
        <v>4</v>
      </c>
      <c r="O38" s="532"/>
      <c r="P38" s="431">
        <v>5</v>
      </c>
      <c r="Q38" s="432">
        <v>3.39E-2</v>
      </c>
      <c r="R38" s="431"/>
      <c r="S38" s="431"/>
      <c r="T38" s="431"/>
      <c r="U38" s="429"/>
      <c r="V38" s="429"/>
    </row>
    <row r="39" spans="2:22">
      <c r="B39" s="55" t="s">
        <v>14751</v>
      </c>
      <c r="C39" s="56">
        <v>8</v>
      </c>
      <c r="O39" s="532"/>
      <c r="P39" s="431">
        <v>6</v>
      </c>
      <c r="Q39" s="432">
        <v>3.15E-2</v>
      </c>
      <c r="R39" s="431"/>
      <c r="S39" s="431"/>
      <c r="T39" s="431"/>
      <c r="U39" s="429"/>
      <c r="V39" s="429"/>
    </row>
    <row r="40" spans="2:22">
      <c r="B40" s="55"/>
      <c r="C40" s="56"/>
      <c r="O40" s="532"/>
      <c r="P40" s="431">
        <v>7</v>
      </c>
      <c r="Q40" s="432">
        <v>1.9900000000000001E-2</v>
      </c>
      <c r="R40" s="431"/>
      <c r="S40" s="431"/>
      <c r="T40" s="431"/>
      <c r="U40" s="429"/>
      <c r="V40" s="429"/>
    </row>
    <row r="41" spans="2:22">
      <c r="O41" s="532"/>
      <c r="P41" s="431">
        <v>8</v>
      </c>
      <c r="Q41" s="432">
        <v>6.08E-2</v>
      </c>
      <c r="R41" s="431"/>
      <c r="S41" s="431"/>
      <c r="T41" s="431"/>
      <c r="U41" s="429"/>
      <c r="V41" s="429"/>
    </row>
    <row r="42" spans="2:22">
      <c r="O42" s="532"/>
      <c r="P42" s="431">
        <v>9</v>
      </c>
      <c r="Q42" s="432">
        <v>0.11899999999999999</v>
      </c>
      <c r="R42" s="431"/>
      <c r="S42" s="431"/>
      <c r="T42" s="431"/>
      <c r="U42" s="429"/>
      <c r="V42" s="429"/>
    </row>
    <row r="43" spans="2:22">
      <c r="O43" s="532"/>
      <c r="P43" s="431">
        <v>10</v>
      </c>
      <c r="Q43" s="432">
        <v>0.05</v>
      </c>
      <c r="R43" s="431"/>
      <c r="S43" s="431"/>
      <c r="T43" s="431"/>
      <c r="U43" s="429"/>
      <c r="V43" s="429"/>
    </row>
    <row r="44" spans="2:22">
      <c r="O44" s="532"/>
      <c r="P44" s="431">
        <v>11</v>
      </c>
      <c r="Q44" s="432">
        <v>1.35E-2</v>
      </c>
      <c r="R44" s="431"/>
      <c r="S44" s="431"/>
      <c r="T44" s="431"/>
      <c r="U44" s="429"/>
      <c r="V44" s="429"/>
    </row>
    <row r="45" spans="2:22">
      <c r="O45" s="533"/>
      <c r="P45" s="431">
        <v>12</v>
      </c>
      <c r="Q45" s="432">
        <v>1.6199999999999999E-2</v>
      </c>
      <c r="R45" s="431"/>
      <c r="S45" s="431"/>
      <c r="T45" s="431"/>
      <c r="U45" s="429"/>
      <c r="V45" s="429"/>
    </row>
    <row r="46" spans="2:22">
      <c r="O46" s="530" t="s">
        <v>14852</v>
      </c>
      <c r="P46" s="431">
        <v>1</v>
      </c>
      <c r="Q46" s="432">
        <v>3.15E-2</v>
      </c>
      <c r="R46" s="428">
        <v>1.3794000000000002</v>
      </c>
      <c r="S46" s="428">
        <v>17.399999999999999</v>
      </c>
      <c r="T46" s="428">
        <v>7.927586206896553</v>
      </c>
      <c r="U46" s="429"/>
      <c r="V46" s="429"/>
    </row>
    <row r="47" spans="2:22">
      <c r="O47" s="530"/>
      <c r="P47" s="431">
        <v>2</v>
      </c>
      <c r="Q47" s="432">
        <v>0.81599999999999995</v>
      </c>
      <c r="R47" s="431"/>
      <c r="S47" s="431"/>
      <c r="T47" s="431"/>
      <c r="U47" s="429"/>
      <c r="V47" s="429"/>
    </row>
    <row r="48" spans="2:22">
      <c r="O48" s="530"/>
      <c r="P48" s="431">
        <v>3</v>
      </c>
      <c r="Q48" s="432">
        <v>4.7199999999999999E-2</v>
      </c>
      <c r="R48" s="431"/>
      <c r="S48" s="431"/>
      <c r="T48" s="431"/>
      <c r="U48" s="429"/>
      <c r="V48" s="429"/>
    </row>
    <row r="49" spans="15:22">
      <c r="O49" s="530"/>
      <c r="P49" s="431">
        <v>4</v>
      </c>
      <c r="Q49" s="432">
        <v>7.4399999999999994E-2</v>
      </c>
      <c r="R49" s="431"/>
      <c r="S49" s="431"/>
      <c r="T49" s="431"/>
      <c r="U49" s="429"/>
      <c r="V49" s="429"/>
    </row>
    <row r="50" spans="15:22">
      <c r="O50" s="530"/>
      <c r="P50" s="431">
        <v>5</v>
      </c>
      <c r="Q50" s="432">
        <v>1.17E-2</v>
      </c>
      <c r="R50" s="431"/>
      <c r="S50" s="431"/>
      <c r="T50" s="431"/>
      <c r="U50" s="429"/>
      <c r="V50" s="429"/>
    </row>
    <row r="51" spans="15:22">
      <c r="O51" s="530"/>
      <c r="P51" s="431">
        <v>6</v>
      </c>
      <c r="Q51" s="432">
        <v>3.0599999999999999E-2</v>
      </c>
      <c r="R51" s="431"/>
      <c r="S51" s="431"/>
      <c r="T51" s="431"/>
      <c r="U51" s="429"/>
      <c r="V51" s="429"/>
    </row>
    <row r="52" spans="15:22">
      <c r="O52" s="530" t="s">
        <v>14853</v>
      </c>
      <c r="P52" s="431">
        <v>1</v>
      </c>
      <c r="Q52" s="432">
        <v>6.1400000000000003E-2</v>
      </c>
      <c r="R52" s="428">
        <v>0.79379999999999995</v>
      </c>
      <c r="S52" s="428">
        <v>21.8</v>
      </c>
      <c r="T52" s="428">
        <v>3.6412844036697241</v>
      </c>
      <c r="U52" s="429"/>
      <c r="V52" s="429"/>
    </row>
    <row r="53" spans="15:22">
      <c r="O53" s="530"/>
      <c r="P53" s="431">
        <v>2</v>
      </c>
      <c r="Q53" s="432">
        <v>2.9100000000000001E-2</v>
      </c>
      <c r="R53" s="431"/>
      <c r="S53" s="431"/>
      <c r="T53" s="431"/>
      <c r="U53" s="429"/>
      <c r="V53" s="429"/>
    </row>
    <row r="54" spans="15:22">
      <c r="O54" s="530"/>
      <c r="P54" s="431">
        <v>3</v>
      </c>
      <c r="Q54" s="432">
        <v>3.9300000000000002E-2</v>
      </c>
      <c r="R54" s="431"/>
      <c r="S54" s="431"/>
      <c r="T54" s="431"/>
      <c r="U54" s="429"/>
      <c r="V54" s="429"/>
    </row>
    <row r="55" spans="15:22">
      <c r="O55" s="530"/>
      <c r="P55" s="431">
        <v>4</v>
      </c>
      <c r="Q55" s="432">
        <v>6.9699999999999998E-2</v>
      </c>
      <c r="R55" s="431"/>
      <c r="S55" s="431"/>
      <c r="T55" s="431"/>
      <c r="U55" s="429"/>
      <c r="V55" s="429"/>
    </row>
    <row r="56" spans="15:22">
      <c r="O56" s="530"/>
      <c r="P56" s="431">
        <v>5</v>
      </c>
      <c r="Q56" s="432">
        <v>0.124</v>
      </c>
      <c r="R56" s="431"/>
      <c r="S56" s="431"/>
      <c r="T56" s="431"/>
      <c r="U56" s="429"/>
      <c r="V56" s="429"/>
    </row>
    <row r="57" spans="15:22">
      <c r="O57" s="530"/>
      <c r="P57" s="431">
        <v>6</v>
      </c>
      <c r="Q57" s="432">
        <v>4.4499999999999998E-2</v>
      </c>
      <c r="R57" s="431"/>
      <c r="S57" s="431"/>
      <c r="T57" s="431"/>
      <c r="U57" s="429"/>
      <c r="V57" s="429"/>
    </row>
    <row r="58" spans="15:22">
      <c r="O58" s="530"/>
      <c r="P58" s="431">
        <v>7</v>
      </c>
      <c r="Q58" s="432">
        <v>4.82E-2</v>
      </c>
      <c r="R58" s="431"/>
      <c r="S58" s="431"/>
      <c r="T58" s="431"/>
      <c r="U58" s="429"/>
      <c r="V58" s="429"/>
    </row>
    <row r="59" spans="15:22">
      <c r="O59" s="530"/>
      <c r="P59" s="431">
        <v>8</v>
      </c>
      <c r="Q59" s="432">
        <v>2.5499999999999998E-2</v>
      </c>
      <c r="R59" s="431"/>
      <c r="S59" s="431"/>
      <c r="T59" s="431"/>
      <c r="U59" s="429"/>
      <c r="V59" s="429"/>
    </row>
    <row r="60" spans="15:22">
      <c r="O60" s="530"/>
      <c r="P60" s="431">
        <v>9</v>
      </c>
      <c r="Q60" s="432">
        <v>1.77E-2</v>
      </c>
      <c r="R60" s="431"/>
      <c r="S60" s="431"/>
      <c r="T60" s="431"/>
      <c r="U60" s="429"/>
      <c r="V60" s="429"/>
    </row>
    <row r="61" spans="15:22">
      <c r="O61" s="530"/>
      <c r="P61" s="431">
        <v>10</v>
      </c>
      <c r="Q61" s="432">
        <v>3.04E-2</v>
      </c>
      <c r="R61" s="431"/>
      <c r="S61" s="431"/>
      <c r="T61" s="431"/>
      <c r="U61" s="429"/>
      <c r="V61" s="429"/>
    </row>
    <row r="62" spans="15:22">
      <c r="O62" s="530" t="s">
        <v>4939</v>
      </c>
      <c r="P62" s="431">
        <v>1</v>
      </c>
      <c r="Q62" s="432">
        <v>0.29099999999999998</v>
      </c>
      <c r="R62" s="428">
        <v>0.72650000000000003</v>
      </c>
      <c r="S62" s="428">
        <v>23</v>
      </c>
      <c r="T62" s="428">
        <v>3.1586956521739129</v>
      </c>
      <c r="U62" s="429"/>
      <c r="V62" s="429"/>
    </row>
    <row r="63" spans="15:22">
      <c r="O63" s="530"/>
      <c r="P63" s="431">
        <v>2</v>
      </c>
      <c r="Q63" s="432">
        <v>1.2999999999999999E-2</v>
      </c>
      <c r="R63" s="431"/>
      <c r="S63" s="431"/>
      <c r="T63" s="431"/>
      <c r="U63" s="429"/>
      <c r="V63" s="429"/>
    </row>
    <row r="64" spans="15:22">
      <c r="O64" s="530"/>
      <c r="P64" s="431">
        <v>3</v>
      </c>
      <c r="Q64" s="432">
        <v>3.2500000000000001E-2</v>
      </c>
      <c r="R64" s="431"/>
      <c r="S64" s="431"/>
      <c r="T64" s="431"/>
      <c r="U64" s="429"/>
      <c r="V64" s="429"/>
    </row>
    <row r="65" spans="15:22">
      <c r="O65" s="530"/>
      <c r="P65" s="431">
        <v>4</v>
      </c>
      <c r="Q65" s="432">
        <v>0.13200000000000001</v>
      </c>
      <c r="R65" s="431"/>
      <c r="S65" s="431"/>
      <c r="T65" s="431"/>
      <c r="U65" s="429"/>
      <c r="V65" s="429"/>
    </row>
    <row r="66" spans="15:22">
      <c r="O66" s="530"/>
      <c r="P66" s="431">
        <v>5</v>
      </c>
      <c r="Q66" s="432">
        <v>0.25800000000000001</v>
      </c>
      <c r="R66" s="431"/>
      <c r="S66" s="431"/>
      <c r="T66" s="431"/>
      <c r="U66" s="429"/>
      <c r="V66" s="429"/>
    </row>
    <row r="67" spans="15:22">
      <c r="O67" s="530" t="s">
        <v>14854</v>
      </c>
      <c r="P67" s="431">
        <v>1</v>
      </c>
      <c r="Q67" s="432">
        <v>2.3908654999999999</v>
      </c>
      <c r="R67" s="428">
        <v>7.0307069999999987</v>
      </c>
      <c r="S67" s="428">
        <v>80.235501499999998</v>
      </c>
      <c r="T67" s="428">
        <v>8.7625887151711748</v>
      </c>
      <c r="U67" s="429"/>
      <c r="V67" s="429"/>
    </row>
    <row r="68" spans="15:22">
      <c r="O68" s="530"/>
      <c r="P68" s="431">
        <v>2</v>
      </c>
      <c r="Q68" s="432">
        <v>1.3524494</v>
      </c>
      <c r="R68" s="431"/>
      <c r="S68" s="431"/>
      <c r="T68" s="431"/>
      <c r="U68" s="429"/>
      <c r="V68" s="429"/>
    </row>
    <row r="69" spans="15:22">
      <c r="O69" s="530"/>
      <c r="P69" s="431">
        <v>3</v>
      </c>
      <c r="Q69" s="432">
        <v>0.1533784</v>
      </c>
      <c r="R69" s="431"/>
      <c r="S69" s="431"/>
      <c r="T69" s="431"/>
      <c r="U69" s="429"/>
      <c r="V69" s="429"/>
    </row>
    <row r="70" spans="15:22">
      <c r="O70" s="530"/>
      <c r="P70" s="431">
        <v>4</v>
      </c>
      <c r="Q70" s="432">
        <v>0.23743980000000001</v>
      </c>
      <c r="R70" s="431"/>
      <c r="S70" s="431"/>
      <c r="T70" s="431"/>
      <c r="U70" s="429"/>
      <c r="V70" s="429"/>
    </row>
    <row r="71" spans="15:22">
      <c r="O71" s="530"/>
      <c r="P71" s="431">
        <v>5</v>
      </c>
      <c r="Q71" s="432">
        <v>0.47181580000000006</v>
      </c>
      <c r="R71" s="431"/>
      <c r="S71" s="431"/>
      <c r="T71" s="431"/>
      <c r="U71" s="429"/>
      <c r="V71" s="429"/>
    </row>
    <row r="72" spans="15:22">
      <c r="O72" s="530"/>
      <c r="P72" s="431">
        <v>6</v>
      </c>
      <c r="Q72" s="432">
        <v>1.6775886999999998</v>
      </c>
      <c r="R72" s="431"/>
      <c r="S72" s="431"/>
      <c r="T72" s="431"/>
      <c r="U72" s="429"/>
      <c r="V72" s="429"/>
    </row>
    <row r="73" spans="15:22">
      <c r="O73" s="530"/>
      <c r="P73" s="431">
        <v>7</v>
      </c>
      <c r="Q73" s="432">
        <v>0.74716940000000009</v>
      </c>
      <c r="R73" s="431"/>
      <c r="S73" s="431"/>
      <c r="T73" s="431"/>
      <c r="U73" s="429"/>
      <c r="V73" s="429"/>
    </row>
    <row r="74" spans="15:22">
      <c r="O74" s="530" t="s">
        <v>14855</v>
      </c>
      <c r="P74" s="431">
        <v>1</v>
      </c>
      <c r="Q74" s="432">
        <v>0.45113561000000002</v>
      </c>
      <c r="R74" s="428">
        <v>2.2307468400000001</v>
      </c>
      <c r="S74" s="428">
        <v>38.424613569999998</v>
      </c>
      <c r="T74" s="428">
        <v>5.8055153526427521</v>
      </c>
      <c r="U74" s="429"/>
      <c r="V74" s="429"/>
    </row>
    <row r="75" spans="15:22">
      <c r="O75" s="530"/>
      <c r="P75" s="431">
        <v>2</v>
      </c>
      <c r="Q75" s="432">
        <v>0.41381542999999998</v>
      </c>
      <c r="R75" s="431"/>
      <c r="S75" s="431"/>
      <c r="T75" s="431"/>
      <c r="U75" s="429"/>
      <c r="V75" s="429"/>
    </row>
    <row r="76" spans="15:22">
      <c r="O76" s="530"/>
      <c r="P76" s="431">
        <v>3</v>
      </c>
      <c r="Q76" s="432">
        <v>0.24473532000000001</v>
      </c>
      <c r="R76" s="431"/>
      <c r="S76" s="431"/>
      <c r="T76" s="431"/>
      <c r="U76" s="429"/>
      <c r="V76" s="429"/>
    </row>
    <row r="77" spans="15:22">
      <c r="O77" s="530"/>
      <c r="P77" s="431">
        <v>4</v>
      </c>
      <c r="Q77" s="432">
        <v>0.21725741000000001</v>
      </c>
      <c r="R77" s="431"/>
      <c r="S77" s="431"/>
      <c r="T77" s="431"/>
      <c r="U77" s="429"/>
      <c r="V77" s="429"/>
    </row>
    <row r="78" spans="15:22">
      <c r="O78" s="530"/>
      <c r="P78" s="431">
        <v>5</v>
      </c>
      <c r="Q78" s="432">
        <v>0.14987428999999999</v>
      </c>
      <c r="R78" s="431"/>
      <c r="S78" s="431"/>
      <c r="T78" s="431"/>
      <c r="U78" s="429"/>
      <c r="V78" s="429"/>
    </row>
    <row r="79" spans="15:22">
      <c r="O79" s="530"/>
      <c r="P79" s="431">
        <v>6</v>
      </c>
      <c r="Q79" s="432">
        <v>0.11910286</v>
      </c>
      <c r="R79" s="431"/>
      <c r="S79" s="431"/>
      <c r="T79" s="431"/>
      <c r="U79" s="429"/>
      <c r="V79" s="429"/>
    </row>
    <row r="80" spans="15:22">
      <c r="O80" s="530"/>
      <c r="P80" s="431">
        <v>7</v>
      </c>
      <c r="Q80" s="432">
        <v>0.13183653000000001</v>
      </c>
      <c r="R80" s="431"/>
      <c r="S80" s="431"/>
      <c r="T80" s="431"/>
      <c r="U80" s="429"/>
      <c r="V80" s="429"/>
    </row>
    <row r="81" spans="15:22">
      <c r="O81" s="530"/>
      <c r="P81" s="431">
        <v>8</v>
      </c>
      <c r="Q81" s="432">
        <v>0.22305937000000001</v>
      </c>
      <c r="R81" s="431"/>
      <c r="S81" s="431"/>
      <c r="T81" s="431"/>
      <c r="U81" s="429"/>
      <c r="V81" s="429"/>
    </row>
    <row r="82" spans="15:22">
      <c r="O82" s="530"/>
      <c r="P82" s="431">
        <v>9</v>
      </c>
      <c r="Q82" s="432">
        <v>0.17020986000000002</v>
      </c>
      <c r="R82" s="431"/>
      <c r="S82" s="431"/>
      <c r="T82" s="431"/>
      <c r="U82" s="429"/>
      <c r="V82" s="429"/>
    </row>
    <row r="83" spans="15:22">
      <c r="O83" s="530"/>
      <c r="P83" s="431">
        <v>10</v>
      </c>
      <c r="Q83" s="432">
        <v>0.10972016</v>
      </c>
      <c r="R83" s="431"/>
      <c r="S83" s="431"/>
      <c r="T83" s="431"/>
      <c r="U83" s="429"/>
      <c r="V83" s="429"/>
    </row>
    <row r="84" spans="15:22" ht="15.95" customHeight="1">
      <c r="O84" s="537" t="s">
        <v>14856</v>
      </c>
      <c r="P84" s="431">
        <v>1</v>
      </c>
      <c r="Q84" s="432">
        <v>2.1707550099999997</v>
      </c>
      <c r="R84" s="428">
        <v>7.2317075900000001</v>
      </c>
      <c r="S84" s="428">
        <v>50.631757120000003</v>
      </c>
      <c r="T84" s="428">
        <v>14.282948096903811</v>
      </c>
      <c r="U84" s="429"/>
      <c r="V84" s="429"/>
    </row>
    <row r="85" spans="15:22">
      <c r="O85" s="537"/>
      <c r="P85" s="431">
        <v>2</v>
      </c>
      <c r="Q85" s="432">
        <v>1.4317810999999998</v>
      </c>
      <c r="R85" s="431"/>
      <c r="S85" s="431"/>
      <c r="T85" s="431"/>
      <c r="U85" s="429"/>
      <c r="V85" s="429"/>
    </row>
    <row r="86" spans="15:22">
      <c r="O86" s="537"/>
      <c r="P86" s="431">
        <v>3</v>
      </c>
      <c r="Q86" s="432">
        <v>2.0598667900000001</v>
      </c>
      <c r="R86" s="431"/>
      <c r="S86" s="431"/>
      <c r="T86" s="431"/>
      <c r="U86" s="429"/>
      <c r="V86" s="429"/>
    </row>
    <row r="87" spans="15:22">
      <c r="O87" s="537"/>
      <c r="P87" s="431">
        <v>4</v>
      </c>
      <c r="Q87" s="432">
        <v>0.97051600000000005</v>
      </c>
      <c r="R87" s="431"/>
      <c r="S87" s="431"/>
      <c r="T87" s="431"/>
      <c r="U87" s="429"/>
      <c r="V87" s="429"/>
    </row>
    <row r="88" spans="15:22">
      <c r="O88" s="537"/>
      <c r="P88" s="431">
        <v>5</v>
      </c>
      <c r="Q88" s="432">
        <v>0.59878869000000001</v>
      </c>
      <c r="R88" s="431"/>
      <c r="S88" s="431"/>
      <c r="T88" s="431"/>
      <c r="U88" s="429"/>
      <c r="V88" s="429"/>
    </row>
    <row r="89" spans="15:22" ht="15.95" customHeight="1">
      <c r="O89" s="537" t="s">
        <v>14857</v>
      </c>
      <c r="P89" s="431">
        <v>1</v>
      </c>
      <c r="Q89" s="432">
        <v>8.0092849999999993E-2</v>
      </c>
      <c r="R89" s="428">
        <v>0.71475123000000007</v>
      </c>
      <c r="S89" s="428">
        <v>8.4408888900000001</v>
      </c>
      <c r="T89" s="428">
        <v>8.4677246592686757</v>
      </c>
      <c r="U89" s="429"/>
      <c r="V89" s="429"/>
    </row>
    <row r="90" spans="15:22">
      <c r="O90" s="537"/>
      <c r="P90" s="431">
        <v>2</v>
      </c>
      <c r="Q90" s="432">
        <v>5.2255900000000001E-2</v>
      </c>
      <c r="R90" s="431"/>
      <c r="S90" s="431"/>
      <c r="T90" s="431"/>
      <c r="U90" s="429"/>
      <c r="V90" s="429"/>
    </row>
    <row r="91" spans="15:22">
      <c r="O91" s="537"/>
      <c r="P91" s="431">
        <v>3</v>
      </c>
      <c r="Q91" s="432">
        <v>0.21764037999999999</v>
      </c>
      <c r="R91" s="431"/>
      <c r="S91" s="431"/>
      <c r="T91" s="431"/>
      <c r="U91" s="429"/>
      <c r="V91" s="429"/>
    </row>
    <row r="92" spans="15:22">
      <c r="O92" s="537"/>
      <c r="P92" s="431">
        <v>4</v>
      </c>
      <c r="Q92" s="432">
        <v>6.1988059999999998E-2</v>
      </c>
      <c r="R92" s="431"/>
      <c r="S92" s="431"/>
      <c r="T92" s="431"/>
      <c r="U92" s="429"/>
      <c r="V92" s="429"/>
    </row>
    <row r="93" spans="15:22">
      <c r="O93" s="537"/>
      <c r="P93" s="431">
        <v>5</v>
      </c>
      <c r="Q93" s="432">
        <v>5.0259690000000003E-2</v>
      </c>
      <c r="R93" s="431"/>
      <c r="S93" s="431"/>
      <c r="T93" s="431"/>
      <c r="U93" s="429"/>
      <c r="V93" s="429"/>
    </row>
    <row r="94" spans="15:22">
      <c r="O94" s="537"/>
      <c r="P94" s="431">
        <v>6</v>
      </c>
      <c r="Q94" s="432">
        <v>5.1992610000000002E-2</v>
      </c>
      <c r="R94" s="431"/>
      <c r="S94" s="431"/>
      <c r="T94" s="431"/>
      <c r="U94" s="429"/>
      <c r="V94" s="429"/>
    </row>
    <row r="95" spans="15:22">
      <c r="O95" s="537"/>
      <c r="P95" s="431">
        <v>7</v>
      </c>
      <c r="Q95" s="432">
        <v>6.4845959999999994E-2</v>
      </c>
      <c r="R95" s="431"/>
      <c r="S95" s="431"/>
      <c r="T95" s="431"/>
      <c r="U95" s="429"/>
      <c r="V95" s="429"/>
    </row>
    <row r="96" spans="15:22">
      <c r="O96" s="537"/>
      <c r="P96" s="431">
        <v>8</v>
      </c>
      <c r="Q96" s="432">
        <v>4.9986820000000001E-2</v>
      </c>
      <c r="R96" s="431"/>
      <c r="S96" s="431"/>
      <c r="T96" s="431"/>
      <c r="U96" s="429"/>
      <c r="V96" s="429"/>
    </row>
    <row r="97" spans="15:22">
      <c r="O97" s="537"/>
      <c r="P97" s="431">
        <v>9</v>
      </c>
      <c r="Q97" s="432">
        <v>8.5688960000000008E-2</v>
      </c>
      <c r="R97" s="431"/>
      <c r="S97" s="431"/>
      <c r="T97" s="431"/>
      <c r="U97" s="429"/>
      <c r="V97" s="429"/>
    </row>
  </sheetData>
  <mergeCells count="15">
    <mergeCell ref="O17:O27"/>
    <mergeCell ref="O28:O33"/>
    <mergeCell ref="O34:O45"/>
    <mergeCell ref="O84:O88"/>
    <mergeCell ref="O89:O97"/>
    <mergeCell ref="O46:O51"/>
    <mergeCell ref="O52:O61"/>
    <mergeCell ref="O62:O66"/>
    <mergeCell ref="O67:O73"/>
    <mergeCell ref="O74:O83"/>
    <mergeCell ref="C6:F6"/>
    <mergeCell ref="G6:J6"/>
    <mergeCell ref="P1:R1"/>
    <mergeCell ref="O2:O10"/>
    <mergeCell ref="O11:O16"/>
  </mergeCells>
  <pageMargins left="0.7" right="0.7" top="0.75" bottom="0.75" header="0.3" footer="0.3"/>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N128"/>
  <sheetViews>
    <sheetView zoomScale="61" workbookViewId="0">
      <selection activeCell="B19" sqref="B19"/>
    </sheetView>
  </sheetViews>
  <sheetFormatPr defaultColWidth="11" defaultRowHeight="15.75"/>
  <cols>
    <col min="1" max="1" width="17" customWidth="1"/>
  </cols>
  <sheetData>
    <row r="1" spans="1:40">
      <c r="A1" s="34" t="s">
        <v>14778</v>
      </c>
    </row>
    <row r="2" spans="1:40">
      <c r="A2" s="34"/>
    </row>
    <row r="3" spans="1:40">
      <c r="A3" s="338" t="s">
        <v>5727</v>
      </c>
    </row>
    <row r="4" spans="1:40">
      <c r="A4" s="353" t="s">
        <v>14779</v>
      </c>
    </row>
    <row r="6" spans="1:40" ht="16.5" thickBot="1"/>
    <row r="7" spans="1:40" ht="16.5" thickBot="1">
      <c r="A7" s="91" t="s">
        <v>14768</v>
      </c>
      <c r="B7" s="538" t="s">
        <v>8397</v>
      </c>
      <c r="C7" s="538"/>
      <c r="D7" s="538"/>
      <c r="E7" s="538"/>
      <c r="F7" s="538"/>
      <c r="G7" s="538" t="s">
        <v>8398</v>
      </c>
      <c r="H7" s="538"/>
      <c r="I7" s="538"/>
      <c r="J7" s="538"/>
      <c r="K7" s="538"/>
      <c r="N7" s="452" t="s">
        <v>14858</v>
      </c>
      <c r="O7" s="453"/>
      <c r="P7" s="453"/>
      <c r="Q7" s="453"/>
      <c r="R7" s="453"/>
      <c r="S7" s="453"/>
      <c r="T7" s="453"/>
      <c r="U7" s="453"/>
      <c r="V7" s="453"/>
      <c r="W7" s="453"/>
      <c r="X7" s="453"/>
      <c r="Y7" s="453"/>
      <c r="Z7" s="454"/>
      <c r="AB7" s="452" t="s">
        <v>14859</v>
      </c>
      <c r="AC7" s="453"/>
      <c r="AD7" s="453"/>
      <c r="AE7" s="453"/>
      <c r="AF7" s="453"/>
      <c r="AG7" s="453"/>
      <c r="AH7" s="453"/>
      <c r="AI7" s="453"/>
      <c r="AJ7" s="453"/>
      <c r="AK7" s="453"/>
      <c r="AL7" s="453"/>
      <c r="AM7" s="453"/>
      <c r="AN7" s="454"/>
    </row>
    <row r="8" spans="1:40">
      <c r="A8" s="91" t="s">
        <v>14771</v>
      </c>
      <c r="B8" s="23">
        <v>28.758323900000001</v>
      </c>
      <c r="C8" s="23">
        <v>5.5042567099999999</v>
      </c>
      <c r="D8" s="422">
        <v>8.8653147630666957</v>
      </c>
      <c r="E8" s="23">
        <v>12.468718600000001</v>
      </c>
      <c r="F8" s="23"/>
      <c r="G8" s="23">
        <v>42.123071299999999</v>
      </c>
      <c r="H8" s="23">
        <v>27.497219999999999</v>
      </c>
      <c r="I8" s="23">
        <v>12.951602899999999</v>
      </c>
      <c r="J8" s="23">
        <v>19.2831838</v>
      </c>
      <c r="K8" s="23"/>
      <c r="N8" s="520" t="s">
        <v>14860</v>
      </c>
      <c r="O8" s="426" t="s">
        <v>14837</v>
      </c>
      <c r="P8" s="539" t="s">
        <v>14838</v>
      </c>
      <c r="Q8" s="539"/>
      <c r="R8" s="539"/>
      <c r="S8" s="426" t="s">
        <v>14861</v>
      </c>
      <c r="T8" s="426" t="s">
        <v>14840</v>
      </c>
      <c r="U8" s="426" t="s">
        <v>14837</v>
      </c>
      <c r="V8" s="539" t="s">
        <v>14838</v>
      </c>
      <c r="W8" s="539"/>
      <c r="X8" s="539"/>
      <c r="Y8" s="426" t="s">
        <v>14861</v>
      </c>
      <c r="Z8" s="420" t="s">
        <v>14840</v>
      </c>
      <c r="AB8" s="520" t="s">
        <v>14860</v>
      </c>
      <c r="AC8" s="426" t="s">
        <v>14837</v>
      </c>
      <c r="AD8" s="539" t="s">
        <v>14838</v>
      </c>
      <c r="AE8" s="539"/>
      <c r="AF8" s="539"/>
      <c r="AG8" s="426" t="s">
        <v>14861</v>
      </c>
      <c r="AH8" s="426" t="s">
        <v>14840</v>
      </c>
      <c r="AI8" s="426" t="s">
        <v>14837</v>
      </c>
      <c r="AJ8" s="539" t="s">
        <v>14838</v>
      </c>
      <c r="AK8" s="539"/>
      <c r="AL8" s="539"/>
      <c r="AM8" s="426" t="s">
        <v>14861</v>
      </c>
      <c r="AN8" s="420" t="s">
        <v>14840</v>
      </c>
    </row>
    <row r="9" spans="1:40">
      <c r="A9" s="91" t="s">
        <v>14772</v>
      </c>
      <c r="B9" s="23">
        <v>12.1450133</v>
      </c>
      <c r="C9" s="23">
        <v>4.1561212999999997</v>
      </c>
      <c r="D9" s="23">
        <v>4.3152425900000004</v>
      </c>
      <c r="E9" s="23"/>
      <c r="F9" s="23"/>
      <c r="G9" s="23">
        <v>26.100987799999999</v>
      </c>
      <c r="H9" s="23">
        <v>23.799254300000001</v>
      </c>
      <c r="I9" s="23">
        <v>15.290388399999999</v>
      </c>
      <c r="J9" s="23"/>
      <c r="K9" s="23"/>
      <c r="N9" s="521"/>
      <c r="O9" s="540" t="s">
        <v>14831</v>
      </c>
      <c r="P9" s="91">
        <v>1</v>
      </c>
      <c r="Q9" s="91">
        <v>174959.383</v>
      </c>
      <c r="R9" s="91">
        <f>SUM(Q9:Q19)</f>
        <v>412352.37300000008</v>
      </c>
      <c r="S9" s="46">
        <v>978922.85800000001</v>
      </c>
      <c r="T9" s="46">
        <f>R9/S9*100</f>
        <v>42.123071254303071</v>
      </c>
      <c r="U9" s="542" t="s">
        <v>14862</v>
      </c>
      <c r="V9" s="91">
        <v>1</v>
      </c>
      <c r="W9" s="91">
        <v>102982.28</v>
      </c>
      <c r="X9" s="91">
        <f>SUM(W9:W19)</f>
        <v>288445.06199999998</v>
      </c>
      <c r="Y9" s="46">
        <v>1002996.778</v>
      </c>
      <c r="Z9" s="165">
        <f>X9/Y9*100</f>
        <v>28.758323887656594</v>
      </c>
      <c r="AB9" s="521"/>
      <c r="AC9" s="542" t="s">
        <v>14863</v>
      </c>
      <c r="AD9" s="91">
        <v>1</v>
      </c>
      <c r="AE9" s="91">
        <v>14913.005999999999</v>
      </c>
      <c r="AF9" s="91">
        <f>SUM(AE9:AE19)</f>
        <v>261306.81699999998</v>
      </c>
      <c r="AG9" s="46">
        <v>1001137.655</v>
      </c>
      <c r="AH9" s="46">
        <f>AF9/AG9*100</f>
        <v>26.100987780746294</v>
      </c>
      <c r="AI9" s="542" t="s">
        <v>14862</v>
      </c>
      <c r="AJ9" s="91">
        <v>1</v>
      </c>
      <c r="AK9" s="91">
        <v>56281.716999999997</v>
      </c>
      <c r="AL9" s="91">
        <f>SUM(AK9:AK19)</f>
        <v>119341.056</v>
      </c>
      <c r="AM9" s="46">
        <v>982634.21799999999</v>
      </c>
      <c r="AN9" s="165">
        <f>AL9/AM9*100</f>
        <v>12.145013252530557</v>
      </c>
    </row>
    <row r="10" spans="1:40">
      <c r="N10" s="521"/>
      <c r="O10" s="540"/>
      <c r="P10" s="91">
        <v>2</v>
      </c>
      <c r="Q10" s="91">
        <v>163170.522</v>
      </c>
      <c r="R10" s="91"/>
      <c r="S10" s="91"/>
      <c r="T10" s="91"/>
      <c r="U10" s="542"/>
      <c r="V10" s="91">
        <v>2</v>
      </c>
      <c r="W10" s="91">
        <v>127437.492</v>
      </c>
      <c r="X10" s="91"/>
      <c r="Y10" s="91"/>
      <c r="Z10" s="422"/>
      <c r="AB10" s="521"/>
      <c r="AC10" s="542"/>
      <c r="AD10" s="91">
        <v>2</v>
      </c>
      <c r="AE10" s="91">
        <v>45184.216</v>
      </c>
      <c r="AF10" s="91"/>
      <c r="AG10" s="91"/>
      <c r="AH10" s="91"/>
      <c r="AI10" s="542"/>
      <c r="AJ10" s="91">
        <v>2</v>
      </c>
      <c r="AK10" s="91">
        <v>38366.142</v>
      </c>
      <c r="AL10" s="91"/>
      <c r="AM10" s="91"/>
      <c r="AN10" s="422"/>
    </row>
    <row r="11" spans="1:40">
      <c r="A11" s="55" t="s">
        <v>11026</v>
      </c>
      <c r="B11" s="56" t="s">
        <v>14780</v>
      </c>
      <c r="N11" s="521"/>
      <c r="O11" s="540"/>
      <c r="P11" s="91">
        <v>3</v>
      </c>
      <c r="Q11" s="91">
        <v>42788.014000000003</v>
      </c>
      <c r="R11" s="91"/>
      <c r="S11" s="91"/>
      <c r="T11" s="91"/>
      <c r="U11" s="542"/>
      <c r="V11" s="91">
        <v>3</v>
      </c>
      <c r="W11" s="91">
        <v>58025.29</v>
      </c>
      <c r="X11" s="91"/>
      <c r="Y11" s="91"/>
      <c r="Z11" s="422"/>
      <c r="AB11" s="521"/>
      <c r="AC11" s="542"/>
      <c r="AD11" s="91">
        <v>3</v>
      </c>
      <c r="AE11" s="91">
        <v>30131.561000000002</v>
      </c>
      <c r="AF11" s="91"/>
      <c r="AG11" s="91"/>
      <c r="AH11" s="91"/>
      <c r="AI11" s="542"/>
      <c r="AJ11" s="91">
        <v>3</v>
      </c>
      <c r="AK11" s="91">
        <v>24693.197</v>
      </c>
      <c r="AL11" s="91"/>
      <c r="AM11" s="91"/>
      <c r="AN11" s="422"/>
    </row>
    <row r="12" spans="1:40">
      <c r="A12" s="55"/>
      <c r="B12" s="56"/>
      <c r="N12" s="521"/>
      <c r="O12" s="540"/>
      <c r="P12" s="91">
        <v>4</v>
      </c>
      <c r="Q12" s="91">
        <v>31434.454000000002</v>
      </c>
      <c r="R12" s="91"/>
      <c r="S12" s="91"/>
      <c r="T12" s="91"/>
      <c r="U12" s="542"/>
      <c r="V12" s="91"/>
      <c r="W12" s="91"/>
      <c r="X12" s="91"/>
      <c r="Y12" s="91"/>
      <c r="Z12" s="422"/>
      <c r="AB12" s="521"/>
      <c r="AC12" s="542"/>
      <c r="AD12" s="91">
        <v>4</v>
      </c>
      <c r="AE12" s="91">
        <v>24015.607</v>
      </c>
      <c r="AF12" s="91"/>
      <c r="AG12" s="91"/>
      <c r="AH12" s="91"/>
      <c r="AI12" s="542"/>
      <c r="AJ12" s="91"/>
      <c r="AK12" s="91"/>
      <c r="AL12" s="91"/>
      <c r="AM12" s="91"/>
      <c r="AN12" s="422"/>
    </row>
    <row r="13" spans="1:40">
      <c r="A13" s="55" t="s">
        <v>11032</v>
      </c>
      <c r="B13" s="56" t="s">
        <v>8398</v>
      </c>
      <c r="N13" s="521"/>
      <c r="O13" s="540"/>
      <c r="P13" s="91"/>
      <c r="Q13" s="91"/>
      <c r="R13" s="91"/>
      <c r="S13" s="91"/>
      <c r="T13" s="91"/>
      <c r="U13" s="542"/>
      <c r="V13" s="91"/>
      <c r="W13" s="91"/>
      <c r="X13" s="91"/>
      <c r="Y13" s="91"/>
      <c r="Z13" s="422"/>
      <c r="AB13" s="521"/>
      <c r="AC13" s="542"/>
      <c r="AD13" s="91">
        <v>5</v>
      </c>
      <c r="AE13" s="91">
        <v>28167.217000000001</v>
      </c>
      <c r="AF13" s="91"/>
      <c r="AG13" s="91"/>
      <c r="AH13" s="91"/>
      <c r="AI13" s="542"/>
      <c r="AJ13" s="91"/>
      <c r="AK13" s="91"/>
      <c r="AL13" s="91"/>
      <c r="AM13" s="91"/>
      <c r="AN13" s="422"/>
    </row>
    <row r="14" spans="1:40">
      <c r="A14" s="55" t="s">
        <v>11033</v>
      </c>
      <c r="B14" s="56" t="s">
        <v>11033</v>
      </c>
      <c r="N14" s="521"/>
      <c r="O14" s="540"/>
      <c r="P14" s="91"/>
      <c r="Q14" s="91"/>
      <c r="R14" s="91"/>
      <c r="S14" s="91"/>
      <c r="T14" s="91"/>
      <c r="U14" s="542"/>
      <c r="V14" s="91"/>
      <c r="W14" s="91"/>
      <c r="X14" s="91"/>
      <c r="Y14" s="91"/>
      <c r="Z14" s="422"/>
      <c r="AB14" s="521"/>
      <c r="AC14" s="542"/>
      <c r="AD14" s="91">
        <v>6</v>
      </c>
      <c r="AE14" s="91">
        <v>28587.456999999999</v>
      </c>
      <c r="AF14" s="91"/>
      <c r="AG14" s="91"/>
      <c r="AH14" s="91"/>
      <c r="AI14" s="542"/>
      <c r="AJ14" s="91"/>
      <c r="AK14" s="91"/>
      <c r="AL14" s="91"/>
      <c r="AM14" s="91"/>
      <c r="AN14" s="422"/>
    </row>
    <row r="15" spans="1:40">
      <c r="A15" s="55" t="s">
        <v>11034</v>
      </c>
      <c r="B15" s="56" t="s">
        <v>8397</v>
      </c>
      <c r="N15" s="521"/>
      <c r="O15" s="540"/>
      <c r="P15" s="91"/>
      <c r="Q15" s="91"/>
      <c r="R15" s="91"/>
      <c r="S15" s="91"/>
      <c r="T15" s="91"/>
      <c r="U15" s="542"/>
      <c r="V15" s="91"/>
      <c r="W15" s="91"/>
      <c r="X15" s="91"/>
      <c r="Y15" s="91"/>
      <c r="Z15" s="422"/>
      <c r="AB15" s="521"/>
      <c r="AC15" s="542"/>
      <c r="AD15" s="91">
        <v>7</v>
      </c>
      <c r="AE15" s="91">
        <v>30767.838</v>
      </c>
      <c r="AF15" s="91"/>
      <c r="AG15" s="91"/>
      <c r="AH15" s="91"/>
      <c r="AI15" s="542"/>
      <c r="AJ15" s="91"/>
      <c r="AK15" s="91"/>
      <c r="AL15" s="91"/>
      <c r="AM15" s="91"/>
      <c r="AN15" s="422"/>
    </row>
    <row r="16" spans="1:40">
      <c r="A16" s="55"/>
      <c r="B16" s="56"/>
      <c r="N16" s="521"/>
      <c r="O16" s="540"/>
      <c r="P16" s="91"/>
      <c r="Q16" s="91"/>
      <c r="R16" s="91"/>
      <c r="S16" s="91"/>
      <c r="T16" s="91"/>
      <c r="U16" s="542"/>
      <c r="V16" s="91"/>
      <c r="W16" s="91"/>
      <c r="X16" s="91"/>
      <c r="Y16" s="91"/>
      <c r="Z16" s="422"/>
      <c r="AB16" s="521"/>
      <c r="AC16" s="542"/>
      <c r="AD16" s="91">
        <v>8</v>
      </c>
      <c r="AE16" s="91">
        <v>28866.54</v>
      </c>
      <c r="AF16" s="91"/>
      <c r="AG16" s="91"/>
      <c r="AH16" s="91"/>
      <c r="AI16" s="542"/>
      <c r="AJ16" s="91"/>
      <c r="AK16" s="91"/>
      <c r="AL16" s="91"/>
      <c r="AM16" s="91"/>
      <c r="AN16" s="422"/>
    </row>
    <row r="17" spans="1:40">
      <c r="A17" s="55" t="s">
        <v>11035</v>
      </c>
      <c r="B17" s="56"/>
      <c r="N17" s="521"/>
      <c r="O17" s="540"/>
      <c r="P17" s="91"/>
      <c r="Q17" s="91"/>
      <c r="R17" s="91"/>
      <c r="S17" s="91"/>
      <c r="T17" s="91"/>
      <c r="U17" s="542"/>
      <c r="V17" s="91"/>
      <c r="W17" s="91"/>
      <c r="X17" s="91"/>
      <c r="Y17" s="91"/>
      <c r="Z17" s="422"/>
      <c r="AB17" s="521"/>
      <c r="AC17" s="542"/>
      <c r="AD17" s="91">
        <v>9</v>
      </c>
      <c r="AE17" s="91">
        <v>21199.595000000001</v>
      </c>
      <c r="AF17" s="91"/>
      <c r="AG17" s="91"/>
      <c r="AH17" s="91"/>
      <c r="AI17" s="542"/>
      <c r="AJ17" s="91"/>
      <c r="AK17" s="91"/>
      <c r="AL17" s="91"/>
      <c r="AM17" s="91"/>
      <c r="AN17" s="422"/>
    </row>
    <row r="18" spans="1:40">
      <c r="A18" s="55" t="s">
        <v>16</v>
      </c>
      <c r="B18" s="56">
        <v>1.9E-3</v>
      </c>
      <c r="N18" s="521"/>
      <c r="O18" s="540"/>
      <c r="P18" s="91"/>
      <c r="Q18" s="91"/>
      <c r="R18" s="91"/>
      <c r="S18" s="91"/>
      <c r="T18" s="91"/>
      <c r="U18" s="542"/>
      <c r="V18" s="91"/>
      <c r="W18" s="91"/>
      <c r="X18" s="91"/>
      <c r="Y18" s="91"/>
      <c r="Z18" s="422"/>
      <c r="AB18" s="521"/>
      <c r="AC18" s="542"/>
      <c r="AD18" s="91">
        <v>10</v>
      </c>
      <c r="AE18" s="91">
        <v>3772.47</v>
      </c>
      <c r="AF18" s="91"/>
      <c r="AG18" s="91"/>
      <c r="AH18" s="91"/>
      <c r="AI18" s="542"/>
      <c r="AJ18" s="91"/>
      <c r="AK18" s="91"/>
      <c r="AL18" s="91"/>
      <c r="AM18" s="91"/>
      <c r="AN18" s="422"/>
    </row>
    <row r="19" spans="1:40" ht="16.5" thickBot="1">
      <c r="A19" s="55" t="s">
        <v>17</v>
      </c>
      <c r="B19" s="56" t="s">
        <v>5</v>
      </c>
      <c r="N19" s="522"/>
      <c r="O19" s="541"/>
      <c r="P19" s="423"/>
      <c r="Q19" s="423"/>
      <c r="R19" s="423"/>
      <c r="S19" s="423"/>
      <c r="T19" s="423"/>
      <c r="U19" s="543"/>
      <c r="V19" s="423"/>
      <c r="W19" s="423"/>
      <c r="X19" s="423"/>
      <c r="Y19" s="423"/>
      <c r="Z19" s="425"/>
      <c r="AB19" s="522"/>
      <c r="AC19" s="543"/>
      <c r="AD19" s="423">
        <v>11</v>
      </c>
      <c r="AE19" s="423">
        <v>5701.31</v>
      </c>
      <c r="AF19" s="423"/>
      <c r="AG19" s="423"/>
      <c r="AH19" s="423"/>
      <c r="AI19" s="543"/>
      <c r="AJ19" s="423"/>
      <c r="AK19" s="423"/>
      <c r="AL19" s="423"/>
      <c r="AM19" s="423"/>
      <c r="AN19" s="425"/>
    </row>
    <row r="20" spans="1:40">
      <c r="A20" s="55" t="s">
        <v>5803</v>
      </c>
      <c r="B20" s="56" t="s">
        <v>4</v>
      </c>
      <c r="N20" s="30"/>
      <c r="Z20" s="53"/>
      <c r="AB20" s="30"/>
      <c r="AN20" s="53"/>
    </row>
    <row r="21" spans="1:40" ht="16.5" thickBot="1">
      <c r="A21" s="55" t="s">
        <v>5804</v>
      </c>
      <c r="B21" s="56" t="s">
        <v>5805</v>
      </c>
      <c r="N21" s="30"/>
      <c r="Z21" s="53"/>
      <c r="AB21" s="30"/>
      <c r="AN21" s="53"/>
    </row>
    <row r="22" spans="1:40">
      <c r="A22" s="55" t="s">
        <v>5806</v>
      </c>
      <c r="B22" s="56" t="s">
        <v>14871</v>
      </c>
      <c r="N22" s="520" t="s">
        <v>14864</v>
      </c>
      <c r="O22" s="426" t="s">
        <v>14837</v>
      </c>
      <c r="P22" s="539" t="s">
        <v>14838</v>
      </c>
      <c r="Q22" s="539"/>
      <c r="R22" s="539"/>
      <c r="S22" s="426" t="s">
        <v>14861</v>
      </c>
      <c r="T22" s="426" t="s">
        <v>14840</v>
      </c>
      <c r="U22" s="426" t="s">
        <v>14837</v>
      </c>
      <c r="V22" s="539" t="s">
        <v>14838</v>
      </c>
      <c r="W22" s="539"/>
      <c r="X22" s="539"/>
      <c r="Y22" s="426" t="s">
        <v>14861</v>
      </c>
      <c r="Z22" s="420" t="s">
        <v>14840</v>
      </c>
      <c r="AB22" s="520" t="s">
        <v>14864</v>
      </c>
      <c r="AC22" s="426" t="s">
        <v>14837</v>
      </c>
      <c r="AD22" s="539" t="s">
        <v>14838</v>
      </c>
      <c r="AE22" s="539"/>
      <c r="AF22" s="539"/>
      <c r="AG22" s="426" t="s">
        <v>14861</v>
      </c>
      <c r="AH22" s="426" t="s">
        <v>14840</v>
      </c>
      <c r="AI22" s="426" t="s">
        <v>14837</v>
      </c>
      <c r="AJ22" s="539" t="s">
        <v>14838</v>
      </c>
      <c r="AK22" s="539"/>
      <c r="AL22" s="539"/>
      <c r="AM22" s="426" t="s">
        <v>14861</v>
      </c>
      <c r="AN22" s="420" t="s">
        <v>14840</v>
      </c>
    </row>
    <row r="23" spans="1:40">
      <c r="A23" s="55" t="s">
        <v>5808</v>
      </c>
      <c r="B23" s="56">
        <v>7</v>
      </c>
      <c r="N23" s="521"/>
      <c r="O23" s="540" t="s">
        <v>14830</v>
      </c>
      <c r="P23" s="91">
        <v>1</v>
      </c>
      <c r="Q23" s="91">
        <v>120117.768</v>
      </c>
      <c r="R23" s="91">
        <f>SUM(Q23:Q33)</f>
        <v>396667.24400000006</v>
      </c>
      <c r="S23" s="46">
        <v>1442572.173</v>
      </c>
      <c r="T23" s="46">
        <f>R23/S23*100</f>
        <v>27.497219995245263</v>
      </c>
      <c r="U23" s="542" t="s">
        <v>14865</v>
      </c>
      <c r="V23" s="415">
        <v>1</v>
      </c>
      <c r="W23" s="91">
        <v>21009</v>
      </c>
      <c r="X23" s="91">
        <f>SUM(W23:W33)</f>
        <v>75645</v>
      </c>
      <c r="Y23" s="46">
        <v>1374300</v>
      </c>
      <c r="Z23" s="165">
        <f>X23/Y23*100</f>
        <v>5.5042567125081865</v>
      </c>
      <c r="AB23" s="521"/>
      <c r="AC23" s="542" t="s">
        <v>14866</v>
      </c>
      <c r="AD23" s="415">
        <v>1</v>
      </c>
      <c r="AE23" s="91">
        <v>229655.579</v>
      </c>
      <c r="AF23" s="91">
        <f>SUM(AE23:AE33)</f>
        <v>467633.52199999994</v>
      </c>
      <c r="AG23" s="46">
        <v>1964908.2990000001</v>
      </c>
      <c r="AH23" s="46">
        <f>AF23/AG23*100</f>
        <v>23.799254257208464</v>
      </c>
      <c r="AI23" s="542" t="s">
        <v>14865</v>
      </c>
      <c r="AJ23" s="415">
        <v>1</v>
      </c>
      <c r="AK23" s="91">
        <v>15640.873</v>
      </c>
      <c r="AL23" s="91">
        <f>SUM(AK23:AK33)</f>
        <v>81221.67</v>
      </c>
      <c r="AM23" s="46">
        <v>1954266.11</v>
      </c>
      <c r="AN23" s="165">
        <f>AL23/AM23*100</f>
        <v>4.1561212971144439</v>
      </c>
    </row>
    <row r="24" spans="1:40">
      <c r="A24" s="55"/>
      <c r="B24" s="56"/>
      <c r="N24" s="521"/>
      <c r="O24" s="540"/>
      <c r="P24" s="91">
        <v>2</v>
      </c>
      <c r="Q24" s="91">
        <v>144148.50200000001</v>
      </c>
      <c r="R24" s="91"/>
      <c r="S24" s="91"/>
      <c r="T24" s="91"/>
      <c r="U24" s="542"/>
      <c r="V24" s="427">
        <v>2</v>
      </c>
      <c r="W24" s="91">
        <v>26457</v>
      </c>
      <c r="X24" s="91"/>
      <c r="Y24" s="91"/>
      <c r="Z24" s="422"/>
      <c r="AB24" s="521"/>
      <c r="AC24" s="542"/>
      <c r="AD24" s="427">
        <v>2</v>
      </c>
      <c r="AE24" s="91">
        <v>49516.266000000003</v>
      </c>
      <c r="AF24" s="91"/>
      <c r="AG24" s="91"/>
      <c r="AH24" s="91"/>
      <c r="AI24" s="542"/>
      <c r="AJ24" s="427">
        <v>2</v>
      </c>
      <c r="AK24" s="91">
        <v>28206.994999999999</v>
      </c>
      <c r="AL24" s="91"/>
      <c r="AM24" s="91"/>
      <c r="AN24" s="422"/>
    </row>
    <row r="25" spans="1:40">
      <c r="A25" s="55" t="s">
        <v>11042</v>
      </c>
      <c r="B25" s="56"/>
      <c r="N25" s="521"/>
      <c r="O25" s="540"/>
      <c r="P25" s="91">
        <v>3</v>
      </c>
      <c r="Q25" s="91">
        <v>102209.249</v>
      </c>
      <c r="R25" s="91"/>
      <c r="S25" s="91"/>
      <c r="T25" s="91"/>
      <c r="U25" s="542"/>
      <c r="V25" s="427">
        <v>3</v>
      </c>
      <c r="W25" s="91">
        <v>14610</v>
      </c>
      <c r="X25" s="91"/>
      <c r="Y25" s="91"/>
      <c r="Z25" s="422"/>
      <c r="AB25" s="521"/>
      <c r="AC25" s="542"/>
      <c r="AD25" s="427">
        <v>3</v>
      </c>
      <c r="AE25" s="91">
        <v>108713.474</v>
      </c>
      <c r="AF25" s="91"/>
      <c r="AG25" s="91"/>
      <c r="AH25" s="91"/>
      <c r="AI25" s="542"/>
      <c r="AJ25" s="427">
        <v>3</v>
      </c>
      <c r="AK25" s="91">
        <v>8114.125</v>
      </c>
      <c r="AL25" s="91"/>
      <c r="AM25" s="91"/>
      <c r="AN25" s="422"/>
    </row>
    <row r="26" spans="1:40">
      <c r="A26" s="55" t="s">
        <v>11043</v>
      </c>
      <c r="B26" s="56">
        <v>12.85</v>
      </c>
      <c r="N26" s="521"/>
      <c r="O26" s="540"/>
      <c r="P26" s="91">
        <v>4</v>
      </c>
      <c r="Q26" s="91">
        <v>18192.873</v>
      </c>
      <c r="R26" s="91"/>
      <c r="S26" s="91"/>
      <c r="T26" s="91"/>
      <c r="U26" s="542"/>
      <c r="V26" s="427">
        <v>4</v>
      </c>
      <c r="W26" s="91">
        <v>13569</v>
      </c>
      <c r="X26" s="91"/>
      <c r="Y26" s="91"/>
      <c r="Z26" s="422"/>
      <c r="AB26" s="521"/>
      <c r="AC26" s="542"/>
      <c r="AD26" s="427">
        <v>4</v>
      </c>
      <c r="AE26" s="91">
        <v>52308.1</v>
      </c>
      <c r="AF26" s="91"/>
      <c r="AG26" s="91"/>
      <c r="AH26" s="91"/>
      <c r="AI26" s="542"/>
      <c r="AJ26" s="427">
        <v>4</v>
      </c>
      <c r="AK26" s="91">
        <v>29259.677</v>
      </c>
      <c r="AL26" s="91"/>
      <c r="AM26" s="91"/>
      <c r="AN26" s="422"/>
    </row>
    <row r="27" spans="1:40">
      <c r="A27" s="55" t="s">
        <v>11045</v>
      </c>
      <c r="B27" s="56">
        <v>6.4820000000000002</v>
      </c>
      <c r="N27" s="521"/>
      <c r="O27" s="540"/>
      <c r="P27" s="91">
        <v>5</v>
      </c>
      <c r="Q27" s="91">
        <v>11998.852000000001</v>
      </c>
      <c r="R27" s="91"/>
      <c r="S27" s="91"/>
      <c r="T27" s="91"/>
      <c r="U27" s="542"/>
      <c r="V27" s="91"/>
      <c r="W27" s="91"/>
      <c r="X27" s="91"/>
      <c r="Y27" s="91"/>
      <c r="Z27" s="422"/>
      <c r="AB27" s="521"/>
      <c r="AC27" s="542"/>
      <c r="AD27" s="91">
        <v>5</v>
      </c>
      <c r="AE27" s="91">
        <v>27440.102999999999</v>
      </c>
      <c r="AF27" s="91"/>
      <c r="AG27" s="91"/>
      <c r="AH27" s="91"/>
      <c r="AI27" s="542"/>
      <c r="AJ27" s="91"/>
      <c r="AK27" s="91"/>
      <c r="AL27" s="91"/>
      <c r="AM27" s="91"/>
      <c r="AN27" s="422"/>
    </row>
    <row r="28" spans="1:40">
      <c r="A28" s="55" t="s">
        <v>11048</v>
      </c>
      <c r="B28" s="56">
        <v>2.4500000000000002</v>
      </c>
      <c r="N28" s="521"/>
      <c r="O28" s="540"/>
      <c r="P28" s="91"/>
      <c r="Q28" s="91"/>
      <c r="R28" s="91"/>
      <c r="S28" s="91"/>
      <c r="T28" s="91"/>
      <c r="U28" s="542"/>
      <c r="V28" s="91"/>
      <c r="W28" s="91"/>
      <c r="X28" s="91"/>
      <c r="Y28" s="91"/>
      <c r="Z28" s="422"/>
      <c r="AB28" s="521"/>
      <c r="AC28" s="542"/>
      <c r="AD28" s="91"/>
      <c r="AE28" s="91"/>
      <c r="AF28" s="91"/>
      <c r="AG28" s="91"/>
      <c r="AH28" s="91"/>
      <c r="AI28" s="542"/>
      <c r="AJ28" s="91"/>
      <c r="AK28" s="91"/>
      <c r="AL28" s="91"/>
      <c r="AM28" s="91"/>
      <c r="AN28" s="422"/>
    </row>
    <row r="29" spans="1:40">
      <c r="A29" s="55" t="s">
        <v>152</v>
      </c>
      <c r="B29" s="56" t="s">
        <v>14872</v>
      </c>
      <c r="N29" s="521"/>
      <c r="O29" s="540"/>
      <c r="P29" s="91"/>
      <c r="Q29" s="91"/>
      <c r="R29" s="91"/>
      <c r="S29" s="91"/>
      <c r="T29" s="91"/>
      <c r="U29" s="542"/>
      <c r="V29" s="91"/>
      <c r="W29" s="91"/>
      <c r="X29" s="91"/>
      <c r="Y29" s="91"/>
      <c r="Z29" s="422"/>
      <c r="AB29" s="521"/>
      <c r="AC29" s="542"/>
      <c r="AD29" s="91"/>
      <c r="AE29" s="91"/>
      <c r="AF29" s="91"/>
      <c r="AG29" s="91"/>
      <c r="AH29" s="91"/>
      <c r="AI29" s="542"/>
      <c r="AJ29" s="91"/>
      <c r="AK29" s="91"/>
      <c r="AL29" s="91"/>
      <c r="AM29" s="91"/>
      <c r="AN29" s="422"/>
    </row>
    <row r="30" spans="1:40">
      <c r="A30" s="55" t="s">
        <v>11056</v>
      </c>
      <c r="B30" s="56">
        <v>0.82089999999999996</v>
      </c>
      <c r="N30" s="521"/>
      <c r="O30" s="540"/>
      <c r="P30" s="91"/>
      <c r="Q30" s="91"/>
      <c r="R30" s="91"/>
      <c r="S30" s="91"/>
      <c r="T30" s="91"/>
      <c r="U30" s="542"/>
      <c r="V30" s="91"/>
      <c r="W30" s="91"/>
      <c r="X30" s="91"/>
      <c r="Y30" s="91"/>
      <c r="Z30" s="422"/>
      <c r="AB30" s="521"/>
      <c r="AC30" s="542"/>
      <c r="AD30" s="91"/>
      <c r="AE30" s="91"/>
      <c r="AF30" s="91"/>
      <c r="AG30" s="91"/>
      <c r="AH30" s="91"/>
      <c r="AI30" s="542"/>
      <c r="AJ30" s="91"/>
      <c r="AK30" s="91"/>
      <c r="AL30" s="91"/>
      <c r="AM30" s="91"/>
      <c r="AN30" s="422"/>
    </row>
    <row r="31" spans="1:40">
      <c r="A31" s="55"/>
      <c r="B31" s="56"/>
      <c r="N31" s="521"/>
      <c r="O31" s="540"/>
      <c r="P31" s="91"/>
      <c r="Q31" s="91"/>
      <c r="R31" s="91"/>
      <c r="S31" s="91"/>
      <c r="T31" s="91"/>
      <c r="U31" s="542"/>
      <c r="V31" s="91"/>
      <c r="W31" s="91"/>
      <c r="X31" s="91"/>
      <c r="Y31" s="91"/>
      <c r="Z31" s="422"/>
      <c r="AB31" s="521"/>
      <c r="AC31" s="542"/>
      <c r="AD31" s="91"/>
      <c r="AE31" s="91"/>
      <c r="AF31" s="91"/>
      <c r="AG31" s="91"/>
      <c r="AH31" s="91"/>
      <c r="AI31" s="542"/>
      <c r="AJ31" s="91"/>
      <c r="AK31" s="91"/>
      <c r="AL31" s="91"/>
      <c r="AM31" s="91"/>
      <c r="AN31" s="422"/>
    </row>
    <row r="32" spans="1:40">
      <c r="A32" s="55"/>
      <c r="B32" s="56"/>
      <c r="N32" s="521"/>
      <c r="O32" s="540"/>
      <c r="P32" s="91"/>
      <c r="Q32" s="91"/>
      <c r="R32" s="91"/>
      <c r="S32" s="91"/>
      <c r="T32" s="91"/>
      <c r="U32" s="542"/>
      <c r="V32" s="91"/>
      <c r="W32" s="91"/>
      <c r="X32" s="91"/>
      <c r="Y32" s="91"/>
      <c r="Z32" s="422"/>
      <c r="AB32" s="521"/>
      <c r="AC32" s="542"/>
      <c r="AD32" s="91"/>
      <c r="AE32" s="91"/>
      <c r="AF32" s="91"/>
      <c r="AG32" s="91"/>
      <c r="AH32" s="91"/>
      <c r="AI32" s="542"/>
      <c r="AJ32" s="91"/>
      <c r="AK32" s="91"/>
      <c r="AL32" s="91"/>
      <c r="AM32" s="91"/>
      <c r="AN32" s="422"/>
    </row>
    <row r="33" spans="1:40" ht="16.5" thickBot="1">
      <c r="A33" s="55"/>
      <c r="B33" s="56"/>
      <c r="N33" s="522"/>
      <c r="O33" s="541"/>
      <c r="P33" s="423"/>
      <c r="Q33" s="423"/>
      <c r="R33" s="423"/>
      <c r="S33" s="423"/>
      <c r="T33" s="423"/>
      <c r="U33" s="543"/>
      <c r="V33" s="423"/>
      <c r="W33" s="423"/>
      <c r="X33" s="423"/>
      <c r="Y33" s="423"/>
      <c r="Z33" s="425"/>
      <c r="AB33" s="522"/>
      <c r="AC33" s="543"/>
      <c r="AD33" s="423"/>
      <c r="AE33" s="423"/>
      <c r="AF33" s="423"/>
      <c r="AG33" s="423"/>
      <c r="AH33" s="423"/>
      <c r="AI33" s="543"/>
      <c r="AJ33" s="423"/>
      <c r="AK33" s="423"/>
      <c r="AL33" s="423"/>
      <c r="AM33" s="423"/>
      <c r="AN33" s="425"/>
    </row>
    <row r="34" spans="1:40">
      <c r="A34" s="55"/>
      <c r="B34" s="56"/>
      <c r="N34" s="30"/>
      <c r="Z34" s="53"/>
      <c r="AB34" s="30"/>
      <c r="AN34" s="53"/>
    </row>
    <row r="35" spans="1:40">
      <c r="A35" s="55"/>
      <c r="B35" s="56"/>
      <c r="N35" s="30"/>
      <c r="Z35" s="53"/>
      <c r="AB35" s="30"/>
      <c r="AN35" s="53"/>
    </row>
    <row r="36" spans="1:40" ht="16.5" thickBot="1">
      <c r="A36" s="55"/>
      <c r="B36" s="56"/>
      <c r="N36" s="30"/>
      <c r="Z36" s="53"/>
      <c r="AB36" s="30"/>
      <c r="AN36" s="53"/>
    </row>
    <row r="37" spans="1:40">
      <c r="A37" s="55"/>
      <c r="B37" s="56"/>
      <c r="N37" s="520" t="s">
        <v>14867</v>
      </c>
      <c r="O37" s="426" t="s">
        <v>14837</v>
      </c>
      <c r="P37" s="539" t="s">
        <v>14838</v>
      </c>
      <c r="Q37" s="539"/>
      <c r="R37" s="539"/>
      <c r="S37" s="426" t="s">
        <v>14861</v>
      </c>
      <c r="T37" s="426" t="s">
        <v>14840</v>
      </c>
      <c r="U37" s="426" t="s">
        <v>14837</v>
      </c>
      <c r="V37" s="539" t="s">
        <v>14838</v>
      </c>
      <c r="W37" s="539"/>
      <c r="X37" s="539"/>
      <c r="Y37" s="426" t="s">
        <v>14861</v>
      </c>
      <c r="Z37" s="420" t="s">
        <v>14840</v>
      </c>
      <c r="AB37" s="520" t="s">
        <v>14867</v>
      </c>
      <c r="AC37" s="426" t="s">
        <v>14837</v>
      </c>
      <c r="AD37" s="539" t="s">
        <v>14838</v>
      </c>
      <c r="AE37" s="539"/>
      <c r="AF37" s="539"/>
      <c r="AG37" s="426" t="s">
        <v>14861</v>
      </c>
      <c r="AH37" s="426" t="s">
        <v>14840</v>
      </c>
      <c r="AI37" s="426" t="s">
        <v>14837</v>
      </c>
      <c r="AJ37" s="539" t="s">
        <v>14838</v>
      </c>
      <c r="AK37" s="539"/>
      <c r="AL37" s="539"/>
      <c r="AM37" s="426" t="s">
        <v>14861</v>
      </c>
      <c r="AN37" s="420" t="s">
        <v>14840</v>
      </c>
    </row>
    <row r="38" spans="1:40">
      <c r="A38" s="55"/>
      <c r="B38" s="56"/>
      <c r="N38" s="521"/>
      <c r="O38" s="540" t="s">
        <v>14829</v>
      </c>
      <c r="P38" s="415">
        <v>1</v>
      </c>
      <c r="Q38" s="91">
        <v>42490.951999999997</v>
      </c>
      <c r="R38" s="91">
        <f>SUM(Q38:Q48)</f>
        <v>189040.46799999999</v>
      </c>
      <c r="S38" s="46">
        <v>980338.46600000001</v>
      </c>
      <c r="T38" s="46">
        <f>R38/S38*100</f>
        <v>19.283183773388728</v>
      </c>
      <c r="U38" s="542" t="s">
        <v>14868</v>
      </c>
      <c r="V38" s="91">
        <v>1</v>
      </c>
      <c r="W38" s="91">
        <v>36270.54</v>
      </c>
      <c r="X38" s="91">
        <f>SUM(W38:W48)</f>
        <v>87932.207999999999</v>
      </c>
      <c r="Y38" s="46">
        <v>991867.86199999996</v>
      </c>
      <c r="Z38" s="165">
        <f>X38/Y38*100</f>
        <v>8.8653147630666957</v>
      </c>
      <c r="AB38" s="521"/>
      <c r="AC38" s="542" t="s">
        <v>14869</v>
      </c>
      <c r="AD38" s="415">
        <v>1</v>
      </c>
      <c r="AE38" s="91">
        <v>70096.678</v>
      </c>
      <c r="AF38" s="91">
        <f>SUM(AE38:AE48)</f>
        <v>231541.48700000002</v>
      </c>
      <c r="AG38" s="46">
        <v>996489.848</v>
      </c>
      <c r="AH38" s="46">
        <f>AF38/AG38*100</f>
        <v>23.235709572427076</v>
      </c>
      <c r="AI38" s="542" t="s">
        <v>14868</v>
      </c>
      <c r="AJ38" s="91">
        <v>1</v>
      </c>
      <c r="AK38" s="91">
        <v>10661.766</v>
      </c>
      <c r="AL38" s="91">
        <f>SUM(AK38:AK48)</f>
        <v>42761.751999999993</v>
      </c>
      <c r="AM38" s="46">
        <v>990946.652</v>
      </c>
      <c r="AN38" s="165">
        <f>AL38/AM38*100</f>
        <v>4.3152425928979259</v>
      </c>
    </row>
    <row r="39" spans="1:40">
      <c r="A39" s="55"/>
      <c r="B39" s="56"/>
      <c r="N39" s="521"/>
      <c r="O39" s="540"/>
      <c r="P39" s="427">
        <v>2</v>
      </c>
      <c r="Q39" s="91">
        <v>38202.705000000002</v>
      </c>
      <c r="R39" s="91"/>
      <c r="S39" s="91"/>
      <c r="T39" s="91"/>
      <c r="U39" s="542"/>
      <c r="V39" s="91">
        <v>2</v>
      </c>
      <c r="W39" s="91">
        <v>42067.819000000003</v>
      </c>
      <c r="X39" s="91"/>
      <c r="Y39" s="91"/>
      <c r="Z39" s="422"/>
      <c r="AB39" s="521"/>
      <c r="AC39" s="542"/>
      <c r="AD39" s="427">
        <v>2</v>
      </c>
      <c r="AE39" s="91">
        <v>9077.6409999999996</v>
      </c>
      <c r="AF39" s="91"/>
      <c r="AG39" s="91"/>
      <c r="AH39" s="91"/>
      <c r="AI39" s="542"/>
      <c r="AJ39" s="91">
        <v>2</v>
      </c>
      <c r="AK39" s="91">
        <v>10342.228999999999</v>
      </c>
      <c r="AL39" s="91"/>
      <c r="AM39" s="91"/>
      <c r="AN39" s="422"/>
    </row>
    <row r="40" spans="1:40">
      <c r="A40" s="55"/>
      <c r="B40" s="56"/>
      <c r="N40" s="521"/>
      <c r="O40" s="540"/>
      <c r="P40" s="427">
        <v>3</v>
      </c>
      <c r="Q40" s="91">
        <v>14985.624</v>
      </c>
      <c r="R40" s="91"/>
      <c r="S40" s="91"/>
      <c r="T40" s="91"/>
      <c r="U40" s="542"/>
      <c r="V40" s="91">
        <v>3</v>
      </c>
      <c r="W40" s="91">
        <v>9593.8490000000002</v>
      </c>
      <c r="X40" s="91"/>
      <c r="Y40" s="91"/>
      <c r="Z40" s="422"/>
      <c r="AB40" s="521"/>
      <c r="AC40" s="542"/>
      <c r="AD40" s="427">
        <v>3</v>
      </c>
      <c r="AE40" s="91">
        <v>4220.6819999999998</v>
      </c>
      <c r="AF40" s="91"/>
      <c r="AG40" s="91"/>
      <c r="AH40" s="91"/>
      <c r="AI40" s="542"/>
      <c r="AJ40" s="91">
        <v>3</v>
      </c>
      <c r="AK40" s="91">
        <v>6893.3850000000002</v>
      </c>
      <c r="AL40" s="91"/>
      <c r="AM40" s="91"/>
      <c r="AN40" s="422"/>
    </row>
    <row r="41" spans="1:40">
      <c r="A41" s="55"/>
      <c r="B41" s="56"/>
      <c r="N41" s="521"/>
      <c r="O41" s="540"/>
      <c r="P41" s="427">
        <v>4</v>
      </c>
      <c r="Q41" s="91">
        <v>57278.398000000001</v>
      </c>
      <c r="R41" s="91"/>
      <c r="S41" s="91"/>
      <c r="T41" s="91"/>
      <c r="U41" s="542"/>
      <c r="V41" s="91"/>
      <c r="W41" s="91"/>
      <c r="X41" s="91"/>
      <c r="Y41" s="91"/>
      <c r="Z41" s="422"/>
      <c r="AB41" s="521"/>
      <c r="AC41" s="542"/>
      <c r="AD41" s="427">
        <v>4</v>
      </c>
      <c r="AE41" s="91">
        <v>13206.442999999999</v>
      </c>
      <c r="AF41" s="91"/>
      <c r="AG41" s="91"/>
      <c r="AH41" s="91"/>
      <c r="AI41" s="542"/>
      <c r="AJ41" s="91">
        <v>4</v>
      </c>
      <c r="AK41" s="91">
        <v>4465.982</v>
      </c>
      <c r="AL41" s="91"/>
      <c r="AM41" s="91"/>
      <c r="AN41" s="422"/>
    </row>
    <row r="42" spans="1:40">
      <c r="A42" s="55"/>
      <c r="B42" s="56"/>
      <c r="N42" s="521"/>
      <c r="O42" s="540"/>
      <c r="P42" s="415">
        <v>5</v>
      </c>
      <c r="Q42" s="91">
        <v>36082.788999999997</v>
      </c>
      <c r="R42" s="91"/>
      <c r="S42" s="91"/>
      <c r="T42" s="91"/>
      <c r="U42" s="542"/>
      <c r="V42" s="91"/>
      <c r="W42" s="91"/>
      <c r="X42" s="91"/>
      <c r="Y42" s="91"/>
      <c r="Z42" s="422"/>
      <c r="AB42" s="521"/>
      <c r="AC42" s="542"/>
      <c r="AD42" s="415">
        <v>5</v>
      </c>
      <c r="AE42" s="91">
        <v>64243.023000000001</v>
      </c>
      <c r="AF42" s="91"/>
      <c r="AG42" s="91"/>
      <c r="AH42" s="91"/>
      <c r="AI42" s="542"/>
      <c r="AJ42" s="91">
        <v>5</v>
      </c>
      <c r="AK42" s="91">
        <v>10398.39</v>
      </c>
      <c r="AL42" s="91"/>
      <c r="AM42" s="91"/>
      <c r="AN42" s="422"/>
    </row>
    <row r="43" spans="1:40">
      <c r="A43" s="55"/>
      <c r="B43" s="56"/>
      <c r="N43" s="521"/>
      <c r="O43" s="540"/>
      <c r="P43" s="427"/>
      <c r="Q43" s="91"/>
      <c r="R43" s="91"/>
      <c r="S43" s="91"/>
      <c r="T43" s="91"/>
      <c r="U43" s="542"/>
      <c r="V43" s="91"/>
      <c r="W43" s="91"/>
      <c r="X43" s="91"/>
      <c r="Y43" s="91"/>
      <c r="Z43" s="422"/>
      <c r="AB43" s="521"/>
      <c r="AC43" s="542"/>
      <c r="AD43" s="427">
        <v>6</v>
      </c>
      <c r="AE43" s="91">
        <v>32571.23</v>
      </c>
      <c r="AF43" s="91"/>
      <c r="AG43" s="91"/>
      <c r="AH43" s="91"/>
      <c r="AI43" s="542"/>
      <c r="AJ43" s="91"/>
      <c r="AK43" s="91"/>
      <c r="AL43" s="91"/>
      <c r="AM43" s="91"/>
      <c r="AN43" s="422"/>
    </row>
    <row r="44" spans="1:40">
      <c r="A44" s="55"/>
      <c r="B44" s="56"/>
      <c r="N44" s="521"/>
      <c r="O44" s="540"/>
      <c r="P44" s="427"/>
      <c r="Q44" s="91"/>
      <c r="R44" s="91"/>
      <c r="S44" s="91"/>
      <c r="T44" s="91"/>
      <c r="U44" s="542"/>
      <c r="V44" s="91"/>
      <c r="W44" s="91"/>
      <c r="X44" s="91"/>
      <c r="Y44" s="91"/>
      <c r="Z44" s="422"/>
      <c r="AB44" s="521"/>
      <c r="AC44" s="542"/>
      <c r="AD44" s="427">
        <v>7</v>
      </c>
      <c r="AE44" s="91">
        <v>10228.188</v>
      </c>
      <c r="AF44" s="91"/>
      <c r="AG44" s="91"/>
      <c r="AH44" s="91"/>
      <c r="AI44" s="542"/>
      <c r="AJ44" s="91"/>
      <c r="AK44" s="91"/>
      <c r="AL44" s="91"/>
      <c r="AM44" s="91"/>
      <c r="AN44" s="422"/>
    </row>
    <row r="45" spans="1:40">
      <c r="A45" s="55"/>
      <c r="B45" s="56"/>
      <c r="N45" s="521"/>
      <c r="O45" s="540"/>
      <c r="P45" s="427"/>
      <c r="Q45" s="91"/>
      <c r="R45" s="91"/>
      <c r="S45" s="91"/>
      <c r="T45" s="91"/>
      <c r="U45" s="542"/>
      <c r="V45" s="91"/>
      <c r="W45" s="91"/>
      <c r="X45" s="91"/>
      <c r="Y45" s="91"/>
      <c r="Z45" s="422"/>
      <c r="AB45" s="521"/>
      <c r="AC45" s="542"/>
      <c r="AD45" s="427">
        <v>8</v>
      </c>
      <c r="AE45" s="91">
        <v>27897.601999999999</v>
      </c>
      <c r="AF45" s="91"/>
      <c r="AG45" s="91"/>
      <c r="AH45" s="91"/>
      <c r="AI45" s="542"/>
      <c r="AJ45" s="91"/>
      <c r="AK45" s="91"/>
      <c r="AL45" s="91"/>
      <c r="AM45" s="91"/>
      <c r="AN45" s="422"/>
    </row>
    <row r="46" spans="1:40">
      <c r="A46" s="55"/>
      <c r="B46" s="56"/>
      <c r="N46" s="521"/>
      <c r="O46" s="540"/>
      <c r="P46" s="91"/>
      <c r="Q46" s="91"/>
      <c r="R46" s="91"/>
      <c r="S46" s="91"/>
      <c r="T46" s="91"/>
      <c r="U46" s="542"/>
      <c r="V46" s="91"/>
      <c r="W46" s="91"/>
      <c r="X46" s="91"/>
      <c r="Y46" s="91"/>
      <c r="Z46" s="422"/>
      <c r="AB46" s="521"/>
      <c r="AC46" s="542"/>
      <c r="AD46" s="91"/>
      <c r="AE46" s="91"/>
      <c r="AF46" s="91"/>
      <c r="AG46" s="91"/>
      <c r="AH46" s="91"/>
      <c r="AI46" s="542"/>
      <c r="AJ46" s="91"/>
      <c r="AK46" s="91"/>
      <c r="AL46" s="91"/>
      <c r="AM46" s="91"/>
      <c r="AN46" s="422"/>
    </row>
    <row r="47" spans="1:40">
      <c r="A47" s="55"/>
      <c r="B47" s="56"/>
      <c r="N47" s="521"/>
      <c r="O47" s="540"/>
      <c r="P47" s="91"/>
      <c r="Q47" s="91"/>
      <c r="R47" s="91"/>
      <c r="S47" s="91"/>
      <c r="T47" s="91"/>
      <c r="U47" s="542"/>
      <c r="V47" s="91"/>
      <c r="W47" s="91"/>
      <c r="X47" s="91"/>
      <c r="Y47" s="91"/>
      <c r="Z47" s="422"/>
      <c r="AB47" s="521"/>
      <c r="AC47" s="542"/>
      <c r="AD47" s="91"/>
      <c r="AE47" s="91"/>
      <c r="AF47" s="91"/>
      <c r="AG47" s="91"/>
      <c r="AH47" s="91"/>
      <c r="AI47" s="542"/>
      <c r="AJ47" s="91"/>
      <c r="AK47" s="91"/>
      <c r="AL47" s="91"/>
      <c r="AM47" s="91"/>
      <c r="AN47" s="422"/>
    </row>
    <row r="48" spans="1:40" ht="16.5" thickBot="1">
      <c r="A48" s="55"/>
      <c r="B48" s="56"/>
      <c r="N48" s="522"/>
      <c r="O48" s="541"/>
      <c r="P48" s="423"/>
      <c r="Q48" s="423"/>
      <c r="R48" s="423"/>
      <c r="S48" s="423"/>
      <c r="T48" s="423"/>
      <c r="U48" s="543"/>
      <c r="V48" s="423"/>
      <c r="W48" s="423"/>
      <c r="X48" s="423"/>
      <c r="Y48" s="423"/>
      <c r="Z48" s="425"/>
      <c r="AB48" s="522"/>
      <c r="AC48" s="543"/>
      <c r="AD48" s="423"/>
      <c r="AE48" s="423"/>
      <c r="AF48" s="423"/>
      <c r="AG48" s="423"/>
      <c r="AH48" s="423"/>
      <c r="AI48" s="543"/>
      <c r="AJ48" s="423"/>
      <c r="AK48" s="423"/>
      <c r="AL48" s="423"/>
      <c r="AM48" s="423"/>
      <c r="AN48" s="425"/>
    </row>
    <row r="49" spans="1:26">
      <c r="A49" s="55"/>
      <c r="B49" s="56"/>
      <c r="N49" s="30"/>
      <c r="Z49" s="53"/>
    </row>
    <row r="50" spans="1:26">
      <c r="A50" s="55"/>
      <c r="B50" s="56"/>
      <c r="N50" s="30"/>
      <c r="Z50" s="53"/>
    </row>
    <row r="51" spans="1:26" ht="16.5" thickBot="1">
      <c r="A51" s="55"/>
      <c r="B51" s="56"/>
      <c r="N51" s="30"/>
      <c r="Z51" s="53"/>
    </row>
    <row r="52" spans="1:26">
      <c r="A52" s="55"/>
      <c r="B52" s="56"/>
      <c r="N52" s="520" t="s">
        <v>14870</v>
      </c>
      <c r="O52" s="426" t="s">
        <v>14837</v>
      </c>
      <c r="P52" s="539" t="s">
        <v>14838</v>
      </c>
      <c r="Q52" s="539"/>
      <c r="R52" s="539"/>
      <c r="S52" s="426" t="s">
        <v>14861</v>
      </c>
      <c r="T52" s="426" t="s">
        <v>14840</v>
      </c>
      <c r="U52" s="426" t="s">
        <v>14837</v>
      </c>
      <c r="V52" s="539" t="s">
        <v>14838</v>
      </c>
      <c r="W52" s="539"/>
      <c r="X52" s="539"/>
      <c r="Y52" s="426" t="s">
        <v>14861</v>
      </c>
      <c r="Z52" s="420" t="s">
        <v>14840</v>
      </c>
    </row>
    <row r="53" spans="1:26">
      <c r="A53" s="55"/>
      <c r="B53" s="56"/>
      <c r="N53" s="521"/>
      <c r="O53" s="540" t="s">
        <v>14829</v>
      </c>
      <c r="P53" s="415">
        <v>1</v>
      </c>
      <c r="Q53" s="91">
        <v>42490.951999999997</v>
      </c>
      <c r="R53" s="91">
        <f>SUM(Q53:Q63)</f>
        <v>189040.46799999999</v>
      </c>
      <c r="S53" s="91">
        <v>980338.46600000001</v>
      </c>
      <c r="T53" s="46">
        <f>R53/S53*100</f>
        <v>19.283183773388728</v>
      </c>
      <c r="U53" s="542" t="s">
        <v>14868</v>
      </c>
      <c r="V53" s="91">
        <v>1</v>
      </c>
      <c r="W53" s="91">
        <v>38502.769</v>
      </c>
      <c r="X53" s="91">
        <f>SUM(W53:W63)</f>
        <v>122864.10400000001</v>
      </c>
      <c r="Y53" s="46">
        <v>985378.75300000003</v>
      </c>
      <c r="Z53" s="165">
        <f>X53/Y53*100</f>
        <v>12.468718614638123</v>
      </c>
    </row>
    <row r="54" spans="1:26">
      <c r="A54" s="55"/>
      <c r="B54" s="56"/>
      <c r="N54" s="521"/>
      <c r="O54" s="540"/>
      <c r="P54" s="427">
        <v>2</v>
      </c>
      <c r="Q54" s="91">
        <v>38202.705000000002</v>
      </c>
      <c r="R54" s="91"/>
      <c r="S54" s="91"/>
      <c r="T54" s="91"/>
      <c r="U54" s="542"/>
      <c r="V54" s="91">
        <v>2</v>
      </c>
      <c r="W54" s="91">
        <v>77960.489000000001</v>
      </c>
      <c r="X54" s="91"/>
      <c r="Y54" s="91"/>
      <c r="Z54" s="422"/>
    </row>
    <row r="55" spans="1:26">
      <c r="A55" s="55"/>
      <c r="B55" s="56"/>
      <c r="N55" s="521"/>
      <c r="O55" s="540"/>
      <c r="P55" s="427">
        <v>3</v>
      </c>
      <c r="Q55" s="91">
        <v>14985.624</v>
      </c>
      <c r="R55" s="91"/>
      <c r="S55" s="91"/>
      <c r="T55" s="91"/>
      <c r="U55" s="542"/>
      <c r="V55" s="91">
        <v>3</v>
      </c>
      <c r="W55" s="91">
        <v>6400.8459999999995</v>
      </c>
      <c r="X55" s="91"/>
      <c r="Y55" s="91"/>
      <c r="Z55" s="422"/>
    </row>
    <row r="56" spans="1:26">
      <c r="A56" s="55"/>
      <c r="B56" s="56"/>
      <c r="N56" s="521"/>
      <c r="O56" s="540"/>
      <c r="P56" s="427">
        <v>4</v>
      </c>
      <c r="Q56" s="91">
        <v>57278.398000000001</v>
      </c>
      <c r="R56" s="91"/>
      <c r="S56" s="91"/>
      <c r="T56" s="91"/>
      <c r="U56" s="542"/>
      <c r="V56" s="91"/>
      <c r="W56" s="91"/>
      <c r="X56" s="91"/>
      <c r="Y56" s="91"/>
      <c r="Z56" s="422"/>
    </row>
    <row r="57" spans="1:26">
      <c r="A57" s="55"/>
      <c r="B57" s="56"/>
      <c r="N57" s="521"/>
      <c r="O57" s="540"/>
      <c r="P57" s="415">
        <v>5</v>
      </c>
      <c r="Q57" s="91">
        <v>36082.788999999997</v>
      </c>
      <c r="R57" s="91"/>
      <c r="S57" s="91"/>
      <c r="T57" s="91"/>
      <c r="U57" s="542"/>
      <c r="V57" s="91"/>
      <c r="W57" s="91"/>
      <c r="X57" s="91"/>
      <c r="Y57" s="91"/>
      <c r="Z57" s="422"/>
    </row>
    <row r="58" spans="1:26">
      <c r="A58" s="55"/>
      <c r="B58" s="56"/>
      <c r="N58" s="521"/>
      <c r="O58" s="540"/>
      <c r="P58" s="427"/>
      <c r="Q58" s="91"/>
      <c r="R58" s="91"/>
      <c r="S58" s="91"/>
      <c r="T58" s="91"/>
      <c r="U58" s="542"/>
      <c r="V58" s="91"/>
      <c r="W58" s="91"/>
      <c r="X58" s="91"/>
      <c r="Y58" s="91"/>
      <c r="Z58" s="422"/>
    </row>
    <row r="59" spans="1:26">
      <c r="A59" s="55"/>
      <c r="B59" s="56"/>
      <c r="N59" s="521"/>
      <c r="O59" s="540"/>
      <c r="P59" s="427"/>
      <c r="Q59" s="91"/>
      <c r="R59" s="91"/>
      <c r="S59" s="91"/>
      <c r="T59" s="91"/>
      <c r="U59" s="542"/>
      <c r="V59" s="91"/>
      <c r="W59" s="91"/>
      <c r="X59" s="91"/>
      <c r="Y59" s="91"/>
      <c r="Z59" s="422"/>
    </row>
    <row r="60" spans="1:26">
      <c r="A60" s="55"/>
      <c r="B60" s="56"/>
      <c r="N60" s="521"/>
      <c r="O60" s="540"/>
      <c r="P60" s="427"/>
      <c r="Q60" s="91"/>
      <c r="R60" s="91"/>
      <c r="S60" s="91"/>
      <c r="T60" s="91"/>
      <c r="U60" s="542"/>
      <c r="V60" s="91"/>
      <c r="W60" s="91"/>
      <c r="X60" s="91"/>
      <c r="Y60" s="91"/>
      <c r="Z60" s="422"/>
    </row>
    <row r="61" spans="1:26">
      <c r="A61" s="55"/>
      <c r="B61" s="56"/>
      <c r="N61" s="521"/>
      <c r="O61" s="540"/>
      <c r="P61" s="91"/>
      <c r="Q61" s="91"/>
      <c r="R61" s="91"/>
      <c r="S61" s="91"/>
      <c r="T61" s="91"/>
      <c r="U61" s="542"/>
      <c r="V61" s="91"/>
      <c r="W61" s="91"/>
      <c r="X61" s="91"/>
      <c r="Y61" s="91"/>
      <c r="Z61" s="422"/>
    </row>
    <row r="62" spans="1:26">
      <c r="A62" s="55"/>
      <c r="B62" s="56"/>
      <c r="N62" s="521"/>
      <c r="O62" s="540"/>
      <c r="P62" s="91"/>
      <c r="Q62" s="91"/>
      <c r="R62" s="91"/>
      <c r="S62" s="91"/>
      <c r="T62" s="91"/>
      <c r="U62" s="542"/>
      <c r="V62" s="91"/>
      <c r="W62" s="91"/>
      <c r="X62" s="91"/>
      <c r="Y62" s="91"/>
      <c r="Z62" s="422"/>
    </row>
    <row r="63" spans="1:26" ht="16.5" thickBot="1">
      <c r="A63" s="55"/>
      <c r="B63" s="56"/>
      <c r="N63" s="522"/>
      <c r="O63" s="541"/>
      <c r="P63" s="423"/>
      <c r="Q63" s="423"/>
      <c r="R63" s="423"/>
      <c r="S63" s="423"/>
      <c r="T63" s="423"/>
      <c r="U63" s="543"/>
      <c r="V63" s="423"/>
      <c r="W63" s="423"/>
      <c r="X63" s="423"/>
      <c r="Y63" s="423"/>
      <c r="Z63" s="425"/>
    </row>
    <row r="64" spans="1:26">
      <c r="A64" s="55"/>
      <c r="B64" s="56"/>
    </row>
    <row r="65" spans="1:2">
      <c r="A65" s="55"/>
      <c r="B65" s="56"/>
    </row>
    <row r="66" spans="1:2">
      <c r="A66" s="55"/>
      <c r="B66" s="56"/>
    </row>
    <row r="67" spans="1:2">
      <c r="A67" s="55"/>
      <c r="B67" s="56"/>
    </row>
    <row r="68" spans="1:2">
      <c r="A68" s="55"/>
      <c r="B68" s="56"/>
    </row>
    <row r="69" spans="1:2">
      <c r="A69" s="55"/>
      <c r="B69" s="56"/>
    </row>
    <row r="70" spans="1:2">
      <c r="A70" s="55"/>
      <c r="B70" s="56"/>
    </row>
    <row r="71" spans="1:2">
      <c r="A71" s="55"/>
      <c r="B71" s="56"/>
    </row>
    <row r="72" spans="1:2">
      <c r="A72" s="55"/>
      <c r="B72" s="56"/>
    </row>
    <row r="73" spans="1:2">
      <c r="A73" s="55"/>
      <c r="B73" s="56"/>
    </row>
    <row r="74" spans="1:2">
      <c r="A74" s="55"/>
      <c r="B74" s="56"/>
    </row>
    <row r="75" spans="1:2">
      <c r="A75" s="55"/>
      <c r="B75" s="56"/>
    </row>
    <row r="76" spans="1:2">
      <c r="A76" s="55"/>
      <c r="B76" s="56"/>
    </row>
    <row r="77" spans="1:2">
      <c r="A77" s="55"/>
      <c r="B77" s="56"/>
    </row>
    <row r="78" spans="1:2">
      <c r="A78" s="55"/>
      <c r="B78" s="56"/>
    </row>
    <row r="79" spans="1:2">
      <c r="A79" s="55"/>
      <c r="B79" s="56"/>
    </row>
    <row r="80" spans="1:2">
      <c r="A80" s="55"/>
      <c r="B80" s="56"/>
    </row>
    <row r="81" spans="1:14">
      <c r="A81" s="55"/>
      <c r="B81" s="56"/>
      <c r="N81" s="185"/>
    </row>
    <row r="82" spans="1:14">
      <c r="A82" s="55"/>
      <c r="B82" s="56"/>
      <c r="N82" s="185"/>
    </row>
    <row r="83" spans="1:14">
      <c r="A83" s="55"/>
      <c r="B83" s="56"/>
      <c r="N83" s="185"/>
    </row>
    <row r="84" spans="1:14">
      <c r="A84" s="55"/>
      <c r="B84" s="56"/>
      <c r="N84" s="185"/>
    </row>
    <row r="85" spans="1:14">
      <c r="A85" s="55"/>
      <c r="B85" s="56"/>
      <c r="N85" s="185"/>
    </row>
    <row r="86" spans="1:14">
      <c r="A86" s="55"/>
      <c r="B86" s="56"/>
      <c r="N86" s="185"/>
    </row>
    <row r="87" spans="1:14">
      <c r="A87" s="55"/>
      <c r="B87" s="56"/>
      <c r="N87" s="185"/>
    </row>
    <row r="88" spans="1:14">
      <c r="A88" s="55"/>
      <c r="B88" s="56"/>
      <c r="N88" s="185"/>
    </row>
    <row r="89" spans="1:14">
      <c r="A89" s="55"/>
      <c r="B89" s="56"/>
      <c r="N89" s="185"/>
    </row>
    <row r="90" spans="1:14">
      <c r="A90" s="55"/>
      <c r="B90" s="56"/>
      <c r="N90" s="185"/>
    </row>
    <row r="91" spans="1:14">
      <c r="A91" s="55"/>
      <c r="B91" s="56"/>
      <c r="N91" s="185"/>
    </row>
    <row r="92" spans="1:14">
      <c r="A92" s="55"/>
      <c r="B92" s="56"/>
      <c r="N92" s="185"/>
    </row>
    <row r="93" spans="1:14">
      <c r="A93" s="55"/>
      <c r="B93" s="56"/>
      <c r="N93" s="185"/>
    </row>
    <row r="94" spans="1:14">
      <c r="A94" s="55"/>
      <c r="B94" s="56"/>
      <c r="N94" s="185"/>
    </row>
    <row r="95" spans="1:14">
      <c r="A95" s="55"/>
      <c r="B95" s="56"/>
      <c r="N95" s="185"/>
    </row>
    <row r="96" spans="1:14">
      <c r="A96" s="55"/>
      <c r="B96" s="56"/>
      <c r="N96" s="185"/>
    </row>
    <row r="97" spans="1:14">
      <c r="A97" s="55"/>
      <c r="B97" s="56"/>
      <c r="N97" s="185"/>
    </row>
    <row r="98" spans="1:14">
      <c r="A98" s="55"/>
      <c r="B98" s="56"/>
      <c r="N98" s="185"/>
    </row>
    <row r="99" spans="1:14">
      <c r="A99" s="55"/>
      <c r="B99" s="56"/>
    </row>
    <row r="100" spans="1:14">
      <c r="A100" s="55"/>
      <c r="B100" s="56"/>
    </row>
    <row r="101" spans="1:14">
      <c r="A101" s="55"/>
      <c r="B101" s="56"/>
    </row>
    <row r="102" spans="1:14">
      <c r="A102" s="55"/>
      <c r="B102" s="56"/>
    </row>
    <row r="103" spans="1:14">
      <c r="A103" s="55"/>
      <c r="B103" s="56"/>
    </row>
    <row r="104" spans="1:14">
      <c r="A104" s="55"/>
      <c r="B104" s="56"/>
    </row>
    <row r="105" spans="1:14">
      <c r="A105" s="55"/>
      <c r="B105" s="56"/>
    </row>
    <row r="106" spans="1:14">
      <c r="A106" s="55"/>
      <c r="B106" s="56"/>
    </row>
    <row r="107" spans="1:14">
      <c r="A107" s="55"/>
      <c r="B107" s="56"/>
    </row>
    <row r="108" spans="1:14">
      <c r="A108" s="55"/>
      <c r="B108" s="56"/>
    </row>
    <row r="109" spans="1:14">
      <c r="A109" s="55"/>
      <c r="B109" s="56"/>
      <c r="C109" s="185"/>
      <c r="D109" s="185"/>
      <c r="E109" s="185"/>
      <c r="F109" s="185"/>
      <c r="G109" s="185"/>
      <c r="H109" s="185"/>
      <c r="I109" s="185"/>
      <c r="J109" s="185"/>
      <c r="K109" s="185"/>
      <c r="L109" s="185"/>
      <c r="M109" s="185"/>
      <c r="N109" s="185"/>
    </row>
    <row r="110" spans="1:14">
      <c r="A110" s="55"/>
      <c r="B110" s="56"/>
      <c r="C110" s="185"/>
      <c r="D110" s="185"/>
      <c r="E110" s="185"/>
      <c r="F110" s="185"/>
      <c r="G110" s="185"/>
      <c r="H110" s="185"/>
      <c r="I110" s="185"/>
      <c r="J110" s="185"/>
      <c r="K110" s="185"/>
      <c r="L110" s="185"/>
      <c r="M110" s="185"/>
      <c r="N110" s="185"/>
    </row>
    <row r="111" spans="1:14">
      <c r="A111" s="55"/>
      <c r="B111" s="56"/>
      <c r="C111" s="185"/>
      <c r="D111" s="185"/>
      <c r="E111" s="185"/>
      <c r="F111" s="185"/>
      <c r="G111" s="185"/>
      <c r="H111" s="185"/>
      <c r="I111" s="185"/>
      <c r="J111" s="185"/>
      <c r="K111" s="185"/>
      <c r="L111" s="185"/>
      <c r="M111" s="185"/>
      <c r="N111" s="185"/>
    </row>
    <row r="112" spans="1:14">
      <c r="A112" s="55"/>
      <c r="B112" s="56"/>
      <c r="C112" s="185"/>
      <c r="D112" s="185"/>
      <c r="E112" s="185"/>
      <c r="F112" s="185"/>
      <c r="G112" s="185"/>
      <c r="H112" s="185"/>
      <c r="I112" s="185"/>
      <c r="J112" s="185"/>
      <c r="K112" s="185"/>
      <c r="L112" s="185"/>
      <c r="M112" s="185"/>
      <c r="N112" s="185"/>
    </row>
    <row r="113" spans="1:25">
      <c r="A113" s="55"/>
      <c r="B113" s="56"/>
      <c r="C113" s="185"/>
      <c r="D113" s="185"/>
      <c r="E113" s="185"/>
      <c r="F113" s="185"/>
      <c r="G113" s="185"/>
      <c r="H113" s="185"/>
      <c r="I113" s="185"/>
      <c r="J113" s="185"/>
      <c r="K113" s="185"/>
      <c r="L113" s="185"/>
      <c r="M113" s="185"/>
      <c r="N113" s="185"/>
    </row>
    <row r="114" spans="1:25">
      <c r="A114" s="185"/>
      <c r="B114" s="185"/>
      <c r="C114" s="185"/>
      <c r="D114" s="185"/>
      <c r="E114" s="185"/>
      <c r="F114" s="185"/>
      <c r="G114" s="185"/>
      <c r="H114" s="185"/>
      <c r="I114" s="185"/>
      <c r="J114" s="185"/>
      <c r="K114" s="185"/>
      <c r="L114" s="185"/>
      <c r="M114" s="185"/>
      <c r="N114" s="185"/>
    </row>
    <row r="115" spans="1:25">
      <c r="A115" s="185"/>
      <c r="B115" s="185"/>
      <c r="C115" s="185"/>
      <c r="D115" s="185"/>
      <c r="E115" s="185"/>
      <c r="F115" s="185"/>
      <c r="G115" s="185"/>
      <c r="H115" s="185"/>
      <c r="I115" s="185"/>
      <c r="J115" s="185"/>
      <c r="K115" s="185"/>
      <c r="L115" s="185"/>
      <c r="M115" s="185"/>
      <c r="N115" s="185"/>
    </row>
    <row r="116" spans="1:25">
      <c r="A116" s="185"/>
      <c r="B116" s="185"/>
      <c r="C116" s="185"/>
      <c r="D116" s="185"/>
      <c r="E116" s="185"/>
      <c r="F116" s="185"/>
      <c r="G116" s="185"/>
      <c r="H116" s="185"/>
      <c r="I116" s="185"/>
      <c r="J116" s="185"/>
      <c r="K116" s="185"/>
      <c r="L116" s="185"/>
      <c r="M116" s="185"/>
      <c r="N116" s="185"/>
    </row>
    <row r="117" spans="1:25">
      <c r="A117" s="185"/>
      <c r="B117" s="185"/>
      <c r="C117" s="185"/>
      <c r="D117" s="185"/>
      <c r="E117" s="185"/>
      <c r="F117" s="185"/>
      <c r="G117" s="185"/>
      <c r="H117" s="185"/>
      <c r="I117" s="185"/>
      <c r="J117" s="185"/>
      <c r="K117" s="185"/>
      <c r="L117" s="185"/>
      <c r="M117" s="185"/>
      <c r="N117" s="185"/>
    </row>
    <row r="118" spans="1:25">
      <c r="A118" s="185"/>
      <c r="B118" s="185"/>
      <c r="C118" s="185"/>
      <c r="D118" s="185"/>
      <c r="E118" s="185"/>
      <c r="F118" s="185"/>
      <c r="G118" s="185"/>
      <c r="H118" s="185"/>
      <c r="I118" s="185"/>
      <c r="J118" s="185"/>
      <c r="K118" s="185"/>
      <c r="L118" s="185"/>
      <c r="M118" s="185"/>
      <c r="N118" s="185"/>
    </row>
    <row r="119" spans="1:25">
      <c r="A119" s="185"/>
      <c r="B119" s="185"/>
      <c r="C119" s="185"/>
      <c r="D119" s="185"/>
      <c r="E119" s="185"/>
      <c r="F119" s="185"/>
      <c r="G119" s="185"/>
      <c r="H119" s="185"/>
      <c r="I119" s="185"/>
      <c r="J119" s="185"/>
      <c r="K119" s="185"/>
      <c r="L119" s="185"/>
      <c r="M119" s="185"/>
      <c r="N119" s="185"/>
    </row>
    <row r="120" spans="1:25">
      <c r="A120" s="185"/>
      <c r="B120" s="185"/>
      <c r="C120" s="185"/>
      <c r="D120" s="185"/>
      <c r="E120" s="185"/>
      <c r="F120" s="185"/>
      <c r="G120" s="185"/>
      <c r="H120" s="185"/>
      <c r="I120" s="185"/>
      <c r="J120" s="185"/>
      <c r="K120" s="185"/>
      <c r="L120" s="185"/>
      <c r="M120" s="185"/>
      <c r="N120" s="185"/>
    </row>
    <row r="121" spans="1:25">
      <c r="A121" s="185"/>
      <c r="B121" s="185"/>
      <c r="C121" s="185"/>
      <c r="D121" s="185"/>
      <c r="E121" s="185"/>
      <c r="F121" s="185"/>
      <c r="G121" s="185"/>
      <c r="H121" s="185"/>
      <c r="I121" s="185"/>
      <c r="J121" s="185"/>
      <c r="K121" s="185"/>
      <c r="L121" s="185"/>
      <c r="M121" s="185"/>
      <c r="N121" s="185"/>
    </row>
    <row r="122" spans="1:25">
      <c r="A122" s="185"/>
      <c r="B122" s="185"/>
      <c r="C122" s="185"/>
      <c r="D122" s="185"/>
      <c r="E122" s="185"/>
      <c r="F122" s="185"/>
      <c r="G122" s="185"/>
      <c r="H122" s="185"/>
      <c r="I122" s="185"/>
      <c r="J122" s="185"/>
      <c r="K122" s="185"/>
      <c r="L122" s="185"/>
      <c r="M122" s="185"/>
      <c r="N122" s="185"/>
    </row>
    <row r="123" spans="1:25">
      <c r="A123" s="185"/>
      <c r="B123" s="185"/>
      <c r="C123" s="185"/>
      <c r="D123" s="185"/>
      <c r="E123" s="185"/>
      <c r="F123" s="185"/>
      <c r="G123" s="185"/>
      <c r="H123" s="185"/>
      <c r="I123" s="185"/>
      <c r="J123" s="185"/>
      <c r="K123" s="185"/>
      <c r="L123" s="185"/>
      <c r="M123" s="185"/>
      <c r="N123" s="185"/>
    </row>
    <row r="124" spans="1:25">
      <c r="A124" s="185"/>
      <c r="B124" s="185"/>
      <c r="C124" s="185"/>
      <c r="D124" s="185"/>
      <c r="E124" s="185"/>
      <c r="F124" s="185"/>
      <c r="G124" s="185"/>
      <c r="H124" s="185"/>
      <c r="I124" s="185"/>
      <c r="J124" s="185"/>
      <c r="K124" s="185"/>
      <c r="L124" s="185"/>
      <c r="M124" s="185"/>
      <c r="N124" s="185"/>
    </row>
    <row r="125" spans="1:25">
      <c r="A125" s="185"/>
      <c r="B125" s="185"/>
      <c r="C125" s="185"/>
      <c r="D125" s="185"/>
      <c r="E125" s="185"/>
      <c r="F125" s="185"/>
      <c r="G125" s="185"/>
      <c r="H125" s="185"/>
      <c r="I125" s="185"/>
      <c r="J125" s="185"/>
      <c r="K125" s="185"/>
      <c r="L125" s="185"/>
      <c r="M125" s="185"/>
      <c r="N125" s="185"/>
      <c r="O125" s="185"/>
      <c r="P125" s="185"/>
      <c r="Q125" s="185"/>
      <c r="R125" s="185"/>
      <c r="S125" s="185"/>
      <c r="T125" s="185"/>
      <c r="U125" s="185"/>
      <c r="V125" s="185"/>
      <c r="W125" s="185"/>
      <c r="X125" s="185"/>
      <c r="Y125" s="185"/>
    </row>
    <row r="126" spans="1:25">
      <c r="A126" s="185"/>
      <c r="B126" s="185"/>
      <c r="C126" s="185"/>
      <c r="D126" s="185"/>
      <c r="E126" s="185"/>
      <c r="F126" s="185"/>
      <c r="G126" s="185"/>
      <c r="H126" s="185"/>
      <c r="I126" s="185"/>
      <c r="J126" s="185"/>
      <c r="K126" s="185"/>
      <c r="L126" s="185"/>
      <c r="M126" s="185"/>
      <c r="N126" s="185"/>
      <c r="O126" s="185"/>
      <c r="P126" s="185"/>
      <c r="Q126" s="185"/>
      <c r="R126" s="185"/>
      <c r="S126" s="185"/>
      <c r="T126" s="185"/>
      <c r="U126" s="185"/>
      <c r="V126" s="185"/>
      <c r="W126" s="185"/>
      <c r="X126" s="185"/>
      <c r="Y126" s="185"/>
    </row>
    <row r="127" spans="1:25">
      <c r="A127" s="185"/>
      <c r="B127" s="185"/>
      <c r="C127" s="185"/>
      <c r="D127" s="185"/>
      <c r="E127" s="185"/>
      <c r="F127" s="185"/>
      <c r="G127" s="185"/>
      <c r="H127" s="185"/>
      <c r="I127" s="185"/>
      <c r="J127" s="185"/>
      <c r="K127" s="185"/>
      <c r="L127" s="185"/>
      <c r="M127" s="185"/>
      <c r="N127" s="185"/>
      <c r="O127" s="185"/>
      <c r="P127" s="185"/>
      <c r="Q127" s="185"/>
      <c r="R127" s="185"/>
      <c r="S127" s="185"/>
      <c r="T127" s="185"/>
      <c r="U127" s="185"/>
      <c r="V127" s="185"/>
      <c r="W127" s="185"/>
      <c r="X127" s="185"/>
      <c r="Y127" s="185"/>
    </row>
    <row r="128" spans="1:25">
      <c r="A128" s="185"/>
      <c r="B128" s="185"/>
      <c r="C128" s="185"/>
      <c r="D128" s="185"/>
      <c r="E128" s="185"/>
      <c r="F128" s="185"/>
      <c r="G128" s="185"/>
      <c r="H128" s="185"/>
      <c r="I128" s="185"/>
      <c r="J128" s="185"/>
      <c r="K128" s="185"/>
      <c r="L128" s="185"/>
      <c r="M128" s="185"/>
      <c r="N128" s="185"/>
      <c r="O128" s="185"/>
      <c r="P128" s="185"/>
      <c r="Q128" s="185"/>
      <c r="R128" s="185"/>
      <c r="S128" s="185"/>
      <c r="T128" s="185"/>
      <c r="U128" s="185"/>
      <c r="V128" s="185"/>
      <c r="W128" s="185"/>
      <c r="X128" s="185"/>
      <c r="Y128" s="185"/>
    </row>
  </sheetData>
  <mergeCells count="39">
    <mergeCell ref="N52:N63"/>
    <mergeCell ref="P52:R52"/>
    <mergeCell ref="V52:X52"/>
    <mergeCell ref="O53:O63"/>
    <mergeCell ref="U53:U63"/>
    <mergeCell ref="AJ37:AL37"/>
    <mergeCell ref="O38:O48"/>
    <mergeCell ref="U38:U48"/>
    <mergeCell ref="AC38:AC48"/>
    <mergeCell ref="AI38:AI48"/>
    <mergeCell ref="N37:N48"/>
    <mergeCell ref="P37:R37"/>
    <mergeCell ref="V37:X37"/>
    <mergeCell ref="AB37:AB48"/>
    <mergeCell ref="AD37:AF37"/>
    <mergeCell ref="AJ22:AL22"/>
    <mergeCell ref="O23:O33"/>
    <mergeCell ref="U23:U33"/>
    <mergeCell ref="AC23:AC33"/>
    <mergeCell ref="AI23:AI33"/>
    <mergeCell ref="N22:N33"/>
    <mergeCell ref="P22:R22"/>
    <mergeCell ref="V22:X22"/>
    <mergeCell ref="AB22:AB33"/>
    <mergeCell ref="AD22:AF22"/>
    <mergeCell ref="B7:F7"/>
    <mergeCell ref="G7:K7"/>
    <mergeCell ref="N7:Z7"/>
    <mergeCell ref="AB7:AN7"/>
    <mergeCell ref="N8:N19"/>
    <mergeCell ref="P8:R8"/>
    <mergeCell ref="V8:X8"/>
    <mergeCell ref="AB8:AB19"/>
    <mergeCell ref="AD8:AF8"/>
    <mergeCell ref="AJ8:AL8"/>
    <mergeCell ref="O9:O19"/>
    <mergeCell ref="U9:U19"/>
    <mergeCell ref="AC9:AC19"/>
    <mergeCell ref="AI9:AI19"/>
  </mergeCells>
  <pageMargins left="0.7" right="0.7" top="0.75" bottom="0.75" header="0.3" footer="0.3"/>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598"/>
  <sheetViews>
    <sheetView zoomScale="121" workbookViewId="0">
      <selection activeCell="D17" sqref="D17"/>
    </sheetView>
  </sheetViews>
  <sheetFormatPr defaultColWidth="11" defaultRowHeight="15.75"/>
  <cols>
    <col min="1" max="1" width="18.5" customWidth="1"/>
  </cols>
  <sheetData>
    <row r="1" spans="1:14">
      <c r="A1" s="7" t="s">
        <v>8401</v>
      </c>
      <c r="B1" s="7"/>
      <c r="C1" s="7"/>
      <c r="D1" s="7"/>
      <c r="E1" s="7"/>
      <c r="F1" s="7"/>
    </row>
    <row r="2" spans="1:14">
      <c r="A2" s="7" t="s">
        <v>8400</v>
      </c>
      <c r="B2" s="7"/>
      <c r="C2" s="7"/>
      <c r="D2" s="7"/>
      <c r="E2" s="7"/>
      <c r="F2" s="7"/>
    </row>
    <row r="3" spans="1:14">
      <c r="A3" s="7"/>
      <c r="B3" s="7"/>
      <c r="C3" s="7"/>
      <c r="D3" s="7"/>
      <c r="E3" s="7"/>
      <c r="F3" s="7"/>
    </row>
    <row r="4" spans="1:14">
      <c r="A4" s="7" t="s">
        <v>5809</v>
      </c>
      <c r="B4" s="7"/>
      <c r="C4" s="59"/>
      <c r="D4" s="59"/>
      <c r="E4" s="59"/>
      <c r="F4" s="60"/>
      <c r="G4" s="67"/>
      <c r="K4" s="67"/>
      <c r="L4" s="67"/>
      <c r="M4" s="67"/>
      <c r="N4" s="67"/>
    </row>
    <row r="5" spans="1:14" ht="17.100000000000001" customHeight="1">
      <c r="A5" s="544" t="s">
        <v>5810</v>
      </c>
      <c r="B5" s="97" t="s">
        <v>5811</v>
      </c>
      <c r="C5" s="97" t="s">
        <v>5812</v>
      </c>
      <c r="D5" s="97" t="s">
        <v>5813</v>
      </c>
      <c r="E5" s="97" t="s">
        <v>5814</v>
      </c>
      <c r="F5" s="97" t="s">
        <v>5815</v>
      </c>
      <c r="G5" s="67"/>
      <c r="K5" s="67"/>
      <c r="L5" s="67"/>
      <c r="M5" s="67"/>
      <c r="N5" s="67"/>
    </row>
    <row r="6" spans="1:14">
      <c r="A6" s="544"/>
      <c r="B6" s="97" t="s">
        <v>5816</v>
      </c>
      <c r="C6" s="97" t="s">
        <v>5816</v>
      </c>
      <c r="D6" s="97" t="s">
        <v>5816</v>
      </c>
      <c r="E6" s="97" t="s">
        <v>5816</v>
      </c>
      <c r="F6" s="97" t="s">
        <v>5816</v>
      </c>
      <c r="G6" s="67"/>
      <c r="K6" s="67"/>
      <c r="L6" s="67"/>
      <c r="M6" s="67"/>
      <c r="N6" s="67"/>
    </row>
    <row r="7" spans="1:14">
      <c r="A7" s="95" t="s">
        <v>13</v>
      </c>
      <c r="B7" s="96">
        <v>1</v>
      </c>
      <c r="C7" s="23">
        <v>6.6192449800000004</v>
      </c>
      <c r="D7" s="23">
        <v>8.5940211800000004</v>
      </c>
      <c r="E7" s="23">
        <v>8.6938788999999996</v>
      </c>
      <c r="F7" s="23">
        <v>30.064727999999999</v>
      </c>
      <c r="G7" s="67"/>
      <c r="K7" s="67"/>
      <c r="L7" s="67"/>
      <c r="M7" s="67"/>
      <c r="N7" s="67"/>
    </row>
    <row r="8" spans="1:14">
      <c r="A8" s="95" t="s">
        <v>15</v>
      </c>
      <c r="B8" s="23">
        <v>1</v>
      </c>
      <c r="C8" s="23">
        <v>8.1680970100000003</v>
      </c>
      <c r="D8" s="23">
        <v>7.8534868400000004</v>
      </c>
      <c r="E8" s="23">
        <v>13.238490000000001</v>
      </c>
      <c r="F8" s="23">
        <v>12.069829</v>
      </c>
      <c r="G8" s="67"/>
      <c r="K8" s="67"/>
      <c r="L8" s="67"/>
      <c r="M8" s="67"/>
      <c r="N8" s="67"/>
    </row>
    <row r="9" spans="1:14">
      <c r="A9" s="95" t="s">
        <v>8399</v>
      </c>
      <c r="B9" s="23">
        <v>1</v>
      </c>
      <c r="C9" s="23">
        <v>2.4396372799999999</v>
      </c>
      <c r="D9" s="23">
        <v>0.28387611000000001</v>
      </c>
      <c r="E9" s="23">
        <v>7.5335681399999999</v>
      </c>
      <c r="F9" s="23">
        <v>8.6738149599999996</v>
      </c>
      <c r="G9" s="67"/>
      <c r="K9" s="67"/>
      <c r="L9" s="67"/>
      <c r="M9" s="67"/>
      <c r="N9" s="67"/>
    </row>
    <row r="10" spans="1:14">
      <c r="A10" s="65"/>
      <c r="B10" s="59"/>
      <c r="C10" s="59"/>
      <c r="D10" s="59"/>
      <c r="E10" s="59"/>
      <c r="F10" s="60"/>
      <c r="G10" s="67"/>
      <c r="K10" s="67"/>
      <c r="L10" s="67"/>
      <c r="M10" s="67"/>
      <c r="N10" s="67"/>
    </row>
    <row r="11" spans="1:14">
      <c r="A11" s="65"/>
      <c r="B11" s="59"/>
      <c r="C11" s="59"/>
      <c r="D11" s="59"/>
      <c r="E11" s="59"/>
      <c r="F11" s="60"/>
      <c r="G11" s="67"/>
      <c r="K11" s="67"/>
      <c r="L11" s="67"/>
      <c r="M11" s="67"/>
      <c r="N11" s="67"/>
    </row>
    <row r="12" spans="1:14">
      <c r="A12" s="7"/>
      <c r="B12" s="59"/>
      <c r="C12" s="59"/>
      <c r="D12" s="59"/>
      <c r="E12" s="59"/>
      <c r="F12" s="60"/>
      <c r="G12" s="67"/>
      <c r="K12" s="67"/>
      <c r="L12" s="67"/>
      <c r="M12" s="67"/>
      <c r="N12" s="67"/>
    </row>
    <row r="13" spans="1:14">
      <c r="A13" s="7"/>
      <c r="B13" s="7"/>
      <c r="C13" s="7"/>
      <c r="D13" s="59"/>
      <c r="E13" s="59"/>
      <c r="F13" s="60"/>
    </row>
    <row r="14" spans="1:14">
      <c r="A14" s="7"/>
      <c r="B14" s="7"/>
      <c r="C14" s="59"/>
      <c r="D14" s="59"/>
      <c r="E14" s="59"/>
      <c r="F14" s="60"/>
      <c r="G14" s="67"/>
      <c r="K14" s="67"/>
      <c r="L14" s="67"/>
      <c r="M14" s="67"/>
      <c r="N14" s="67"/>
    </row>
    <row r="15" spans="1:14">
      <c r="A15" s="7"/>
      <c r="B15" s="7"/>
      <c r="C15" s="59"/>
      <c r="D15" s="59"/>
      <c r="E15" s="59"/>
      <c r="F15" s="60"/>
      <c r="G15" s="67"/>
      <c r="K15" s="67"/>
      <c r="L15" s="67"/>
      <c r="M15" s="67"/>
      <c r="N15" s="67"/>
    </row>
    <row r="16" spans="1:14">
      <c r="A16" s="7"/>
      <c r="B16" s="7"/>
      <c r="C16" s="59"/>
      <c r="D16" s="59"/>
      <c r="E16" s="59"/>
      <c r="F16" s="60"/>
      <c r="G16" s="67"/>
      <c r="K16" s="67"/>
      <c r="L16" s="67"/>
      <c r="M16" s="67"/>
      <c r="N16" s="67"/>
    </row>
    <row r="17" spans="1:14">
      <c r="A17" s="7"/>
      <c r="B17" s="7"/>
      <c r="C17" s="59"/>
      <c r="D17" s="59"/>
      <c r="E17" s="59"/>
      <c r="F17" s="60"/>
      <c r="G17" s="67"/>
      <c r="K17" s="67"/>
      <c r="L17" s="67"/>
      <c r="M17" s="67"/>
      <c r="N17" s="67"/>
    </row>
    <row r="18" spans="1:14">
      <c r="A18" s="65"/>
      <c r="B18" s="59"/>
      <c r="C18" s="59"/>
      <c r="D18" s="59"/>
      <c r="E18" s="59"/>
      <c r="F18" s="60"/>
      <c r="G18" s="67"/>
      <c r="K18" s="67"/>
      <c r="L18" s="67"/>
      <c r="M18" s="67"/>
      <c r="N18" s="67"/>
    </row>
    <row r="19" spans="1:14">
      <c r="A19" s="65"/>
      <c r="B19" s="59"/>
      <c r="C19" s="59"/>
      <c r="D19" s="59"/>
      <c r="E19" s="59"/>
      <c r="F19" s="60"/>
      <c r="G19" s="67"/>
      <c r="K19" s="67"/>
      <c r="L19" s="67"/>
      <c r="M19" s="67"/>
      <c r="N19" s="67"/>
    </row>
    <row r="20" spans="1:14">
      <c r="A20" s="65"/>
      <c r="B20" s="66"/>
      <c r="C20" s="56"/>
      <c r="D20" s="56"/>
      <c r="E20" s="59"/>
      <c r="F20" s="67"/>
      <c r="G20" s="67"/>
      <c r="K20" s="67"/>
      <c r="L20" s="67"/>
      <c r="M20" s="67"/>
      <c r="N20" s="67"/>
    </row>
    <row r="21" spans="1:14">
      <c r="A21" s="65"/>
      <c r="B21" s="66"/>
      <c r="C21" s="56"/>
      <c r="D21" s="56"/>
      <c r="E21" s="59"/>
      <c r="F21" s="94"/>
      <c r="G21" s="67"/>
      <c r="K21" s="67"/>
      <c r="L21" s="67"/>
      <c r="M21" s="67"/>
      <c r="N21" s="67"/>
    </row>
    <row r="22" spans="1:14">
      <c r="A22" s="65"/>
      <c r="B22" s="65"/>
      <c r="C22" s="66"/>
      <c r="D22" s="59"/>
      <c r="E22" s="59"/>
      <c r="F22" s="59"/>
      <c r="G22" s="67"/>
      <c r="K22" s="67"/>
      <c r="L22" s="67"/>
      <c r="M22" s="67"/>
      <c r="N22" s="67"/>
    </row>
    <row r="23" spans="1:14">
      <c r="A23" s="65"/>
      <c r="B23" s="65"/>
      <c r="D23" s="59"/>
      <c r="E23" s="59"/>
      <c r="F23" s="59"/>
      <c r="G23" s="67"/>
      <c r="K23" s="67"/>
      <c r="L23" s="67"/>
      <c r="M23" s="67"/>
      <c r="N23" s="67"/>
    </row>
    <row r="24" spans="1:14">
      <c r="A24" s="65"/>
      <c r="B24" s="66"/>
      <c r="D24" s="59"/>
      <c r="E24" s="59"/>
      <c r="F24" s="67"/>
      <c r="G24" s="67"/>
      <c r="K24" s="67"/>
      <c r="L24" s="67"/>
      <c r="M24" s="67"/>
      <c r="N24" s="67"/>
    </row>
    <row r="25" spans="1:14">
      <c r="A25" s="65"/>
      <c r="B25" s="66"/>
      <c r="C25" s="4"/>
      <c r="D25" s="59"/>
      <c r="E25" s="59"/>
      <c r="G25" s="67"/>
      <c r="K25" s="67"/>
      <c r="L25" s="67"/>
      <c r="M25" s="67"/>
      <c r="N25" s="67"/>
    </row>
    <row r="26" spans="1:14">
      <c r="A26" s="65"/>
      <c r="B26" s="66"/>
      <c r="C26" s="66"/>
      <c r="D26" s="59"/>
      <c r="E26" s="59"/>
      <c r="G26" s="67"/>
      <c r="K26" s="67"/>
      <c r="L26" s="67"/>
      <c r="M26" s="67"/>
      <c r="N26" s="67"/>
    </row>
    <row r="27" spans="1:14">
      <c r="A27" s="65"/>
      <c r="B27" s="66"/>
      <c r="C27" s="66"/>
      <c r="D27" s="59"/>
      <c r="E27" s="59"/>
      <c r="F27" s="67"/>
      <c r="G27" s="67"/>
      <c r="K27" s="67"/>
      <c r="L27" s="67"/>
      <c r="M27" s="67"/>
      <c r="N27" s="67"/>
    </row>
    <row r="28" spans="1:14">
      <c r="A28" s="65"/>
      <c r="B28" s="66"/>
      <c r="C28" s="66"/>
      <c r="D28" s="59"/>
      <c r="E28" s="59"/>
      <c r="F28" s="67"/>
      <c r="G28" s="67"/>
      <c r="K28" s="67"/>
      <c r="L28" s="67"/>
      <c r="M28" s="67"/>
      <c r="N28" s="67"/>
    </row>
    <row r="29" spans="1:14">
      <c r="A29" s="65"/>
      <c r="B29" s="66"/>
      <c r="D29" s="59"/>
      <c r="E29" s="59"/>
      <c r="F29" s="67"/>
      <c r="G29" s="67"/>
      <c r="K29" s="67"/>
      <c r="L29" s="67"/>
      <c r="M29" s="67"/>
      <c r="N29" s="67"/>
    </row>
    <row r="30" spans="1:14">
      <c r="A30" s="65"/>
      <c r="B30" s="66"/>
      <c r="D30" s="59"/>
      <c r="E30" s="59"/>
      <c r="F30" s="67"/>
      <c r="G30" s="67"/>
      <c r="K30" s="67"/>
      <c r="L30" s="67"/>
      <c r="M30" s="67"/>
      <c r="N30" s="67"/>
    </row>
    <row r="31" spans="1:14">
      <c r="A31" s="65"/>
      <c r="B31" s="66"/>
      <c r="D31" s="59"/>
      <c r="F31" s="67"/>
      <c r="G31" s="67"/>
      <c r="K31" s="67"/>
      <c r="L31" s="67"/>
      <c r="M31" s="67"/>
      <c r="N31" s="67"/>
    </row>
    <row r="32" spans="1:14">
      <c r="A32" s="65"/>
      <c r="B32" s="66"/>
      <c r="C32" s="66"/>
      <c r="D32" s="59"/>
      <c r="F32" s="67"/>
      <c r="G32" s="67"/>
      <c r="K32" s="67"/>
      <c r="L32" s="67"/>
      <c r="M32" s="67"/>
      <c r="N32" s="67"/>
    </row>
    <row r="33" spans="1:14">
      <c r="A33" s="65"/>
      <c r="B33" s="66"/>
      <c r="C33" s="66"/>
      <c r="D33" s="59"/>
      <c r="E33" s="59"/>
      <c r="F33" s="67"/>
      <c r="G33" s="67"/>
      <c r="K33" s="67"/>
      <c r="L33" s="67"/>
      <c r="M33" s="67"/>
      <c r="N33" s="67"/>
    </row>
    <row r="34" spans="1:14">
      <c r="A34" s="65"/>
      <c r="B34" s="66"/>
      <c r="C34" s="66"/>
      <c r="D34" s="59"/>
      <c r="E34" s="59"/>
      <c r="F34" s="67"/>
      <c r="G34" s="67"/>
      <c r="K34" s="67"/>
      <c r="L34" s="67"/>
      <c r="M34" s="67"/>
      <c r="N34" s="67"/>
    </row>
    <row r="35" spans="1:14">
      <c r="A35" s="65"/>
      <c r="B35" s="66"/>
      <c r="C35" s="66"/>
      <c r="D35" s="59"/>
      <c r="E35" s="59"/>
      <c r="F35" s="67"/>
      <c r="G35" s="67"/>
      <c r="K35" s="67"/>
      <c r="L35" s="67"/>
      <c r="M35" s="67"/>
      <c r="N35" s="67"/>
    </row>
    <row r="36" spans="1:14">
      <c r="A36" s="65"/>
      <c r="B36" s="66"/>
      <c r="C36" s="66"/>
      <c r="D36" s="59"/>
      <c r="E36" s="59"/>
      <c r="F36" s="67"/>
      <c r="G36" s="67"/>
      <c r="K36" s="67"/>
      <c r="L36" s="67"/>
      <c r="M36" s="67"/>
      <c r="N36" s="67"/>
    </row>
    <row r="37" spans="1:14">
      <c r="A37" s="65"/>
      <c r="B37" s="66"/>
      <c r="C37" s="66"/>
      <c r="D37" s="59"/>
      <c r="E37" s="59"/>
      <c r="F37" s="67"/>
      <c r="G37" s="67"/>
      <c r="K37" s="67"/>
      <c r="L37" s="67"/>
      <c r="M37" s="67"/>
      <c r="N37" s="67"/>
    </row>
    <row r="38" spans="1:14">
      <c r="A38" s="65"/>
      <c r="B38" s="66"/>
      <c r="C38" s="66"/>
      <c r="D38" s="59"/>
      <c r="E38" s="59"/>
      <c r="F38" s="67"/>
      <c r="G38" s="67"/>
      <c r="K38" s="67"/>
      <c r="L38" s="67"/>
      <c r="M38" s="67"/>
      <c r="N38" s="67"/>
    </row>
    <row r="39" spans="1:14">
      <c r="A39" s="65"/>
      <c r="B39" s="66"/>
      <c r="C39" s="66"/>
      <c r="D39" s="59"/>
      <c r="E39" s="59"/>
      <c r="F39" s="67"/>
      <c r="G39" s="67"/>
      <c r="K39" s="67"/>
      <c r="L39" s="67"/>
      <c r="M39" s="67"/>
      <c r="N39" s="67"/>
    </row>
    <row r="40" spans="1:14">
      <c r="A40" s="65"/>
      <c r="B40" s="66"/>
      <c r="C40" s="66"/>
      <c r="D40" s="59"/>
      <c r="E40" s="59"/>
      <c r="F40" s="67"/>
      <c r="G40" s="67"/>
      <c r="K40" s="67"/>
      <c r="L40" s="67"/>
      <c r="M40" s="67"/>
      <c r="N40" s="67"/>
    </row>
    <row r="41" spans="1:14">
      <c r="A41" s="65"/>
      <c r="B41" s="66"/>
      <c r="C41" s="66"/>
      <c r="D41" s="59"/>
      <c r="E41" s="59"/>
      <c r="F41" s="67"/>
      <c r="G41" s="67"/>
      <c r="K41" s="67"/>
      <c r="L41" s="67"/>
      <c r="M41" s="67"/>
      <c r="N41" s="67"/>
    </row>
    <row r="42" spans="1:14">
      <c r="A42" s="65"/>
      <c r="B42" s="66"/>
      <c r="C42" s="66"/>
      <c r="D42" s="59"/>
      <c r="E42" s="59"/>
      <c r="F42" s="67"/>
      <c r="G42" s="67"/>
      <c r="K42" s="67"/>
      <c r="L42" s="67"/>
      <c r="M42" s="67"/>
      <c r="N42" s="67"/>
    </row>
    <row r="43" spans="1:14">
      <c r="A43" s="65"/>
      <c r="B43" s="66"/>
      <c r="C43" s="66"/>
      <c r="D43" s="59"/>
      <c r="E43" s="59"/>
      <c r="F43" s="67"/>
      <c r="G43" s="67"/>
      <c r="K43" s="67"/>
      <c r="L43" s="67"/>
      <c r="M43" s="67"/>
      <c r="N43" s="67"/>
    </row>
    <row r="44" spans="1:14">
      <c r="A44" s="65"/>
      <c r="B44" s="66"/>
      <c r="C44" s="66"/>
      <c r="D44" s="59"/>
      <c r="E44" s="59"/>
      <c r="F44" s="67"/>
      <c r="G44" s="67"/>
      <c r="K44" s="67"/>
      <c r="L44" s="67"/>
      <c r="M44" s="67"/>
      <c r="N44" s="67"/>
    </row>
    <row r="45" spans="1:14">
      <c r="A45" s="65"/>
      <c r="B45" s="66"/>
      <c r="C45" s="66"/>
      <c r="D45" s="59"/>
      <c r="E45" s="59"/>
      <c r="F45" s="67"/>
      <c r="G45" s="67"/>
      <c r="K45" s="67"/>
      <c r="L45" s="67"/>
      <c r="M45" s="67"/>
      <c r="N45" s="67"/>
    </row>
    <row r="46" spans="1:14">
      <c r="A46" s="65"/>
      <c r="B46" s="66"/>
      <c r="C46" s="66"/>
      <c r="D46" s="59"/>
      <c r="E46" s="59"/>
      <c r="F46" s="67"/>
      <c r="G46" s="67"/>
      <c r="K46" s="67"/>
      <c r="L46" s="67"/>
      <c r="M46" s="67"/>
      <c r="N46" s="67"/>
    </row>
    <row r="47" spans="1:14">
      <c r="A47" s="65"/>
      <c r="B47" s="66"/>
      <c r="C47" s="66"/>
      <c r="D47" s="59"/>
      <c r="E47" s="59"/>
      <c r="F47" s="67"/>
      <c r="G47" s="67"/>
      <c r="K47" s="67"/>
      <c r="L47" s="67"/>
      <c r="M47" s="67"/>
      <c r="N47" s="67"/>
    </row>
    <row r="48" spans="1:14">
      <c r="A48" s="65"/>
      <c r="B48" s="66"/>
      <c r="C48" s="66"/>
      <c r="D48" s="59"/>
      <c r="E48" s="59"/>
      <c r="F48" s="67"/>
      <c r="G48" s="67"/>
      <c r="K48" s="67"/>
      <c r="L48" s="67"/>
      <c r="M48" s="67"/>
      <c r="N48" s="67"/>
    </row>
    <row r="49" spans="1:14">
      <c r="A49" s="65"/>
      <c r="B49" s="66"/>
      <c r="C49" s="66"/>
      <c r="D49" s="59"/>
      <c r="E49" s="59"/>
      <c r="F49" s="67"/>
      <c r="G49" s="67"/>
      <c r="K49" s="67"/>
      <c r="L49" s="67"/>
      <c r="M49" s="67"/>
      <c r="N49" s="67"/>
    </row>
    <row r="50" spans="1:14">
      <c r="A50" s="65"/>
      <c r="B50" s="66"/>
      <c r="C50" s="66"/>
      <c r="D50" s="59"/>
      <c r="E50" s="59"/>
      <c r="F50" s="67"/>
      <c r="G50" s="67"/>
      <c r="K50" s="67"/>
      <c r="L50" s="67"/>
      <c r="M50" s="67"/>
      <c r="N50" s="67"/>
    </row>
    <row r="51" spans="1:14">
      <c r="A51" s="65"/>
      <c r="B51" s="66"/>
      <c r="C51" s="66"/>
      <c r="D51" s="59"/>
      <c r="E51" s="59"/>
      <c r="F51" s="67"/>
      <c r="G51" s="67"/>
      <c r="K51" s="67"/>
      <c r="L51" s="67"/>
      <c r="M51" s="67"/>
      <c r="N51" s="67"/>
    </row>
    <row r="52" spans="1:14">
      <c r="A52" s="65"/>
      <c r="B52" s="66"/>
      <c r="C52" s="66"/>
      <c r="D52" s="59"/>
      <c r="E52" s="59"/>
      <c r="F52" s="67"/>
      <c r="G52" s="67"/>
      <c r="K52" s="67"/>
      <c r="L52" s="67"/>
      <c r="M52" s="67"/>
      <c r="N52" s="67"/>
    </row>
    <row r="53" spans="1:14">
      <c r="A53" s="65"/>
      <c r="B53" s="66"/>
      <c r="C53" s="66"/>
      <c r="D53" s="59"/>
      <c r="E53" s="59"/>
      <c r="F53" s="67"/>
      <c r="G53" s="67"/>
      <c r="K53" s="67"/>
      <c r="L53" s="67"/>
      <c r="M53" s="67"/>
      <c r="N53" s="67"/>
    </row>
    <row r="54" spans="1:14">
      <c r="A54" s="65"/>
      <c r="B54" s="66"/>
      <c r="C54" s="66"/>
      <c r="D54" s="59"/>
      <c r="E54" s="59"/>
      <c r="F54" s="67"/>
      <c r="G54" s="67"/>
      <c r="K54" s="67"/>
      <c r="L54" s="67"/>
      <c r="M54" s="67"/>
      <c r="N54" s="67"/>
    </row>
    <row r="55" spans="1:14">
      <c r="A55" s="65"/>
      <c r="B55" s="66"/>
      <c r="C55" s="66"/>
      <c r="D55" s="59"/>
      <c r="E55" s="59"/>
      <c r="F55" s="67"/>
      <c r="G55" s="67"/>
      <c r="K55" s="67"/>
      <c r="L55" s="67"/>
      <c r="M55" s="67"/>
      <c r="N55" s="67"/>
    </row>
    <row r="56" spans="1:14">
      <c r="A56" s="65"/>
      <c r="B56" s="66"/>
      <c r="C56" s="66"/>
      <c r="D56" s="59"/>
      <c r="E56" s="59"/>
      <c r="F56" s="67"/>
      <c r="G56" s="67"/>
      <c r="K56" s="67"/>
      <c r="L56" s="67"/>
      <c r="M56" s="67"/>
      <c r="N56" s="67"/>
    </row>
    <row r="57" spans="1:14">
      <c r="A57" s="65"/>
      <c r="B57" s="66"/>
      <c r="C57" s="66"/>
      <c r="D57" s="59"/>
      <c r="E57" s="59"/>
      <c r="F57" s="67"/>
      <c r="G57" s="67"/>
      <c r="K57" s="67"/>
      <c r="L57" s="67"/>
      <c r="M57" s="67"/>
      <c r="N57" s="67"/>
    </row>
    <row r="58" spans="1:14">
      <c r="A58" s="65"/>
      <c r="B58" s="66"/>
      <c r="C58" s="66"/>
      <c r="D58" s="59"/>
      <c r="E58" s="59"/>
      <c r="F58" s="67"/>
      <c r="G58" s="67"/>
      <c r="K58" s="67"/>
      <c r="L58" s="67"/>
      <c r="M58" s="67"/>
      <c r="N58" s="67"/>
    </row>
    <row r="59" spans="1:14">
      <c r="A59" s="65"/>
      <c r="B59" s="66"/>
      <c r="C59" s="66"/>
      <c r="D59" s="59"/>
      <c r="E59" s="59"/>
      <c r="F59" s="67"/>
      <c r="G59" s="67"/>
      <c r="K59" s="67"/>
      <c r="L59" s="67"/>
      <c r="M59" s="67"/>
      <c r="N59" s="67"/>
    </row>
    <row r="60" spans="1:14">
      <c r="A60" s="65"/>
      <c r="B60" s="66"/>
      <c r="C60" s="66"/>
      <c r="D60" s="59"/>
      <c r="E60" s="59"/>
      <c r="F60" s="67"/>
      <c r="G60" s="67"/>
      <c r="K60" s="67"/>
      <c r="L60" s="67"/>
      <c r="M60" s="67"/>
      <c r="N60" s="67"/>
    </row>
    <row r="61" spans="1:14">
      <c r="A61" s="65"/>
      <c r="B61" s="66"/>
      <c r="C61" s="66"/>
      <c r="D61" s="59"/>
      <c r="E61" s="59"/>
      <c r="F61" s="67"/>
      <c r="G61" s="67"/>
      <c r="K61" s="67"/>
      <c r="L61" s="67"/>
      <c r="M61" s="67"/>
      <c r="N61" s="67"/>
    </row>
    <row r="62" spans="1:14">
      <c r="A62" s="65"/>
      <c r="B62" s="66"/>
      <c r="C62" s="66"/>
      <c r="D62" s="59"/>
      <c r="E62" s="59"/>
      <c r="F62" s="67"/>
      <c r="G62" s="67"/>
      <c r="K62" s="67"/>
      <c r="L62" s="67"/>
      <c r="M62" s="67"/>
      <c r="N62" s="67"/>
    </row>
    <row r="63" spans="1:14">
      <c r="A63" s="65"/>
      <c r="B63" s="66"/>
      <c r="C63" s="66"/>
      <c r="D63" s="59"/>
      <c r="E63" s="59"/>
      <c r="F63" s="67"/>
      <c r="G63" s="67"/>
      <c r="K63" s="67"/>
      <c r="L63" s="67"/>
      <c r="M63" s="67"/>
      <c r="N63" s="67"/>
    </row>
    <row r="64" spans="1:14">
      <c r="A64" s="65"/>
      <c r="B64" s="66"/>
      <c r="C64" s="66"/>
      <c r="D64" s="59"/>
      <c r="E64" s="59"/>
      <c r="F64" s="67"/>
      <c r="G64" s="67"/>
      <c r="K64" s="67"/>
      <c r="L64" s="67"/>
      <c r="M64" s="67"/>
      <c r="N64" s="67"/>
    </row>
    <row r="65" spans="1:14">
      <c r="A65" s="65"/>
      <c r="B65" s="66"/>
      <c r="C65" s="66"/>
      <c r="D65" s="59"/>
      <c r="E65" s="59"/>
      <c r="F65" s="67"/>
      <c r="G65" s="67"/>
      <c r="K65" s="67"/>
      <c r="L65" s="67"/>
      <c r="M65" s="67"/>
      <c r="N65" s="67"/>
    </row>
    <row r="66" spans="1:14">
      <c r="A66" s="65"/>
      <c r="B66" s="66"/>
      <c r="C66" s="66"/>
      <c r="D66" s="59"/>
      <c r="E66" s="59"/>
      <c r="F66" s="67"/>
      <c r="G66" s="67"/>
      <c r="K66" s="67"/>
      <c r="L66" s="67"/>
      <c r="M66" s="67"/>
      <c r="N66" s="67"/>
    </row>
    <row r="67" spans="1:14">
      <c r="A67" s="65"/>
      <c r="B67" s="66"/>
      <c r="C67" s="66"/>
      <c r="D67" s="59"/>
      <c r="E67" s="59"/>
      <c r="F67" s="67"/>
      <c r="G67" s="67"/>
      <c r="K67" s="67"/>
      <c r="L67" s="67"/>
      <c r="M67" s="67"/>
      <c r="N67" s="67"/>
    </row>
    <row r="68" spans="1:14">
      <c r="A68" s="65"/>
      <c r="B68" s="66"/>
      <c r="C68" s="66"/>
      <c r="D68" s="59"/>
      <c r="E68" s="59"/>
      <c r="F68" s="67"/>
      <c r="G68" s="67"/>
      <c r="K68" s="67"/>
      <c r="L68" s="67"/>
      <c r="M68" s="67"/>
      <c r="N68" s="67"/>
    </row>
    <row r="69" spans="1:14">
      <c r="A69" s="65"/>
      <c r="B69" s="66"/>
      <c r="C69" s="66"/>
      <c r="D69" s="59"/>
      <c r="E69" s="59"/>
      <c r="F69" s="67"/>
      <c r="G69" s="67"/>
      <c r="K69" s="67"/>
      <c r="L69" s="67"/>
      <c r="M69" s="67"/>
      <c r="N69" s="67"/>
    </row>
    <row r="70" spans="1:14">
      <c r="A70" s="65"/>
      <c r="B70" s="66"/>
      <c r="C70" s="66"/>
      <c r="D70" s="59"/>
      <c r="E70" s="59"/>
      <c r="F70" s="67"/>
      <c r="G70" s="67"/>
      <c r="K70" s="67"/>
      <c r="L70" s="67"/>
      <c r="M70" s="67"/>
      <c r="N70" s="67"/>
    </row>
    <row r="71" spans="1:14">
      <c r="A71" s="65"/>
      <c r="B71" s="66"/>
      <c r="C71" s="66"/>
      <c r="D71" s="59"/>
      <c r="E71" s="59"/>
      <c r="F71" s="67"/>
      <c r="G71" s="67"/>
      <c r="K71" s="67"/>
      <c r="L71" s="67"/>
      <c r="M71" s="67"/>
      <c r="N71" s="67"/>
    </row>
    <row r="72" spans="1:14">
      <c r="A72" s="65"/>
      <c r="B72" s="66"/>
      <c r="C72" s="66"/>
      <c r="D72" s="59"/>
      <c r="E72" s="59"/>
      <c r="F72" s="67"/>
      <c r="G72" s="67"/>
      <c r="K72" s="67"/>
      <c r="L72" s="67"/>
      <c r="M72" s="67"/>
      <c r="N72" s="67"/>
    </row>
    <row r="73" spans="1:14">
      <c r="A73" s="65"/>
      <c r="B73" s="66"/>
      <c r="C73" s="66"/>
      <c r="D73" s="59"/>
      <c r="E73" s="59"/>
      <c r="F73" s="67"/>
      <c r="G73" s="67"/>
      <c r="K73" s="67"/>
      <c r="L73" s="67"/>
      <c r="M73" s="67"/>
      <c r="N73" s="67"/>
    </row>
    <row r="74" spans="1:14">
      <c r="A74" s="65"/>
      <c r="B74" s="66"/>
      <c r="C74" s="66"/>
      <c r="D74" s="59"/>
      <c r="E74" s="59"/>
      <c r="F74" s="67"/>
      <c r="G74" s="67"/>
      <c r="K74" s="67"/>
      <c r="L74" s="67"/>
      <c r="M74" s="67"/>
      <c r="N74" s="67"/>
    </row>
    <row r="75" spans="1:14">
      <c r="A75" s="65"/>
      <c r="B75" s="66"/>
      <c r="C75" s="66"/>
      <c r="D75" s="59"/>
      <c r="E75" s="59"/>
      <c r="F75" s="67"/>
      <c r="G75" s="67"/>
      <c r="K75" s="67"/>
      <c r="L75" s="67"/>
      <c r="M75" s="67"/>
      <c r="N75" s="67"/>
    </row>
    <row r="76" spans="1:14">
      <c r="A76" s="65"/>
      <c r="B76" s="66"/>
      <c r="C76" s="66"/>
      <c r="D76" s="59"/>
      <c r="E76" s="59"/>
      <c r="F76" s="67"/>
      <c r="G76" s="67"/>
      <c r="K76" s="67"/>
      <c r="L76" s="67"/>
      <c r="M76" s="67"/>
      <c r="N76" s="67"/>
    </row>
    <row r="77" spans="1:14">
      <c r="A77" s="65"/>
      <c r="B77" s="66"/>
      <c r="C77" s="66"/>
      <c r="D77" s="59"/>
      <c r="E77" s="59"/>
      <c r="F77" s="67"/>
      <c r="G77" s="67"/>
      <c r="K77" s="67"/>
      <c r="L77" s="67"/>
      <c r="M77" s="67"/>
      <c r="N77" s="67"/>
    </row>
    <row r="78" spans="1:14">
      <c r="A78" s="65"/>
      <c r="B78" s="66"/>
      <c r="C78" s="66"/>
      <c r="D78" s="59"/>
      <c r="E78" s="59"/>
      <c r="F78" s="67"/>
      <c r="G78" s="67"/>
      <c r="K78" s="67"/>
      <c r="L78" s="67"/>
      <c r="M78" s="67"/>
      <c r="N78" s="67"/>
    </row>
    <row r="79" spans="1:14">
      <c r="A79" s="65"/>
      <c r="B79" s="66"/>
      <c r="C79" s="66"/>
      <c r="D79" s="59"/>
      <c r="E79" s="59"/>
      <c r="F79" s="67"/>
      <c r="G79" s="67"/>
      <c r="K79" s="67"/>
      <c r="L79" s="67"/>
      <c r="M79" s="67"/>
      <c r="N79" s="67"/>
    </row>
    <row r="80" spans="1:14">
      <c r="A80" s="65"/>
      <c r="B80" s="66"/>
      <c r="C80" s="66"/>
      <c r="D80" s="59"/>
      <c r="E80" s="59"/>
      <c r="F80" s="67"/>
      <c r="G80" s="67"/>
      <c r="K80" s="67"/>
      <c r="L80" s="67"/>
      <c r="M80" s="67"/>
      <c r="N80" s="67"/>
    </row>
    <row r="81" spans="1:14">
      <c r="A81" s="65"/>
      <c r="B81" s="66"/>
      <c r="C81" s="66"/>
      <c r="D81" s="59"/>
      <c r="E81" s="59"/>
      <c r="F81" s="67"/>
      <c r="G81" s="67"/>
      <c r="K81" s="67"/>
      <c r="L81" s="67"/>
      <c r="M81" s="67"/>
      <c r="N81" s="67"/>
    </row>
    <row r="82" spans="1:14">
      <c r="A82" s="65"/>
      <c r="B82" s="66"/>
      <c r="C82" s="66"/>
      <c r="D82" s="59"/>
      <c r="E82" s="59"/>
      <c r="F82" s="67"/>
      <c r="G82" s="67"/>
      <c r="K82" s="67"/>
      <c r="L82" s="67"/>
      <c r="M82" s="67"/>
      <c r="N82" s="67"/>
    </row>
    <row r="83" spans="1:14">
      <c r="A83" s="65"/>
      <c r="B83" s="66"/>
      <c r="C83" s="66"/>
      <c r="D83" s="59"/>
      <c r="E83" s="59"/>
      <c r="F83" s="67"/>
      <c r="G83" s="67"/>
      <c r="K83" s="67"/>
      <c r="L83" s="67"/>
      <c r="M83" s="67"/>
      <c r="N83" s="67"/>
    </row>
    <row r="84" spans="1:14">
      <c r="A84" s="65"/>
      <c r="B84" s="66"/>
      <c r="C84" s="66"/>
      <c r="D84" s="59"/>
      <c r="E84" s="59"/>
      <c r="F84" s="67"/>
      <c r="G84" s="67"/>
      <c r="K84" s="67"/>
      <c r="L84" s="67"/>
      <c r="M84" s="67"/>
      <c r="N84" s="67"/>
    </row>
    <row r="85" spans="1:14">
      <c r="A85" s="65"/>
      <c r="B85" s="66"/>
      <c r="C85" s="66"/>
      <c r="D85" s="59"/>
      <c r="E85" s="59"/>
      <c r="F85" s="67"/>
      <c r="G85" s="67"/>
      <c r="K85" s="67"/>
      <c r="L85" s="67"/>
      <c r="M85" s="67"/>
      <c r="N85" s="67"/>
    </row>
    <row r="86" spans="1:14">
      <c r="A86" s="65"/>
      <c r="B86" s="66"/>
      <c r="C86" s="66"/>
      <c r="D86" s="59"/>
      <c r="E86" s="59"/>
      <c r="F86" s="67"/>
      <c r="G86" s="67"/>
      <c r="K86" s="67"/>
      <c r="L86" s="67"/>
      <c r="M86" s="67"/>
      <c r="N86" s="67"/>
    </row>
    <row r="87" spans="1:14">
      <c r="A87" s="65"/>
      <c r="B87" s="66"/>
      <c r="C87" s="66"/>
      <c r="D87" s="59"/>
      <c r="E87" s="59"/>
      <c r="F87" s="67"/>
      <c r="G87" s="67"/>
      <c r="K87" s="67"/>
      <c r="L87" s="67"/>
      <c r="M87" s="67"/>
      <c r="N87" s="67"/>
    </row>
    <row r="88" spans="1:14">
      <c r="A88" s="65"/>
      <c r="B88" s="66"/>
      <c r="C88" s="66"/>
      <c r="D88" s="59"/>
      <c r="E88" s="59"/>
      <c r="F88" s="67"/>
      <c r="G88" s="67"/>
      <c r="K88" s="67"/>
      <c r="L88" s="67"/>
      <c r="M88" s="67"/>
      <c r="N88" s="67"/>
    </row>
    <row r="89" spans="1:14">
      <c r="A89" s="65"/>
      <c r="B89" s="66"/>
      <c r="C89" s="66"/>
      <c r="D89" s="59"/>
      <c r="E89" s="59"/>
      <c r="F89" s="67"/>
      <c r="G89" s="67"/>
      <c r="K89" s="67"/>
      <c r="L89" s="67"/>
      <c r="M89" s="67"/>
      <c r="N89" s="67"/>
    </row>
    <row r="90" spans="1:14">
      <c r="A90" s="65"/>
      <c r="B90" s="66"/>
      <c r="C90" s="66"/>
      <c r="D90" s="59"/>
      <c r="E90" s="59"/>
      <c r="F90" s="67"/>
      <c r="G90" s="67"/>
      <c r="K90" s="67"/>
      <c r="L90" s="67"/>
      <c r="M90" s="67"/>
      <c r="N90" s="67"/>
    </row>
    <row r="91" spans="1:14">
      <c r="A91" s="65"/>
      <c r="B91" s="66"/>
      <c r="C91" s="66"/>
      <c r="D91" s="59"/>
      <c r="E91" s="59"/>
      <c r="F91" s="67"/>
      <c r="G91" s="67"/>
      <c r="K91" s="67"/>
      <c r="L91" s="67"/>
      <c r="M91" s="67"/>
      <c r="N91" s="67"/>
    </row>
    <row r="92" spans="1:14">
      <c r="A92" s="65"/>
      <c r="B92" s="66"/>
      <c r="C92" s="66"/>
      <c r="D92" s="59"/>
      <c r="E92" s="59"/>
      <c r="F92" s="67"/>
      <c r="G92" s="67"/>
      <c r="K92" s="67"/>
      <c r="L92" s="67"/>
      <c r="M92" s="67"/>
      <c r="N92" s="67"/>
    </row>
    <row r="93" spans="1:14">
      <c r="A93" s="65"/>
      <c r="B93" s="66"/>
      <c r="C93" s="66"/>
      <c r="D93" s="59"/>
      <c r="E93" s="59"/>
      <c r="F93" s="67"/>
      <c r="G93" s="67"/>
      <c r="K93" s="67"/>
      <c r="L93" s="67"/>
      <c r="M93" s="67"/>
      <c r="N93" s="67"/>
    </row>
    <row r="94" spans="1:14">
      <c r="A94" s="65"/>
      <c r="B94" s="66"/>
      <c r="C94" s="66"/>
      <c r="D94" s="59"/>
      <c r="E94" s="59"/>
      <c r="F94" s="67"/>
      <c r="G94" s="67"/>
      <c r="K94" s="67"/>
      <c r="L94" s="67"/>
      <c r="M94" s="67"/>
      <c r="N94" s="67"/>
    </row>
    <row r="95" spans="1:14">
      <c r="A95" s="65"/>
      <c r="B95" s="66"/>
      <c r="C95" s="66"/>
      <c r="D95" s="59"/>
      <c r="E95" s="59"/>
      <c r="F95" s="67"/>
      <c r="G95" s="67"/>
      <c r="K95" s="67"/>
      <c r="L95" s="67"/>
      <c r="M95" s="67"/>
      <c r="N95" s="67"/>
    </row>
    <row r="96" spans="1:14">
      <c r="A96" s="65"/>
      <c r="B96" s="66"/>
      <c r="C96" s="66"/>
      <c r="D96" s="59"/>
      <c r="E96" s="59"/>
      <c r="F96" s="67"/>
      <c r="G96" s="67"/>
      <c r="K96" s="67"/>
      <c r="L96" s="67"/>
      <c r="M96" s="67"/>
      <c r="N96" s="67"/>
    </row>
    <row r="97" spans="1:14">
      <c r="A97" s="65"/>
      <c r="B97" s="66"/>
      <c r="C97" s="66"/>
      <c r="D97" s="59"/>
      <c r="E97" s="59"/>
      <c r="F97" s="67"/>
      <c r="G97" s="67"/>
      <c r="K97" s="67"/>
      <c r="L97" s="67"/>
      <c r="M97" s="67"/>
      <c r="N97" s="67"/>
    </row>
    <row r="98" spans="1:14">
      <c r="A98" s="65"/>
      <c r="B98" s="66"/>
      <c r="C98" s="66"/>
      <c r="D98" s="59"/>
      <c r="E98" s="59"/>
      <c r="F98" s="67"/>
      <c r="G98" s="67"/>
      <c r="K98" s="67"/>
      <c r="L98" s="67"/>
      <c r="M98" s="67"/>
      <c r="N98" s="67"/>
    </row>
    <row r="99" spans="1:14">
      <c r="A99" s="65"/>
      <c r="B99" s="66"/>
      <c r="C99" s="66"/>
      <c r="D99" s="59"/>
      <c r="E99" s="59"/>
      <c r="F99" s="67"/>
      <c r="G99" s="67"/>
      <c r="K99" s="67"/>
      <c r="L99" s="67"/>
      <c r="M99" s="67"/>
      <c r="N99" s="67"/>
    </row>
    <row r="100" spans="1:14">
      <c r="A100" s="65"/>
      <c r="B100" s="66"/>
      <c r="C100" s="66"/>
      <c r="D100" s="59"/>
      <c r="E100" s="59"/>
      <c r="F100" s="67"/>
      <c r="G100" s="67"/>
      <c r="K100" s="67"/>
      <c r="L100" s="67"/>
      <c r="M100" s="67"/>
      <c r="N100" s="67"/>
    </row>
    <row r="101" spans="1:14">
      <c r="A101" s="65"/>
      <c r="B101" s="66"/>
      <c r="C101" s="66"/>
      <c r="D101" s="59"/>
      <c r="E101" s="59"/>
      <c r="F101" s="67"/>
      <c r="G101" s="67"/>
      <c r="K101" s="67"/>
      <c r="L101" s="67"/>
      <c r="M101" s="67"/>
      <c r="N101" s="67"/>
    </row>
    <row r="102" spans="1:14">
      <c r="A102" s="65"/>
      <c r="B102" s="66"/>
      <c r="C102" s="66"/>
      <c r="D102" s="59"/>
      <c r="E102" s="59"/>
      <c r="F102" s="67"/>
      <c r="G102" s="67"/>
      <c r="K102" s="67"/>
      <c r="L102" s="67"/>
      <c r="M102" s="67"/>
      <c r="N102" s="67"/>
    </row>
    <row r="103" spans="1:14">
      <c r="A103" s="65"/>
      <c r="B103" s="66"/>
      <c r="C103" s="66"/>
      <c r="D103" s="59"/>
      <c r="E103" s="59"/>
      <c r="F103" s="67"/>
      <c r="G103" s="67"/>
      <c r="K103" s="67"/>
      <c r="L103" s="67"/>
      <c r="M103" s="67"/>
      <c r="N103" s="67"/>
    </row>
    <row r="104" spans="1:14">
      <c r="A104" s="65"/>
      <c r="B104" s="66"/>
      <c r="C104" s="66"/>
      <c r="D104" s="59"/>
      <c r="E104" s="59"/>
      <c r="F104" s="67"/>
      <c r="G104" s="67"/>
      <c r="K104" s="67"/>
      <c r="L104" s="67"/>
      <c r="M104" s="67"/>
      <c r="N104" s="67"/>
    </row>
    <row r="105" spans="1:14">
      <c r="A105" s="65"/>
      <c r="B105" s="66"/>
      <c r="C105" s="66"/>
      <c r="D105" s="59"/>
      <c r="E105" s="59"/>
      <c r="F105" s="67"/>
      <c r="G105" s="67"/>
      <c r="K105" s="67"/>
      <c r="L105" s="67"/>
      <c r="M105" s="67"/>
      <c r="N105" s="67"/>
    </row>
    <row r="106" spans="1:14">
      <c r="A106" s="65"/>
      <c r="B106" s="66"/>
      <c r="C106" s="66"/>
      <c r="D106" s="59"/>
      <c r="E106" s="59"/>
      <c r="F106" s="67"/>
      <c r="G106" s="67"/>
      <c r="K106" s="67"/>
      <c r="L106" s="67"/>
      <c r="M106" s="67"/>
      <c r="N106" s="67"/>
    </row>
    <row r="107" spans="1:14">
      <c r="A107" s="65"/>
      <c r="B107" s="66"/>
      <c r="C107" s="66"/>
      <c r="D107" s="59"/>
      <c r="E107" s="59"/>
      <c r="F107" s="67"/>
      <c r="G107" s="67"/>
      <c r="K107" s="67"/>
      <c r="L107" s="67"/>
      <c r="M107" s="67"/>
      <c r="N107" s="67"/>
    </row>
    <row r="108" spans="1:14">
      <c r="A108" s="65"/>
      <c r="B108" s="66"/>
      <c r="C108" s="66"/>
      <c r="D108" s="59"/>
      <c r="E108" s="59"/>
      <c r="F108" s="67"/>
      <c r="G108" s="67"/>
      <c r="K108" s="67"/>
      <c r="L108" s="67"/>
      <c r="M108" s="67"/>
      <c r="N108" s="67"/>
    </row>
    <row r="109" spans="1:14">
      <c r="A109" s="65"/>
      <c r="B109" s="66"/>
      <c r="C109" s="66"/>
      <c r="D109" s="59"/>
      <c r="E109" s="59"/>
      <c r="F109" s="67"/>
      <c r="G109" s="67"/>
      <c r="K109" s="67"/>
      <c r="L109" s="67"/>
      <c r="M109" s="67"/>
      <c r="N109" s="67"/>
    </row>
    <row r="110" spans="1:14">
      <c r="A110" s="65"/>
      <c r="B110" s="66"/>
      <c r="C110" s="66"/>
      <c r="D110" s="59"/>
      <c r="E110" s="59"/>
      <c r="F110" s="67"/>
      <c r="G110" s="67"/>
      <c r="K110" s="67"/>
      <c r="L110" s="67"/>
      <c r="M110" s="67"/>
      <c r="N110" s="67"/>
    </row>
    <row r="111" spans="1:14">
      <c r="A111" s="65"/>
      <c r="B111" s="66"/>
      <c r="C111" s="66"/>
      <c r="D111" s="59"/>
      <c r="E111" s="59"/>
      <c r="F111" s="67"/>
      <c r="G111" s="67"/>
      <c r="K111" s="67"/>
      <c r="L111" s="67"/>
      <c r="M111" s="67"/>
      <c r="N111" s="67"/>
    </row>
    <row r="112" spans="1:14">
      <c r="A112" s="65"/>
      <c r="B112" s="66"/>
      <c r="C112" s="66"/>
      <c r="D112" s="59"/>
      <c r="E112" s="59"/>
      <c r="F112" s="67"/>
      <c r="G112" s="67"/>
      <c r="K112" s="67"/>
      <c r="L112" s="67"/>
      <c r="M112" s="67"/>
      <c r="N112" s="67"/>
    </row>
    <row r="113" spans="1:14">
      <c r="A113" s="65"/>
      <c r="B113" s="66"/>
      <c r="C113" s="66"/>
      <c r="D113" s="59"/>
      <c r="E113" s="59"/>
      <c r="F113" s="67"/>
      <c r="G113" s="67"/>
      <c r="K113" s="67"/>
      <c r="L113" s="67"/>
      <c r="M113" s="67"/>
      <c r="N113" s="67"/>
    </row>
    <row r="114" spans="1:14">
      <c r="A114" s="65"/>
      <c r="B114" s="66"/>
      <c r="C114" s="66"/>
      <c r="D114" s="59"/>
      <c r="E114" s="59"/>
      <c r="F114" s="67"/>
      <c r="G114" s="67"/>
      <c r="K114" s="67"/>
      <c r="L114" s="67"/>
      <c r="M114" s="67"/>
      <c r="N114" s="67"/>
    </row>
    <row r="115" spans="1:14">
      <c r="A115" s="65"/>
      <c r="B115" s="66"/>
      <c r="C115" s="66"/>
      <c r="D115" s="59"/>
      <c r="E115" s="59"/>
      <c r="F115" s="67"/>
      <c r="G115" s="67"/>
      <c r="K115" s="67"/>
      <c r="L115" s="67"/>
      <c r="M115" s="67"/>
      <c r="N115" s="67"/>
    </row>
    <row r="116" spans="1:14">
      <c r="A116" s="65"/>
      <c r="B116" s="66"/>
      <c r="C116" s="66"/>
      <c r="D116" s="59"/>
      <c r="E116" s="59"/>
      <c r="F116" s="67"/>
      <c r="G116" s="67"/>
      <c r="K116" s="67"/>
      <c r="L116" s="67"/>
      <c r="M116" s="67"/>
      <c r="N116" s="67"/>
    </row>
    <row r="117" spans="1:14">
      <c r="A117" s="65"/>
      <c r="B117" s="66"/>
      <c r="C117" s="66"/>
      <c r="D117" s="59"/>
      <c r="E117" s="59"/>
      <c r="F117" s="67"/>
      <c r="G117" s="67"/>
      <c r="K117" s="67"/>
      <c r="L117" s="67"/>
      <c r="M117" s="67"/>
      <c r="N117" s="67"/>
    </row>
    <row r="118" spans="1:14">
      <c r="A118" s="65"/>
      <c r="B118" s="66"/>
      <c r="C118" s="66"/>
      <c r="D118" s="59"/>
      <c r="E118" s="59"/>
      <c r="F118" s="67"/>
      <c r="G118" s="67"/>
      <c r="K118" s="67"/>
      <c r="L118" s="67"/>
      <c r="M118" s="67"/>
      <c r="N118" s="67"/>
    </row>
    <row r="119" spans="1:14">
      <c r="A119" s="65"/>
      <c r="B119" s="66"/>
      <c r="C119" s="66"/>
      <c r="D119" s="59"/>
      <c r="E119" s="59"/>
      <c r="F119" s="67"/>
      <c r="G119" s="67"/>
      <c r="K119" s="67"/>
      <c r="L119" s="67"/>
      <c r="M119" s="67"/>
      <c r="N119" s="67"/>
    </row>
    <row r="120" spans="1:14">
      <c r="A120" s="65"/>
      <c r="B120" s="66"/>
      <c r="C120" s="66"/>
      <c r="D120" s="59"/>
      <c r="E120" s="59"/>
      <c r="F120" s="67"/>
      <c r="G120" s="67"/>
      <c r="K120" s="67"/>
      <c r="L120" s="67"/>
      <c r="M120" s="67"/>
      <c r="N120" s="67"/>
    </row>
    <row r="121" spans="1:14">
      <c r="A121" s="65"/>
      <c r="B121" s="66"/>
      <c r="C121" s="66"/>
      <c r="D121" s="59"/>
      <c r="E121" s="59"/>
      <c r="F121" s="67"/>
      <c r="G121" s="67"/>
      <c r="K121" s="67"/>
      <c r="L121" s="67"/>
      <c r="M121" s="67"/>
      <c r="N121" s="67"/>
    </row>
    <row r="122" spans="1:14">
      <c r="A122" s="65"/>
      <c r="B122" s="66"/>
      <c r="C122" s="66"/>
      <c r="D122" s="59"/>
      <c r="E122" s="59"/>
      <c r="F122" s="67"/>
      <c r="G122" s="67"/>
      <c r="K122" s="67"/>
      <c r="L122" s="67"/>
      <c r="M122" s="67"/>
      <c r="N122" s="67"/>
    </row>
    <row r="123" spans="1:14">
      <c r="A123" s="65"/>
      <c r="B123" s="66"/>
      <c r="C123" s="66"/>
      <c r="D123" s="59"/>
      <c r="E123" s="59"/>
      <c r="F123" s="67"/>
      <c r="G123" s="67"/>
      <c r="K123" s="67"/>
      <c r="L123" s="67"/>
      <c r="M123" s="67"/>
      <c r="N123" s="67"/>
    </row>
    <row r="124" spans="1:14">
      <c r="A124" s="65"/>
      <c r="B124" s="66"/>
      <c r="C124" s="66"/>
      <c r="D124" s="59"/>
      <c r="E124" s="59"/>
      <c r="F124" s="67"/>
      <c r="G124" s="67"/>
      <c r="K124" s="67"/>
      <c r="L124" s="67"/>
      <c r="M124" s="67"/>
      <c r="N124" s="67"/>
    </row>
    <row r="125" spans="1:14">
      <c r="A125" s="65"/>
      <c r="B125" s="66"/>
      <c r="C125" s="66"/>
      <c r="D125" s="59"/>
      <c r="E125" s="59"/>
      <c r="F125" s="67"/>
      <c r="G125" s="67"/>
      <c r="K125" s="67"/>
      <c r="L125" s="67"/>
      <c r="M125" s="67"/>
      <c r="N125" s="67"/>
    </row>
    <row r="126" spans="1:14">
      <c r="A126" s="65"/>
      <c r="B126" s="66"/>
      <c r="C126" s="66"/>
      <c r="D126" s="59"/>
      <c r="E126" s="59"/>
      <c r="F126" s="67"/>
      <c r="G126" s="67"/>
      <c r="K126" s="67"/>
      <c r="L126" s="67"/>
      <c r="M126" s="67"/>
      <c r="N126" s="67"/>
    </row>
    <row r="127" spans="1:14">
      <c r="A127" s="65"/>
      <c r="B127" s="66"/>
      <c r="C127" s="66"/>
      <c r="D127" s="59"/>
      <c r="E127" s="59"/>
      <c r="F127" s="67"/>
      <c r="G127" s="67"/>
      <c r="K127" s="67"/>
      <c r="L127" s="67"/>
      <c r="M127" s="67"/>
      <c r="N127" s="67"/>
    </row>
    <row r="128" spans="1:14">
      <c r="A128" s="65"/>
      <c r="B128" s="66"/>
      <c r="C128" s="66"/>
      <c r="D128" s="59"/>
      <c r="E128" s="59"/>
      <c r="F128" s="67"/>
      <c r="G128" s="67"/>
      <c r="K128" s="67"/>
      <c r="L128" s="67"/>
      <c r="M128" s="67"/>
      <c r="N128" s="67"/>
    </row>
    <row r="129" spans="1:14">
      <c r="A129" s="65"/>
      <c r="B129" s="66"/>
      <c r="C129" s="66"/>
      <c r="D129" s="59"/>
      <c r="E129" s="59"/>
      <c r="F129" s="67"/>
      <c r="G129" s="67"/>
      <c r="K129" s="67"/>
      <c r="L129" s="67"/>
      <c r="M129" s="67"/>
      <c r="N129" s="67"/>
    </row>
    <row r="130" spans="1:14">
      <c r="A130" s="65"/>
      <c r="B130" s="66"/>
      <c r="C130" s="66"/>
      <c r="D130" s="59"/>
      <c r="E130" s="59"/>
      <c r="F130" s="67"/>
      <c r="G130" s="67"/>
      <c r="K130" s="67"/>
      <c r="L130" s="67"/>
      <c r="M130" s="67"/>
      <c r="N130" s="67"/>
    </row>
    <row r="131" spans="1:14">
      <c r="A131" s="65"/>
      <c r="B131" s="66"/>
      <c r="C131" s="66"/>
      <c r="D131" s="59"/>
      <c r="E131" s="59"/>
      <c r="F131" s="67"/>
      <c r="G131" s="67"/>
      <c r="K131" s="67"/>
      <c r="L131" s="67"/>
      <c r="M131" s="67"/>
      <c r="N131" s="67"/>
    </row>
    <row r="132" spans="1:14">
      <c r="A132" s="65"/>
      <c r="B132" s="66"/>
      <c r="C132" s="66"/>
      <c r="D132" s="59"/>
      <c r="E132" s="59"/>
      <c r="F132" s="67"/>
      <c r="G132" s="67"/>
      <c r="K132" s="67"/>
      <c r="L132" s="67"/>
      <c r="M132" s="67"/>
      <c r="N132" s="67"/>
    </row>
    <row r="133" spans="1:14">
      <c r="A133" s="65"/>
      <c r="B133" s="66"/>
      <c r="C133" s="66"/>
      <c r="D133" s="59"/>
      <c r="E133" s="59"/>
      <c r="F133" s="67"/>
      <c r="G133" s="67"/>
      <c r="K133" s="67"/>
      <c r="L133" s="67"/>
      <c r="M133" s="67"/>
      <c r="N133" s="67"/>
    </row>
    <row r="134" spans="1:14">
      <c r="A134" s="65"/>
      <c r="B134" s="66"/>
      <c r="C134" s="66"/>
      <c r="D134" s="59"/>
      <c r="E134" s="59"/>
      <c r="F134" s="67"/>
      <c r="G134" s="67"/>
      <c r="K134" s="67"/>
      <c r="L134" s="67"/>
      <c r="M134" s="67"/>
      <c r="N134" s="67"/>
    </row>
    <row r="135" spans="1:14">
      <c r="A135" s="65"/>
      <c r="B135" s="66"/>
      <c r="C135" s="66"/>
      <c r="D135" s="59"/>
      <c r="E135" s="59"/>
      <c r="F135" s="67"/>
      <c r="G135" s="67"/>
      <c r="K135" s="67"/>
      <c r="L135" s="67"/>
      <c r="M135" s="67"/>
      <c r="N135" s="67"/>
    </row>
    <row r="136" spans="1:14">
      <c r="A136" s="65"/>
      <c r="B136" s="66"/>
      <c r="C136" s="66"/>
      <c r="D136" s="59"/>
      <c r="E136" s="59"/>
      <c r="F136" s="67"/>
      <c r="G136" s="67"/>
      <c r="K136" s="67"/>
      <c r="L136" s="67"/>
      <c r="M136" s="67"/>
      <c r="N136" s="67"/>
    </row>
    <row r="137" spans="1:14">
      <c r="A137" s="65"/>
      <c r="B137" s="66"/>
      <c r="C137" s="66"/>
      <c r="D137" s="59"/>
      <c r="E137" s="59"/>
      <c r="F137" s="67"/>
      <c r="G137" s="67"/>
      <c r="K137" s="67"/>
      <c r="L137" s="67"/>
      <c r="M137" s="67"/>
      <c r="N137" s="67"/>
    </row>
    <row r="138" spans="1:14">
      <c r="A138" s="65"/>
      <c r="B138" s="66"/>
      <c r="C138" s="66"/>
      <c r="D138" s="59"/>
      <c r="E138" s="59"/>
      <c r="F138" s="67"/>
      <c r="G138" s="67"/>
      <c r="K138" s="67"/>
      <c r="L138" s="67"/>
      <c r="M138" s="67"/>
      <c r="N138" s="67"/>
    </row>
    <row r="139" spans="1:14">
      <c r="A139" s="65"/>
      <c r="B139" s="66"/>
      <c r="C139" s="66"/>
      <c r="D139" s="59"/>
      <c r="E139" s="59"/>
      <c r="F139" s="67"/>
      <c r="G139" s="67"/>
      <c r="K139" s="67"/>
      <c r="L139" s="67"/>
      <c r="M139" s="67"/>
      <c r="N139" s="67"/>
    </row>
    <row r="140" spans="1:14">
      <c r="A140" s="65"/>
      <c r="B140" s="66"/>
      <c r="C140" s="66"/>
      <c r="D140" s="59"/>
      <c r="E140" s="59"/>
      <c r="F140" s="67"/>
      <c r="G140" s="67"/>
      <c r="K140" s="67"/>
      <c r="L140" s="67"/>
      <c r="M140" s="67"/>
      <c r="N140" s="67"/>
    </row>
    <row r="141" spans="1:14">
      <c r="A141" s="65"/>
      <c r="B141" s="66"/>
      <c r="C141" s="66"/>
      <c r="D141" s="59"/>
      <c r="E141" s="59"/>
      <c r="F141" s="67"/>
      <c r="G141" s="67"/>
      <c r="K141" s="67"/>
      <c r="L141" s="67"/>
      <c r="M141" s="67"/>
      <c r="N141" s="67"/>
    </row>
    <row r="142" spans="1:14">
      <c r="A142" s="65"/>
      <c r="B142" s="66"/>
      <c r="C142" s="66"/>
      <c r="D142" s="59"/>
      <c r="E142" s="59"/>
      <c r="F142" s="67"/>
      <c r="G142" s="67"/>
      <c r="K142" s="67"/>
      <c r="L142" s="67"/>
      <c r="M142" s="67"/>
      <c r="N142" s="67"/>
    </row>
    <row r="143" spans="1:14">
      <c r="A143" s="65"/>
      <c r="B143" s="66"/>
      <c r="C143" s="66"/>
      <c r="D143" s="59"/>
      <c r="E143" s="59"/>
      <c r="F143" s="67"/>
      <c r="G143" s="67"/>
      <c r="K143" s="67"/>
      <c r="L143" s="67"/>
      <c r="M143" s="67"/>
      <c r="N143" s="67"/>
    </row>
    <row r="144" spans="1:14">
      <c r="A144" s="65"/>
      <c r="B144" s="66"/>
      <c r="C144" s="66"/>
      <c r="D144" s="59"/>
      <c r="E144" s="59"/>
      <c r="F144" s="67"/>
      <c r="G144" s="67"/>
      <c r="K144" s="67"/>
      <c r="L144" s="67"/>
      <c r="M144" s="67"/>
      <c r="N144" s="67"/>
    </row>
    <row r="145" spans="1:14">
      <c r="A145" s="65"/>
      <c r="B145" s="66"/>
      <c r="C145" s="66"/>
      <c r="D145" s="59"/>
      <c r="E145" s="59"/>
      <c r="F145" s="67"/>
      <c r="G145" s="67"/>
      <c r="K145" s="67"/>
      <c r="L145" s="67"/>
      <c r="M145" s="67"/>
      <c r="N145" s="67"/>
    </row>
    <row r="146" spans="1:14">
      <c r="A146" s="65"/>
      <c r="B146" s="66"/>
      <c r="C146" s="66"/>
      <c r="D146" s="59"/>
      <c r="E146" s="59"/>
      <c r="F146" s="67"/>
      <c r="G146" s="67"/>
      <c r="K146" s="67"/>
      <c r="L146" s="67"/>
      <c r="M146" s="67"/>
      <c r="N146" s="67"/>
    </row>
    <row r="147" spans="1:14">
      <c r="A147" s="65"/>
      <c r="B147" s="66"/>
      <c r="C147" s="66"/>
      <c r="D147" s="59"/>
      <c r="E147" s="59"/>
      <c r="F147" s="67"/>
      <c r="G147" s="67"/>
      <c r="K147" s="67"/>
      <c r="L147" s="67"/>
      <c r="M147" s="67"/>
      <c r="N147" s="67"/>
    </row>
    <row r="148" spans="1:14">
      <c r="A148" s="65"/>
      <c r="B148" s="66"/>
      <c r="C148" s="66"/>
      <c r="D148" s="59"/>
      <c r="E148" s="59"/>
      <c r="F148" s="67"/>
      <c r="G148" s="67"/>
      <c r="K148" s="67"/>
      <c r="L148" s="67"/>
      <c r="M148" s="67"/>
      <c r="N148" s="67"/>
    </row>
    <row r="149" spans="1:14">
      <c r="A149" s="65"/>
      <c r="B149" s="66"/>
      <c r="C149" s="66"/>
      <c r="D149" s="59"/>
      <c r="E149" s="59"/>
      <c r="F149" s="67"/>
      <c r="G149" s="67"/>
      <c r="K149" s="67"/>
      <c r="L149" s="67"/>
      <c r="M149" s="67"/>
      <c r="N149" s="67"/>
    </row>
    <row r="150" spans="1:14">
      <c r="A150" s="65"/>
      <c r="B150" s="66"/>
      <c r="C150" s="66"/>
      <c r="D150" s="59"/>
      <c r="E150" s="59"/>
      <c r="F150" s="67"/>
      <c r="G150" s="67"/>
      <c r="K150" s="67"/>
      <c r="L150" s="67"/>
      <c r="M150" s="67"/>
      <c r="N150" s="67"/>
    </row>
    <row r="151" spans="1:14">
      <c r="A151" s="65"/>
      <c r="B151" s="66"/>
      <c r="C151" s="66"/>
      <c r="D151" s="59"/>
      <c r="E151" s="59"/>
      <c r="F151" s="67"/>
      <c r="G151" s="67"/>
      <c r="K151" s="67"/>
      <c r="L151" s="67"/>
      <c r="M151" s="67"/>
      <c r="N151" s="67"/>
    </row>
    <row r="152" spans="1:14">
      <c r="A152" s="65"/>
      <c r="B152" s="66"/>
      <c r="C152" s="66"/>
      <c r="D152" s="59"/>
      <c r="E152" s="59"/>
      <c r="F152" s="67"/>
      <c r="G152" s="67"/>
      <c r="K152" s="67"/>
      <c r="L152" s="67"/>
      <c r="M152" s="67"/>
      <c r="N152" s="67"/>
    </row>
    <row r="153" spans="1:14">
      <c r="A153" s="65"/>
      <c r="B153" s="66"/>
      <c r="C153" s="66"/>
      <c r="D153" s="59"/>
      <c r="E153" s="59"/>
      <c r="F153" s="67"/>
      <c r="G153" s="67"/>
      <c r="K153" s="67"/>
      <c r="L153" s="67"/>
      <c r="M153" s="67"/>
      <c r="N153" s="67"/>
    </row>
    <row r="154" spans="1:14">
      <c r="A154" s="65"/>
      <c r="B154" s="66"/>
      <c r="C154" s="66"/>
      <c r="D154" s="59"/>
      <c r="E154" s="59"/>
      <c r="F154" s="67"/>
      <c r="G154" s="67"/>
      <c r="K154" s="67"/>
      <c r="L154" s="67"/>
      <c r="M154" s="67"/>
      <c r="N154" s="67"/>
    </row>
    <row r="155" spans="1:14">
      <c r="A155" s="65"/>
      <c r="B155" s="66"/>
      <c r="C155" s="66"/>
      <c r="D155" s="59"/>
      <c r="E155" s="59"/>
      <c r="F155" s="67"/>
      <c r="G155" s="67"/>
      <c r="K155" s="67"/>
      <c r="L155" s="67"/>
      <c r="M155" s="67"/>
      <c r="N155" s="67"/>
    </row>
    <row r="156" spans="1:14">
      <c r="A156" s="65"/>
      <c r="B156" s="66"/>
      <c r="C156" s="66"/>
      <c r="D156" s="59"/>
      <c r="E156" s="59"/>
      <c r="F156" s="67"/>
      <c r="G156" s="67"/>
      <c r="K156" s="67"/>
      <c r="L156" s="67"/>
      <c r="M156" s="67"/>
      <c r="N156" s="67"/>
    </row>
    <row r="157" spans="1:14">
      <c r="A157" s="65"/>
      <c r="B157" s="66"/>
      <c r="C157" s="66"/>
      <c r="D157" s="59"/>
      <c r="E157" s="59"/>
      <c r="F157" s="67"/>
      <c r="G157" s="67"/>
      <c r="K157" s="67"/>
      <c r="L157" s="67"/>
      <c r="M157" s="67"/>
      <c r="N157" s="67"/>
    </row>
    <row r="158" spans="1:14">
      <c r="A158" s="65"/>
      <c r="B158" s="66"/>
      <c r="C158" s="66"/>
      <c r="D158" s="59"/>
      <c r="E158" s="59"/>
      <c r="F158" s="67"/>
      <c r="G158" s="67"/>
      <c r="K158" s="67"/>
      <c r="L158" s="67"/>
      <c r="M158" s="67"/>
      <c r="N158" s="67"/>
    </row>
    <row r="159" spans="1:14">
      <c r="A159" s="65"/>
      <c r="B159" s="66"/>
      <c r="C159" s="66"/>
      <c r="D159" s="59"/>
      <c r="E159" s="59"/>
      <c r="F159" s="67"/>
      <c r="G159" s="67"/>
      <c r="K159" s="67"/>
      <c r="L159" s="67"/>
      <c r="M159" s="67"/>
      <c r="N159" s="67"/>
    </row>
    <row r="160" spans="1:14">
      <c r="A160" s="65"/>
      <c r="B160" s="66"/>
      <c r="C160" s="66"/>
      <c r="D160" s="59"/>
      <c r="E160" s="59"/>
      <c r="F160" s="67"/>
      <c r="G160" s="67"/>
      <c r="K160" s="67"/>
      <c r="L160" s="67"/>
      <c r="M160" s="67"/>
      <c r="N160" s="67"/>
    </row>
    <row r="161" spans="1:14">
      <c r="A161" s="65"/>
      <c r="B161" s="66"/>
      <c r="C161" s="66"/>
      <c r="D161" s="59"/>
      <c r="E161" s="59"/>
      <c r="F161" s="67"/>
      <c r="G161" s="67"/>
      <c r="K161" s="67"/>
      <c r="L161" s="67"/>
      <c r="M161" s="67"/>
      <c r="N161" s="67"/>
    </row>
    <row r="162" spans="1:14">
      <c r="A162" s="65"/>
      <c r="B162" s="66"/>
      <c r="C162" s="66"/>
      <c r="D162" s="59"/>
      <c r="E162" s="59"/>
      <c r="F162" s="67"/>
      <c r="G162" s="67"/>
      <c r="K162" s="67"/>
      <c r="L162" s="67"/>
      <c r="M162" s="67"/>
      <c r="N162" s="67"/>
    </row>
    <row r="163" spans="1:14">
      <c r="A163" s="65"/>
      <c r="B163" s="66"/>
      <c r="C163" s="66"/>
      <c r="D163" s="59"/>
      <c r="E163" s="59"/>
      <c r="F163" s="67"/>
      <c r="G163" s="67"/>
      <c r="K163" s="67"/>
      <c r="L163" s="67"/>
      <c r="M163" s="67"/>
      <c r="N163" s="67"/>
    </row>
    <row r="164" spans="1:14">
      <c r="A164" s="65"/>
      <c r="B164" s="66"/>
      <c r="C164" s="66"/>
      <c r="D164" s="59"/>
      <c r="E164" s="59"/>
      <c r="F164" s="67"/>
      <c r="G164" s="67"/>
      <c r="K164" s="67"/>
      <c r="L164" s="67"/>
      <c r="M164" s="67"/>
      <c r="N164" s="67"/>
    </row>
    <row r="165" spans="1:14">
      <c r="A165" s="65"/>
      <c r="B165" s="66"/>
      <c r="C165" s="66"/>
      <c r="D165" s="59"/>
      <c r="E165" s="59"/>
      <c r="F165" s="67"/>
      <c r="G165" s="67"/>
      <c r="K165" s="67"/>
      <c r="L165" s="67"/>
      <c r="M165" s="67"/>
      <c r="N165" s="67"/>
    </row>
    <row r="166" spans="1:14">
      <c r="A166" s="65"/>
      <c r="B166" s="66"/>
      <c r="C166" s="66"/>
      <c r="D166" s="59"/>
      <c r="E166" s="59"/>
      <c r="F166" s="67"/>
      <c r="G166" s="67"/>
      <c r="K166" s="67"/>
      <c r="L166" s="67"/>
      <c r="M166" s="67"/>
      <c r="N166" s="67"/>
    </row>
    <row r="167" spans="1:14">
      <c r="A167" s="65"/>
      <c r="B167" s="66"/>
      <c r="C167" s="66"/>
      <c r="D167" s="59"/>
      <c r="E167" s="59"/>
      <c r="F167" s="67"/>
      <c r="G167" s="67"/>
      <c r="K167" s="67"/>
      <c r="L167" s="67"/>
      <c r="M167" s="67"/>
      <c r="N167" s="67"/>
    </row>
    <row r="168" spans="1:14">
      <c r="A168" s="65"/>
      <c r="B168" s="66"/>
      <c r="C168" s="66"/>
      <c r="D168" s="59"/>
      <c r="E168" s="59"/>
      <c r="F168" s="67"/>
      <c r="G168" s="67"/>
      <c r="K168" s="67"/>
      <c r="L168" s="67"/>
      <c r="M168" s="67"/>
      <c r="N168" s="67"/>
    </row>
    <row r="169" spans="1:14">
      <c r="A169" s="65"/>
      <c r="B169" s="66"/>
      <c r="C169" s="66"/>
      <c r="D169" s="59"/>
      <c r="E169" s="59"/>
      <c r="F169" s="67"/>
      <c r="G169" s="67"/>
      <c r="K169" s="67"/>
      <c r="L169" s="67"/>
      <c r="M169" s="67"/>
      <c r="N169" s="67"/>
    </row>
    <row r="170" spans="1:14">
      <c r="A170" s="65"/>
      <c r="B170" s="66"/>
      <c r="C170" s="66"/>
      <c r="D170" s="59"/>
      <c r="E170" s="59"/>
      <c r="F170" s="67"/>
      <c r="G170" s="67"/>
      <c r="K170" s="67"/>
      <c r="L170" s="67"/>
      <c r="M170" s="67"/>
      <c r="N170" s="67"/>
    </row>
    <row r="171" spans="1:14">
      <c r="A171" s="65"/>
      <c r="B171" s="66"/>
      <c r="C171" s="66"/>
      <c r="D171" s="59"/>
      <c r="E171" s="59"/>
      <c r="F171" s="67"/>
      <c r="G171" s="67"/>
      <c r="K171" s="67"/>
      <c r="L171" s="67"/>
      <c r="M171" s="67"/>
      <c r="N171" s="67"/>
    </row>
    <row r="172" spans="1:14">
      <c r="A172" s="65"/>
      <c r="B172" s="66"/>
      <c r="C172" s="66"/>
      <c r="D172" s="59"/>
      <c r="E172" s="59"/>
      <c r="F172" s="67"/>
      <c r="G172" s="67"/>
      <c r="K172" s="67"/>
      <c r="L172" s="67"/>
      <c r="M172" s="67"/>
      <c r="N172" s="67"/>
    </row>
    <row r="173" spans="1:14">
      <c r="A173" s="65"/>
      <c r="B173" s="66"/>
      <c r="C173" s="66"/>
      <c r="D173" s="59"/>
      <c r="E173" s="59"/>
      <c r="F173" s="67"/>
      <c r="G173" s="67"/>
      <c r="K173" s="67"/>
      <c r="L173" s="67"/>
      <c r="M173" s="67"/>
      <c r="N173" s="67"/>
    </row>
    <row r="174" spans="1:14">
      <c r="A174" s="65"/>
      <c r="B174" s="66"/>
      <c r="C174" s="66"/>
      <c r="D174" s="59"/>
      <c r="E174" s="59"/>
      <c r="F174" s="67"/>
      <c r="G174" s="67"/>
      <c r="K174" s="67"/>
      <c r="L174" s="67"/>
      <c r="M174" s="67"/>
      <c r="N174" s="67"/>
    </row>
    <row r="175" spans="1:14">
      <c r="A175" s="65"/>
      <c r="B175" s="66"/>
      <c r="C175" s="66"/>
      <c r="D175" s="59"/>
      <c r="E175" s="59"/>
      <c r="F175" s="67"/>
      <c r="G175" s="67"/>
      <c r="K175" s="67"/>
      <c r="L175" s="67"/>
      <c r="M175" s="67"/>
      <c r="N175" s="67"/>
    </row>
    <row r="176" spans="1:14">
      <c r="A176" s="65"/>
      <c r="B176" s="66"/>
      <c r="C176" s="66"/>
      <c r="D176" s="59"/>
      <c r="E176" s="59"/>
      <c r="F176" s="67"/>
      <c r="G176" s="67"/>
      <c r="K176" s="67"/>
      <c r="L176" s="67"/>
      <c r="M176" s="67"/>
      <c r="N176" s="67"/>
    </row>
    <row r="177" spans="1:14">
      <c r="A177" s="65"/>
      <c r="B177" s="66"/>
      <c r="C177" s="66"/>
      <c r="D177" s="59"/>
      <c r="E177" s="59"/>
      <c r="F177" s="67"/>
      <c r="G177" s="67"/>
      <c r="K177" s="67"/>
      <c r="L177" s="67"/>
      <c r="M177" s="67"/>
      <c r="N177" s="67"/>
    </row>
    <row r="178" spans="1:14">
      <c r="A178" s="65"/>
      <c r="B178" s="66"/>
      <c r="C178" s="66"/>
      <c r="D178" s="59"/>
      <c r="E178" s="59"/>
      <c r="F178" s="67"/>
      <c r="G178" s="67"/>
      <c r="K178" s="67"/>
      <c r="L178" s="67"/>
      <c r="M178" s="67"/>
      <c r="N178" s="67"/>
    </row>
    <row r="179" spans="1:14">
      <c r="A179" s="65"/>
      <c r="B179" s="66"/>
      <c r="C179" s="66"/>
      <c r="D179" s="59"/>
      <c r="E179" s="59"/>
      <c r="F179" s="67"/>
      <c r="G179" s="67"/>
      <c r="K179" s="67"/>
      <c r="L179" s="67"/>
      <c r="M179" s="67"/>
      <c r="N179" s="67"/>
    </row>
    <row r="180" spans="1:14">
      <c r="A180" s="65"/>
      <c r="B180" s="66"/>
      <c r="C180" s="66"/>
      <c r="D180" s="59"/>
      <c r="E180" s="59"/>
      <c r="F180" s="67"/>
      <c r="G180" s="67"/>
      <c r="K180" s="67"/>
      <c r="L180" s="67"/>
      <c r="M180" s="67"/>
      <c r="N180" s="67"/>
    </row>
    <row r="181" spans="1:14">
      <c r="A181" s="65"/>
      <c r="B181" s="66"/>
      <c r="C181" s="66"/>
      <c r="D181" s="59"/>
      <c r="E181" s="59"/>
      <c r="F181" s="67"/>
      <c r="G181" s="67"/>
      <c r="K181" s="67"/>
      <c r="L181" s="67"/>
      <c r="M181" s="67"/>
      <c r="N181" s="67"/>
    </row>
    <row r="182" spans="1:14">
      <c r="A182" s="65"/>
      <c r="B182" s="66"/>
      <c r="C182" s="66"/>
      <c r="D182" s="59"/>
      <c r="E182" s="59"/>
      <c r="F182" s="67"/>
      <c r="G182" s="67"/>
      <c r="K182" s="67"/>
      <c r="L182" s="67"/>
      <c r="M182" s="67"/>
      <c r="N182" s="67"/>
    </row>
    <row r="183" spans="1:14">
      <c r="A183" s="65"/>
      <c r="B183" s="66"/>
      <c r="C183" s="66"/>
      <c r="D183" s="59"/>
      <c r="E183" s="59"/>
      <c r="F183" s="67"/>
      <c r="G183" s="67"/>
      <c r="K183" s="67"/>
      <c r="L183" s="67"/>
      <c r="M183" s="67"/>
      <c r="N183" s="67"/>
    </row>
    <row r="184" spans="1:14">
      <c r="A184" s="65"/>
      <c r="B184" s="66"/>
      <c r="C184" s="66"/>
      <c r="D184" s="59"/>
      <c r="E184" s="59"/>
      <c r="F184" s="67"/>
      <c r="G184" s="67"/>
      <c r="K184" s="67"/>
      <c r="L184" s="67"/>
      <c r="M184" s="67"/>
      <c r="N184" s="67"/>
    </row>
    <row r="185" spans="1:14">
      <c r="A185" s="65"/>
      <c r="B185" s="66"/>
      <c r="C185" s="66"/>
      <c r="D185" s="59"/>
      <c r="E185" s="59"/>
      <c r="F185" s="67"/>
      <c r="G185" s="67"/>
      <c r="K185" s="67"/>
      <c r="L185" s="67"/>
      <c r="M185" s="67"/>
      <c r="N185" s="67"/>
    </row>
    <row r="186" spans="1:14">
      <c r="A186" s="65"/>
      <c r="B186" s="66"/>
      <c r="C186" s="66"/>
      <c r="D186" s="59"/>
      <c r="E186" s="59"/>
      <c r="F186" s="67"/>
      <c r="G186" s="67"/>
      <c r="K186" s="67"/>
      <c r="L186" s="67"/>
      <c r="M186" s="67"/>
      <c r="N186" s="67"/>
    </row>
    <row r="187" spans="1:14">
      <c r="A187" s="65"/>
      <c r="B187" s="66"/>
      <c r="C187" s="66"/>
      <c r="D187" s="59"/>
      <c r="E187" s="59"/>
      <c r="F187" s="67"/>
      <c r="G187" s="67"/>
      <c r="K187" s="67"/>
      <c r="L187" s="67"/>
      <c r="M187" s="67"/>
      <c r="N187" s="67"/>
    </row>
    <row r="188" spans="1:14">
      <c r="A188" s="65"/>
      <c r="B188" s="66"/>
      <c r="C188" s="66"/>
      <c r="D188" s="59"/>
      <c r="E188" s="59"/>
      <c r="F188" s="67"/>
      <c r="G188" s="67"/>
      <c r="K188" s="67"/>
      <c r="L188" s="67"/>
      <c r="M188" s="67"/>
      <c r="N188" s="67"/>
    </row>
    <row r="189" spans="1:14">
      <c r="A189" s="65"/>
      <c r="B189" s="66"/>
      <c r="C189" s="66"/>
      <c r="D189" s="59"/>
      <c r="E189" s="59"/>
      <c r="F189" s="67"/>
      <c r="G189" s="67"/>
      <c r="K189" s="67"/>
      <c r="L189" s="67"/>
      <c r="M189" s="67"/>
      <c r="N189" s="67"/>
    </row>
    <row r="190" spans="1:14">
      <c r="A190" s="65"/>
      <c r="B190" s="66"/>
      <c r="C190" s="66"/>
      <c r="D190" s="59"/>
      <c r="E190" s="59"/>
      <c r="F190" s="67"/>
      <c r="G190" s="67"/>
      <c r="K190" s="67"/>
      <c r="L190" s="67"/>
      <c r="M190" s="67"/>
      <c r="N190" s="67"/>
    </row>
    <row r="191" spans="1:14">
      <c r="A191" s="65"/>
      <c r="B191" s="66"/>
      <c r="C191" s="66"/>
      <c r="D191" s="59"/>
      <c r="E191" s="59"/>
      <c r="F191" s="67"/>
      <c r="G191" s="67"/>
      <c r="K191" s="67"/>
      <c r="L191" s="67"/>
      <c r="M191" s="67"/>
      <c r="N191" s="67"/>
    </row>
    <row r="192" spans="1:14">
      <c r="A192" s="65"/>
      <c r="B192" s="66"/>
      <c r="C192" s="66"/>
      <c r="D192" s="59"/>
      <c r="E192" s="59"/>
      <c r="F192" s="67"/>
      <c r="G192" s="67"/>
      <c r="K192" s="67"/>
      <c r="L192" s="67"/>
      <c r="M192" s="67"/>
      <c r="N192" s="67"/>
    </row>
    <row r="193" spans="1:14">
      <c r="A193" s="65"/>
      <c r="B193" s="66"/>
      <c r="C193" s="66"/>
      <c r="D193" s="59"/>
      <c r="E193" s="59"/>
      <c r="F193" s="67"/>
      <c r="G193" s="67"/>
      <c r="K193" s="67"/>
      <c r="L193" s="67"/>
      <c r="M193" s="67"/>
      <c r="N193" s="67"/>
    </row>
    <row r="194" spans="1:14">
      <c r="A194" s="65"/>
      <c r="B194" s="66"/>
      <c r="C194" s="66"/>
      <c r="D194" s="59"/>
      <c r="E194" s="59"/>
      <c r="F194" s="67"/>
      <c r="G194" s="67"/>
      <c r="K194" s="67"/>
      <c r="L194" s="67"/>
      <c r="M194" s="67"/>
      <c r="N194" s="67"/>
    </row>
    <row r="195" spans="1:14">
      <c r="A195" s="65"/>
      <c r="B195" s="66"/>
      <c r="C195" s="66"/>
      <c r="D195" s="59"/>
      <c r="E195" s="59"/>
      <c r="F195" s="67"/>
      <c r="G195" s="67"/>
      <c r="K195" s="67"/>
      <c r="L195" s="67"/>
      <c r="M195" s="67"/>
      <c r="N195" s="67"/>
    </row>
    <row r="196" spans="1:14">
      <c r="A196" s="65"/>
      <c r="B196" s="66"/>
      <c r="C196" s="66"/>
      <c r="D196" s="59"/>
      <c r="E196" s="59"/>
      <c r="F196" s="67"/>
      <c r="G196" s="67"/>
      <c r="K196" s="67"/>
      <c r="L196" s="67"/>
      <c r="M196" s="67"/>
      <c r="N196" s="67"/>
    </row>
    <row r="197" spans="1:14">
      <c r="A197" s="65"/>
      <c r="B197" s="66"/>
      <c r="C197" s="66"/>
      <c r="D197" s="59"/>
      <c r="E197" s="59"/>
      <c r="F197" s="67"/>
      <c r="G197" s="67"/>
      <c r="K197" s="67"/>
      <c r="L197" s="67"/>
      <c r="M197" s="67"/>
      <c r="N197" s="67"/>
    </row>
    <row r="198" spans="1:14">
      <c r="A198" s="65"/>
      <c r="B198" s="66"/>
      <c r="C198" s="66"/>
      <c r="D198" s="59"/>
      <c r="E198" s="59"/>
      <c r="F198" s="67"/>
      <c r="G198" s="67"/>
      <c r="K198" s="67"/>
      <c r="L198" s="67"/>
      <c r="M198" s="67"/>
      <c r="N198" s="67"/>
    </row>
    <row r="199" spans="1:14">
      <c r="A199" s="65"/>
      <c r="B199" s="66"/>
      <c r="C199" s="66"/>
      <c r="D199" s="59"/>
      <c r="E199" s="59"/>
      <c r="F199" s="67"/>
      <c r="G199" s="67"/>
      <c r="K199" s="67"/>
      <c r="L199" s="67"/>
      <c r="M199" s="67"/>
      <c r="N199" s="67"/>
    </row>
    <row r="200" spans="1:14">
      <c r="A200" s="65"/>
      <c r="B200" s="66"/>
      <c r="C200" s="66"/>
      <c r="D200" s="59"/>
      <c r="E200" s="59"/>
      <c r="F200" s="67"/>
      <c r="G200" s="67"/>
      <c r="K200" s="67"/>
      <c r="L200" s="67"/>
      <c r="M200" s="67"/>
      <c r="N200" s="67"/>
    </row>
    <row r="201" spans="1:14">
      <c r="A201" s="65"/>
      <c r="B201" s="66"/>
      <c r="C201" s="66"/>
      <c r="D201" s="59"/>
      <c r="E201" s="59"/>
      <c r="F201" s="67"/>
      <c r="G201" s="67"/>
      <c r="K201" s="67"/>
      <c r="L201" s="67"/>
      <c r="M201" s="67"/>
      <c r="N201" s="67"/>
    </row>
    <row r="202" spans="1:14">
      <c r="A202" s="65"/>
      <c r="B202" s="66"/>
      <c r="C202" s="66"/>
      <c r="D202" s="59"/>
      <c r="E202" s="59"/>
      <c r="F202" s="67"/>
      <c r="G202" s="67"/>
      <c r="K202" s="67"/>
      <c r="L202" s="67"/>
      <c r="M202" s="67"/>
      <c r="N202" s="67"/>
    </row>
    <row r="203" spans="1:14">
      <c r="A203" s="65"/>
      <c r="B203" s="66"/>
      <c r="C203" s="66"/>
      <c r="D203" s="59"/>
      <c r="E203" s="59"/>
      <c r="F203" s="67"/>
      <c r="G203" s="67"/>
      <c r="K203" s="67"/>
      <c r="L203" s="67"/>
      <c r="M203" s="67"/>
      <c r="N203" s="67"/>
    </row>
    <row r="204" spans="1:14">
      <c r="A204" s="65"/>
      <c r="B204" s="66"/>
      <c r="C204" s="66"/>
      <c r="D204" s="59"/>
      <c r="E204" s="59"/>
      <c r="F204" s="67"/>
      <c r="G204" s="67"/>
      <c r="K204" s="67"/>
      <c r="L204" s="67"/>
      <c r="M204" s="67"/>
      <c r="N204" s="67"/>
    </row>
    <row r="205" spans="1:14">
      <c r="A205" s="65"/>
      <c r="B205" s="66"/>
      <c r="C205" s="66"/>
      <c r="D205" s="59"/>
      <c r="E205" s="59"/>
      <c r="F205" s="67"/>
      <c r="G205" s="67"/>
      <c r="K205" s="67"/>
      <c r="L205" s="67"/>
      <c r="M205" s="67"/>
      <c r="N205" s="67"/>
    </row>
    <row r="206" spans="1:14">
      <c r="A206" s="65"/>
      <c r="B206" s="66"/>
      <c r="C206" s="66"/>
      <c r="D206" s="59"/>
      <c r="E206" s="59"/>
      <c r="F206" s="67"/>
      <c r="G206" s="67"/>
      <c r="K206" s="67"/>
      <c r="L206" s="67"/>
      <c r="M206" s="67"/>
      <c r="N206" s="67"/>
    </row>
    <row r="207" spans="1:14">
      <c r="A207" s="65"/>
      <c r="B207" s="66"/>
      <c r="C207" s="66"/>
      <c r="D207" s="59"/>
      <c r="E207" s="59"/>
      <c r="F207" s="67"/>
      <c r="G207" s="67"/>
      <c r="K207" s="67"/>
      <c r="L207" s="67"/>
      <c r="M207" s="67"/>
      <c r="N207" s="67"/>
    </row>
    <row r="208" spans="1:14">
      <c r="A208" s="65"/>
      <c r="B208" s="66"/>
      <c r="C208" s="66"/>
      <c r="D208" s="59"/>
      <c r="E208" s="59"/>
      <c r="F208" s="67"/>
      <c r="G208" s="67"/>
      <c r="K208" s="67"/>
      <c r="L208" s="67"/>
      <c r="M208" s="67"/>
      <c r="N208" s="67"/>
    </row>
    <row r="209" spans="1:14">
      <c r="A209" s="65"/>
      <c r="B209" s="66"/>
      <c r="C209" s="66"/>
      <c r="D209" s="59"/>
      <c r="E209" s="59"/>
      <c r="F209" s="67"/>
      <c r="G209" s="67"/>
      <c r="K209" s="67"/>
      <c r="L209" s="67"/>
      <c r="M209" s="67"/>
      <c r="N209" s="67"/>
    </row>
    <row r="210" spans="1:14">
      <c r="A210" s="65"/>
      <c r="B210" s="66"/>
      <c r="C210" s="66"/>
      <c r="D210" s="59"/>
      <c r="E210" s="59"/>
      <c r="F210" s="67"/>
      <c r="G210" s="67"/>
      <c r="K210" s="67"/>
      <c r="L210" s="67"/>
      <c r="M210" s="67"/>
      <c r="N210" s="67"/>
    </row>
    <row r="211" spans="1:14">
      <c r="A211" s="65"/>
      <c r="B211" s="66"/>
      <c r="C211" s="66"/>
      <c r="D211" s="59"/>
      <c r="E211" s="59"/>
      <c r="F211" s="67"/>
      <c r="G211" s="67"/>
      <c r="K211" s="67"/>
      <c r="L211" s="67"/>
      <c r="M211" s="67"/>
      <c r="N211" s="67"/>
    </row>
    <row r="212" spans="1:14">
      <c r="A212" s="65"/>
      <c r="B212" s="66"/>
      <c r="C212" s="66"/>
      <c r="D212" s="59"/>
      <c r="E212" s="59"/>
      <c r="F212" s="67"/>
      <c r="G212" s="67"/>
      <c r="K212" s="67"/>
      <c r="L212" s="67"/>
      <c r="M212" s="67"/>
      <c r="N212" s="67"/>
    </row>
    <row r="213" spans="1:14">
      <c r="A213" s="65"/>
      <c r="B213" s="66"/>
      <c r="C213" s="66"/>
      <c r="D213" s="59"/>
      <c r="E213" s="59"/>
      <c r="F213" s="67"/>
      <c r="G213" s="67"/>
      <c r="K213" s="67"/>
      <c r="L213" s="67"/>
      <c r="M213" s="67"/>
      <c r="N213" s="67"/>
    </row>
    <row r="214" spans="1:14">
      <c r="A214" s="65"/>
      <c r="B214" s="66"/>
      <c r="C214" s="66"/>
      <c r="D214" s="59"/>
      <c r="E214" s="59"/>
      <c r="F214" s="67"/>
      <c r="G214" s="67"/>
      <c r="K214" s="67"/>
      <c r="L214" s="67"/>
      <c r="M214" s="67"/>
      <c r="N214" s="67"/>
    </row>
    <row r="215" spans="1:14">
      <c r="A215" s="65"/>
      <c r="B215" s="66"/>
      <c r="C215" s="66"/>
      <c r="D215" s="59"/>
      <c r="E215" s="59"/>
      <c r="F215" s="67"/>
      <c r="G215" s="67"/>
      <c r="K215" s="67"/>
      <c r="L215" s="67"/>
      <c r="M215" s="67"/>
      <c r="N215" s="67"/>
    </row>
    <row r="216" spans="1:14">
      <c r="A216" s="65"/>
      <c r="B216" s="66"/>
      <c r="C216" s="66"/>
      <c r="D216" s="59"/>
      <c r="E216" s="59"/>
      <c r="F216" s="67"/>
      <c r="G216" s="67"/>
      <c r="K216" s="67"/>
      <c r="L216" s="67"/>
      <c r="M216" s="67"/>
      <c r="N216" s="67"/>
    </row>
    <row r="217" spans="1:14">
      <c r="A217" s="65"/>
      <c r="B217" s="66"/>
      <c r="C217" s="66"/>
      <c r="D217" s="59"/>
      <c r="E217" s="59"/>
      <c r="F217" s="67"/>
      <c r="G217" s="67"/>
      <c r="K217" s="67"/>
      <c r="L217" s="67"/>
      <c r="M217" s="67"/>
      <c r="N217" s="67"/>
    </row>
    <row r="218" spans="1:14">
      <c r="A218" s="65"/>
      <c r="B218" s="66"/>
      <c r="C218" s="66"/>
      <c r="D218" s="59"/>
      <c r="E218" s="59"/>
      <c r="F218" s="67"/>
      <c r="G218" s="67"/>
      <c r="K218" s="67"/>
      <c r="L218" s="67"/>
      <c r="M218" s="67"/>
      <c r="N218" s="67"/>
    </row>
    <row r="219" spans="1:14">
      <c r="A219" s="65"/>
      <c r="B219" s="66"/>
      <c r="C219" s="66"/>
      <c r="D219" s="59"/>
      <c r="E219" s="59"/>
      <c r="F219" s="67"/>
      <c r="G219" s="67"/>
      <c r="K219" s="67"/>
      <c r="L219" s="67"/>
      <c r="M219" s="67"/>
      <c r="N219" s="67"/>
    </row>
    <row r="220" spans="1:14">
      <c r="A220" s="65"/>
      <c r="B220" s="66"/>
      <c r="C220" s="66"/>
      <c r="D220" s="59"/>
      <c r="E220" s="59"/>
      <c r="F220" s="67"/>
      <c r="G220" s="67"/>
      <c r="K220" s="67"/>
      <c r="L220" s="67"/>
      <c r="M220" s="67"/>
      <c r="N220" s="67"/>
    </row>
    <row r="221" spans="1:14">
      <c r="A221" s="65"/>
      <c r="B221" s="66"/>
      <c r="C221" s="66"/>
      <c r="D221" s="59"/>
      <c r="E221" s="59"/>
      <c r="F221" s="67"/>
      <c r="G221" s="67"/>
      <c r="K221" s="67"/>
      <c r="L221" s="67"/>
      <c r="M221" s="67"/>
      <c r="N221" s="67"/>
    </row>
    <row r="222" spans="1:14">
      <c r="A222" s="65"/>
      <c r="B222" s="66"/>
      <c r="C222" s="66"/>
      <c r="D222" s="59"/>
      <c r="E222" s="59"/>
      <c r="F222" s="67"/>
      <c r="G222" s="67"/>
      <c r="K222" s="67"/>
      <c r="L222" s="67"/>
      <c r="M222" s="67"/>
      <c r="N222" s="67"/>
    </row>
    <row r="223" spans="1:14">
      <c r="A223" s="65"/>
      <c r="B223" s="66"/>
      <c r="C223" s="66"/>
      <c r="D223" s="59"/>
      <c r="E223" s="59"/>
      <c r="F223" s="67"/>
      <c r="G223" s="67"/>
      <c r="K223" s="67"/>
      <c r="L223" s="67"/>
      <c r="M223" s="67"/>
      <c r="N223" s="67"/>
    </row>
    <row r="224" spans="1:14">
      <c r="A224" s="65"/>
      <c r="B224" s="66"/>
      <c r="C224" s="66"/>
      <c r="D224" s="59"/>
      <c r="E224" s="59"/>
      <c r="F224" s="67"/>
      <c r="G224" s="67"/>
      <c r="K224" s="67"/>
      <c r="L224" s="67"/>
      <c r="M224" s="67"/>
      <c r="N224" s="67"/>
    </row>
    <row r="225" spans="1:14">
      <c r="A225" s="65"/>
      <c r="B225" s="66"/>
      <c r="C225" s="66"/>
      <c r="D225" s="59"/>
      <c r="E225" s="59"/>
      <c r="F225" s="67"/>
      <c r="G225" s="67"/>
      <c r="K225" s="67"/>
      <c r="L225" s="67"/>
      <c r="M225" s="67"/>
      <c r="N225" s="67"/>
    </row>
    <row r="226" spans="1:14">
      <c r="A226" s="65"/>
      <c r="B226" s="66"/>
      <c r="C226" s="66"/>
      <c r="D226" s="59"/>
      <c r="E226" s="59"/>
      <c r="F226" s="67"/>
      <c r="G226" s="67"/>
      <c r="K226" s="67"/>
      <c r="L226" s="67"/>
      <c r="M226" s="67"/>
      <c r="N226" s="67"/>
    </row>
    <row r="227" spans="1:14">
      <c r="A227" s="65"/>
      <c r="B227" s="66"/>
      <c r="C227" s="66"/>
      <c r="D227" s="59"/>
      <c r="E227" s="59"/>
      <c r="F227" s="67"/>
      <c r="G227" s="67"/>
      <c r="K227" s="67"/>
      <c r="L227" s="67"/>
      <c r="M227" s="67"/>
      <c r="N227" s="67"/>
    </row>
    <row r="228" spans="1:14">
      <c r="A228" s="65"/>
      <c r="B228" s="66"/>
      <c r="C228" s="66"/>
      <c r="D228" s="59"/>
      <c r="E228" s="59"/>
      <c r="F228" s="67"/>
      <c r="G228" s="67"/>
      <c r="K228" s="67"/>
      <c r="L228" s="67"/>
      <c r="M228" s="67"/>
      <c r="N228" s="67"/>
    </row>
    <row r="229" spans="1:14">
      <c r="A229" s="65"/>
      <c r="B229" s="66"/>
      <c r="C229" s="66"/>
      <c r="D229" s="59"/>
      <c r="E229" s="59"/>
      <c r="F229" s="67"/>
      <c r="G229" s="67"/>
      <c r="K229" s="67"/>
      <c r="L229" s="67"/>
      <c r="M229" s="67"/>
      <c r="N229" s="67"/>
    </row>
    <row r="230" spans="1:14">
      <c r="A230" s="65"/>
      <c r="B230" s="66"/>
      <c r="C230" s="66"/>
      <c r="D230" s="59"/>
      <c r="E230" s="59"/>
      <c r="F230" s="67"/>
      <c r="G230" s="67"/>
      <c r="K230" s="67"/>
      <c r="L230" s="67"/>
      <c r="M230" s="67"/>
      <c r="N230" s="67"/>
    </row>
    <row r="231" spans="1:14">
      <c r="A231" s="65"/>
      <c r="B231" s="66"/>
      <c r="C231" s="66"/>
      <c r="D231" s="59"/>
      <c r="E231" s="59"/>
      <c r="F231" s="67"/>
      <c r="G231" s="67"/>
      <c r="K231" s="67"/>
      <c r="L231" s="67"/>
      <c r="M231" s="67"/>
      <c r="N231" s="67"/>
    </row>
    <row r="232" spans="1:14">
      <c r="A232" s="65"/>
      <c r="B232" s="66"/>
      <c r="C232" s="66"/>
      <c r="D232" s="59"/>
      <c r="E232" s="59"/>
      <c r="F232" s="67"/>
      <c r="G232" s="67"/>
      <c r="K232" s="67"/>
      <c r="L232" s="67"/>
      <c r="M232" s="67"/>
      <c r="N232" s="67"/>
    </row>
    <row r="233" spans="1:14">
      <c r="A233" s="65"/>
      <c r="B233" s="66"/>
      <c r="C233" s="66"/>
      <c r="D233" s="59"/>
      <c r="E233" s="59"/>
      <c r="F233" s="67"/>
      <c r="G233" s="67"/>
      <c r="K233" s="67"/>
      <c r="L233" s="67"/>
      <c r="M233" s="67"/>
      <c r="N233" s="67"/>
    </row>
    <row r="234" spans="1:14">
      <c r="A234" s="65"/>
      <c r="B234" s="66"/>
      <c r="C234" s="66"/>
      <c r="D234" s="59"/>
      <c r="E234" s="59"/>
      <c r="F234" s="67"/>
      <c r="G234" s="67"/>
      <c r="K234" s="67"/>
      <c r="L234" s="67"/>
      <c r="M234" s="67"/>
      <c r="N234" s="67"/>
    </row>
    <row r="235" spans="1:14">
      <c r="A235" s="65"/>
      <c r="B235" s="66"/>
      <c r="C235" s="66"/>
      <c r="D235" s="59"/>
      <c r="E235" s="59"/>
      <c r="F235" s="67"/>
      <c r="G235" s="67"/>
      <c r="K235" s="67"/>
      <c r="L235" s="67"/>
      <c r="M235" s="67"/>
      <c r="N235" s="67"/>
    </row>
    <row r="236" spans="1:14">
      <c r="A236" s="65"/>
      <c r="B236" s="66"/>
      <c r="C236" s="66"/>
      <c r="D236" s="59"/>
      <c r="E236" s="59"/>
      <c r="F236" s="67"/>
      <c r="G236" s="67"/>
      <c r="K236" s="67"/>
      <c r="L236" s="67"/>
      <c r="M236" s="67"/>
      <c r="N236" s="67"/>
    </row>
    <row r="237" spans="1:14">
      <c r="A237" s="65"/>
      <c r="B237" s="66"/>
      <c r="C237" s="66"/>
      <c r="D237" s="59"/>
      <c r="E237" s="59"/>
      <c r="F237" s="67"/>
      <c r="G237" s="67"/>
      <c r="K237" s="67"/>
      <c r="L237" s="67"/>
      <c r="M237" s="67"/>
      <c r="N237" s="67"/>
    </row>
    <row r="238" spans="1:14">
      <c r="A238" s="65"/>
      <c r="B238" s="66"/>
      <c r="C238" s="66"/>
      <c r="D238" s="59"/>
      <c r="E238" s="59"/>
      <c r="F238" s="67"/>
      <c r="G238" s="67"/>
      <c r="K238" s="67"/>
      <c r="L238" s="67"/>
      <c r="M238" s="67"/>
      <c r="N238" s="67"/>
    </row>
    <row r="239" spans="1:14">
      <c r="A239" s="65"/>
      <c r="B239" s="66"/>
      <c r="C239" s="66"/>
      <c r="D239" s="59"/>
      <c r="E239" s="59"/>
      <c r="F239" s="67"/>
      <c r="G239" s="67"/>
      <c r="K239" s="67"/>
      <c r="L239" s="67"/>
      <c r="M239" s="67"/>
      <c r="N239" s="67"/>
    </row>
    <row r="240" spans="1:14">
      <c r="A240" s="65"/>
      <c r="B240" s="66"/>
      <c r="C240" s="66"/>
      <c r="D240" s="59"/>
      <c r="E240" s="59"/>
      <c r="F240" s="67"/>
      <c r="G240" s="67"/>
      <c r="K240" s="67"/>
      <c r="L240" s="67"/>
      <c r="M240" s="67"/>
      <c r="N240" s="67"/>
    </row>
    <row r="241" spans="1:14">
      <c r="A241" s="65"/>
      <c r="B241" s="66"/>
      <c r="C241" s="66"/>
      <c r="D241" s="59"/>
      <c r="E241" s="59"/>
      <c r="F241" s="67"/>
      <c r="G241" s="67"/>
      <c r="K241" s="67"/>
      <c r="L241" s="67"/>
      <c r="M241" s="67"/>
      <c r="N241" s="67"/>
    </row>
    <row r="242" spans="1:14">
      <c r="A242" s="65"/>
      <c r="B242" s="66"/>
      <c r="C242" s="66"/>
      <c r="D242" s="59"/>
      <c r="E242" s="59"/>
      <c r="F242" s="67"/>
      <c r="G242" s="67"/>
      <c r="K242" s="67"/>
      <c r="L242" s="67"/>
      <c r="M242" s="67"/>
      <c r="N242" s="67"/>
    </row>
    <row r="243" spans="1:14">
      <c r="A243" s="65"/>
      <c r="B243" s="66"/>
      <c r="C243" s="66"/>
      <c r="D243" s="59"/>
      <c r="E243" s="59"/>
      <c r="F243" s="67"/>
      <c r="G243" s="67"/>
      <c r="K243" s="67"/>
      <c r="L243" s="67"/>
      <c r="M243" s="67"/>
      <c r="N243" s="67"/>
    </row>
    <row r="244" spans="1:14">
      <c r="A244" s="65"/>
      <c r="B244" s="66"/>
      <c r="C244" s="66"/>
      <c r="D244" s="59"/>
      <c r="E244" s="59"/>
      <c r="F244" s="67"/>
      <c r="G244" s="67"/>
      <c r="K244" s="67"/>
      <c r="L244" s="67"/>
      <c r="M244" s="67"/>
      <c r="N244" s="67"/>
    </row>
    <row r="245" spans="1:14">
      <c r="A245" s="65"/>
      <c r="B245" s="66"/>
      <c r="C245" s="66"/>
      <c r="D245" s="59"/>
      <c r="E245" s="59"/>
      <c r="F245" s="67"/>
      <c r="G245" s="67"/>
      <c r="K245" s="67"/>
      <c r="L245" s="67"/>
      <c r="M245" s="67"/>
      <c r="N245" s="67"/>
    </row>
    <row r="246" spans="1:14">
      <c r="A246" s="65"/>
      <c r="B246" s="66"/>
      <c r="C246" s="66"/>
      <c r="D246" s="59"/>
      <c r="E246" s="59"/>
      <c r="F246" s="67"/>
      <c r="G246" s="67"/>
      <c r="K246" s="67"/>
      <c r="L246" s="67"/>
      <c r="M246" s="67"/>
      <c r="N246" s="67"/>
    </row>
    <row r="247" spans="1:14">
      <c r="A247" s="65"/>
      <c r="B247" s="66"/>
      <c r="C247" s="66"/>
      <c r="D247" s="59"/>
      <c r="E247" s="59"/>
      <c r="F247" s="67"/>
      <c r="G247" s="67"/>
      <c r="K247" s="67"/>
      <c r="L247" s="67"/>
      <c r="M247" s="67"/>
      <c r="N247" s="67"/>
    </row>
    <row r="248" spans="1:14">
      <c r="A248" s="65"/>
      <c r="B248" s="66"/>
      <c r="C248" s="66"/>
      <c r="D248" s="59"/>
      <c r="E248" s="59"/>
      <c r="F248" s="67"/>
      <c r="G248" s="67"/>
      <c r="K248" s="67"/>
      <c r="L248" s="67"/>
      <c r="M248" s="67"/>
      <c r="N248" s="67"/>
    </row>
    <row r="249" spans="1:14">
      <c r="A249" s="65"/>
      <c r="B249" s="66"/>
      <c r="C249" s="66"/>
      <c r="D249" s="59"/>
      <c r="E249" s="59"/>
      <c r="F249" s="67"/>
      <c r="G249" s="67"/>
      <c r="K249" s="67"/>
      <c r="L249" s="67"/>
      <c r="M249" s="67"/>
      <c r="N249" s="67"/>
    </row>
    <row r="250" spans="1:14">
      <c r="A250" s="65"/>
      <c r="B250" s="66"/>
      <c r="C250" s="66"/>
      <c r="D250" s="59"/>
      <c r="E250" s="59"/>
      <c r="F250" s="67"/>
      <c r="G250" s="67"/>
      <c r="K250" s="67"/>
      <c r="L250" s="67"/>
      <c r="M250" s="67"/>
      <c r="N250" s="67"/>
    </row>
    <row r="251" spans="1:14">
      <c r="A251" s="65"/>
      <c r="B251" s="66"/>
      <c r="C251" s="66"/>
      <c r="D251" s="59"/>
      <c r="E251" s="59"/>
      <c r="F251" s="67"/>
      <c r="G251" s="67"/>
      <c r="K251" s="67"/>
      <c r="L251" s="67"/>
      <c r="M251" s="67"/>
      <c r="N251" s="67"/>
    </row>
    <row r="252" spans="1:14">
      <c r="A252" s="65"/>
      <c r="B252" s="66"/>
      <c r="C252" s="66"/>
      <c r="D252" s="59"/>
      <c r="E252" s="59"/>
      <c r="F252" s="67"/>
      <c r="G252" s="67"/>
      <c r="K252" s="67"/>
      <c r="L252" s="67"/>
      <c r="M252" s="67"/>
      <c r="N252" s="67"/>
    </row>
    <row r="253" spans="1:14">
      <c r="A253" s="65"/>
      <c r="B253" s="66"/>
      <c r="C253" s="66"/>
      <c r="D253" s="59"/>
      <c r="E253" s="59"/>
      <c r="F253" s="67"/>
      <c r="G253" s="67"/>
      <c r="K253" s="67"/>
      <c r="L253" s="67"/>
      <c r="M253" s="67"/>
      <c r="N253" s="67"/>
    </row>
    <row r="254" spans="1:14">
      <c r="A254" s="65"/>
      <c r="B254" s="66"/>
      <c r="C254" s="66"/>
      <c r="D254" s="59"/>
      <c r="E254" s="59"/>
      <c r="F254" s="67"/>
      <c r="G254" s="67"/>
      <c r="K254" s="67"/>
      <c r="L254" s="67"/>
      <c r="M254" s="67"/>
      <c r="N254" s="67"/>
    </row>
    <row r="255" spans="1:14">
      <c r="A255" s="65"/>
      <c r="B255" s="66"/>
      <c r="C255" s="66"/>
      <c r="D255" s="59"/>
      <c r="E255" s="59"/>
      <c r="F255" s="67"/>
      <c r="G255" s="67"/>
      <c r="K255" s="67"/>
      <c r="L255" s="67"/>
      <c r="M255" s="67"/>
      <c r="N255" s="67"/>
    </row>
    <row r="256" spans="1:14">
      <c r="A256" s="65"/>
      <c r="B256" s="66"/>
      <c r="C256" s="66"/>
      <c r="D256" s="59"/>
      <c r="E256" s="59"/>
      <c r="F256" s="67"/>
      <c r="G256" s="67"/>
      <c r="K256" s="67"/>
      <c r="L256" s="67"/>
      <c r="M256" s="67"/>
      <c r="N256" s="67"/>
    </row>
    <row r="257" spans="1:14">
      <c r="A257" s="65"/>
      <c r="B257" s="66"/>
      <c r="C257" s="66"/>
      <c r="D257" s="59"/>
      <c r="E257" s="59"/>
      <c r="F257" s="67"/>
      <c r="G257" s="67"/>
      <c r="K257" s="67"/>
      <c r="L257" s="67"/>
      <c r="M257" s="67"/>
      <c r="N257" s="67"/>
    </row>
    <row r="258" spans="1:14">
      <c r="A258" s="65"/>
      <c r="B258" s="66"/>
      <c r="C258" s="66"/>
      <c r="D258" s="59"/>
      <c r="E258" s="59"/>
      <c r="F258" s="67"/>
      <c r="G258" s="67"/>
      <c r="K258" s="67"/>
      <c r="L258" s="67"/>
      <c r="M258" s="67"/>
      <c r="N258" s="67"/>
    </row>
    <row r="259" spans="1:14">
      <c r="A259" s="65"/>
      <c r="B259" s="66"/>
      <c r="C259" s="66"/>
      <c r="D259" s="59"/>
      <c r="E259" s="59"/>
      <c r="F259" s="67"/>
      <c r="G259" s="67"/>
      <c r="K259" s="67"/>
      <c r="L259" s="67"/>
      <c r="M259" s="67"/>
      <c r="N259" s="67"/>
    </row>
    <row r="260" spans="1:14">
      <c r="A260" s="65"/>
      <c r="B260" s="66"/>
      <c r="C260" s="66"/>
      <c r="D260" s="59"/>
      <c r="E260" s="59"/>
      <c r="F260" s="67"/>
      <c r="G260" s="67"/>
      <c r="K260" s="67"/>
      <c r="L260" s="67"/>
      <c r="M260" s="67"/>
      <c r="N260" s="67"/>
    </row>
    <row r="261" spans="1:14">
      <c r="A261" s="65"/>
      <c r="B261" s="66"/>
      <c r="C261" s="66"/>
      <c r="D261" s="59"/>
      <c r="E261" s="59"/>
      <c r="F261" s="67"/>
      <c r="G261" s="67"/>
      <c r="K261" s="67"/>
      <c r="L261" s="67"/>
      <c r="M261" s="67"/>
      <c r="N261" s="67"/>
    </row>
    <row r="262" spans="1:14">
      <c r="A262" s="65"/>
      <c r="B262" s="66"/>
      <c r="C262" s="66"/>
      <c r="D262" s="59"/>
      <c r="E262" s="59"/>
      <c r="F262" s="67"/>
      <c r="G262" s="67"/>
      <c r="K262" s="67"/>
      <c r="L262" s="67"/>
      <c r="M262" s="67"/>
      <c r="N262" s="67"/>
    </row>
    <row r="263" spans="1:14">
      <c r="A263" s="65"/>
      <c r="B263" s="66"/>
      <c r="C263" s="66"/>
      <c r="D263" s="59"/>
      <c r="E263" s="59"/>
      <c r="F263" s="67"/>
      <c r="G263" s="67"/>
      <c r="K263" s="67"/>
      <c r="L263" s="67"/>
      <c r="M263" s="67"/>
      <c r="N263" s="67"/>
    </row>
    <row r="264" spans="1:14">
      <c r="A264" s="65"/>
      <c r="B264" s="66"/>
      <c r="C264" s="66"/>
      <c r="D264" s="59"/>
      <c r="E264" s="59"/>
      <c r="F264" s="67"/>
      <c r="G264" s="67"/>
      <c r="K264" s="67"/>
      <c r="L264" s="67"/>
      <c r="M264" s="67"/>
      <c r="N264" s="67"/>
    </row>
    <row r="265" spans="1:14">
      <c r="A265" s="65"/>
      <c r="B265" s="66"/>
      <c r="C265" s="66"/>
      <c r="D265" s="59"/>
      <c r="E265" s="59"/>
      <c r="F265" s="67"/>
      <c r="G265" s="67"/>
      <c r="K265" s="67"/>
      <c r="L265" s="67"/>
      <c r="M265" s="67"/>
      <c r="N265" s="67"/>
    </row>
    <row r="266" spans="1:14">
      <c r="A266" s="65"/>
      <c r="B266" s="66"/>
      <c r="C266" s="66"/>
      <c r="D266" s="59"/>
      <c r="E266" s="59"/>
      <c r="F266" s="67"/>
      <c r="G266" s="67"/>
      <c r="K266" s="67"/>
      <c r="L266" s="67"/>
      <c r="M266" s="67"/>
      <c r="N266" s="67"/>
    </row>
    <row r="267" spans="1:14">
      <c r="A267" s="65"/>
      <c r="B267" s="66"/>
      <c r="C267" s="66"/>
      <c r="D267" s="59"/>
      <c r="E267" s="59"/>
      <c r="F267" s="67"/>
      <c r="G267" s="67"/>
      <c r="K267" s="67"/>
      <c r="L267" s="67"/>
      <c r="M267" s="67"/>
      <c r="N267" s="67"/>
    </row>
    <row r="268" spans="1:14">
      <c r="A268" s="65"/>
      <c r="B268" s="66"/>
      <c r="C268" s="66"/>
      <c r="D268" s="59"/>
      <c r="E268" s="59"/>
      <c r="F268" s="67"/>
      <c r="G268" s="67"/>
      <c r="K268" s="67"/>
      <c r="L268" s="67"/>
      <c r="M268" s="67"/>
      <c r="N268" s="67"/>
    </row>
    <row r="269" spans="1:14">
      <c r="A269" s="65"/>
      <c r="B269" s="66"/>
      <c r="C269" s="66"/>
      <c r="D269" s="59"/>
      <c r="E269" s="59"/>
      <c r="F269" s="67"/>
      <c r="G269" s="67"/>
      <c r="K269" s="67"/>
      <c r="L269" s="67"/>
      <c r="M269" s="67"/>
      <c r="N269" s="67"/>
    </row>
    <row r="270" spans="1:14">
      <c r="A270" s="65"/>
      <c r="B270" s="66"/>
      <c r="C270" s="66"/>
      <c r="D270" s="59"/>
      <c r="E270" s="59"/>
      <c r="F270" s="67"/>
      <c r="G270" s="67"/>
      <c r="K270" s="67"/>
      <c r="L270" s="67"/>
      <c r="M270" s="67"/>
      <c r="N270" s="67"/>
    </row>
    <row r="271" spans="1:14">
      <c r="A271" s="65"/>
      <c r="B271" s="66"/>
      <c r="C271" s="66"/>
      <c r="D271" s="59"/>
      <c r="E271" s="59"/>
      <c r="F271" s="67"/>
      <c r="G271" s="67"/>
      <c r="K271" s="67"/>
      <c r="L271" s="67"/>
      <c r="M271" s="67"/>
      <c r="N271" s="67"/>
    </row>
    <row r="272" spans="1:14">
      <c r="A272" s="65"/>
      <c r="B272" s="66"/>
      <c r="C272" s="66"/>
      <c r="D272" s="59"/>
      <c r="E272" s="59"/>
      <c r="F272" s="67"/>
      <c r="G272" s="67"/>
      <c r="K272" s="67"/>
      <c r="L272" s="67"/>
      <c r="M272" s="67"/>
      <c r="N272" s="67"/>
    </row>
    <row r="273" spans="1:14">
      <c r="A273" s="65"/>
      <c r="B273" s="66"/>
      <c r="C273" s="66"/>
      <c r="D273" s="59"/>
      <c r="E273" s="59"/>
      <c r="F273" s="67"/>
      <c r="G273" s="67"/>
      <c r="K273" s="67"/>
      <c r="L273" s="67"/>
      <c r="M273" s="67"/>
      <c r="N273" s="67"/>
    </row>
    <row r="274" spans="1:14">
      <c r="A274" s="65"/>
      <c r="B274" s="66"/>
      <c r="C274" s="66"/>
      <c r="D274" s="59"/>
      <c r="E274" s="59"/>
      <c r="F274" s="67"/>
      <c r="G274" s="67"/>
      <c r="K274" s="67"/>
      <c r="L274" s="67"/>
      <c r="M274" s="67"/>
      <c r="N274" s="67"/>
    </row>
    <row r="275" spans="1:14">
      <c r="A275" s="65"/>
      <c r="B275" s="66"/>
      <c r="C275" s="66"/>
      <c r="D275" s="59"/>
      <c r="E275" s="59"/>
      <c r="F275" s="67"/>
      <c r="G275" s="67"/>
      <c r="K275" s="67"/>
      <c r="L275" s="67"/>
      <c r="M275" s="67"/>
      <c r="N275" s="67"/>
    </row>
    <row r="276" spans="1:14">
      <c r="A276" s="65"/>
      <c r="B276" s="66"/>
      <c r="C276" s="66"/>
      <c r="D276" s="59"/>
      <c r="E276" s="59"/>
      <c r="F276" s="67"/>
      <c r="G276" s="67"/>
      <c r="K276" s="67"/>
      <c r="L276" s="67"/>
      <c r="M276" s="67"/>
      <c r="N276" s="67"/>
    </row>
    <row r="277" spans="1:14">
      <c r="A277" s="65"/>
      <c r="B277" s="66"/>
      <c r="C277" s="66"/>
      <c r="D277" s="59"/>
      <c r="E277" s="59"/>
      <c r="F277" s="67"/>
      <c r="G277" s="67"/>
      <c r="K277" s="67"/>
      <c r="L277" s="67"/>
      <c r="M277" s="67"/>
      <c r="N277" s="67"/>
    </row>
    <row r="278" spans="1:14">
      <c r="A278" s="65"/>
      <c r="B278" s="66"/>
      <c r="C278" s="66"/>
      <c r="D278" s="59"/>
      <c r="E278" s="59"/>
      <c r="F278" s="67"/>
      <c r="G278" s="67"/>
      <c r="K278" s="67"/>
      <c r="L278" s="67"/>
      <c r="M278" s="67"/>
      <c r="N278" s="67"/>
    </row>
    <row r="279" spans="1:14">
      <c r="A279" s="65"/>
      <c r="B279" s="66"/>
      <c r="C279" s="66"/>
      <c r="D279" s="59"/>
      <c r="E279" s="59"/>
      <c r="F279" s="67"/>
      <c r="G279" s="67"/>
      <c r="K279" s="67"/>
      <c r="L279" s="67"/>
      <c r="M279" s="67"/>
      <c r="N279" s="67"/>
    </row>
    <row r="280" spans="1:14">
      <c r="A280" s="65"/>
      <c r="B280" s="66"/>
      <c r="C280" s="66"/>
      <c r="D280" s="59"/>
      <c r="E280" s="59"/>
      <c r="F280" s="67"/>
      <c r="G280" s="67"/>
      <c r="K280" s="67"/>
      <c r="L280" s="67"/>
      <c r="M280" s="67"/>
      <c r="N280" s="67"/>
    </row>
    <row r="281" spans="1:14">
      <c r="A281" s="65"/>
      <c r="B281" s="66"/>
      <c r="C281" s="66"/>
      <c r="D281" s="59"/>
      <c r="E281" s="59"/>
      <c r="F281" s="67"/>
      <c r="G281" s="67"/>
      <c r="K281" s="67"/>
      <c r="L281" s="67"/>
      <c r="M281" s="67"/>
      <c r="N281" s="67"/>
    </row>
    <row r="282" spans="1:14">
      <c r="A282" s="65"/>
      <c r="B282" s="66"/>
      <c r="C282" s="66"/>
      <c r="D282" s="59"/>
      <c r="E282" s="59"/>
      <c r="F282" s="67"/>
      <c r="G282" s="67"/>
      <c r="K282" s="67"/>
      <c r="L282" s="67"/>
      <c r="M282" s="67"/>
      <c r="N282" s="67"/>
    </row>
    <row r="283" spans="1:14">
      <c r="A283" s="65"/>
      <c r="B283" s="66"/>
      <c r="C283" s="66"/>
      <c r="D283" s="59"/>
      <c r="E283" s="59"/>
      <c r="F283" s="67"/>
      <c r="G283" s="67"/>
      <c r="K283" s="67"/>
      <c r="L283" s="67"/>
      <c r="M283" s="67"/>
      <c r="N283" s="67"/>
    </row>
    <row r="284" spans="1:14">
      <c r="A284" s="65"/>
      <c r="B284" s="66"/>
      <c r="C284" s="66"/>
      <c r="D284" s="59"/>
      <c r="E284" s="59"/>
      <c r="F284" s="67"/>
      <c r="G284" s="67"/>
      <c r="K284" s="67"/>
      <c r="L284" s="67"/>
      <c r="M284" s="67"/>
      <c r="N284" s="67"/>
    </row>
    <row r="285" spans="1:14">
      <c r="A285" s="65"/>
      <c r="B285" s="66"/>
      <c r="C285" s="66"/>
      <c r="D285" s="59"/>
      <c r="E285" s="59"/>
      <c r="F285" s="67"/>
      <c r="G285" s="67"/>
      <c r="K285" s="67"/>
      <c r="L285" s="67"/>
      <c r="M285" s="67"/>
      <c r="N285" s="67"/>
    </row>
    <row r="286" spans="1:14">
      <c r="A286" s="65"/>
      <c r="B286" s="66"/>
      <c r="C286" s="66"/>
      <c r="D286" s="59"/>
      <c r="E286" s="59"/>
      <c r="F286" s="67"/>
      <c r="G286" s="67"/>
      <c r="K286" s="67"/>
      <c r="L286" s="67"/>
      <c r="M286" s="67"/>
      <c r="N286" s="67"/>
    </row>
    <row r="287" spans="1:14">
      <c r="A287" s="65"/>
      <c r="B287" s="66"/>
      <c r="C287" s="66"/>
      <c r="D287" s="59"/>
      <c r="E287" s="59"/>
      <c r="F287" s="67"/>
      <c r="G287" s="67"/>
      <c r="K287" s="67"/>
      <c r="L287" s="67"/>
      <c r="M287" s="67"/>
      <c r="N287" s="67"/>
    </row>
    <row r="288" spans="1:14">
      <c r="A288" s="65"/>
      <c r="B288" s="66"/>
      <c r="C288" s="66"/>
      <c r="D288" s="59"/>
      <c r="E288" s="59"/>
      <c r="F288" s="67"/>
      <c r="G288" s="67"/>
      <c r="K288" s="67"/>
      <c r="L288" s="67"/>
      <c r="M288" s="67"/>
      <c r="N288" s="67"/>
    </row>
    <row r="289" spans="1:14">
      <c r="A289" s="65"/>
      <c r="B289" s="66"/>
      <c r="C289" s="66"/>
      <c r="D289" s="59"/>
      <c r="E289" s="59"/>
      <c r="F289" s="67"/>
      <c r="G289" s="67"/>
      <c r="K289" s="67"/>
      <c r="L289" s="67"/>
      <c r="M289" s="67"/>
      <c r="N289" s="67"/>
    </row>
    <row r="290" spans="1:14">
      <c r="A290" s="65"/>
      <c r="B290" s="66"/>
      <c r="C290" s="66"/>
      <c r="D290" s="59"/>
      <c r="E290" s="59"/>
      <c r="F290" s="67"/>
      <c r="G290" s="67"/>
      <c r="K290" s="67"/>
      <c r="L290" s="67"/>
      <c r="M290" s="67"/>
      <c r="N290" s="67"/>
    </row>
    <row r="291" spans="1:14">
      <c r="A291" s="65"/>
      <c r="B291" s="66"/>
      <c r="C291" s="66"/>
      <c r="D291" s="59"/>
      <c r="E291" s="59"/>
      <c r="F291" s="67"/>
      <c r="G291" s="67"/>
      <c r="K291" s="67"/>
      <c r="L291" s="67"/>
      <c r="M291" s="67"/>
      <c r="N291" s="67"/>
    </row>
    <row r="292" spans="1:14">
      <c r="A292" s="65"/>
      <c r="B292" s="66"/>
      <c r="C292" s="66"/>
      <c r="D292" s="59"/>
      <c r="E292" s="59"/>
      <c r="F292" s="67"/>
      <c r="G292" s="67"/>
      <c r="K292" s="67"/>
      <c r="L292" s="67"/>
      <c r="M292" s="67"/>
      <c r="N292" s="67"/>
    </row>
    <row r="293" spans="1:14">
      <c r="A293" s="65"/>
      <c r="B293" s="66"/>
      <c r="C293" s="66"/>
      <c r="D293" s="59"/>
      <c r="E293" s="59"/>
      <c r="F293" s="67"/>
      <c r="G293" s="67"/>
      <c r="K293" s="67"/>
      <c r="L293" s="67"/>
      <c r="M293" s="67"/>
      <c r="N293" s="67"/>
    </row>
    <row r="294" spans="1:14">
      <c r="A294" s="65"/>
      <c r="B294" s="66"/>
      <c r="C294" s="66"/>
      <c r="D294" s="59"/>
      <c r="E294" s="59"/>
      <c r="F294" s="67"/>
      <c r="G294" s="67"/>
      <c r="K294" s="67"/>
      <c r="L294" s="67"/>
      <c r="M294" s="67"/>
      <c r="N294" s="67"/>
    </row>
    <row r="295" spans="1:14">
      <c r="A295" s="65"/>
      <c r="B295" s="66"/>
      <c r="C295" s="66"/>
      <c r="D295" s="59"/>
      <c r="E295" s="59"/>
      <c r="F295" s="67"/>
      <c r="G295" s="67"/>
      <c r="K295" s="67"/>
      <c r="L295" s="67"/>
      <c r="M295" s="67"/>
      <c r="N295" s="67"/>
    </row>
    <row r="296" spans="1:14">
      <c r="A296" s="65"/>
      <c r="B296" s="66"/>
      <c r="C296" s="66"/>
      <c r="D296" s="59"/>
      <c r="E296" s="59"/>
      <c r="F296" s="67"/>
      <c r="G296" s="67"/>
      <c r="K296" s="67"/>
      <c r="L296" s="67"/>
      <c r="M296" s="67"/>
      <c r="N296" s="67"/>
    </row>
    <row r="297" spans="1:14">
      <c r="A297" s="65"/>
      <c r="B297" s="66"/>
      <c r="C297" s="66"/>
      <c r="D297" s="59"/>
      <c r="E297" s="59"/>
      <c r="F297" s="67"/>
      <c r="G297" s="67"/>
      <c r="K297" s="67"/>
      <c r="L297" s="67"/>
      <c r="M297" s="67"/>
      <c r="N297" s="67"/>
    </row>
    <row r="298" spans="1:14">
      <c r="A298" s="65"/>
      <c r="B298" s="66"/>
      <c r="C298" s="66"/>
      <c r="D298" s="59"/>
      <c r="E298" s="59"/>
      <c r="F298" s="67"/>
      <c r="G298" s="67"/>
      <c r="K298" s="67"/>
      <c r="L298" s="67"/>
      <c r="M298" s="67"/>
      <c r="N298" s="67"/>
    </row>
    <row r="299" spans="1:14">
      <c r="A299" s="65"/>
      <c r="B299" s="93"/>
      <c r="C299" s="93"/>
      <c r="D299" s="59"/>
      <c r="E299" s="59"/>
      <c r="F299" s="67"/>
      <c r="G299" s="67"/>
      <c r="K299" s="67"/>
      <c r="L299" s="67"/>
      <c r="M299" s="67"/>
      <c r="N299" s="67"/>
    </row>
    <row r="300" spans="1:14">
      <c r="A300" s="65"/>
      <c r="B300" s="93"/>
      <c r="C300" s="93"/>
      <c r="D300" s="59"/>
      <c r="E300" s="59"/>
      <c r="F300" s="67"/>
      <c r="G300" s="67"/>
      <c r="K300" s="67"/>
      <c r="L300" s="67"/>
      <c r="M300" s="67"/>
      <c r="N300" s="67"/>
    </row>
    <row r="301" spans="1:14">
      <c r="A301" s="65"/>
      <c r="B301" s="93"/>
      <c r="C301" s="93"/>
      <c r="D301" s="59"/>
      <c r="E301" s="59"/>
      <c r="F301" s="67"/>
      <c r="G301" s="67"/>
      <c r="K301" s="67"/>
      <c r="L301" s="67"/>
      <c r="M301" s="67"/>
      <c r="N301" s="67"/>
    </row>
    <row r="302" spans="1:14">
      <c r="A302" s="65"/>
      <c r="B302" s="93"/>
      <c r="C302" s="93"/>
      <c r="D302" s="59"/>
      <c r="E302" s="59"/>
      <c r="F302" s="67"/>
      <c r="G302" s="67"/>
      <c r="K302" s="67"/>
      <c r="L302" s="67"/>
      <c r="M302" s="67"/>
      <c r="N302" s="67"/>
    </row>
    <row r="303" spans="1:14">
      <c r="A303" s="65"/>
      <c r="B303" s="93"/>
      <c r="C303" s="93"/>
      <c r="D303" s="59"/>
      <c r="E303" s="59"/>
      <c r="F303" s="67"/>
      <c r="G303" s="67"/>
      <c r="K303" s="67"/>
      <c r="L303" s="67"/>
      <c r="M303" s="67"/>
      <c r="N303" s="67"/>
    </row>
    <row r="304" spans="1:14">
      <c r="A304" s="65"/>
      <c r="B304" s="93"/>
      <c r="C304" s="93"/>
      <c r="D304" s="59"/>
      <c r="E304" s="59"/>
      <c r="F304" s="67"/>
      <c r="G304" s="67"/>
      <c r="K304" s="67"/>
      <c r="L304" s="67"/>
      <c r="M304" s="67"/>
      <c r="N304" s="67"/>
    </row>
    <row r="305" spans="1:14">
      <c r="A305" s="65"/>
      <c r="B305" s="93"/>
      <c r="C305" s="93"/>
      <c r="D305" s="59"/>
      <c r="E305" s="59"/>
      <c r="F305" s="67"/>
      <c r="G305" s="67"/>
      <c r="K305" s="67"/>
      <c r="L305" s="67"/>
      <c r="M305" s="67"/>
      <c r="N305" s="67"/>
    </row>
    <row r="306" spans="1:14">
      <c r="A306" s="65"/>
      <c r="B306" s="93"/>
      <c r="C306" s="93"/>
      <c r="D306" s="59"/>
      <c r="E306" s="59"/>
      <c r="F306" s="67"/>
      <c r="G306" s="67"/>
      <c r="K306" s="67"/>
      <c r="L306" s="67"/>
      <c r="M306" s="67"/>
      <c r="N306" s="67"/>
    </row>
    <row r="307" spans="1:14">
      <c r="A307" s="65"/>
      <c r="B307" s="93"/>
      <c r="C307" s="93"/>
      <c r="D307" s="59"/>
      <c r="E307" s="59"/>
      <c r="F307" s="67"/>
      <c r="G307" s="67"/>
      <c r="K307" s="67"/>
      <c r="L307" s="67"/>
      <c r="M307" s="67"/>
      <c r="N307" s="67"/>
    </row>
    <row r="308" spans="1:14">
      <c r="A308" s="65"/>
      <c r="B308" s="93"/>
      <c r="C308" s="93"/>
      <c r="D308" s="59"/>
      <c r="E308" s="59"/>
      <c r="F308" s="67"/>
      <c r="G308" s="67"/>
    </row>
    <row r="309" spans="1:14">
      <c r="A309" s="65"/>
      <c r="B309" s="93"/>
      <c r="C309" s="93"/>
      <c r="D309" s="59"/>
      <c r="E309" s="59"/>
      <c r="F309" s="67"/>
      <c r="G309" s="67"/>
    </row>
    <row r="310" spans="1:14">
      <c r="A310" s="65"/>
      <c r="B310" s="93"/>
      <c r="C310" s="93"/>
      <c r="D310" s="59"/>
      <c r="E310" s="59"/>
      <c r="F310" s="67"/>
      <c r="G310" s="67"/>
    </row>
    <row r="311" spans="1:14">
      <c r="A311" s="65"/>
      <c r="B311" s="93"/>
      <c r="C311" s="93"/>
      <c r="D311" s="59"/>
      <c r="E311" s="59"/>
      <c r="F311" s="67"/>
      <c r="G311" s="67"/>
    </row>
    <row r="312" spans="1:14">
      <c r="A312" s="65"/>
      <c r="B312" s="93"/>
      <c r="C312" s="93"/>
      <c r="D312" s="59"/>
      <c r="E312" s="59"/>
      <c r="F312" s="67"/>
      <c r="G312" s="67"/>
    </row>
    <row r="313" spans="1:14">
      <c r="A313" s="65"/>
      <c r="B313" s="93"/>
      <c r="C313" s="93"/>
      <c r="D313" s="59"/>
      <c r="E313" s="59"/>
      <c r="F313" s="67"/>
      <c r="G313" s="67"/>
    </row>
    <row r="314" spans="1:14">
      <c r="A314" s="65"/>
      <c r="B314" s="93"/>
      <c r="C314" s="93"/>
      <c r="D314" s="59"/>
      <c r="E314" s="59"/>
      <c r="F314" s="67"/>
      <c r="G314" s="67"/>
    </row>
    <row r="315" spans="1:14">
      <c r="A315" s="65"/>
      <c r="B315" s="93"/>
      <c r="C315" s="93"/>
      <c r="D315" s="59"/>
      <c r="E315" s="59"/>
      <c r="F315" s="67"/>
      <c r="G315" s="67"/>
    </row>
    <row r="316" spans="1:14">
      <c r="A316" s="65"/>
      <c r="B316" s="93"/>
      <c r="C316" s="93"/>
      <c r="D316" s="59"/>
      <c r="E316" s="59"/>
      <c r="F316" s="67"/>
      <c r="G316" s="67"/>
    </row>
    <row r="317" spans="1:14">
      <c r="A317" s="65"/>
      <c r="B317" s="93"/>
      <c r="C317" s="93"/>
      <c r="D317" s="59"/>
      <c r="E317" s="59"/>
      <c r="F317" s="67"/>
      <c r="G317" s="67"/>
    </row>
    <row r="318" spans="1:14">
      <c r="A318" s="65"/>
      <c r="B318" s="93"/>
      <c r="C318" s="93"/>
      <c r="D318" s="59"/>
      <c r="E318" s="59"/>
      <c r="F318" s="67"/>
      <c r="G318" s="67"/>
    </row>
    <row r="319" spans="1:14">
      <c r="A319" s="65"/>
      <c r="B319" s="93"/>
      <c r="C319" s="93"/>
      <c r="D319" s="59"/>
      <c r="E319" s="59"/>
      <c r="F319" s="67"/>
      <c r="G319" s="67"/>
    </row>
    <row r="320" spans="1:14">
      <c r="A320" s="65"/>
      <c r="B320" s="93"/>
      <c r="C320" s="93"/>
      <c r="D320" s="59"/>
      <c r="E320" s="59"/>
      <c r="F320" s="67"/>
      <c r="G320" s="67"/>
    </row>
    <row r="321" spans="1:7">
      <c r="A321" s="65"/>
      <c r="B321" s="93"/>
      <c r="C321" s="93"/>
      <c r="D321" s="59"/>
      <c r="E321" s="59"/>
      <c r="F321" s="67"/>
      <c r="G321" s="67"/>
    </row>
    <row r="322" spans="1:7">
      <c r="A322" s="65"/>
      <c r="B322" s="93"/>
      <c r="C322" s="93"/>
      <c r="D322" s="59"/>
      <c r="E322" s="59"/>
      <c r="F322" s="67"/>
      <c r="G322" s="67"/>
    </row>
    <row r="323" spans="1:7">
      <c r="A323" s="65"/>
      <c r="B323" s="93"/>
      <c r="C323" s="93"/>
      <c r="D323" s="59"/>
      <c r="E323" s="59"/>
      <c r="F323" s="67"/>
      <c r="G323" s="67"/>
    </row>
    <row r="324" spans="1:7">
      <c r="A324" s="65"/>
      <c r="B324" s="93"/>
      <c r="C324" s="93"/>
      <c r="D324" s="59"/>
      <c r="E324" s="59"/>
      <c r="F324" s="67"/>
      <c r="G324" s="67"/>
    </row>
    <row r="325" spans="1:7">
      <c r="A325" s="65"/>
      <c r="B325" s="93"/>
      <c r="C325" s="93"/>
      <c r="D325" s="59"/>
      <c r="E325" s="59"/>
      <c r="F325" s="67"/>
      <c r="G325" s="67"/>
    </row>
    <row r="326" spans="1:7">
      <c r="A326" s="65"/>
      <c r="B326" s="93"/>
      <c r="C326" s="93"/>
      <c r="D326" s="59"/>
      <c r="E326" s="59"/>
      <c r="F326" s="67"/>
      <c r="G326" s="67"/>
    </row>
    <row r="327" spans="1:7">
      <c r="A327" s="65"/>
      <c r="B327" s="93"/>
      <c r="C327" s="93"/>
      <c r="D327" s="59"/>
      <c r="E327" s="59"/>
      <c r="F327" s="67"/>
      <c r="G327" s="67"/>
    </row>
    <row r="328" spans="1:7">
      <c r="A328" s="65"/>
      <c r="B328" s="93"/>
      <c r="C328" s="93"/>
      <c r="D328" s="59"/>
      <c r="E328" s="59"/>
      <c r="F328" s="67"/>
      <c r="G328" s="67"/>
    </row>
    <row r="329" spans="1:7">
      <c r="A329" s="65"/>
      <c r="B329" s="93"/>
      <c r="C329" s="93"/>
      <c r="D329" s="59"/>
      <c r="E329" s="59"/>
      <c r="F329" s="67"/>
      <c r="G329" s="67"/>
    </row>
    <row r="330" spans="1:7">
      <c r="A330" s="65"/>
      <c r="B330" s="93"/>
      <c r="C330" s="93"/>
      <c r="D330" s="59"/>
      <c r="E330" s="59"/>
      <c r="F330" s="67"/>
      <c r="G330" s="67"/>
    </row>
    <row r="331" spans="1:7">
      <c r="A331" s="65"/>
      <c r="B331" s="93"/>
      <c r="C331" s="93"/>
      <c r="D331" s="59"/>
      <c r="E331" s="59"/>
      <c r="F331" s="67"/>
      <c r="G331" s="67"/>
    </row>
    <row r="332" spans="1:7">
      <c r="A332" s="65"/>
      <c r="B332" s="93"/>
      <c r="C332" s="93"/>
      <c r="D332" s="59"/>
      <c r="E332" s="59"/>
      <c r="F332" s="67"/>
      <c r="G332" s="67"/>
    </row>
    <row r="333" spans="1:7">
      <c r="A333" s="65"/>
      <c r="B333" s="93"/>
      <c r="C333" s="93"/>
      <c r="D333" s="59"/>
      <c r="E333" s="59"/>
      <c r="F333" s="67"/>
      <c r="G333" s="67"/>
    </row>
    <row r="334" spans="1:7">
      <c r="A334" s="65"/>
      <c r="B334" s="93"/>
      <c r="C334" s="93"/>
      <c r="D334" s="59"/>
      <c r="E334" s="59"/>
      <c r="F334" s="67"/>
      <c r="G334" s="67"/>
    </row>
    <row r="335" spans="1:7">
      <c r="A335" s="65"/>
      <c r="B335" s="93"/>
      <c r="C335" s="93"/>
      <c r="D335" s="59"/>
      <c r="E335" s="59"/>
      <c r="F335" s="67"/>
      <c r="G335" s="67"/>
    </row>
    <row r="336" spans="1:7">
      <c r="A336" s="65"/>
      <c r="B336" s="93"/>
      <c r="C336" s="93"/>
      <c r="D336" s="59"/>
      <c r="E336" s="59"/>
      <c r="F336" s="67"/>
      <c r="G336" s="67"/>
    </row>
    <row r="337" spans="1:7">
      <c r="A337" s="65"/>
      <c r="B337" s="93"/>
      <c r="C337" s="93"/>
      <c r="D337" s="59"/>
      <c r="E337" s="59"/>
      <c r="F337" s="67"/>
      <c r="G337" s="67"/>
    </row>
    <row r="338" spans="1:7">
      <c r="A338" s="65"/>
      <c r="B338" s="93"/>
      <c r="C338" s="93"/>
      <c r="D338" s="59"/>
      <c r="E338" s="59"/>
      <c r="F338" s="67"/>
      <c r="G338" s="67"/>
    </row>
    <row r="339" spans="1:7">
      <c r="A339" s="65"/>
      <c r="B339" s="93"/>
      <c r="C339" s="93"/>
      <c r="D339" s="59"/>
      <c r="E339" s="59"/>
      <c r="F339" s="67"/>
      <c r="G339" s="67"/>
    </row>
    <row r="340" spans="1:7">
      <c r="A340" s="65"/>
      <c r="B340" s="93"/>
      <c r="C340" s="93"/>
      <c r="D340" s="59"/>
      <c r="E340" s="59"/>
      <c r="F340" s="67"/>
      <c r="G340" s="67"/>
    </row>
    <row r="341" spans="1:7">
      <c r="A341" s="65"/>
      <c r="B341" s="93"/>
      <c r="C341" s="93"/>
      <c r="D341" s="59"/>
      <c r="E341" s="59"/>
      <c r="F341" s="67"/>
      <c r="G341" s="67"/>
    </row>
    <row r="342" spans="1:7">
      <c r="A342" s="65"/>
      <c r="B342" s="93"/>
      <c r="C342" s="93"/>
      <c r="D342" s="59"/>
      <c r="E342" s="59"/>
      <c r="F342" s="67"/>
      <c r="G342" s="67"/>
    </row>
    <row r="343" spans="1:7">
      <c r="A343" s="65"/>
      <c r="B343" s="93"/>
      <c r="C343" s="93"/>
      <c r="D343" s="59"/>
      <c r="E343" s="59"/>
      <c r="F343" s="67"/>
      <c r="G343" s="67"/>
    </row>
    <row r="344" spans="1:7">
      <c r="A344" s="65"/>
      <c r="B344" s="93"/>
      <c r="C344" s="93"/>
      <c r="D344" s="59"/>
      <c r="E344" s="59"/>
      <c r="F344" s="67"/>
      <c r="G344" s="67"/>
    </row>
    <row r="345" spans="1:7">
      <c r="A345" s="65"/>
      <c r="B345" s="93"/>
      <c r="C345" s="93"/>
      <c r="D345" s="59"/>
      <c r="E345" s="59"/>
      <c r="F345" s="67"/>
      <c r="G345" s="67"/>
    </row>
    <row r="346" spans="1:7">
      <c r="A346" s="65"/>
      <c r="B346" s="93"/>
      <c r="C346" s="93"/>
      <c r="D346" s="59"/>
      <c r="E346" s="59"/>
      <c r="F346" s="67"/>
      <c r="G346" s="67"/>
    </row>
    <row r="347" spans="1:7">
      <c r="A347" s="65"/>
      <c r="B347" s="93"/>
      <c r="C347" s="93"/>
      <c r="D347" s="59"/>
      <c r="E347" s="59"/>
      <c r="F347" s="67"/>
      <c r="G347" s="67"/>
    </row>
    <row r="348" spans="1:7">
      <c r="A348" s="65"/>
      <c r="B348" s="93"/>
      <c r="C348" s="93"/>
      <c r="D348" s="59"/>
      <c r="E348" s="59"/>
      <c r="F348" s="67"/>
      <c r="G348" s="67"/>
    </row>
    <row r="349" spans="1:7">
      <c r="A349" s="65"/>
      <c r="B349" s="93"/>
      <c r="C349" s="93"/>
      <c r="D349" s="59"/>
      <c r="E349" s="59"/>
      <c r="F349" s="67"/>
      <c r="G349" s="67"/>
    </row>
    <row r="350" spans="1:7">
      <c r="A350" s="65"/>
      <c r="B350" s="93"/>
      <c r="C350" s="93"/>
      <c r="D350" s="59"/>
      <c r="E350" s="59"/>
      <c r="F350" s="67"/>
      <c r="G350" s="67"/>
    </row>
    <row r="351" spans="1:7">
      <c r="A351" s="65"/>
      <c r="B351" s="93"/>
      <c r="C351" s="93"/>
      <c r="D351" s="59"/>
      <c r="E351" s="59"/>
      <c r="F351" s="67"/>
      <c r="G351" s="67"/>
    </row>
    <row r="352" spans="1:7">
      <c r="A352" s="65"/>
      <c r="B352" s="93"/>
      <c r="C352" s="93"/>
      <c r="D352" s="59"/>
      <c r="E352" s="59"/>
      <c r="F352" s="67"/>
      <c r="G352" s="67"/>
    </row>
    <row r="353" spans="1:7">
      <c r="A353" s="65"/>
      <c r="B353" s="93"/>
      <c r="C353" s="93"/>
      <c r="D353" s="59"/>
      <c r="E353" s="59"/>
      <c r="F353" s="67"/>
      <c r="G353" s="67"/>
    </row>
    <row r="354" spans="1:7">
      <c r="A354" s="65"/>
      <c r="B354" s="93"/>
      <c r="C354" s="93"/>
      <c r="D354" s="59"/>
      <c r="E354" s="59"/>
      <c r="F354" s="67"/>
      <c r="G354" s="67"/>
    </row>
    <row r="355" spans="1:7">
      <c r="A355" s="65"/>
      <c r="B355" s="93"/>
      <c r="C355" s="93"/>
      <c r="D355" s="59"/>
      <c r="E355" s="59"/>
      <c r="F355" s="67"/>
      <c r="G355" s="67"/>
    </row>
    <row r="356" spans="1:7">
      <c r="A356" s="65"/>
      <c r="B356" s="93"/>
      <c r="C356" s="93"/>
      <c r="D356" s="59"/>
      <c r="E356" s="59"/>
      <c r="F356" s="67"/>
      <c r="G356" s="67"/>
    </row>
    <row r="357" spans="1:7">
      <c r="A357" s="65"/>
      <c r="B357" s="93"/>
      <c r="C357" s="93"/>
      <c r="D357" s="59"/>
      <c r="E357" s="59"/>
      <c r="F357" s="67"/>
      <c r="G357" s="67"/>
    </row>
    <row r="358" spans="1:7">
      <c r="A358" s="65"/>
      <c r="B358" s="93"/>
      <c r="C358" s="93"/>
      <c r="D358" s="59"/>
      <c r="E358" s="59"/>
      <c r="F358" s="67"/>
      <c r="G358" s="67"/>
    </row>
    <row r="359" spans="1:7">
      <c r="A359" s="65"/>
      <c r="B359" s="93"/>
      <c r="C359" s="93"/>
      <c r="D359" s="59"/>
      <c r="E359" s="59"/>
      <c r="F359" s="67"/>
      <c r="G359" s="67"/>
    </row>
    <row r="360" spans="1:7">
      <c r="A360" s="65"/>
      <c r="B360" s="93"/>
      <c r="C360" s="93"/>
      <c r="D360" s="59"/>
      <c r="E360" s="59"/>
      <c r="F360" s="67"/>
      <c r="G360" s="67"/>
    </row>
    <row r="361" spans="1:7">
      <c r="A361" s="65"/>
      <c r="B361" s="93"/>
      <c r="C361" s="93"/>
      <c r="D361" s="59"/>
      <c r="E361" s="59"/>
      <c r="F361" s="67"/>
      <c r="G361" s="67"/>
    </row>
    <row r="362" spans="1:7">
      <c r="A362" s="65"/>
      <c r="B362" s="93"/>
      <c r="C362" s="93"/>
      <c r="D362" s="59"/>
      <c r="E362" s="59"/>
      <c r="F362" s="67"/>
      <c r="G362" s="67"/>
    </row>
    <row r="363" spans="1:7">
      <c r="A363" s="65"/>
      <c r="B363" s="93"/>
      <c r="C363" s="93"/>
      <c r="D363" s="59"/>
      <c r="E363" s="59"/>
      <c r="F363" s="67"/>
      <c r="G363" s="67"/>
    </row>
    <row r="364" spans="1:7">
      <c r="A364" s="65"/>
      <c r="B364" s="93"/>
      <c r="C364" s="93"/>
      <c r="D364" s="59"/>
      <c r="E364" s="59"/>
      <c r="F364" s="67"/>
      <c r="G364" s="67"/>
    </row>
    <row r="365" spans="1:7">
      <c r="A365" s="65"/>
      <c r="B365" s="93"/>
      <c r="C365" s="93"/>
      <c r="D365" s="59"/>
      <c r="E365" s="59"/>
      <c r="F365" s="67"/>
      <c r="G365" s="67"/>
    </row>
    <row r="366" spans="1:7">
      <c r="A366" s="65"/>
      <c r="B366" s="93"/>
      <c r="C366" s="93"/>
      <c r="D366" s="59"/>
      <c r="E366" s="59"/>
      <c r="F366" s="67"/>
      <c r="G366" s="67"/>
    </row>
    <row r="367" spans="1:7">
      <c r="A367" s="65"/>
      <c r="B367" s="93"/>
      <c r="C367" s="93"/>
      <c r="D367" s="59"/>
      <c r="E367" s="59"/>
      <c r="F367" s="67"/>
      <c r="G367" s="67"/>
    </row>
    <row r="368" spans="1:7">
      <c r="A368" s="65"/>
      <c r="B368" s="93"/>
      <c r="C368" s="93"/>
      <c r="D368" s="59"/>
      <c r="E368" s="59"/>
      <c r="F368" s="67"/>
      <c r="G368" s="67"/>
    </row>
    <row r="369" spans="1:7">
      <c r="A369" s="65"/>
      <c r="B369" s="93"/>
      <c r="C369" s="93"/>
      <c r="D369" s="59"/>
      <c r="E369" s="59"/>
      <c r="F369" s="67"/>
      <c r="G369" s="67"/>
    </row>
    <row r="370" spans="1:7">
      <c r="A370" s="65"/>
      <c r="B370" s="93"/>
      <c r="C370" s="93"/>
      <c r="D370" s="59"/>
      <c r="E370" s="59"/>
      <c r="F370" s="67"/>
      <c r="G370" s="67"/>
    </row>
    <row r="371" spans="1:7">
      <c r="A371" s="65"/>
      <c r="B371" s="93"/>
      <c r="C371" s="93"/>
      <c r="D371" s="59"/>
      <c r="E371" s="59"/>
      <c r="F371" s="67"/>
      <c r="G371" s="67"/>
    </row>
    <row r="372" spans="1:7">
      <c r="A372" s="65"/>
      <c r="B372" s="93"/>
      <c r="C372" s="93"/>
      <c r="D372" s="59"/>
      <c r="E372" s="59"/>
      <c r="F372" s="67"/>
      <c r="G372" s="67"/>
    </row>
    <row r="373" spans="1:7">
      <c r="A373" s="65"/>
      <c r="B373" s="93"/>
      <c r="C373" s="93"/>
      <c r="D373" s="59"/>
      <c r="E373" s="59"/>
      <c r="F373" s="67"/>
      <c r="G373" s="67"/>
    </row>
    <row r="374" spans="1:7">
      <c r="A374" s="65"/>
      <c r="B374" s="93"/>
      <c r="C374" s="93"/>
      <c r="D374" s="59"/>
      <c r="E374" s="59"/>
      <c r="F374" s="67"/>
      <c r="G374" s="67"/>
    </row>
    <row r="375" spans="1:7">
      <c r="A375" s="65"/>
      <c r="B375" s="93"/>
      <c r="C375" s="93"/>
      <c r="D375" s="59"/>
      <c r="E375" s="59"/>
      <c r="F375" s="67"/>
      <c r="G375" s="67"/>
    </row>
    <row r="376" spans="1:7">
      <c r="A376" s="65"/>
      <c r="B376" s="93"/>
      <c r="C376" s="93"/>
      <c r="D376" s="59"/>
      <c r="E376" s="59"/>
      <c r="F376" s="67"/>
      <c r="G376" s="67"/>
    </row>
    <row r="377" spans="1:7">
      <c r="A377" s="65"/>
      <c r="B377" s="93"/>
      <c r="C377" s="93"/>
      <c r="D377" s="59"/>
      <c r="E377" s="59"/>
      <c r="F377" s="67"/>
      <c r="G377" s="67"/>
    </row>
    <row r="378" spans="1:7">
      <c r="A378" s="65"/>
      <c r="B378" s="93"/>
      <c r="C378" s="93"/>
      <c r="D378" s="59"/>
      <c r="E378" s="59"/>
      <c r="F378" s="67"/>
      <c r="G378" s="67"/>
    </row>
    <row r="379" spans="1:7">
      <c r="A379" s="65"/>
      <c r="B379" s="93"/>
      <c r="C379" s="93"/>
      <c r="D379" s="59"/>
      <c r="E379" s="59"/>
      <c r="F379" s="67"/>
      <c r="G379" s="67"/>
    </row>
    <row r="380" spans="1:7">
      <c r="A380" s="65"/>
      <c r="B380" s="93"/>
      <c r="C380" s="93"/>
      <c r="D380" s="59"/>
      <c r="E380" s="59"/>
      <c r="F380" s="67"/>
      <c r="G380" s="67"/>
    </row>
    <row r="381" spans="1:7">
      <c r="A381" s="65"/>
      <c r="B381" s="93"/>
      <c r="C381" s="93"/>
      <c r="D381" s="59"/>
      <c r="E381" s="59"/>
      <c r="F381" s="67"/>
      <c r="G381" s="67"/>
    </row>
    <row r="382" spans="1:7">
      <c r="A382" s="65"/>
      <c r="B382" s="93"/>
      <c r="C382" s="93"/>
      <c r="D382" s="59"/>
      <c r="E382" s="59"/>
      <c r="F382" s="67"/>
      <c r="G382" s="67"/>
    </row>
    <row r="383" spans="1:7">
      <c r="A383" s="65"/>
      <c r="B383" s="93"/>
      <c r="C383" s="93"/>
      <c r="D383" s="59"/>
      <c r="E383" s="59"/>
      <c r="F383" s="67"/>
      <c r="G383" s="67"/>
    </row>
    <row r="384" spans="1:7">
      <c r="A384" s="65"/>
      <c r="B384" s="93"/>
      <c r="C384" s="93"/>
      <c r="D384" s="59"/>
      <c r="E384" s="59"/>
      <c r="F384" s="67"/>
      <c r="G384" s="67"/>
    </row>
    <row r="385" spans="1:7">
      <c r="A385" s="65"/>
      <c r="B385" s="93"/>
      <c r="C385" s="93"/>
      <c r="D385" s="59"/>
      <c r="E385" s="59"/>
      <c r="F385" s="67"/>
      <c r="G385" s="67"/>
    </row>
    <row r="386" spans="1:7">
      <c r="A386" s="65"/>
      <c r="B386" s="93"/>
      <c r="C386" s="93"/>
      <c r="D386" s="59"/>
      <c r="E386" s="59"/>
      <c r="F386" s="67"/>
      <c r="G386" s="67"/>
    </row>
    <row r="387" spans="1:7">
      <c r="A387" s="65"/>
      <c r="B387" s="93"/>
      <c r="C387" s="93"/>
      <c r="D387" s="59"/>
      <c r="E387" s="59"/>
      <c r="F387" s="67"/>
      <c r="G387" s="67"/>
    </row>
    <row r="388" spans="1:7">
      <c r="A388" s="65"/>
      <c r="B388" s="93"/>
      <c r="C388" s="93"/>
      <c r="D388" s="59"/>
      <c r="E388" s="59"/>
      <c r="F388" s="67"/>
      <c r="G388" s="67"/>
    </row>
    <row r="389" spans="1:7">
      <c r="A389" s="65"/>
      <c r="B389" s="93"/>
      <c r="C389" s="93"/>
      <c r="D389" s="59"/>
      <c r="E389" s="59"/>
      <c r="F389" s="67"/>
      <c r="G389" s="67"/>
    </row>
    <row r="390" spans="1:7">
      <c r="A390" s="65"/>
      <c r="B390" s="93"/>
      <c r="C390" s="93"/>
      <c r="D390" s="59"/>
      <c r="E390" s="59"/>
      <c r="F390" s="67"/>
      <c r="G390" s="67"/>
    </row>
    <row r="391" spans="1:7">
      <c r="A391" s="65"/>
      <c r="B391" s="93"/>
      <c r="C391" s="93"/>
      <c r="D391" s="59"/>
      <c r="E391" s="59"/>
      <c r="F391" s="67"/>
      <c r="G391" s="67"/>
    </row>
    <row r="392" spans="1:7">
      <c r="A392" s="65"/>
      <c r="B392" s="93"/>
      <c r="C392" s="93"/>
      <c r="D392" s="59"/>
      <c r="E392" s="59"/>
      <c r="F392" s="67"/>
      <c r="G392" s="67"/>
    </row>
    <row r="393" spans="1:7">
      <c r="A393" s="65"/>
      <c r="B393" s="93"/>
      <c r="C393" s="93"/>
      <c r="D393" s="59"/>
      <c r="E393" s="59"/>
      <c r="F393" s="67"/>
      <c r="G393" s="67"/>
    </row>
    <row r="394" spans="1:7">
      <c r="A394" s="65"/>
      <c r="B394" s="93"/>
      <c r="C394" s="93"/>
      <c r="D394" s="59"/>
      <c r="E394" s="59"/>
      <c r="F394" s="67"/>
      <c r="G394" s="67"/>
    </row>
    <row r="395" spans="1:7">
      <c r="A395" s="65"/>
      <c r="B395" s="93"/>
      <c r="C395" s="93"/>
      <c r="D395" s="59"/>
      <c r="E395" s="59"/>
      <c r="F395" s="67"/>
      <c r="G395" s="67"/>
    </row>
    <row r="396" spans="1:7">
      <c r="A396" s="65"/>
      <c r="B396" s="93"/>
      <c r="C396" s="93"/>
      <c r="D396" s="59"/>
      <c r="E396" s="59"/>
      <c r="F396" s="67"/>
      <c r="G396" s="67"/>
    </row>
    <row r="397" spans="1:7">
      <c r="A397" s="65"/>
      <c r="B397" s="93"/>
      <c r="C397" s="93"/>
      <c r="D397" s="59"/>
      <c r="E397" s="59"/>
      <c r="F397" s="67"/>
      <c r="G397" s="67"/>
    </row>
    <row r="398" spans="1:7">
      <c r="A398" s="65"/>
      <c r="B398" s="93"/>
      <c r="C398" s="93"/>
      <c r="D398" s="59"/>
      <c r="E398" s="59"/>
      <c r="F398" s="67"/>
      <c r="G398" s="67"/>
    </row>
    <row r="399" spans="1:7">
      <c r="A399" s="65"/>
      <c r="B399" s="66"/>
      <c r="C399" s="66"/>
      <c r="D399" s="59"/>
      <c r="E399" s="59"/>
      <c r="F399" s="67"/>
      <c r="G399" s="67"/>
    </row>
    <row r="400" spans="1:7">
      <c r="A400" s="65"/>
      <c r="B400" s="66"/>
      <c r="C400" s="66"/>
      <c r="D400" s="59"/>
      <c r="E400" s="59"/>
      <c r="F400" s="67"/>
      <c r="G400" s="67"/>
    </row>
    <row r="401" spans="1:7">
      <c r="A401" s="65"/>
      <c r="B401" s="66"/>
      <c r="C401" s="66"/>
      <c r="D401" s="59"/>
      <c r="E401" s="59"/>
      <c r="F401" s="67"/>
      <c r="G401" s="67"/>
    </row>
    <row r="402" spans="1:7">
      <c r="A402" s="65"/>
      <c r="B402" s="66"/>
      <c r="C402" s="66"/>
      <c r="D402" s="59"/>
      <c r="E402" s="59"/>
      <c r="F402" s="67"/>
      <c r="G402" s="67"/>
    </row>
    <row r="403" spans="1:7">
      <c r="A403" s="65"/>
      <c r="B403" s="66"/>
      <c r="C403" s="66"/>
      <c r="D403" s="59"/>
      <c r="E403" s="59"/>
      <c r="F403" s="67"/>
      <c r="G403" s="67"/>
    </row>
    <row r="404" spans="1:7">
      <c r="A404" s="65"/>
      <c r="B404" s="66"/>
      <c r="C404" s="66"/>
      <c r="D404" s="59"/>
      <c r="E404" s="59"/>
      <c r="F404" s="67"/>
      <c r="G404" s="67"/>
    </row>
    <row r="405" spans="1:7">
      <c r="A405" s="65"/>
      <c r="B405" s="66"/>
      <c r="C405" s="66"/>
      <c r="D405" s="59"/>
      <c r="E405" s="59"/>
      <c r="F405" s="67"/>
      <c r="G405" s="67"/>
    </row>
    <row r="406" spans="1:7">
      <c r="A406" s="65"/>
      <c r="B406" s="66"/>
      <c r="C406" s="66"/>
      <c r="D406" s="59"/>
      <c r="E406" s="59"/>
      <c r="F406" s="67"/>
      <c r="G406" s="67"/>
    </row>
    <row r="407" spans="1:7">
      <c r="A407" s="65"/>
      <c r="B407" s="66"/>
      <c r="C407" s="66"/>
      <c r="D407" s="59"/>
      <c r="E407" s="59"/>
      <c r="F407" s="67"/>
      <c r="G407" s="67"/>
    </row>
    <row r="408" spans="1:7">
      <c r="A408" s="65"/>
      <c r="B408" s="66"/>
      <c r="C408" s="66"/>
      <c r="D408" s="59"/>
      <c r="E408" s="59"/>
      <c r="F408" s="67"/>
      <c r="G408" s="67"/>
    </row>
    <row r="409" spans="1:7">
      <c r="A409" s="65"/>
      <c r="B409" s="66"/>
      <c r="C409" s="66"/>
      <c r="D409" s="59"/>
      <c r="E409" s="59"/>
      <c r="F409" s="67"/>
      <c r="G409" s="67"/>
    </row>
    <row r="410" spans="1:7">
      <c r="A410" s="65"/>
      <c r="B410" s="66"/>
      <c r="C410" s="66"/>
      <c r="D410" s="59"/>
      <c r="E410" s="59"/>
      <c r="F410" s="67"/>
      <c r="G410" s="67"/>
    </row>
    <row r="411" spans="1:7">
      <c r="A411" s="65"/>
      <c r="B411" s="66"/>
      <c r="C411" s="66"/>
      <c r="D411" s="59"/>
      <c r="E411" s="59"/>
      <c r="F411" s="67"/>
      <c r="G411" s="67"/>
    </row>
    <row r="412" spans="1:7">
      <c r="A412" s="65"/>
      <c r="B412" s="66"/>
      <c r="C412" s="66"/>
      <c r="D412" s="59"/>
      <c r="E412" s="59"/>
      <c r="F412" s="67"/>
      <c r="G412" s="67"/>
    </row>
    <row r="413" spans="1:7">
      <c r="A413" s="65"/>
      <c r="B413" s="66"/>
      <c r="C413" s="66"/>
      <c r="D413" s="59"/>
      <c r="E413" s="59"/>
      <c r="F413" s="67"/>
      <c r="G413" s="67"/>
    </row>
    <row r="414" spans="1:7">
      <c r="A414" s="65"/>
      <c r="B414" s="66"/>
      <c r="C414" s="66"/>
      <c r="D414" s="59"/>
      <c r="E414" s="59"/>
      <c r="F414" s="67"/>
      <c r="G414" s="67"/>
    </row>
    <row r="415" spans="1:7">
      <c r="A415" s="65"/>
      <c r="B415" s="66"/>
      <c r="C415" s="66"/>
      <c r="D415" s="59"/>
      <c r="E415" s="59"/>
      <c r="F415" s="67"/>
      <c r="G415" s="67"/>
    </row>
    <row r="416" spans="1:7">
      <c r="A416" s="65"/>
      <c r="B416" s="66"/>
      <c r="C416" s="66"/>
      <c r="D416" s="59"/>
      <c r="E416" s="59"/>
      <c r="F416" s="67"/>
      <c r="G416" s="67"/>
    </row>
    <row r="417" spans="1:7">
      <c r="A417" s="65"/>
      <c r="B417" s="66"/>
      <c r="C417" s="66"/>
      <c r="D417" s="59"/>
      <c r="E417" s="59"/>
      <c r="F417" s="67"/>
      <c r="G417" s="67"/>
    </row>
    <row r="418" spans="1:7">
      <c r="A418" s="65"/>
      <c r="B418" s="66"/>
      <c r="C418" s="66"/>
      <c r="D418" s="59"/>
      <c r="E418" s="59"/>
      <c r="F418" s="67"/>
      <c r="G418" s="67"/>
    </row>
    <row r="419" spans="1:7">
      <c r="A419" s="65"/>
      <c r="B419" s="66"/>
      <c r="C419" s="66"/>
      <c r="D419" s="59"/>
      <c r="E419" s="59"/>
      <c r="F419" s="67"/>
      <c r="G419" s="67"/>
    </row>
    <row r="420" spans="1:7">
      <c r="A420" s="65"/>
      <c r="B420" s="66"/>
      <c r="C420" s="66"/>
      <c r="D420" s="59"/>
      <c r="E420" s="59"/>
      <c r="F420" s="67"/>
      <c r="G420" s="67"/>
    </row>
    <row r="421" spans="1:7">
      <c r="A421" s="65"/>
      <c r="B421" s="66"/>
      <c r="C421" s="66"/>
      <c r="D421" s="59"/>
      <c r="E421" s="59"/>
      <c r="F421" s="67"/>
      <c r="G421" s="67"/>
    </row>
    <row r="422" spans="1:7">
      <c r="A422" s="65"/>
      <c r="B422" s="66"/>
      <c r="C422" s="66"/>
      <c r="D422" s="59"/>
      <c r="E422" s="59"/>
      <c r="F422" s="67"/>
      <c r="G422" s="67"/>
    </row>
    <row r="423" spans="1:7">
      <c r="A423" s="65"/>
      <c r="B423" s="66"/>
      <c r="C423" s="66"/>
      <c r="D423" s="59"/>
      <c r="E423" s="59"/>
      <c r="F423" s="67"/>
      <c r="G423" s="67"/>
    </row>
    <row r="424" spans="1:7">
      <c r="A424" s="65"/>
      <c r="B424" s="66"/>
      <c r="C424" s="66"/>
      <c r="D424" s="59"/>
      <c r="E424" s="59"/>
      <c r="F424" s="67"/>
      <c r="G424" s="67"/>
    </row>
    <row r="425" spans="1:7">
      <c r="A425" s="65"/>
      <c r="B425" s="66"/>
      <c r="C425" s="66"/>
      <c r="D425" s="59"/>
      <c r="E425" s="59"/>
      <c r="F425" s="67"/>
      <c r="G425" s="67"/>
    </row>
    <row r="426" spans="1:7">
      <c r="A426" s="65"/>
      <c r="B426" s="66"/>
      <c r="C426" s="66"/>
      <c r="D426" s="59"/>
      <c r="E426" s="59"/>
      <c r="F426" s="67"/>
      <c r="G426" s="67"/>
    </row>
    <row r="427" spans="1:7">
      <c r="A427" s="65"/>
      <c r="B427" s="66"/>
      <c r="C427" s="66"/>
      <c r="D427" s="59"/>
      <c r="E427" s="59"/>
      <c r="F427" s="67"/>
      <c r="G427" s="67"/>
    </row>
    <row r="428" spans="1:7">
      <c r="A428" s="65"/>
      <c r="B428" s="66"/>
      <c r="C428" s="66"/>
      <c r="D428" s="59"/>
      <c r="E428" s="59"/>
      <c r="F428" s="67"/>
      <c r="G428" s="67"/>
    </row>
    <row r="429" spans="1:7">
      <c r="A429" s="65"/>
      <c r="B429" s="66"/>
      <c r="C429" s="66"/>
      <c r="D429" s="59"/>
      <c r="E429" s="59"/>
      <c r="F429" s="67"/>
      <c r="G429" s="67"/>
    </row>
    <row r="430" spans="1:7">
      <c r="A430" s="65"/>
      <c r="B430" s="66"/>
      <c r="C430" s="66"/>
      <c r="D430" s="59"/>
      <c r="E430" s="59"/>
      <c r="F430" s="67"/>
      <c r="G430" s="67"/>
    </row>
    <row r="431" spans="1:7">
      <c r="A431" s="65"/>
      <c r="B431" s="66"/>
      <c r="C431" s="66"/>
      <c r="D431" s="59"/>
      <c r="E431" s="59"/>
      <c r="F431" s="67"/>
      <c r="G431" s="67"/>
    </row>
    <row r="432" spans="1:7">
      <c r="A432" s="65"/>
      <c r="B432" s="66"/>
      <c r="C432" s="66"/>
      <c r="D432" s="59"/>
      <c r="E432" s="59"/>
      <c r="F432" s="67"/>
      <c r="G432" s="67"/>
    </row>
    <row r="433" spans="1:7">
      <c r="A433" s="65"/>
      <c r="B433" s="66"/>
      <c r="C433" s="66"/>
      <c r="D433" s="59"/>
      <c r="E433" s="59"/>
      <c r="F433" s="67"/>
      <c r="G433" s="67"/>
    </row>
    <row r="434" spans="1:7">
      <c r="A434" s="65"/>
      <c r="B434" s="66"/>
      <c r="C434" s="66"/>
      <c r="D434" s="59"/>
      <c r="E434" s="59"/>
      <c r="F434" s="67"/>
      <c r="G434" s="67"/>
    </row>
    <row r="435" spans="1:7">
      <c r="A435" s="65"/>
      <c r="B435" s="66"/>
      <c r="C435" s="66"/>
      <c r="D435" s="59"/>
      <c r="E435" s="59"/>
      <c r="F435" s="67"/>
      <c r="G435" s="67"/>
    </row>
    <row r="436" spans="1:7">
      <c r="A436" s="65"/>
      <c r="B436" s="66"/>
      <c r="C436" s="66"/>
      <c r="D436" s="59"/>
      <c r="E436" s="59"/>
      <c r="F436" s="67"/>
      <c r="G436" s="67"/>
    </row>
    <row r="437" spans="1:7">
      <c r="A437" s="65"/>
      <c r="B437" s="66"/>
      <c r="C437" s="66"/>
      <c r="D437" s="59"/>
      <c r="E437" s="59"/>
      <c r="F437" s="67"/>
      <c r="G437" s="67"/>
    </row>
    <row r="438" spans="1:7">
      <c r="A438" s="65"/>
      <c r="B438" s="66"/>
      <c r="C438" s="66"/>
      <c r="D438" s="59"/>
      <c r="E438" s="59"/>
      <c r="F438" s="67"/>
      <c r="G438" s="67"/>
    </row>
    <row r="439" spans="1:7">
      <c r="A439" s="65"/>
      <c r="B439" s="66"/>
      <c r="C439" s="66"/>
      <c r="D439" s="59"/>
      <c r="E439" s="59"/>
      <c r="F439" s="67"/>
      <c r="G439" s="67"/>
    </row>
    <row r="440" spans="1:7">
      <c r="A440" s="65"/>
      <c r="B440" s="66"/>
      <c r="C440" s="66"/>
      <c r="D440" s="59"/>
      <c r="E440" s="59"/>
      <c r="F440" s="67"/>
      <c r="G440" s="67"/>
    </row>
    <row r="441" spans="1:7">
      <c r="A441" s="65"/>
      <c r="B441" s="66"/>
      <c r="C441" s="66"/>
      <c r="D441" s="59"/>
      <c r="E441" s="59"/>
      <c r="F441" s="67"/>
      <c r="G441" s="67"/>
    </row>
    <row r="442" spans="1:7">
      <c r="A442" s="65"/>
      <c r="B442" s="66"/>
      <c r="C442" s="66"/>
      <c r="D442" s="59"/>
      <c r="E442" s="59"/>
      <c r="F442" s="67"/>
      <c r="G442" s="67"/>
    </row>
    <row r="443" spans="1:7">
      <c r="A443" s="65"/>
      <c r="B443" s="66"/>
      <c r="C443" s="66"/>
      <c r="D443" s="59"/>
      <c r="E443" s="59"/>
      <c r="F443" s="67"/>
      <c r="G443" s="67"/>
    </row>
    <row r="444" spans="1:7">
      <c r="A444" s="65"/>
      <c r="B444" s="66"/>
      <c r="C444" s="66"/>
      <c r="D444" s="59"/>
      <c r="E444" s="59"/>
      <c r="F444" s="67"/>
      <c r="G444" s="67"/>
    </row>
    <row r="445" spans="1:7">
      <c r="A445" s="65"/>
      <c r="B445" s="66"/>
      <c r="C445" s="66"/>
      <c r="D445" s="59"/>
      <c r="E445" s="59"/>
      <c r="F445" s="67"/>
      <c r="G445" s="67"/>
    </row>
    <row r="446" spans="1:7">
      <c r="A446" s="65"/>
      <c r="B446" s="66"/>
      <c r="C446" s="66"/>
      <c r="D446" s="59"/>
      <c r="E446" s="59"/>
      <c r="F446" s="67"/>
      <c r="G446" s="67"/>
    </row>
    <row r="447" spans="1:7">
      <c r="A447" s="65"/>
      <c r="B447" s="66"/>
      <c r="C447" s="66"/>
      <c r="D447" s="59"/>
      <c r="E447" s="59"/>
      <c r="F447" s="67"/>
      <c r="G447" s="67"/>
    </row>
    <row r="448" spans="1:7">
      <c r="A448" s="65"/>
      <c r="B448" s="66"/>
      <c r="C448" s="66"/>
      <c r="D448" s="59"/>
      <c r="E448" s="59"/>
      <c r="F448" s="67"/>
      <c r="G448" s="67"/>
    </row>
    <row r="449" spans="1:7">
      <c r="A449" s="65"/>
      <c r="B449" s="66"/>
      <c r="C449" s="66"/>
      <c r="D449" s="59"/>
      <c r="E449" s="59"/>
      <c r="F449" s="67"/>
      <c r="G449" s="67"/>
    </row>
    <row r="450" spans="1:7">
      <c r="A450" s="65"/>
      <c r="B450" s="66"/>
      <c r="C450" s="66"/>
      <c r="D450" s="59"/>
      <c r="E450" s="59"/>
      <c r="F450" s="67"/>
      <c r="G450" s="67"/>
    </row>
    <row r="451" spans="1:7">
      <c r="A451" s="65"/>
      <c r="B451" s="66"/>
      <c r="C451" s="66"/>
      <c r="D451" s="59"/>
      <c r="E451" s="59"/>
      <c r="F451" s="67"/>
      <c r="G451" s="67"/>
    </row>
    <row r="452" spans="1:7">
      <c r="A452" s="65"/>
      <c r="B452" s="66"/>
      <c r="C452" s="66"/>
      <c r="D452" s="59"/>
      <c r="E452" s="59"/>
      <c r="F452" s="67"/>
      <c r="G452" s="67"/>
    </row>
    <row r="453" spans="1:7">
      <c r="A453" s="65"/>
      <c r="B453" s="66"/>
      <c r="C453" s="66"/>
      <c r="D453" s="59"/>
      <c r="E453" s="59"/>
      <c r="F453" s="67"/>
      <c r="G453" s="67"/>
    </row>
    <row r="454" spans="1:7">
      <c r="A454" s="65"/>
      <c r="B454" s="66"/>
      <c r="C454" s="66"/>
      <c r="D454" s="59"/>
      <c r="E454" s="59"/>
      <c r="F454" s="67"/>
      <c r="G454" s="67"/>
    </row>
    <row r="455" spans="1:7">
      <c r="A455" s="65"/>
      <c r="B455" s="66"/>
      <c r="C455" s="66"/>
      <c r="D455" s="59"/>
      <c r="E455" s="59"/>
      <c r="F455" s="67"/>
      <c r="G455" s="67"/>
    </row>
    <row r="456" spans="1:7">
      <c r="A456" s="65"/>
      <c r="B456" s="66"/>
      <c r="C456" s="66"/>
      <c r="D456" s="59"/>
      <c r="E456" s="59"/>
      <c r="F456" s="67"/>
      <c r="G456" s="67"/>
    </row>
    <row r="457" spans="1:7">
      <c r="A457" s="65"/>
      <c r="B457" s="66"/>
      <c r="C457" s="66"/>
      <c r="D457" s="59"/>
      <c r="E457" s="59"/>
      <c r="F457" s="67"/>
      <c r="G457" s="67"/>
    </row>
    <row r="458" spans="1:7">
      <c r="A458" s="65"/>
      <c r="B458" s="66"/>
      <c r="C458" s="66"/>
      <c r="D458" s="59"/>
      <c r="E458" s="59"/>
      <c r="F458" s="67"/>
      <c r="G458" s="67"/>
    </row>
    <row r="459" spans="1:7">
      <c r="A459" s="65"/>
      <c r="B459" s="66"/>
      <c r="C459" s="66"/>
      <c r="D459" s="59"/>
      <c r="E459" s="59"/>
      <c r="F459" s="67"/>
      <c r="G459" s="67"/>
    </row>
    <row r="460" spans="1:7">
      <c r="A460" s="65"/>
      <c r="B460" s="66"/>
      <c r="C460" s="66"/>
      <c r="D460" s="59"/>
      <c r="E460" s="59"/>
      <c r="F460" s="67"/>
      <c r="G460" s="67"/>
    </row>
    <row r="461" spans="1:7">
      <c r="A461" s="65"/>
      <c r="B461" s="66"/>
      <c r="C461" s="66"/>
      <c r="D461" s="59"/>
      <c r="E461" s="59"/>
      <c r="F461" s="67"/>
      <c r="G461" s="67"/>
    </row>
    <row r="462" spans="1:7">
      <c r="A462" s="65"/>
      <c r="B462" s="66"/>
      <c r="C462" s="66"/>
      <c r="D462" s="59"/>
      <c r="E462" s="59"/>
      <c r="F462" s="67"/>
      <c r="G462" s="67"/>
    </row>
    <row r="463" spans="1:7">
      <c r="A463" s="65"/>
      <c r="B463" s="66"/>
      <c r="C463" s="66"/>
      <c r="D463" s="59"/>
      <c r="E463" s="59"/>
      <c r="F463" s="67"/>
      <c r="G463" s="67"/>
    </row>
    <row r="464" spans="1:7">
      <c r="A464" s="65"/>
      <c r="B464" s="66"/>
      <c r="C464" s="66"/>
      <c r="D464" s="59"/>
      <c r="E464" s="59"/>
      <c r="F464" s="67"/>
      <c r="G464" s="67"/>
    </row>
    <row r="465" spans="1:7">
      <c r="A465" s="65"/>
      <c r="B465" s="66"/>
      <c r="C465" s="66"/>
      <c r="D465" s="59"/>
      <c r="E465" s="59"/>
      <c r="F465" s="67"/>
      <c r="G465" s="67"/>
    </row>
    <row r="466" spans="1:7">
      <c r="A466" s="65"/>
      <c r="B466" s="66"/>
      <c r="C466" s="66"/>
      <c r="D466" s="59"/>
      <c r="E466" s="59"/>
      <c r="F466" s="67"/>
      <c r="G466" s="67"/>
    </row>
    <row r="467" spans="1:7">
      <c r="A467" s="65"/>
      <c r="B467" s="66"/>
      <c r="C467" s="66"/>
      <c r="D467" s="59"/>
      <c r="E467" s="59"/>
      <c r="F467" s="67"/>
      <c r="G467" s="67"/>
    </row>
    <row r="468" spans="1:7">
      <c r="A468" s="65"/>
      <c r="B468" s="66"/>
      <c r="C468" s="66"/>
      <c r="D468" s="59"/>
      <c r="E468" s="59"/>
      <c r="F468" s="67"/>
      <c r="G468" s="67"/>
    </row>
    <row r="469" spans="1:7">
      <c r="A469" s="65"/>
      <c r="B469" s="66"/>
      <c r="C469" s="66"/>
      <c r="D469" s="59"/>
      <c r="E469" s="59"/>
      <c r="F469" s="67"/>
      <c r="G469" s="67"/>
    </row>
    <row r="470" spans="1:7">
      <c r="A470" s="65"/>
      <c r="B470" s="66"/>
      <c r="C470" s="66"/>
      <c r="D470" s="59"/>
      <c r="E470" s="59"/>
      <c r="F470" s="67"/>
      <c r="G470" s="67"/>
    </row>
    <row r="471" spans="1:7">
      <c r="A471" s="65"/>
      <c r="B471" s="66"/>
      <c r="C471" s="66"/>
      <c r="D471" s="59"/>
      <c r="E471" s="59"/>
      <c r="F471" s="67"/>
      <c r="G471" s="67"/>
    </row>
    <row r="472" spans="1:7">
      <c r="A472" s="65"/>
      <c r="B472" s="66"/>
      <c r="C472" s="66"/>
      <c r="D472" s="59"/>
      <c r="E472" s="59"/>
      <c r="F472" s="67"/>
      <c r="G472" s="67"/>
    </row>
    <row r="473" spans="1:7">
      <c r="A473" s="65"/>
      <c r="B473" s="66"/>
      <c r="C473" s="66"/>
      <c r="D473" s="59"/>
      <c r="E473" s="59"/>
      <c r="F473" s="67"/>
      <c r="G473" s="67"/>
    </row>
    <row r="474" spans="1:7">
      <c r="A474" s="65"/>
      <c r="B474" s="66"/>
      <c r="C474" s="66"/>
      <c r="D474" s="59"/>
      <c r="E474" s="59"/>
      <c r="F474" s="67"/>
      <c r="G474" s="67"/>
    </row>
    <row r="475" spans="1:7">
      <c r="A475" s="65"/>
      <c r="B475" s="66"/>
      <c r="C475" s="66"/>
      <c r="D475" s="59"/>
      <c r="E475" s="59"/>
      <c r="F475" s="67"/>
      <c r="G475" s="67"/>
    </row>
    <row r="476" spans="1:7">
      <c r="A476" s="65"/>
      <c r="B476" s="66"/>
      <c r="C476" s="66"/>
      <c r="D476" s="59"/>
      <c r="E476" s="59"/>
      <c r="F476" s="67"/>
      <c r="G476" s="67"/>
    </row>
    <row r="477" spans="1:7">
      <c r="A477" s="65"/>
      <c r="B477" s="66"/>
      <c r="C477" s="66"/>
      <c r="D477" s="59"/>
      <c r="E477" s="59"/>
      <c r="F477" s="67"/>
      <c r="G477" s="67"/>
    </row>
    <row r="478" spans="1:7">
      <c r="A478" s="65"/>
      <c r="B478" s="66"/>
      <c r="C478" s="66"/>
      <c r="D478" s="59"/>
      <c r="E478" s="59"/>
      <c r="F478" s="67"/>
      <c r="G478" s="67"/>
    </row>
    <row r="479" spans="1:7">
      <c r="A479" s="65"/>
      <c r="B479" s="66"/>
      <c r="C479" s="66"/>
      <c r="D479" s="59"/>
      <c r="E479" s="59"/>
      <c r="F479" s="67"/>
      <c r="G479" s="67"/>
    </row>
    <row r="480" spans="1:7">
      <c r="A480" s="65"/>
      <c r="B480" s="66"/>
      <c r="C480" s="66"/>
      <c r="D480" s="59"/>
      <c r="E480" s="59"/>
      <c r="F480" s="67"/>
      <c r="G480" s="67"/>
    </row>
    <row r="481" spans="1:7">
      <c r="A481" s="65"/>
      <c r="B481" s="66"/>
      <c r="C481" s="66"/>
      <c r="D481" s="59"/>
      <c r="E481" s="59"/>
      <c r="F481" s="67"/>
      <c r="G481" s="67"/>
    </row>
    <row r="482" spans="1:7">
      <c r="A482" s="65"/>
      <c r="B482" s="66"/>
      <c r="C482" s="66"/>
      <c r="D482" s="59"/>
      <c r="E482" s="59"/>
      <c r="F482" s="67"/>
      <c r="G482" s="67"/>
    </row>
    <row r="483" spans="1:7">
      <c r="A483" s="65"/>
      <c r="B483" s="66"/>
      <c r="C483" s="66"/>
      <c r="D483" s="59"/>
      <c r="E483" s="59"/>
      <c r="F483" s="67"/>
      <c r="G483" s="67"/>
    </row>
    <row r="484" spans="1:7">
      <c r="A484" s="65"/>
      <c r="B484" s="66"/>
      <c r="C484" s="66"/>
      <c r="D484" s="59"/>
      <c r="E484" s="59"/>
      <c r="F484" s="67"/>
      <c r="G484" s="67"/>
    </row>
    <row r="485" spans="1:7">
      <c r="A485" s="65"/>
      <c r="B485" s="66"/>
      <c r="C485" s="66"/>
      <c r="D485" s="59"/>
      <c r="E485" s="59"/>
      <c r="F485" s="67"/>
      <c r="G485" s="67"/>
    </row>
    <row r="486" spans="1:7">
      <c r="A486" s="65"/>
      <c r="B486" s="66"/>
      <c r="C486" s="66"/>
      <c r="D486" s="59"/>
      <c r="E486" s="59"/>
      <c r="F486" s="67"/>
      <c r="G486" s="67"/>
    </row>
    <row r="487" spans="1:7">
      <c r="A487" s="65"/>
      <c r="B487" s="66"/>
      <c r="C487" s="66"/>
      <c r="D487" s="59"/>
      <c r="E487" s="59"/>
      <c r="F487" s="67"/>
      <c r="G487" s="67"/>
    </row>
    <row r="488" spans="1:7">
      <c r="A488" s="65"/>
      <c r="B488" s="66"/>
      <c r="C488" s="66"/>
      <c r="D488" s="59"/>
      <c r="E488" s="59"/>
      <c r="F488" s="67"/>
      <c r="G488" s="67"/>
    </row>
    <row r="489" spans="1:7">
      <c r="A489" s="65"/>
      <c r="B489" s="66"/>
      <c r="C489" s="66"/>
      <c r="D489" s="59"/>
      <c r="E489" s="59"/>
      <c r="F489" s="67"/>
      <c r="G489" s="67"/>
    </row>
    <row r="490" spans="1:7">
      <c r="A490" s="65"/>
      <c r="B490" s="66"/>
      <c r="C490" s="66"/>
      <c r="D490" s="59"/>
      <c r="E490" s="59"/>
      <c r="F490" s="67"/>
      <c r="G490" s="67"/>
    </row>
    <row r="491" spans="1:7">
      <c r="A491" s="65"/>
      <c r="B491" s="66"/>
      <c r="C491" s="66"/>
      <c r="D491" s="59"/>
      <c r="E491" s="59"/>
      <c r="F491" s="67"/>
      <c r="G491" s="67"/>
    </row>
    <row r="492" spans="1:7">
      <c r="A492" s="65"/>
      <c r="B492" s="66"/>
      <c r="C492" s="66"/>
      <c r="D492" s="59"/>
      <c r="E492" s="59"/>
      <c r="F492" s="67"/>
      <c r="G492" s="67"/>
    </row>
    <row r="493" spans="1:7">
      <c r="A493" s="65"/>
      <c r="B493" s="66"/>
      <c r="C493" s="66"/>
      <c r="D493" s="59"/>
      <c r="E493" s="59"/>
      <c r="F493" s="67"/>
      <c r="G493" s="67"/>
    </row>
    <row r="494" spans="1:7">
      <c r="A494" s="65"/>
      <c r="B494" s="66"/>
      <c r="C494" s="66"/>
      <c r="D494" s="59"/>
      <c r="E494" s="59"/>
      <c r="F494" s="67"/>
      <c r="G494" s="67"/>
    </row>
    <row r="495" spans="1:7">
      <c r="A495" s="65"/>
      <c r="B495" s="66"/>
      <c r="C495" s="66"/>
      <c r="D495" s="59"/>
      <c r="E495" s="59"/>
      <c r="F495" s="67"/>
      <c r="G495" s="67"/>
    </row>
    <row r="496" spans="1:7">
      <c r="A496" s="65"/>
      <c r="B496" s="66"/>
      <c r="C496" s="66"/>
      <c r="D496" s="59"/>
      <c r="E496" s="59"/>
      <c r="F496" s="67"/>
      <c r="G496" s="67"/>
    </row>
    <row r="497" spans="1:7">
      <c r="A497" s="65"/>
      <c r="B497" s="66"/>
      <c r="C497" s="66"/>
      <c r="D497" s="59"/>
      <c r="E497" s="59"/>
      <c r="F497" s="67"/>
      <c r="G497" s="67"/>
    </row>
    <row r="498" spans="1:7">
      <c r="A498" s="65"/>
      <c r="B498" s="66"/>
      <c r="C498" s="66"/>
      <c r="D498" s="59"/>
      <c r="E498" s="59"/>
      <c r="F498" s="67"/>
      <c r="G498" s="67"/>
    </row>
    <row r="499" spans="1:7">
      <c r="A499" s="66"/>
      <c r="B499" s="66"/>
      <c r="C499" s="66"/>
      <c r="D499" s="59"/>
      <c r="E499" s="59"/>
      <c r="F499" s="67"/>
      <c r="G499" s="67"/>
    </row>
    <row r="500" spans="1:7">
      <c r="A500" s="66"/>
      <c r="B500" s="66"/>
      <c r="C500" s="66"/>
      <c r="D500" s="59"/>
      <c r="E500" s="59"/>
      <c r="F500" s="67"/>
      <c r="G500" s="67"/>
    </row>
    <row r="501" spans="1:7">
      <c r="A501" s="66"/>
      <c r="B501" s="66"/>
      <c r="C501" s="66"/>
      <c r="D501" s="59"/>
      <c r="E501" s="59"/>
      <c r="F501" s="67"/>
      <c r="G501" s="67"/>
    </row>
    <row r="502" spans="1:7">
      <c r="A502" s="66"/>
      <c r="B502" s="66"/>
      <c r="C502" s="66"/>
      <c r="D502" s="59"/>
      <c r="E502" s="59"/>
      <c r="F502" s="67"/>
      <c r="G502" s="67"/>
    </row>
    <row r="503" spans="1:7">
      <c r="A503" s="66"/>
      <c r="B503" s="66"/>
      <c r="C503" s="66"/>
      <c r="D503" s="59"/>
      <c r="E503" s="59"/>
      <c r="F503" s="67"/>
      <c r="G503" s="67"/>
    </row>
    <row r="504" spans="1:7">
      <c r="A504" s="66"/>
      <c r="B504" s="66"/>
      <c r="C504" s="66"/>
      <c r="D504" s="59"/>
      <c r="E504" s="59"/>
      <c r="F504" s="67"/>
      <c r="G504" s="67"/>
    </row>
    <row r="505" spans="1:7">
      <c r="A505" s="66"/>
      <c r="B505" s="66"/>
      <c r="C505" s="66"/>
      <c r="D505" s="59"/>
      <c r="E505" s="59"/>
      <c r="F505" s="67"/>
      <c r="G505" s="67"/>
    </row>
    <row r="506" spans="1:7">
      <c r="A506" s="66"/>
      <c r="B506" s="66"/>
      <c r="C506" s="66"/>
      <c r="D506" s="59"/>
      <c r="E506" s="59"/>
      <c r="F506" s="67"/>
      <c r="G506" s="67"/>
    </row>
    <row r="507" spans="1:7">
      <c r="A507" s="66"/>
      <c r="B507" s="66"/>
      <c r="C507" s="66"/>
      <c r="D507" s="59"/>
      <c r="E507" s="59"/>
      <c r="F507" s="67"/>
      <c r="G507" s="67"/>
    </row>
    <row r="508" spans="1:7">
      <c r="A508" s="66"/>
      <c r="B508" s="66"/>
      <c r="C508" s="66"/>
      <c r="D508" s="59"/>
      <c r="E508" s="59"/>
      <c r="F508" s="67"/>
      <c r="G508" s="67"/>
    </row>
    <row r="509" spans="1:7">
      <c r="A509" s="66"/>
      <c r="B509" s="66"/>
      <c r="C509" s="66"/>
      <c r="D509" s="59"/>
      <c r="E509" s="59"/>
      <c r="F509" s="67"/>
      <c r="G509" s="67"/>
    </row>
    <row r="510" spans="1:7">
      <c r="A510" s="66"/>
      <c r="B510" s="66"/>
      <c r="C510" s="66"/>
      <c r="D510" s="59"/>
      <c r="E510" s="59"/>
      <c r="F510" s="67"/>
      <c r="G510" s="67"/>
    </row>
    <row r="511" spans="1:7">
      <c r="A511" s="66"/>
      <c r="B511" s="66"/>
      <c r="C511" s="66"/>
      <c r="D511" s="59"/>
      <c r="E511" s="59"/>
      <c r="F511" s="67"/>
      <c r="G511" s="67"/>
    </row>
    <row r="512" spans="1:7">
      <c r="A512" s="66"/>
      <c r="B512" s="66"/>
      <c r="C512" s="66"/>
      <c r="D512" s="59"/>
      <c r="E512" s="59"/>
      <c r="F512" s="67"/>
      <c r="G512" s="67"/>
    </row>
    <row r="513" spans="1:7">
      <c r="A513" s="66"/>
      <c r="B513" s="66"/>
      <c r="C513" s="66"/>
      <c r="D513" s="59"/>
      <c r="E513" s="59"/>
      <c r="F513" s="67"/>
      <c r="G513" s="67"/>
    </row>
    <row r="514" spans="1:7">
      <c r="A514" s="66"/>
      <c r="B514" s="66"/>
      <c r="C514" s="66"/>
      <c r="D514" s="59"/>
      <c r="E514" s="59"/>
      <c r="F514" s="67"/>
      <c r="G514" s="67"/>
    </row>
    <row r="515" spans="1:7">
      <c r="A515" s="66"/>
      <c r="B515" s="66"/>
      <c r="C515" s="66"/>
      <c r="D515" s="59"/>
      <c r="E515" s="59"/>
      <c r="F515" s="67"/>
      <c r="G515" s="67"/>
    </row>
    <row r="516" spans="1:7">
      <c r="A516" s="66"/>
      <c r="B516" s="66"/>
      <c r="C516" s="66"/>
      <c r="D516" s="59"/>
      <c r="E516" s="59"/>
      <c r="F516" s="67"/>
      <c r="G516" s="67"/>
    </row>
    <row r="517" spans="1:7">
      <c r="A517" s="66"/>
      <c r="B517" s="66"/>
      <c r="C517" s="66"/>
      <c r="D517" s="59"/>
      <c r="E517" s="59"/>
      <c r="F517" s="67"/>
      <c r="G517" s="67"/>
    </row>
    <row r="518" spans="1:7">
      <c r="A518" s="66"/>
      <c r="B518" s="66"/>
      <c r="C518" s="66"/>
      <c r="D518" s="59"/>
      <c r="E518" s="59"/>
      <c r="F518" s="67"/>
      <c r="G518" s="67"/>
    </row>
    <row r="519" spans="1:7">
      <c r="A519" s="66"/>
      <c r="B519" s="66"/>
      <c r="C519" s="66"/>
      <c r="D519" s="59"/>
      <c r="E519" s="59"/>
      <c r="F519" s="67"/>
      <c r="G519" s="67"/>
    </row>
    <row r="520" spans="1:7">
      <c r="A520" s="66"/>
      <c r="B520" s="66"/>
      <c r="C520" s="66"/>
      <c r="D520" s="59"/>
      <c r="E520" s="59"/>
      <c r="F520" s="67"/>
      <c r="G520" s="67"/>
    </row>
    <row r="521" spans="1:7">
      <c r="A521" s="66"/>
      <c r="B521" s="66"/>
      <c r="C521" s="66"/>
      <c r="D521" s="59"/>
      <c r="E521" s="59"/>
      <c r="F521" s="67"/>
      <c r="G521" s="67"/>
    </row>
    <row r="522" spans="1:7">
      <c r="A522" s="66"/>
      <c r="B522" s="66"/>
      <c r="C522" s="66"/>
      <c r="D522" s="59"/>
      <c r="E522" s="59"/>
      <c r="F522" s="67"/>
      <c r="G522" s="67"/>
    </row>
    <row r="523" spans="1:7">
      <c r="A523" s="66"/>
      <c r="B523" s="66"/>
      <c r="C523" s="66"/>
      <c r="D523" s="59"/>
      <c r="E523" s="59"/>
      <c r="F523" s="67"/>
      <c r="G523" s="67"/>
    </row>
    <row r="524" spans="1:7">
      <c r="A524" s="66"/>
      <c r="B524" s="66"/>
      <c r="C524" s="66"/>
      <c r="D524" s="59"/>
      <c r="E524" s="59"/>
      <c r="F524" s="67"/>
      <c r="G524" s="67"/>
    </row>
    <row r="525" spans="1:7">
      <c r="A525" s="66"/>
      <c r="B525" s="66"/>
      <c r="C525" s="66"/>
      <c r="D525" s="59"/>
      <c r="E525" s="59"/>
      <c r="F525" s="67"/>
      <c r="G525" s="67"/>
    </row>
    <row r="526" spans="1:7">
      <c r="A526" s="66"/>
      <c r="B526" s="66"/>
      <c r="C526" s="66"/>
      <c r="D526" s="59"/>
      <c r="E526" s="59"/>
      <c r="F526" s="67"/>
      <c r="G526" s="67"/>
    </row>
    <row r="527" spans="1:7">
      <c r="A527" s="66"/>
      <c r="B527" s="66"/>
      <c r="C527" s="66"/>
      <c r="D527" s="59"/>
      <c r="E527" s="59"/>
      <c r="F527" s="67"/>
      <c r="G527" s="67"/>
    </row>
    <row r="528" spans="1:7">
      <c r="A528" s="66"/>
      <c r="B528" s="66"/>
      <c r="C528" s="66"/>
      <c r="D528" s="59"/>
      <c r="E528" s="59"/>
      <c r="F528" s="67"/>
      <c r="G528" s="67"/>
    </row>
    <row r="529" spans="1:7">
      <c r="A529" s="66"/>
      <c r="B529" s="66"/>
      <c r="C529" s="66"/>
      <c r="D529" s="59"/>
      <c r="E529" s="59"/>
      <c r="F529" s="67"/>
      <c r="G529" s="67"/>
    </row>
    <row r="530" spans="1:7">
      <c r="A530" s="66"/>
      <c r="B530" s="66"/>
      <c r="C530" s="66"/>
      <c r="D530" s="59"/>
      <c r="E530" s="59"/>
      <c r="F530" s="67"/>
      <c r="G530" s="67"/>
    </row>
    <row r="531" spans="1:7">
      <c r="A531" s="66"/>
      <c r="B531" s="66"/>
      <c r="C531" s="66"/>
      <c r="D531" s="59"/>
      <c r="E531" s="59"/>
      <c r="F531" s="67"/>
      <c r="G531" s="67"/>
    </row>
    <row r="532" spans="1:7">
      <c r="A532" s="66"/>
      <c r="B532" s="66"/>
      <c r="C532" s="66"/>
      <c r="D532" s="59"/>
      <c r="E532" s="59"/>
      <c r="F532" s="67"/>
      <c r="G532" s="67"/>
    </row>
    <row r="533" spans="1:7">
      <c r="A533" s="66"/>
      <c r="B533" s="66"/>
      <c r="C533" s="66"/>
      <c r="D533" s="59"/>
      <c r="E533" s="59"/>
      <c r="F533" s="67"/>
      <c r="G533" s="67"/>
    </row>
    <row r="534" spans="1:7">
      <c r="A534" s="66"/>
      <c r="B534" s="66"/>
      <c r="C534" s="66"/>
      <c r="D534" s="59"/>
      <c r="E534" s="59"/>
      <c r="F534" s="67"/>
      <c r="G534" s="67"/>
    </row>
    <row r="535" spans="1:7">
      <c r="A535" s="66"/>
      <c r="B535" s="66"/>
      <c r="C535" s="66"/>
      <c r="D535" s="59"/>
      <c r="E535" s="59"/>
      <c r="F535" s="67"/>
      <c r="G535" s="67"/>
    </row>
    <row r="536" spans="1:7">
      <c r="A536" s="66"/>
      <c r="B536" s="66"/>
      <c r="C536" s="66"/>
      <c r="D536" s="59"/>
      <c r="E536" s="59"/>
      <c r="F536" s="67"/>
      <c r="G536" s="67"/>
    </row>
    <row r="537" spans="1:7">
      <c r="A537" s="66"/>
      <c r="B537" s="66"/>
      <c r="C537" s="66"/>
      <c r="D537" s="59"/>
      <c r="E537" s="59"/>
      <c r="F537" s="67"/>
      <c r="G537" s="67"/>
    </row>
    <row r="538" spans="1:7">
      <c r="A538" s="66"/>
      <c r="B538" s="66"/>
      <c r="C538" s="66"/>
      <c r="D538" s="59"/>
      <c r="E538" s="59"/>
      <c r="F538" s="67"/>
      <c r="G538" s="67"/>
    </row>
    <row r="539" spans="1:7">
      <c r="A539" s="66"/>
      <c r="B539" s="66"/>
      <c r="C539" s="66"/>
      <c r="D539" s="59"/>
      <c r="E539" s="59"/>
      <c r="F539" s="67"/>
      <c r="G539" s="67"/>
    </row>
    <row r="540" spans="1:7">
      <c r="A540" s="66"/>
      <c r="B540" s="66"/>
      <c r="C540" s="66"/>
      <c r="D540" s="59"/>
      <c r="E540" s="59"/>
      <c r="F540" s="67"/>
      <c r="G540" s="67"/>
    </row>
    <row r="541" spans="1:7">
      <c r="A541" s="66"/>
      <c r="B541" s="66"/>
      <c r="C541" s="66"/>
      <c r="D541" s="59"/>
      <c r="E541" s="59"/>
      <c r="F541" s="67"/>
      <c r="G541" s="67"/>
    </row>
    <row r="542" spans="1:7">
      <c r="A542" s="66"/>
      <c r="B542" s="66"/>
      <c r="C542" s="66"/>
      <c r="D542" s="59"/>
      <c r="E542" s="59"/>
      <c r="F542" s="67"/>
      <c r="G542" s="67"/>
    </row>
    <row r="543" spans="1:7">
      <c r="A543" s="66"/>
      <c r="B543" s="66"/>
      <c r="C543" s="66"/>
      <c r="D543" s="59"/>
      <c r="E543" s="59"/>
      <c r="F543" s="67"/>
      <c r="G543" s="67"/>
    </row>
    <row r="544" spans="1:7">
      <c r="A544" s="66"/>
      <c r="B544" s="66"/>
      <c r="C544" s="66"/>
      <c r="D544" s="59"/>
      <c r="E544" s="59"/>
      <c r="F544" s="67"/>
      <c r="G544" s="67"/>
    </row>
    <row r="545" spans="6:7">
      <c r="F545" s="67"/>
      <c r="G545" s="67"/>
    </row>
    <row r="546" spans="6:7">
      <c r="F546" s="67"/>
      <c r="G546" s="67"/>
    </row>
    <row r="547" spans="6:7">
      <c r="F547" s="67"/>
      <c r="G547" s="67"/>
    </row>
    <row r="548" spans="6:7">
      <c r="F548" s="67"/>
      <c r="G548" s="67"/>
    </row>
    <row r="549" spans="6:7">
      <c r="F549" s="67"/>
      <c r="G549" s="67"/>
    </row>
    <row r="550" spans="6:7">
      <c r="F550" s="67"/>
      <c r="G550" s="67"/>
    </row>
    <row r="551" spans="6:7">
      <c r="F551" s="67"/>
      <c r="G551" s="67"/>
    </row>
    <row r="552" spans="6:7">
      <c r="F552" s="67"/>
      <c r="G552" s="67"/>
    </row>
    <row r="553" spans="6:7">
      <c r="F553" s="67"/>
      <c r="G553" s="67"/>
    </row>
    <row r="554" spans="6:7">
      <c r="F554" s="67"/>
      <c r="G554" s="67"/>
    </row>
    <row r="555" spans="6:7">
      <c r="F555" s="67"/>
      <c r="G555" s="67"/>
    </row>
    <row r="556" spans="6:7">
      <c r="F556" s="67"/>
      <c r="G556" s="67"/>
    </row>
    <row r="557" spans="6:7">
      <c r="F557" s="67"/>
      <c r="G557" s="67"/>
    </row>
    <row r="558" spans="6:7">
      <c r="F558" s="67"/>
      <c r="G558" s="67"/>
    </row>
    <row r="559" spans="6:7">
      <c r="F559" s="67"/>
      <c r="G559" s="67"/>
    </row>
    <row r="560" spans="6:7">
      <c r="F560" s="67"/>
      <c r="G560" s="67"/>
    </row>
    <row r="561" spans="6:7">
      <c r="F561" s="67"/>
      <c r="G561" s="67"/>
    </row>
    <row r="562" spans="6:7">
      <c r="F562" s="67"/>
      <c r="G562" s="67"/>
    </row>
    <row r="563" spans="6:7">
      <c r="F563" s="67"/>
      <c r="G563" s="67"/>
    </row>
    <row r="564" spans="6:7">
      <c r="F564" s="67"/>
      <c r="G564" s="67"/>
    </row>
    <row r="565" spans="6:7">
      <c r="F565" s="67"/>
      <c r="G565" s="67"/>
    </row>
    <row r="566" spans="6:7">
      <c r="F566" s="67"/>
      <c r="G566" s="67"/>
    </row>
    <row r="567" spans="6:7">
      <c r="F567" s="67"/>
      <c r="G567" s="67"/>
    </row>
    <row r="568" spans="6:7">
      <c r="F568" s="67"/>
      <c r="G568" s="67"/>
    </row>
    <row r="569" spans="6:7">
      <c r="F569" s="67"/>
      <c r="G569" s="67"/>
    </row>
    <row r="570" spans="6:7">
      <c r="F570" s="67"/>
      <c r="G570" s="67"/>
    </row>
    <row r="571" spans="6:7">
      <c r="F571" s="67"/>
      <c r="G571" s="67"/>
    </row>
    <row r="572" spans="6:7">
      <c r="F572" s="67"/>
      <c r="G572" s="67"/>
    </row>
    <row r="573" spans="6:7">
      <c r="F573" s="67"/>
      <c r="G573" s="67"/>
    </row>
    <row r="574" spans="6:7">
      <c r="F574" s="67"/>
      <c r="G574" s="67"/>
    </row>
    <row r="575" spans="6:7">
      <c r="F575" s="67"/>
      <c r="G575" s="67"/>
    </row>
    <row r="576" spans="6:7">
      <c r="F576" s="67"/>
      <c r="G576" s="67"/>
    </row>
    <row r="577" spans="6:7">
      <c r="F577" s="67"/>
      <c r="G577" s="67"/>
    </row>
    <row r="578" spans="6:7">
      <c r="F578" s="67"/>
      <c r="G578" s="67"/>
    </row>
    <row r="579" spans="6:7">
      <c r="F579" s="67"/>
      <c r="G579" s="67"/>
    </row>
    <row r="580" spans="6:7">
      <c r="F580" s="67"/>
      <c r="G580" s="67"/>
    </row>
    <row r="581" spans="6:7">
      <c r="F581" s="67"/>
      <c r="G581" s="67"/>
    </row>
    <row r="582" spans="6:7">
      <c r="F582" s="67"/>
      <c r="G582" s="67"/>
    </row>
    <row r="583" spans="6:7">
      <c r="F583" s="67"/>
      <c r="G583" s="67"/>
    </row>
    <row r="584" spans="6:7">
      <c r="F584" s="67"/>
      <c r="G584" s="67"/>
    </row>
    <row r="585" spans="6:7">
      <c r="F585" s="67"/>
      <c r="G585" s="67"/>
    </row>
    <row r="586" spans="6:7">
      <c r="F586" s="67"/>
      <c r="G586" s="67"/>
    </row>
    <row r="587" spans="6:7">
      <c r="F587" s="67"/>
      <c r="G587" s="67"/>
    </row>
    <row r="588" spans="6:7">
      <c r="F588" s="67"/>
      <c r="G588" s="67"/>
    </row>
    <row r="589" spans="6:7">
      <c r="F589" s="67"/>
      <c r="G589" s="67"/>
    </row>
    <row r="590" spans="6:7">
      <c r="F590" s="67"/>
      <c r="G590" s="67"/>
    </row>
    <row r="591" spans="6:7">
      <c r="F591" s="67"/>
      <c r="G591" s="67"/>
    </row>
    <row r="592" spans="6:7">
      <c r="F592" s="67"/>
      <c r="G592" s="67"/>
    </row>
    <row r="593" spans="6:7">
      <c r="F593" s="67"/>
      <c r="G593" s="67"/>
    </row>
    <row r="594" spans="6:7">
      <c r="F594" s="67"/>
      <c r="G594" s="67"/>
    </row>
    <row r="595" spans="6:7">
      <c r="F595" s="67"/>
      <c r="G595" s="67"/>
    </row>
    <row r="596" spans="6:7">
      <c r="F596" s="67"/>
      <c r="G596" s="67"/>
    </row>
    <row r="597" spans="6:7">
      <c r="F597" s="67"/>
      <c r="G597" s="67"/>
    </row>
    <row r="598" spans="6:7">
      <c r="F598" s="67"/>
      <c r="G598" s="67"/>
    </row>
  </sheetData>
  <mergeCells count="1">
    <mergeCell ref="A5:A6"/>
  </mergeCells>
  <pageMargins left="0.7" right="0.7" top="0.75" bottom="0.75" header="0.3" footer="0.3"/>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Q63"/>
  <sheetViews>
    <sheetView topLeftCell="D1" zoomScale="64" workbookViewId="0">
      <selection activeCell="P25" sqref="P25"/>
    </sheetView>
  </sheetViews>
  <sheetFormatPr defaultColWidth="10.875" defaultRowHeight="15"/>
  <cols>
    <col min="1" max="1" width="20" style="7" customWidth="1"/>
    <col min="2" max="2" width="11.625" style="7" customWidth="1"/>
    <col min="3" max="3" width="13.875" style="7" customWidth="1"/>
    <col min="4" max="4" width="10.875" style="7" customWidth="1"/>
    <col min="5" max="7" width="10.875" style="7"/>
    <col min="8" max="8" width="16.5" style="7" customWidth="1"/>
    <col min="9" max="9" width="10.875" style="7"/>
    <col min="10" max="10" width="13.625" style="7" customWidth="1"/>
    <col min="11" max="15" width="10.875" style="7"/>
    <col min="16" max="16" width="36.5" style="7" customWidth="1"/>
    <col min="17" max="17" width="10.875" style="7"/>
    <col min="18" max="18" width="18.5" style="7" customWidth="1"/>
    <col min="19" max="16384" width="10.875" style="7"/>
  </cols>
  <sheetData>
    <row r="1" spans="1:43">
      <c r="A1" s="7" t="s">
        <v>8407</v>
      </c>
    </row>
    <row r="2" spans="1:43">
      <c r="A2" s="7" t="s">
        <v>8406</v>
      </c>
    </row>
    <row r="4" spans="1:43" ht="30" customHeight="1" thickBot="1">
      <c r="A4" s="22"/>
      <c r="C4" s="59"/>
      <c r="D4" s="59"/>
      <c r="E4" s="59"/>
      <c r="F4" s="59"/>
      <c r="H4" s="59"/>
      <c r="I4" s="60"/>
      <c r="J4" s="60"/>
      <c r="K4" s="60"/>
      <c r="P4" s="138" t="s">
        <v>8405</v>
      </c>
      <c r="Q4" s="81"/>
      <c r="R4" s="81" t="s">
        <v>1</v>
      </c>
      <c r="S4" s="81" t="s">
        <v>2</v>
      </c>
      <c r="T4" s="81" t="s">
        <v>5838</v>
      </c>
    </row>
    <row r="5" spans="1:43" ht="15.95" customHeight="1" thickBot="1">
      <c r="A5" s="437" t="s">
        <v>13</v>
      </c>
      <c r="B5" s="548" t="s">
        <v>107</v>
      </c>
      <c r="C5" s="548"/>
      <c r="D5" s="548"/>
      <c r="E5" s="548"/>
      <c r="F5" s="548"/>
      <c r="G5" s="548"/>
      <c r="H5" s="548"/>
      <c r="I5" s="548"/>
      <c r="J5" s="548"/>
      <c r="K5" s="548"/>
      <c r="L5" s="548"/>
      <c r="M5" s="549"/>
      <c r="N5" s="94"/>
      <c r="O5" s="94"/>
      <c r="P5" s="94"/>
      <c r="Q5" s="94"/>
      <c r="R5" s="94"/>
      <c r="S5" s="551"/>
      <c r="T5" s="551"/>
      <c r="U5" s="551"/>
      <c r="V5" s="551"/>
      <c r="W5" s="551"/>
      <c r="X5" s="551"/>
    </row>
    <row r="6" spans="1:43" ht="16.5" thickBot="1">
      <c r="A6" s="438"/>
      <c r="B6" s="137">
        <v>0</v>
      </c>
      <c r="C6" s="103">
        <v>1</v>
      </c>
      <c r="D6" s="103">
        <v>5</v>
      </c>
      <c r="E6" s="103">
        <v>10</v>
      </c>
      <c r="F6" s="103">
        <v>50</v>
      </c>
      <c r="G6" s="103">
        <v>100</v>
      </c>
      <c r="H6" s="103">
        <v>500</v>
      </c>
      <c r="I6" s="103">
        <v>1000</v>
      </c>
      <c r="J6" s="103">
        <v>2000</v>
      </c>
      <c r="K6" s="103">
        <v>3000</v>
      </c>
      <c r="L6" s="103">
        <v>50000</v>
      </c>
      <c r="M6" s="102">
        <v>100000</v>
      </c>
      <c r="N6" s="71"/>
      <c r="O6" s="71"/>
      <c r="P6" s="136" t="s">
        <v>8404</v>
      </c>
      <c r="Q6" s="135"/>
      <c r="R6" s="135" t="s">
        <v>4</v>
      </c>
      <c r="S6" s="135" t="s">
        <v>6</v>
      </c>
      <c r="T6" s="134" t="s">
        <v>7</v>
      </c>
      <c r="U6" s="71"/>
      <c r="V6" s="71"/>
      <c r="W6" s="71"/>
      <c r="X6" s="71"/>
    </row>
    <row r="7" spans="1:43" ht="16.5" thickBot="1">
      <c r="A7" s="545" t="s">
        <v>11</v>
      </c>
      <c r="B7" s="103">
        <v>91.337738000000002</v>
      </c>
      <c r="C7" s="103">
        <v>82.032300800000002</v>
      </c>
      <c r="D7" s="103">
        <v>70.035995099999994</v>
      </c>
      <c r="E7" s="103">
        <v>65.309983900000006</v>
      </c>
      <c r="F7" s="103">
        <v>52.507577900000001</v>
      </c>
      <c r="G7" s="103">
        <v>48.8895993</v>
      </c>
      <c r="H7" s="103">
        <v>43.086577599999998</v>
      </c>
      <c r="I7" s="103">
        <v>44.253338999999997</v>
      </c>
      <c r="J7" s="103">
        <v>42.625509100000002</v>
      </c>
      <c r="K7" s="103">
        <v>41.908686199999998</v>
      </c>
      <c r="L7" s="103">
        <v>42.3152884</v>
      </c>
      <c r="M7" s="102">
        <v>42.3152884</v>
      </c>
      <c r="N7" s="59"/>
      <c r="O7" s="59"/>
      <c r="P7" s="136" t="s">
        <v>5839</v>
      </c>
      <c r="Q7" s="135"/>
      <c r="R7" s="135" t="s">
        <v>4</v>
      </c>
      <c r="S7" s="135" t="s">
        <v>6</v>
      </c>
      <c r="T7" s="134" t="s">
        <v>7</v>
      </c>
      <c r="U7" s="59"/>
      <c r="V7" s="16"/>
      <c r="W7" s="16"/>
      <c r="X7" s="16"/>
    </row>
    <row r="8" spans="1:43" ht="16.5" thickBot="1">
      <c r="A8" s="553"/>
      <c r="B8" s="101">
        <v>106.52837</v>
      </c>
      <c r="C8" s="101">
        <v>82.212513000000001</v>
      </c>
      <c r="D8" s="101">
        <v>76.301269300000001</v>
      </c>
      <c r="E8" s="101">
        <v>64.364165999999997</v>
      </c>
      <c r="F8" s="101">
        <v>54.216396699999997</v>
      </c>
      <c r="G8" s="101">
        <v>52.703893200000003</v>
      </c>
      <c r="H8" s="101">
        <v>43.543383499999997</v>
      </c>
      <c r="I8" s="101">
        <v>41.455432399999999</v>
      </c>
      <c r="J8" s="101">
        <v>43.0522402</v>
      </c>
      <c r="K8" s="101">
        <v>40.616652500000001</v>
      </c>
      <c r="L8" s="101">
        <v>42.3152884</v>
      </c>
      <c r="M8" s="100">
        <v>42.3152884</v>
      </c>
      <c r="N8" s="59"/>
      <c r="O8" s="59"/>
      <c r="P8" s="136" t="s">
        <v>8403</v>
      </c>
      <c r="Q8" s="135"/>
      <c r="R8" s="135" t="s">
        <v>4</v>
      </c>
      <c r="S8" s="135" t="s">
        <v>6</v>
      </c>
      <c r="T8" s="134" t="s">
        <v>7</v>
      </c>
      <c r="U8" s="59"/>
      <c r="V8" s="16"/>
      <c r="W8" s="16"/>
      <c r="X8" s="16"/>
      <c r="Y8" s="59"/>
      <c r="Z8" s="59"/>
      <c r="AA8" s="59"/>
      <c r="AB8" s="59"/>
      <c r="AC8" s="59"/>
      <c r="AD8" s="59"/>
      <c r="AE8" s="59"/>
      <c r="AF8" s="59"/>
      <c r="AG8" s="59"/>
      <c r="AH8" s="59"/>
      <c r="AI8" s="59"/>
      <c r="AJ8" s="59"/>
      <c r="AK8" s="59"/>
      <c r="AL8" s="59"/>
      <c r="AM8" s="59"/>
      <c r="AN8" s="59"/>
      <c r="AO8" s="59"/>
      <c r="AP8" s="59"/>
      <c r="AQ8" s="59"/>
    </row>
    <row r="9" spans="1:43" ht="16.5" thickBot="1">
      <c r="A9" s="553"/>
      <c r="B9" s="101">
        <v>100.34100599999999</v>
      </c>
      <c r="C9" s="101">
        <v>81.495926900000001</v>
      </c>
      <c r="D9" s="101">
        <v>77.174386699999999</v>
      </c>
      <c r="E9" s="101">
        <v>66.551813999999993</v>
      </c>
      <c r="F9" s="101">
        <v>58.448186</v>
      </c>
      <c r="G9" s="101">
        <v>53.270578800000003</v>
      </c>
      <c r="H9" s="101">
        <v>44.995263799999996</v>
      </c>
      <c r="I9" s="101">
        <v>42.7630956</v>
      </c>
      <c r="J9" s="101">
        <v>41.079615400000002</v>
      </c>
      <c r="K9" s="101">
        <v>41.123662000000003</v>
      </c>
      <c r="L9" s="101">
        <v>42.3152884</v>
      </c>
      <c r="M9" s="100">
        <v>42.3152884</v>
      </c>
      <c r="N9" s="59"/>
      <c r="O9" s="59"/>
      <c r="P9" s="136" t="s">
        <v>5844</v>
      </c>
      <c r="Q9" s="135"/>
      <c r="R9" s="135" t="s">
        <v>4</v>
      </c>
      <c r="S9" s="135" t="s">
        <v>6</v>
      </c>
      <c r="T9" s="134" t="s">
        <v>7</v>
      </c>
      <c r="U9" s="59"/>
      <c r="V9" s="16"/>
      <c r="W9" s="16"/>
      <c r="X9" s="16"/>
      <c r="Y9" s="59"/>
      <c r="Z9" s="59"/>
      <c r="AA9" s="59"/>
      <c r="AB9" s="59"/>
      <c r="AC9" s="59"/>
      <c r="AD9" s="59"/>
      <c r="AE9" s="59"/>
      <c r="AF9" s="59"/>
      <c r="AG9" s="59"/>
      <c r="AH9" s="59"/>
      <c r="AI9" s="59"/>
      <c r="AJ9" s="59"/>
      <c r="AK9" s="59"/>
      <c r="AL9" s="59"/>
      <c r="AM9" s="59"/>
      <c r="AN9" s="59"/>
      <c r="AO9" s="59"/>
      <c r="AP9" s="59"/>
      <c r="AQ9" s="59"/>
    </row>
    <row r="10" spans="1:43" ht="16.5" thickBot="1">
      <c r="A10" s="554"/>
      <c r="B10" s="99">
        <v>101.792886</v>
      </c>
      <c r="C10" s="99">
        <v>80.185895599999995</v>
      </c>
      <c r="D10" s="99">
        <v>70.087146000000004</v>
      </c>
      <c r="E10" s="99">
        <v>72.015961000000004</v>
      </c>
      <c r="F10" s="99">
        <v>56.750260500000003</v>
      </c>
      <c r="G10" s="99">
        <v>52.966988700000002</v>
      </c>
      <c r="H10" s="99">
        <v>43.488443699999998</v>
      </c>
      <c r="I10" s="99">
        <v>40.929004499999998</v>
      </c>
      <c r="J10" s="99">
        <v>41.158473100000002</v>
      </c>
      <c r="K10" s="99">
        <v>39.463625999999998</v>
      </c>
      <c r="L10" s="99">
        <v>42.3152884</v>
      </c>
      <c r="M10" s="98">
        <v>42.3152884</v>
      </c>
      <c r="N10" s="59"/>
      <c r="O10" s="59"/>
      <c r="P10" s="136" t="s">
        <v>5843</v>
      </c>
      <c r="Q10" s="135"/>
      <c r="R10" s="135" t="s">
        <v>4</v>
      </c>
      <c r="S10" s="135" t="s">
        <v>6</v>
      </c>
      <c r="T10" s="134" t="s">
        <v>7</v>
      </c>
      <c r="U10" s="59"/>
      <c r="V10" s="16"/>
      <c r="W10" s="16"/>
      <c r="X10" s="16"/>
      <c r="Y10" s="59"/>
      <c r="Z10" s="59"/>
      <c r="AA10" s="59"/>
      <c r="AB10" s="59"/>
      <c r="AC10" s="59"/>
      <c r="AD10" s="59"/>
      <c r="AE10" s="59"/>
      <c r="AF10" s="59"/>
      <c r="AG10" s="59"/>
      <c r="AH10" s="59"/>
      <c r="AI10" s="59"/>
      <c r="AJ10" s="59"/>
      <c r="AK10" s="59"/>
      <c r="AL10" s="59"/>
      <c r="AM10" s="59"/>
      <c r="AN10" s="59"/>
      <c r="AO10" s="59"/>
      <c r="AP10" s="59"/>
      <c r="AQ10" s="59"/>
    </row>
    <row r="11" spans="1:43" ht="15.75" thickBot="1">
      <c r="A11" s="133"/>
      <c r="B11" s="34"/>
      <c r="C11" s="34"/>
      <c r="D11" s="34"/>
      <c r="E11" s="34"/>
      <c r="F11" s="34"/>
      <c r="G11" s="34"/>
      <c r="H11" s="34"/>
      <c r="I11" s="34"/>
      <c r="J11" s="34"/>
      <c r="K11" s="34"/>
      <c r="L11" s="34"/>
      <c r="M11" s="131"/>
      <c r="N11" s="59"/>
      <c r="O11" s="59"/>
      <c r="P11" s="16"/>
      <c r="Q11" s="16"/>
      <c r="R11" s="16"/>
      <c r="S11" s="59"/>
      <c r="T11" s="59"/>
      <c r="U11" s="59"/>
      <c r="V11" s="16"/>
      <c r="W11" s="16"/>
      <c r="X11" s="16"/>
      <c r="Y11" s="59"/>
      <c r="Z11" s="59"/>
      <c r="AA11" s="59"/>
      <c r="AB11" s="59"/>
      <c r="AC11" s="59"/>
      <c r="AD11" s="59"/>
      <c r="AE11" s="59"/>
      <c r="AF11" s="59"/>
      <c r="AG11" s="59"/>
      <c r="AH11" s="59"/>
      <c r="AI11" s="59"/>
      <c r="AJ11" s="59"/>
      <c r="AK11" s="59"/>
      <c r="AL11" s="59"/>
      <c r="AM11" s="59"/>
      <c r="AN11" s="59"/>
      <c r="AO11" s="59"/>
      <c r="AP11" s="59"/>
      <c r="AQ11" s="59"/>
    </row>
    <row r="12" spans="1:43" ht="15.75" thickBot="1">
      <c r="A12" s="545" t="s">
        <v>12</v>
      </c>
      <c r="B12" s="103">
        <v>102.320519</v>
      </c>
      <c r="C12" s="103">
        <v>83.385391600000005</v>
      </c>
      <c r="D12" s="103">
        <v>92.1086016</v>
      </c>
      <c r="E12" s="103">
        <v>93.458913999999993</v>
      </c>
      <c r="F12" s="103">
        <v>95.273906800000006</v>
      </c>
      <c r="G12" s="103">
        <v>83.407015900000005</v>
      </c>
      <c r="H12" s="103">
        <v>85.7448342</v>
      </c>
      <c r="I12" s="103">
        <v>77.941374300000007</v>
      </c>
      <c r="J12" s="103">
        <v>76.9442576</v>
      </c>
      <c r="K12" s="103">
        <v>76.730418099999994</v>
      </c>
      <c r="L12" s="103">
        <v>76.022104799999994</v>
      </c>
      <c r="M12" s="102">
        <v>76.022104799999994</v>
      </c>
      <c r="N12" s="59"/>
      <c r="O12" s="59"/>
      <c r="P12" s="16"/>
      <c r="Q12" s="16"/>
      <c r="R12" s="16"/>
      <c r="S12" s="59"/>
      <c r="T12" s="59"/>
      <c r="U12" s="59"/>
      <c r="V12" s="16"/>
      <c r="W12" s="16"/>
      <c r="X12" s="16"/>
      <c r="Y12" s="59"/>
      <c r="Z12" s="59"/>
      <c r="AA12" s="59"/>
      <c r="AB12" s="59"/>
      <c r="AC12" s="59"/>
      <c r="AD12" s="59"/>
      <c r="AE12" s="59"/>
      <c r="AF12" s="59"/>
      <c r="AG12" s="59"/>
      <c r="AH12" s="59"/>
      <c r="AI12" s="59"/>
      <c r="AJ12" s="59"/>
      <c r="AK12" s="59"/>
      <c r="AL12" s="59"/>
      <c r="AM12" s="59"/>
      <c r="AN12" s="59"/>
      <c r="AO12" s="59"/>
      <c r="AP12" s="59"/>
      <c r="AQ12" s="59"/>
    </row>
    <row r="13" spans="1:43" ht="15.75">
      <c r="A13" s="546"/>
      <c r="B13" s="101">
        <v>100.092263</v>
      </c>
      <c r="C13" s="101">
        <v>86.075924999999998</v>
      </c>
      <c r="D13" s="101">
        <v>84.782796700000006</v>
      </c>
      <c r="E13" s="101">
        <v>97.137914499999994</v>
      </c>
      <c r="F13" s="101">
        <v>90.358962000000005</v>
      </c>
      <c r="G13" s="101">
        <v>87.986544899999998</v>
      </c>
      <c r="H13" s="101">
        <v>77.561268600000005</v>
      </c>
      <c r="I13" s="101">
        <v>71.236905300000004</v>
      </c>
      <c r="J13" s="101">
        <v>75.917347399999997</v>
      </c>
      <c r="K13" s="101">
        <v>69.853916400000003</v>
      </c>
      <c r="L13" s="101">
        <v>73.198942799999998</v>
      </c>
      <c r="M13" s="100">
        <v>76.022104799999994</v>
      </c>
      <c r="N13" s="59"/>
      <c r="O13" s="59"/>
      <c r="P13" s="28"/>
      <c r="Q13" s="550" t="s">
        <v>14784</v>
      </c>
      <c r="R13" s="550"/>
      <c r="S13" s="385" t="s">
        <v>14637</v>
      </c>
      <c r="T13" s="59"/>
      <c r="U13" s="59"/>
      <c r="V13" s="59"/>
      <c r="W13" s="59"/>
      <c r="X13" s="59"/>
      <c r="Y13" s="59"/>
      <c r="Z13" s="59"/>
      <c r="AA13" s="59"/>
      <c r="AB13" s="59"/>
      <c r="AC13" s="59"/>
      <c r="AD13" s="59"/>
      <c r="AE13" s="59"/>
      <c r="AF13" s="59"/>
      <c r="AG13" s="59"/>
      <c r="AH13" s="59"/>
      <c r="AI13" s="59"/>
      <c r="AJ13" s="59"/>
      <c r="AK13" s="59"/>
      <c r="AL13" s="59"/>
      <c r="AM13" s="59"/>
      <c r="AN13" s="59"/>
      <c r="AO13" s="59"/>
      <c r="AP13" s="59"/>
      <c r="AQ13" s="59"/>
    </row>
    <row r="14" spans="1:43">
      <c r="A14" s="546"/>
      <c r="B14" s="101">
        <v>104.524748</v>
      </c>
      <c r="C14" s="101">
        <v>89.017299399999999</v>
      </c>
      <c r="D14" s="101">
        <v>88.413262900000007</v>
      </c>
      <c r="E14" s="101">
        <v>88.5132148</v>
      </c>
      <c r="F14" s="101">
        <v>84.5468525</v>
      </c>
      <c r="G14" s="101">
        <v>84.229216699999995</v>
      </c>
      <c r="H14" s="101">
        <v>78.270543000000004</v>
      </c>
      <c r="I14" s="101">
        <v>66.066794799999997</v>
      </c>
      <c r="J14" s="101">
        <v>65.482460399999994</v>
      </c>
      <c r="K14" s="101">
        <v>69.618452700000006</v>
      </c>
      <c r="L14" s="101">
        <v>68.555982700000001</v>
      </c>
      <c r="M14" s="100">
        <v>76.022104799999994</v>
      </c>
      <c r="N14" s="59"/>
      <c r="O14" s="59"/>
      <c r="P14" s="386" t="s">
        <v>14781</v>
      </c>
      <c r="Q14" s="387" t="s">
        <v>11</v>
      </c>
      <c r="R14" s="387" t="s">
        <v>12</v>
      </c>
      <c r="S14" s="388" t="s">
        <v>14785</v>
      </c>
      <c r="T14" s="59"/>
      <c r="U14" s="59"/>
      <c r="V14" s="59"/>
      <c r="W14" s="59"/>
      <c r="X14" s="59"/>
      <c r="Y14" s="59"/>
      <c r="Z14" s="59"/>
      <c r="AA14" s="59"/>
      <c r="AB14" s="59"/>
      <c r="AC14" s="59"/>
      <c r="AD14" s="59"/>
      <c r="AE14" s="59"/>
      <c r="AF14" s="59"/>
      <c r="AG14" s="59"/>
      <c r="AH14" s="59"/>
      <c r="AI14" s="59"/>
      <c r="AJ14" s="59"/>
      <c r="AK14" s="59"/>
      <c r="AL14" s="59"/>
      <c r="AM14" s="59"/>
      <c r="AN14" s="59"/>
      <c r="AO14" s="59"/>
      <c r="AP14" s="59"/>
      <c r="AQ14" s="59"/>
    </row>
    <row r="15" spans="1:43" ht="15.75" thickBot="1">
      <c r="A15" s="547"/>
      <c r="B15" s="99">
        <v>93.062950499999999</v>
      </c>
      <c r="C15" s="99">
        <v>96.117731899999995</v>
      </c>
      <c r="D15" s="99">
        <v>95.551657899999995</v>
      </c>
      <c r="E15" s="99">
        <v>93.416146100000006</v>
      </c>
      <c r="F15" s="99">
        <v>91.975012000000007</v>
      </c>
      <c r="G15" s="99">
        <v>91.588178799999994</v>
      </c>
      <c r="H15" s="99">
        <v>78.800096100000005</v>
      </c>
      <c r="I15" s="99">
        <v>61.385391599999998</v>
      </c>
      <c r="J15" s="99">
        <v>73.896203799999995</v>
      </c>
      <c r="K15" s="99">
        <v>75.237385900000007</v>
      </c>
      <c r="L15" s="99">
        <v>77.148486300000002</v>
      </c>
      <c r="M15" s="98">
        <v>76.022104799999994</v>
      </c>
      <c r="N15" s="16"/>
      <c r="O15" s="16"/>
      <c r="P15" s="389" t="s">
        <v>13</v>
      </c>
      <c r="Q15" s="390">
        <v>65273.923083292997</v>
      </c>
      <c r="R15" s="390">
        <v>299969.60916501499</v>
      </c>
      <c r="S15" s="391" t="s">
        <v>14596</v>
      </c>
      <c r="T15" s="59"/>
      <c r="U15" s="59"/>
      <c r="V15" s="59"/>
      <c r="W15" s="59"/>
      <c r="X15" s="59"/>
      <c r="Y15" s="59"/>
      <c r="Z15" s="59"/>
      <c r="AA15" s="59"/>
      <c r="AB15" s="59"/>
      <c r="AC15" s="59"/>
      <c r="AD15" s="59"/>
      <c r="AE15" s="59"/>
      <c r="AF15" s="59"/>
      <c r="AG15" s="59"/>
      <c r="AH15" s="59"/>
      <c r="AI15" s="59"/>
      <c r="AJ15" s="59"/>
      <c r="AK15" s="59"/>
      <c r="AL15" s="59"/>
      <c r="AM15" s="59"/>
      <c r="AN15" s="59"/>
      <c r="AO15" s="59"/>
      <c r="AP15" s="59"/>
      <c r="AQ15" s="59"/>
    </row>
    <row r="16" spans="1:43" ht="15.75" thickBot="1">
      <c r="A16" s="71"/>
      <c r="B16" s="71"/>
      <c r="C16" s="71"/>
      <c r="D16" s="71"/>
      <c r="E16" s="71"/>
      <c r="F16" s="71"/>
      <c r="G16" s="71"/>
      <c r="H16" s="71"/>
      <c r="I16" s="71"/>
      <c r="J16" s="71"/>
      <c r="K16" s="71"/>
      <c r="L16" s="71"/>
      <c r="M16" s="16"/>
      <c r="N16" s="16"/>
      <c r="O16" s="16"/>
      <c r="P16" s="389" t="s">
        <v>15</v>
      </c>
      <c r="Q16" s="390">
        <v>1885.11537266853</v>
      </c>
      <c r="R16" s="390">
        <v>4860.6447165286299</v>
      </c>
      <c r="S16" s="391" t="s">
        <v>14596</v>
      </c>
      <c r="T16" s="59"/>
      <c r="U16" s="59"/>
      <c r="V16" s="59"/>
      <c r="W16" s="59"/>
      <c r="X16" s="59"/>
      <c r="Y16" s="59"/>
      <c r="Z16" s="59"/>
      <c r="AA16" s="59"/>
      <c r="AB16" s="59"/>
      <c r="AC16" s="59"/>
      <c r="AD16" s="59"/>
      <c r="AE16" s="59"/>
      <c r="AF16" s="59"/>
      <c r="AG16" s="59"/>
      <c r="AH16" s="59"/>
      <c r="AI16" s="59"/>
      <c r="AJ16" s="59"/>
      <c r="AK16" s="59"/>
      <c r="AL16" s="59"/>
      <c r="AM16" s="59"/>
      <c r="AN16" s="59"/>
      <c r="AO16" s="59"/>
      <c r="AP16" s="59"/>
      <c r="AQ16" s="59"/>
    </row>
    <row r="17" spans="1:43" ht="15.75" thickBot="1">
      <c r="A17" s="437" t="s">
        <v>15</v>
      </c>
      <c r="B17" s="548" t="s">
        <v>107</v>
      </c>
      <c r="C17" s="548"/>
      <c r="D17" s="548"/>
      <c r="E17" s="548"/>
      <c r="F17" s="548"/>
      <c r="G17" s="548"/>
      <c r="H17" s="548"/>
      <c r="I17" s="548"/>
      <c r="J17" s="548"/>
      <c r="K17" s="548"/>
      <c r="L17" s="548"/>
      <c r="M17" s="549"/>
      <c r="N17" s="16"/>
      <c r="O17" s="16"/>
      <c r="P17" s="389" t="s">
        <v>8402</v>
      </c>
      <c r="Q17" s="390">
        <v>41515.459452094401</v>
      </c>
      <c r="R17" s="390">
        <v>230358.94175098109</v>
      </c>
      <c r="S17" s="391" t="s">
        <v>14596</v>
      </c>
      <c r="T17" s="552"/>
      <c r="U17" s="552"/>
      <c r="V17" s="552"/>
      <c r="W17" s="552"/>
      <c r="X17" s="59"/>
      <c r="Y17" s="59"/>
      <c r="Z17" s="59"/>
      <c r="AA17" s="59"/>
      <c r="AB17" s="59"/>
      <c r="AC17" s="59"/>
      <c r="AD17" s="59"/>
      <c r="AE17" s="59"/>
      <c r="AF17" s="59"/>
      <c r="AG17" s="59"/>
      <c r="AH17" s="59"/>
      <c r="AI17" s="59"/>
      <c r="AJ17" s="59"/>
      <c r="AK17" s="59"/>
      <c r="AL17" s="59"/>
      <c r="AM17" s="59"/>
      <c r="AN17" s="59"/>
      <c r="AO17" s="59"/>
      <c r="AP17" s="59"/>
      <c r="AQ17" s="59"/>
    </row>
    <row r="18" spans="1:43" ht="20.100000000000001" customHeight="1" thickBot="1">
      <c r="A18" s="438"/>
      <c r="B18" s="34" t="s">
        <v>24</v>
      </c>
      <c r="C18" s="101">
        <v>1</v>
      </c>
      <c r="D18" s="101">
        <v>5</v>
      </c>
      <c r="E18" s="101">
        <v>10</v>
      </c>
      <c r="F18" s="101">
        <v>50</v>
      </c>
      <c r="G18" s="101">
        <v>100</v>
      </c>
      <c r="H18" s="101">
        <v>250</v>
      </c>
      <c r="I18" s="101">
        <v>500</v>
      </c>
      <c r="J18" s="101">
        <v>1000</v>
      </c>
      <c r="K18" s="101">
        <v>2000</v>
      </c>
      <c r="L18" s="101">
        <v>3000</v>
      </c>
      <c r="M18" s="100">
        <v>10000</v>
      </c>
      <c r="N18" s="16"/>
      <c r="O18" s="16"/>
      <c r="P18" s="389" t="s">
        <v>14</v>
      </c>
      <c r="Q18" s="390">
        <v>7682.9085654230803</v>
      </c>
      <c r="R18" s="390">
        <v>34114.198977084598</v>
      </c>
      <c r="S18" s="391" t="s">
        <v>14596</v>
      </c>
      <c r="U18" s="16"/>
      <c r="V18" s="16"/>
      <c r="W18" s="16"/>
      <c r="X18" s="59"/>
      <c r="Y18" s="59"/>
      <c r="Z18" s="59"/>
      <c r="AA18" s="59"/>
      <c r="AB18" s="59"/>
      <c r="AC18" s="59"/>
      <c r="AD18" s="59"/>
      <c r="AE18" s="59"/>
      <c r="AF18" s="59"/>
      <c r="AG18" s="59"/>
      <c r="AH18" s="59"/>
      <c r="AI18" s="59"/>
      <c r="AJ18" s="59"/>
      <c r="AK18" s="59"/>
      <c r="AL18" s="59"/>
      <c r="AM18" s="59"/>
      <c r="AN18" s="59"/>
      <c r="AO18" s="59"/>
      <c r="AP18" s="59"/>
      <c r="AQ18" s="59"/>
    </row>
    <row r="19" spans="1:43" ht="15.75" thickBot="1">
      <c r="A19" s="545" t="s">
        <v>11</v>
      </c>
      <c r="B19" s="103">
        <v>96.190259900000001</v>
      </c>
      <c r="C19" s="103">
        <v>60.683962000000001</v>
      </c>
      <c r="D19" s="103">
        <v>34.807644199999999</v>
      </c>
      <c r="E19" s="103">
        <v>32.982272000000002</v>
      </c>
      <c r="F19" s="103">
        <v>23.250270199999999</v>
      </c>
      <c r="G19" s="103">
        <v>24.1640579</v>
      </c>
      <c r="H19" s="103">
        <v>18.408160500000001</v>
      </c>
      <c r="I19" s="103">
        <v>18.317989600000001</v>
      </c>
      <c r="J19" s="103">
        <v>14.8609568</v>
      </c>
      <c r="K19" s="103">
        <v>14.917475</v>
      </c>
      <c r="L19" s="103">
        <v>15.136863</v>
      </c>
      <c r="M19" s="102">
        <v>13.629178</v>
      </c>
      <c r="N19" s="16"/>
      <c r="O19" s="16"/>
      <c r="P19" s="392" t="s">
        <v>31</v>
      </c>
      <c r="Q19" s="393">
        <v>1327.0233829906199</v>
      </c>
      <c r="R19" s="393">
        <v>9318.7496848021601</v>
      </c>
      <c r="S19" s="394" t="s">
        <v>14596</v>
      </c>
      <c r="U19" s="16"/>
      <c r="V19" s="16"/>
      <c r="W19" s="16"/>
      <c r="X19" s="59"/>
      <c r="Y19" s="59"/>
      <c r="Z19" s="59"/>
      <c r="AA19" s="59"/>
      <c r="AB19" s="59"/>
      <c r="AC19" s="59"/>
      <c r="AD19" s="59"/>
      <c r="AE19" s="59"/>
      <c r="AF19" s="59"/>
      <c r="AG19" s="59"/>
      <c r="AH19" s="59"/>
      <c r="AI19" s="59"/>
      <c r="AJ19" s="59"/>
      <c r="AK19" s="59"/>
      <c r="AL19" s="59"/>
      <c r="AM19" s="59"/>
      <c r="AN19" s="59"/>
      <c r="AO19" s="59"/>
      <c r="AP19" s="59"/>
      <c r="AQ19" s="59"/>
    </row>
    <row r="20" spans="1:43">
      <c r="A20" s="546"/>
      <c r="B20" s="101">
        <v>96.033543300000005</v>
      </c>
      <c r="C20" s="101">
        <v>56.091170599999998</v>
      </c>
      <c r="D20" s="101">
        <v>37.950560199999998</v>
      </c>
      <c r="E20" s="101">
        <v>33.935029800000002</v>
      </c>
      <c r="F20" s="101">
        <v>35.033033500000002</v>
      </c>
      <c r="G20" s="101">
        <v>25.913844600000001</v>
      </c>
      <c r="H20" s="101">
        <v>19.138415800000001</v>
      </c>
      <c r="I20" s="101">
        <v>12.7783657</v>
      </c>
      <c r="J20" s="101">
        <v>14.8544997</v>
      </c>
      <c r="K20" s="101">
        <v>14.463885700000001</v>
      </c>
      <c r="L20" s="101">
        <v>14.3635354</v>
      </c>
      <c r="M20" s="100">
        <v>12.9590873</v>
      </c>
      <c r="N20" s="16"/>
      <c r="O20" s="16"/>
      <c r="P20" s="16"/>
      <c r="Q20" s="16"/>
      <c r="R20" s="16"/>
      <c r="S20" s="16"/>
      <c r="T20" s="16"/>
      <c r="U20" s="16"/>
      <c r="V20" s="16"/>
      <c r="W20" s="16"/>
      <c r="X20" s="59"/>
      <c r="Y20" s="59"/>
      <c r="Z20" s="59"/>
      <c r="AA20" s="59"/>
      <c r="AB20" s="59"/>
      <c r="AC20" s="59"/>
      <c r="AD20" s="59"/>
      <c r="AE20" s="59"/>
      <c r="AF20" s="59"/>
      <c r="AG20" s="59"/>
      <c r="AH20" s="59"/>
      <c r="AI20" s="59"/>
      <c r="AJ20" s="59"/>
      <c r="AK20" s="59"/>
      <c r="AL20" s="59"/>
      <c r="AM20" s="59"/>
      <c r="AN20" s="59"/>
      <c r="AO20" s="59"/>
      <c r="AP20" s="59"/>
      <c r="AQ20" s="59"/>
    </row>
    <row r="21" spans="1:43">
      <c r="A21" s="546"/>
      <c r="B21" s="101">
        <v>100.355366</v>
      </c>
      <c r="C21" s="101">
        <v>60.732655800000003</v>
      </c>
      <c r="D21" s="101">
        <v>33.2722318</v>
      </c>
      <c r="E21" s="101">
        <v>32.541444800000001</v>
      </c>
      <c r="F21" s="101">
        <v>26.649417499999998</v>
      </c>
      <c r="G21" s="101">
        <v>26.651240600000001</v>
      </c>
      <c r="H21" s="101">
        <v>19.081517699999999</v>
      </c>
      <c r="I21" s="101">
        <v>19.275761200000002</v>
      </c>
      <c r="J21" s="101">
        <v>16.499682100000001</v>
      </c>
      <c r="K21" s="101">
        <v>15.474909</v>
      </c>
      <c r="L21" s="101">
        <v>14.770254100000001</v>
      </c>
      <c r="M21" s="100">
        <v>14.4813577</v>
      </c>
      <c r="N21" s="59"/>
      <c r="O21" s="59"/>
      <c r="P21" s="16"/>
      <c r="Q21" s="16"/>
      <c r="R21" s="16"/>
      <c r="S21" s="16"/>
      <c r="T21" s="16"/>
      <c r="U21" s="16"/>
      <c r="V21" s="16"/>
      <c r="W21" s="16"/>
      <c r="X21" s="59"/>
      <c r="Y21" s="59"/>
      <c r="Z21" s="59"/>
      <c r="AA21" s="59"/>
      <c r="AB21" s="59"/>
      <c r="AC21" s="59"/>
      <c r="AD21" s="59"/>
      <c r="AE21" s="59"/>
      <c r="AF21" s="59"/>
      <c r="AG21" s="59"/>
      <c r="AH21" s="59"/>
      <c r="AI21" s="59"/>
      <c r="AJ21" s="59"/>
      <c r="AK21" s="59"/>
      <c r="AL21" s="59"/>
      <c r="AM21" s="59"/>
      <c r="AN21" s="59"/>
      <c r="AO21" s="59"/>
      <c r="AP21" s="59"/>
      <c r="AQ21" s="59"/>
    </row>
    <row r="22" spans="1:43" ht="15.75" thickBot="1">
      <c r="A22" s="547"/>
      <c r="B22" s="99">
        <v>107.42083100000001</v>
      </c>
      <c r="C22" s="99">
        <v>58.846435200000002</v>
      </c>
      <c r="D22" s="99">
        <v>31.295764399999999</v>
      </c>
      <c r="E22" s="99">
        <v>37.673514400000002</v>
      </c>
      <c r="F22" s="99">
        <v>24.711160599999999</v>
      </c>
      <c r="G22" s="99">
        <v>28.6724517</v>
      </c>
      <c r="H22" s="99">
        <v>19.9276202</v>
      </c>
      <c r="I22" s="99">
        <v>18.421682300000001</v>
      </c>
      <c r="J22" s="99">
        <v>16.7712583</v>
      </c>
      <c r="K22" s="99">
        <v>15.7374454</v>
      </c>
      <c r="L22" s="99">
        <v>15.902518199999999</v>
      </c>
      <c r="M22" s="98">
        <v>14.998985899999999</v>
      </c>
      <c r="N22" s="59"/>
      <c r="O22" s="59"/>
      <c r="P22" s="16"/>
      <c r="Q22" s="16"/>
      <c r="R22" s="16"/>
      <c r="S22" s="16"/>
      <c r="T22" s="16"/>
      <c r="U22" s="16"/>
      <c r="V22" s="16"/>
      <c r="W22" s="16"/>
      <c r="X22" s="59"/>
      <c r="Y22" s="59"/>
      <c r="Z22" s="59"/>
      <c r="AA22" s="59"/>
      <c r="AB22" s="59"/>
      <c r="AC22" s="59"/>
      <c r="AD22" s="59"/>
      <c r="AE22" s="59"/>
      <c r="AF22" s="59"/>
      <c r="AG22" s="59"/>
      <c r="AH22" s="59"/>
      <c r="AI22" s="59"/>
      <c r="AJ22" s="59"/>
      <c r="AK22" s="59"/>
      <c r="AL22" s="59"/>
      <c r="AM22" s="59"/>
      <c r="AN22" s="59"/>
      <c r="AO22" s="59"/>
      <c r="AP22" s="59"/>
      <c r="AQ22" s="59"/>
    </row>
    <row r="23" spans="1:43" ht="15.75" thickBot="1">
      <c r="A23" s="132"/>
      <c r="B23" s="34"/>
      <c r="C23" s="34"/>
      <c r="D23" s="34"/>
      <c r="E23" s="34"/>
      <c r="F23" s="34"/>
      <c r="G23" s="34"/>
      <c r="H23" s="34"/>
      <c r="I23" s="34"/>
      <c r="J23" s="34"/>
      <c r="K23" s="34"/>
      <c r="L23" s="34"/>
      <c r="M23" s="131"/>
      <c r="N23" s="59"/>
      <c r="O23" s="59"/>
      <c r="P23" s="16"/>
      <c r="Q23" s="16"/>
      <c r="R23" s="16"/>
      <c r="S23" s="16"/>
      <c r="T23" s="16"/>
      <c r="U23" s="16"/>
      <c r="V23" s="16"/>
      <c r="W23" s="16"/>
      <c r="X23" s="59"/>
      <c r="Y23" s="59"/>
      <c r="Z23" s="59"/>
      <c r="AA23" s="59"/>
      <c r="AB23" s="59"/>
      <c r="AC23" s="59"/>
      <c r="AD23" s="59"/>
      <c r="AE23" s="59"/>
      <c r="AF23" s="59"/>
      <c r="AG23" s="59"/>
      <c r="AH23" s="59"/>
      <c r="AI23" s="59"/>
      <c r="AJ23" s="59"/>
      <c r="AK23" s="59"/>
      <c r="AL23" s="59"/>
      <c r="AM23" s="59"/>
      <c r="AN23" s="59"/>
      <c r="AO23" s="59"/>
      <c r="AP23" s="59"/>
      <c r="AQ23" s="59"/>
    </row>
    <row r="24" spans="1:43">
      <c r="A24" s="545" t="s">
        <v>12</v>
      </c>
      <c r="B24" s="103">
        <v>107.76075</v>
      </c>
      <c r="C24" s="103">
        <v>81.525659700000006</v>
      </c>
      <c r="D24" s="103">
        <v>87.997200100000001</v>
      </c>
      <c r="E24" s="103">
        <v>61.435357799999998</v>
      </c>
      <c r="F24" s="103">
        <v>58.871119800000002</v>
      </c>
      <c r="G24" s="103">
        <v>81.227720599999998</v>
      </c>
      <c r="H24" s="103">
        <v>67.783196799999999</v>
      </c>
      <c r="I24" s="103">
        <v>67.121394699999996</v>
      </c>
      <c r="J24" s="103">
        <v>55.214237099999998</v>
      </c>
      <c r="K24" s="103">
        <v>47.453789299999997</v>
      </c>
      <c r="L24" s="103">
        <v>45.168935300000001</v>
      </c>
      <c r="M24" s="102">
        <v>40.2308387</v>
      </c>
      <c r="N24" s="59"/>
      <c r="O24" s="59"/>
      <c r="P24" s="59"/>
      <c r="Q24" s="59"/>
      <c r="R24" s="59"/>
      <c r="S24" s="59"/>
      <c r="T24" s="59"/>
      <c r="U24" s="59"/>
      <c r="V24" s="59"/>
      <c r="W24" s="59"/>
      <c r="X24" s="59"/>
      <c r="Y24" s="59"/>
      <c r="Z24" s="59"/>
      <c r="AA24" s="59"/>
      <c r="AB24" s="59"/>
      <c r="AC24" s="59"/>
      <c r="AD24" s="59"/>
      <c r="AE24" s="59"/>
      <c r="AF24" s="59"/>
      <c r="AG24" s="59"/>
      <c r="AH24" s="59"/>
      <c r="AI24" s="59"/>
      <c r="AJ24" s="59"/>
      <c r="AK24" s="59"/>
      <c r="AL24" s="59"/>
      <c r="AM24" s="59"/>
      <c r="AN24" s="59"/>
      <c r="AO24" s="59"/>
      <c r="AP24" s="59"/>
      <c r="AQ24" s="59"/>
    </row>
    <row r="25" spans="1:43">
      <c r="A25" s="546"/>
      <c r="B25" s="101">
        <v>97.779108699999995</v>
      </c>
      <c r="C25" s="101">
        <v>83.551042600000002</v>
      </c>
      <c r="D25" s="101">
        <v>79.780565899999999</v>
      </c>
      <c r="E25" s="101">
        <v>80.197831600000001</v>
      </c>
      <c r="F25" s="101">
        <v>77.781884399999996</v>
      </c>
      <c r="G25" s="101">
        <v>83.907815400000004</v>
      </c>
      <c r="H25" s="101">
        <v>63.555326899999997</v>
      </c>
      <c r="I25" s="101">
        <v>59.778363400000003</v>
      </c>
      <c r="J25" s="101">
        <v>47.041350899999998</v>
      </c>
      <c r="K25" s="101">
        <v>46.462368400000003</v>
      </c>
      <c r="L25" s="101">
        <v>46.215870899999999</v>
      </c>
      <c r="M25" s="100">
        <v>43.800979699999999</v>
      </c>
      <c r="N25" s="59"/>
      <c r="O25" s="59"/>
      <c r="P25" s="59"/>
      <c r="Q25" s="59"/>
      <c r="R25" s="59"/>
      <c r="S25" s="59"/>
      <c r="T25" s="59"/>
      <c r="U25" s="59"/>
      <c r="V25" s="59"/>
      <c r="W25" s="59"/>
      <c r="X25" s="59"/>
      <c r="Y25" s="59"/>
      <c r="Z25" s="59"/>
      <c r="AA25" s="59"/>
      <c r="AB25" s="59"/>
      <c r="AC25" s="59"/>
      <c r="AD25" s="59"/>
      <c r="AE25" s="59"/>
      <c r="AF25" s="59"/>
      <c r="AG25" s="59"/>
      <c r="AH25" s="59"/>
      <c r="AI25" s="59"/>
      <c r="AJ25" s="59"/>
      <c r="AK25" s="59"/>
      <c r="AL25" s="59"/>
      <c r="AM25" s="59"/>
      <c r="AN25" s="59"/>
      <c r="AO25" s="59"/>
      <c r="AP25" s="59"/>
      <c r="AQ25" s="59"/>
    </row>
    <row r="26" spans="1:43">
      <c r="A26" s="546"/>
      <c r="B26" s="101">
        <v>102.878168</v>
      </c>
      <c r="C26" s="101">
        <v>77.573251499999998</v>
      </c>
      <c r="D26" s="101">
        <v>79.132340799999994</v>
      </c>
      <c r="E26" s="101">
        <v>74.988346399999998</v>
      </c>
      <c r="F26" s="101">
        <v>59.8239217</v>
      </c>
      <c r="G26" s="101">
        <v>79.066115300000007</v>
      </c>
      <c r="H26" s="101">
        <v>54.759710200000001</v>
      </c>
      <c r="I26" s="101">
        <v>50.079425299999997</v>
      </c>
      <c r="J26" s="101">
        <v>47.155850100000002</v>
      </c>
      <c r="K26" s="101">
        <v>50.078671</v>
      </c>
      <c r="L26" s="101">
        <v>45.280568199999998</v>
      </c>
      <c r="M26" s="100">
        <v>45.899829099999998</v>
      </c>
      <c r="N26" s="16"/>
    </row>
    <row r="27" spans="1:43" ht="15.75" thickBot="1">
      <c r="A27" s="547"/>
      <c r="B27" s="99">
        <v>91.581974000000002</v>
      </c>
      <c r="C27" s="99">
        <v>92.158090299999998</v>
      </c>
      <c r="D27" s="99">
        <v>81.312199500000006</v>
      </c>
      <c r="E27" s="99">
        <v>72.643904599999999</v>
      </c>
      <c r="F27" s="99">
        <v>63.1276522</v>
      </c>
      <c r="G27" s="99">
        <v>59.9192623</v>
      </c>
      <c r="H27" s="99">
        <v>47.895493500000001</v>
      </c>
      <c r="I27" s="99">
        <v>43.593251899999998</v>
      </c>
      <c r="J27" s="99">
        <v>39.098971599999999</v>
      </c>
      <c r="K27" s="99">
        <v>51.120779300000002</v>
      </c>
      <c r="L27" s="99">
        <v>43.335742000000003</v>
      </c>
      <c r="M27" s="98">
        <v>44.694947999999997</v>
      </c>
      <c r="N27" s="16"/>
    </row>
    <row r="28" spans="1:43" ht="15.75" thickBot="1">
      <c r="A28" s="130"/>
      <c r="B28" s="16"/>
      <c r="C28" s="16"/>
      <c r="D28" s="16"/>
      <c r="E28" s="16"/>
      <c r="G28" s="59"/>
      <c r="H28" s="59"/>
      <c r="I28" s="59"/>
      <c r="J28" s="59"/>
      <c r="K28" s="59"/>
      <c r="L28" s="59"/>
    </row>
    <row r="29" spans="1:43" ht="15.75" thickBot="1">
      <c r="A29" s="437" t="s">
        <v>8402</v>
      </c>
      <c r="B29" s="555" t="s">
        <v>107</v>
      </c>
      <c r="C29" s="548"/>
      <c r="D29" s="548"/>
      <c r="E29" s="548"/>
      <c r="F29" s="548"/>
      <c r="G29" s="548"/>
      <c r="H29" s="548"/>
      <c r="I29" s="548"/>
      <c r="J29" s="548"/>
      <c r="K29" s="548"/>
      <c r="L29" s="548"/>
      <c r="M29" s="549"/>
    </row>
    <row r="30" spans="1:43" ht="16.5" thickBot="1">
      <c r="A30" s="497"/>
      <c r="B30" s="129">
        <v>0</v>
      </c>
      <c r="C30" s="128">
        <v>1</v>
      </c>
      <c r="D30" s="128">
        <v>5</v>
      </c>
      <c r="E30" s="128">
        <v>10</v>
      </c>
      <c r="F30" s="128">
        <v>50</v>
      </c>
      <c r="G30" s="128">
        <v>100</v>
      </c>
      <c r="H30" s="128">
        <v>500</v>
      </c>
      <c r="I30" s="128">
        <v>1000</v>
      </c>
      <c r="J30" s="128">
        <v>2000</v>
      </c>
      <c r="K30" s="128">
        <v>3000</v>
      </c>
      <c r="L30" s="128">
        <v>5000</v>
      </c>
      <c r="M30" s="127">
        <v>10000</v>
      </c>
    </row>
    <row r="31" spans="1:43">
      <c r="A31" s="545" t="s">
        <v>11</v>
      </c>
      <c r="B31" s="126">
        <v>90.206025390008193</v>
      </c>
      <c r="C31" s="125">
        <v>83.007136992357701</v>
      </c>
      <c r="D31" s="125">
        <v>78.9399355775911</v>
      </c>
      <c r="E31" s="125">
        <v>72.7066254026401</v>
      </c>
      <c r="F31" s="125">
        <v>71.839575570012002</v>
      </c>
      <c r="G31" s="125">
        <v>67.303985347059907</v>
      </c>
      <c r="H31" s="125">
        <v>52.731636455504301</v>
      </c>
      <c r="I31" s="125">
        <v>43.086970252005301</v>
      </c>
      <c r="J31" s="125">
        <v>41.9137244994631</v>
      </c>
      <c r="K31" s="125">
        <v>37.072948904187498</v>
      </c>
      <c r="L31" s="125">
        <v>37.954399039979798</v>
      </c>
      <c r="M31" s="124">
        <v>34.601654771679399</v>
      </c>
    </row>
    <row r="32" spans="1:43">
      <c r="A32" s="546"/>
      <c r="B32" s="123">
        <v>99.278216383502794</v>
      </c>
      <c r="C32" s="119">
        <v>84.0674540516642</v>
      </c>
      <c r="D32" s="119">
        <v>78.652182151203206</v>
      </c>
      <c r="E32" s="119">
        <v>76.403461125497401</v>
      </c>
      <c r="F32" s="119">
        <v>69.346554664308698</v>
      </c>
      <c r="G32" s="119">
        <v>63.453546390450299</v>
      </c>
      <c r="H32" s="119">
        <v>55.093286174445801</v>
      </c>
      <c r="I32" s="119">
        <v>42.845196740984001</v>
      </c>
      <c r="J32" s="119">
        <v>38.627929009031803</v>
      </c>
      <c r="K32" s="119">
        <v>39.196362028674301</v>
      </c>
      <c r="L32" s="119">
        <v>37.169456199077899</v>
      </c>
      <c r="M32" s="118">
        <v>34.1221499399987</v>
      </c>
    </row>
    <row r="33" spans="1:13">
      <c r="A33" s="546"/>
      <c r="B33" s="123">
        <v>103.34162824480499</v>
      </c>
      <c r="C33" s="119">
        <v>82.407124360512896</v>
      </c>
      <c r="D33" s="119">
        <v>86.763089749257901</v>
      </c>
      <c r="E33" s="119">
        <v>73.763658182277496</v>
      </c>
      <c r="F33" s="119">
        <v>77.058801237920804</v>
      </c>
      <c r="G33" s="119">
        <v>73.203562180256398</v>
      </c>
      <c r="H33" s="119">
        <v>56.719257247521</v>
      </c>
      <c r="I33" s="119">
        <v>50.902797953641098</v>
      </c>
      <c r="J33" s="119">
        <v>44.206656982252298</v>
      </c>
      <c r="K33" s="119">
        <v>41.2406998042064</v>
      </c>
      <c r="L33" s="119">
        <v>39.969683572285703</v>
      </c>
      <c r="M33" s="118">
        <v>36.192509315985603</v>
      </c>
    </row>
    <row r="34" spans="1:13" ht="15.75" thickBot="1">
      <c r="A34" s="547"/>
      <c r="B34" s="122">
        <v>107.174129981684</v>
      </c>
      <c r="C34" s="116">
        <v>80.839007136992393</v>
      </c>
      <c r="D34" s="116">
        <v>78.943472494157803</v>
      </c>
      <c r="E34" s="116">
        <v>85.942272468894103</v>
      </c>
      <c r="F34" s="116">
        <v>84.175330006947505</v>
      </c>
      <c r="G34" s="116">
        <v>73.956672772058397</v>
      </c>
      <c r="H34" s="116">
        <v>62.510200214741403</v>
      </c>
      <c r="I34" s="116">
        <v>48.827133202804298</v>
      </c>
      <c r="J34" s="116">
        <v>44.318827764795003</v>
      </c>
      <c r="K34" s="116">
        <v>41.309922314154001</v>
      </c>
      <c r="L34" s="116">
        <v>43.0872228889029</v>
      </c>
      <c r="M34" s="115">
        <v>38.545316743510398</v>
      </c>
    </row>
    <row r="35" spans="1:13" ht="15.75" thickBot="1">
      <c r="A35" s="121"/>
      <c r="M35" s="18"/>
    </row>
    <row r="36" spans="1:13">
      <c r="A36" s="545" t="s">
        <v>12</v>
      </c>
      <c r="B36" s="120">
        <v>124.61800734635101</v>
      </c>
      <c r="C36" s="119">
        <v>86.413569909589199</v>
      </c>
      <c r="D36" s="119">
        <v>93.769963318461507</v>
      </c>
      <c r="E36" s="119">
        <v>99.778203483365303</v>
      </c>
      <c r="F36" s="119">
        <v>95.324597720773397</v>
      </c>
      <c r="G36" s="119">
        <v>92.943034399298995</v>
      </c>
      <c r="H36" s="119">
        <v>58.990742995734301</v>
      </c>
      <c r="I36" s="119">
        <v>73.263853494789004</v>
      </c>
      <c r="J36" s="119">
        <v>72.163156269379598</v>
      </c>
      <c r="K36" s="119">
        <v>63.9410685098659</v>
      </c>
      <c r="L36" s="119">
        <v>78.645821041293701</v>
      </c>
      <c r="M36" s="118">
        <v>67.941942238502804</v>
      </c>
    </row>
    <row r="37" spans="1:13">
      <c r="A37" s="546"/>
      <c r="B37" s="120">
        <v>115.716821535904</v>
      </c>
      <c r="C37" s="119">
        <v>87.510450848998104</v>
      </c>
      <c r="D37" s="119">
        <v>93.043462978259697</v>
      </c>
      <c r="E37" s="119">
        <v>89.236215549858997</v>
      </c>
      <c r="F37" s="119">
        <v>84.841059220222306</v>
      </c>
      <c r="G37" s="119">
        <v>74.651374741710299</v>
      </c>
      <c r="H37" s="119">
        <v>82.0346830097441</v>
      </c>
      <c r="I37" s="119">
        <v>51.856698460681002</v>
      </c>
      <c r="J37" s="119">
        <v>52.733439955008002</v>
      </c>
      <c r="K37" s="119">
        <v>65.935981802341502</v>
      </c>
      <c r="L37" s="119">
        <v>69.466849781442306</v>
      </c>
      <c r="M37" s="118">
        <v>69.952924103612204</v>
      </c>
    </row>
    <row r="38" spans="1:13">
      <c r="A38" s="546"/>
      <c r="B38" s="120">
        <v>92.405138930385405</v>
      </c>
      <c r="C38" s="119">
        <v>78.919187633224794</v>
      </c>
      <c r="D38" s="119">
        <v>77.915102700775606</v>
      </c>
      <c r="E38" s="119">
        <v>83.202667383057204</v>
      </c>
      <c r="F38" s="119">
        <v>75.706678249429402</v>
      </c>
      <c r="G38" s="119">
        <v>78.780395337101098</v>
      </c>
      <c r="H38" s="119">
        <v>74.951254478486902</v>
      </c>
      <c r="I38" s="119">
        <v>54.8673464007653</v>
      </c>
      <c r="J38" s="119">
        <v>69.331672914161203</v>
      </c>
      <c r="K38" s="119">
        <v>72.147087696745899</v>
      </c>
      <c r="L38" s="119">
        <v>77.222547220262499</v>
      </c>
      <c r="M38" s="118">
        <v>65.584280918821094</v>
      </c>
    </row>
    <row r="39" spans="1:13" ht="15.75" thickBot="1">
      <c r="A39" s="547"/>
      <c r="B39" s="117">
        <v>67.260032187359599</v>
      </c>
      <c r="C39" s="116">
        <v>92.067297190761593</v>
      </c>
      <c r="D39" s="116">
        <v>80.062265718955601</v>
      </c>
      <c r="E39" s="116">
        <v>80.503749752066895</v>
      </c>
      <c r="F39" s="116">
        <v>46.748298363265199</v>
      </c>
      <c r="G39" s="116">
        <v>57.7508517598853</v>
      </c>
      <c r="H39" s="116">
        <v>48.9623468150332</v>
      </c>
      <c r="I39" s="116">
        <v>61.482978611223402</v>
      </c>
      <c r="J39" s="116">
        <v>55.695681320033202</v>
      </c>
      <c r="K39" s="116">
        <v>90.118581044607893</v>
      </c>
      <c r="L39" s="116">
        <v>66.385299264611703</v>
      </c>
      <c r="M39" s="115">
        <v>60.256343947797198</v>
      </c>
    </row>
    <row r="40" spans="1:13" ht="15.75" thickBot="1"/>
    <row r="41" spans="1:13" ht="15.75" thickBot="1">
      <c r="A41" s="437" t="s">
        <v>14</v>
      </c>
      <c r="B41" s="548" t="s">
        <v>107</v>
      </c>
      <c r="C41" s="548"/>
      <c r="D41" s="548"/>
      <c r="E41" s="548"/>
      <c r="F41" s="548"/>
      <c r="G41" s="548"/>
      <c r="H41" s="548"/>
      <c r="I41" s="548"/>
      <c r="J41" s="548"/>
      <c r="K41" s="548"/>
      <c r="L41" s="548"/>
      <c r="M41" s="549"/>
    </row>
    <row r="42" spans="1:13" ht="16.5" thickBot="1">
      <c r="A42" s="438"/>
      <c r="B42" s="114" t="s">
        <v>24</v>
      </c>
      <c r="C42" s="108">
        <v>1</v>
      </c>
      <c r="D42" s="108">
        <v>5</v>
      </c>
      <c r="E42" s="108">
        <v>10</v>
      </c>
      <c r="F42" s="108">
        <v>50</v>
      </c>
      <c r="G42" s="108">
        <v>100</v>
      </c>
      <c r="H42" s="108">
        <v>250</v>
      </c>
      <c r="I42" s="108">
        <v>500</v>
      </c>
      <c r="J42" s="108">
        <v>1000</v>
      </c>
      <c r="K42" s="108">
        <v>2000</v>
      </c>
      <c r="L42" s="108">
        <v>3000</v>
      </c>
      <c r="M42" s="108">
        <v>10000</v>
      </c>
    </row>
    <row r="43" spans="1:13">
      <c r="A43" s="545" t="s">
        <v>11</v>
      </c>
      <c r="B43" s="103">
        <v>110.201666</v>
      </c>
      <c r="C43" s="103">
        <v>28.149136200000001</v>
      </c>
      <c r="D43" s="103">
        <v>29.661365100000001</v>
      </c>
      <c r="E43" s="103">
        <v>17.956765600000001</v>
      </c>
      <c r="F43" s="103">
        <v>14.3024153</v>
      </c>
      <c r="G43" s="103">
        <v>12.200810600000001</v>
      </c>
      <c r="H43" s="103">
        <v>12.068385599999999</v>
      </c>
      <c r="I43" s="103">
        <v>12.9444795</v>
      </c>
      <c r="J43" s="103">
        <v>10.976948800000001</v>
      </c>
      <c r="K43" s="103">
        <v>11.2986086</v>
      </c>
      <c r="L43" s="103">
        <v>11.790972200000001</v>
      </c>
      <c r="M43" s="102">
        <v>18.674444099999999</v>
      </c>
    </row>
    <row r="44" spans="1:13">
      <c r="A44" s="546"/>
      <c r="B44" s="113">
        <v>98.457845000000006</v>
      </c>
      <c r="C44" s="113">
        <v>28.725242099999999</v>
      </c>
      <c r="D44" s="113">
        <v>25.307631600000001</v>
      </c>
      <c r="E44" s="113">
        <v>19.7433455</v>
      </c>
      <c r="F44" s="113">
        <v>10.988177200000001</v>
      </c>
      <c r="G44" s="113">
        <v>12.7219128</v>
      </c>
      <c r="H44" s="113">
        <v>13.0762372</v>
      </c>
      <c r="I44" s="113">
        <v>11.8144106</v>
      </c>
      <c r="J44" s="113">
        <v>11.0924134</v>
      </c>
      <c r="K44" s="113">
        <v>11.4712754</v>
      </c>
      <c r="L44" s="113">
        <v>10.897250400000001</v>
      </c>
      <c r="M44" s="112">
        <v>16.999127900000001</v>
      </c>
    </row>
    <row r="45" spans="1:13">
      <c r="A45" s="546"/>
      <c r="B45" s="113">
        <v>107.78358299999999</v>
      </c>
      <c r="C45" s="113">
        <v>29.0557354</v>
      </c>
      <c r="D45" s="113">
        <v>29.158754500000001</v>
      </c>
      <c r="E45" s="113">
        <v>19.9733324</v>
      </c>
      <c r="F45" s="113">
        <v>15.2218134</v>
      </c>
      <c r="G45" s="113">
        <v>12.8859817</v>
      </c>
      <c r="H45" s="113">
        <v>13.7745997</v>
      </c>
      <c r="I45" s="113">
        <v>13.6947049</v>
      </c>
      <c r="J45" s="113">
        <v>10.6523445</v>
      </c>
      <c r="K45" s="113">
        <v>11.0297147</v>
      </c>
      <c r="L45" s="113">
        <v>11.4013528</v>
      </c>
      <c r="M45" s="112">
        <v>14.327345599999999</v>
      </c>
    </row>
    <row r="46" spans="1:13" ht="15.75" thickBot="1">
      <c r="A46" s="547"/>
      <c r="B46" s="111">
        <v>83.556906100000006</v>
      </c>
      <c r="C46" s="111">
        <v>24.4392326</v>
      </c>
      <c r="D46" s="111">
        <v>24.474252799999999</v>
      </c>
      <c r="E46" s="111">
        <v>15.464717</v>
      </c>
      <c r="F46" s="111">
        <v>12.0587275</v>
      </c>
      <c r="G46" s="111">
        <v>11.0643815</v>
      </c>
      <c r="H46" s="111">
        <v>11.272932300000001</v>
      </c>
      <c r="I46" s="111">
        <v>12.638249099999999</v>
      </c>
      <c r="J46" s="111">
        <v>9.8352588099999991</v>
      </c>
      <c r="K46" s="111">
        <v>11.0035673</v>
      </c>
      <c r="L46" s="111">
        <v>8.5484234299999997</v>
      </c>
      <c r="M46" s="110">
        <v>15.047419100000001</v>
      </c>
    </row>
    <row r="47" spans="1:13" ht="15.75" thickBot="1">
      <c r="A47" s="34"/>
      <c r="B47" s="34"/>
      <c r="C47" s="34"/>
      <c r="D47" s="34"/>
      <c r="E47" s="34"/>
      <c r="F47" s="34"/>
      <c r="G47" s="34"/>
      <c r="H47" s="34"/>
      <c r="I47" s="34"/>
      <c r="J47" s="34"/>
      <c r="K47" s="34"/>
      <c r="L47" s="34"/>
      <c r="M47" s="34"/>
    </row>
    <row r="48" spans="1:13">
      <c r="A48" s="556" t="s">
        <v>12</v>
      </c>
      <c r="B48" s="103">
        <v>106.783028</v>
      </c>
      <c r="C48" s="103">
        <v>112.865287</v>
      </c>
      <c r="D48" s="103">
        <v>101.540976</v>
      </c>
      <c r="E48" s="103">
        <v>94.796056500000006</v>
      </c>
      <c r="F48" s="103">
        <v>88.976449500000001</v>
      </c>
      <c r="G48" s="103">
        <v>89.106844600000002</v>
      </c>
      <c r="H48" s="103">
        <v>85.010372599999997</v>
      </c>
      <c r="I48" s="103">
        <v>83.895164300000005</v>
      </c>
      <c r="J48" s="103">
        <v>75.6851506</v>
      </c>
      <c r="K48" s="103">
        <v>79.104552400000003</v>
      </c>
      <c r="L48" s="103">
        <v>83.482963299999994</v>
      </c>
      <c r="M48" s="102">
        <v>93.807740600000002</v>
      </c>
    </row>
    <row r="49" spans="1:13">
      <c r="A49" s="557"/>
      <c r="B49" s="113">
        <v>106.96104099999999</v>
      </c>
      <c r="C49" s="113">
        <v>104.82413099999999</v>
      </c>
      <c r="D49" s="113">
        <v>101.95887500000001</v>
      </c>
      <c r="E49" s="113">
        <v>103.825684</v>
      </c>
      <c r="F49" s="113">
        <v>95.990849699999998</v>
      </c>
      <c r="G49" s="113">
        <v>85.308649700000004</v>
      </c>
      <c r="H49" s="113">
        <v>82.281674699999996</v>
      </c>
      <c r="I49" s="113">
        <v>84.861644200000001</v>
      </c>
      <c r="J49" s="113">
        <v>70.769840900000005</v>
      </c>
      <c r="K49" s="113">
        <v>69.816972500000006</v>
      </c>
      <c r="L49" s="113">
        <v>83.410494499999999</v>
      </c>
      <c r="M49" s="112">
        <v>89.033090000000001</v>
      </c>
    </row>
    <row r="50" spans="1:13">
      <c r="A50" s="557"/>
      <c r="B50" s="113">
        <v>95.366939599999995</v>
      </c>
      <c r="C50" s="113">
        <v>94.652825800000002</v>
      </c>
      <c r="D50" s="113">
        <v>97.849434200000005</v>
      </c>
      <c r="E50" s="113">
        <v>92.742987799999995</v>
      </c>
      <c r="F50" s="113">
        <v>78.743139400000004</v>
      </c>
      <c r="G50" s="113">
        <v>84.274910599999998</v>
      </c>
      <c r="H50" s="113">
        <v>80.2302021</v>
      </c>
      <c r="I50" s="113">
        <v>78.636952300000004</v>
      </c>
      <c r="J50" s="113">
        <v>66.777028799999997</v>
      </c>
      <c r="K50" s="113">
        <v>74.858243599999994</v>
      </c>
      <c r="L50" s="113">
        <v>80.049817000000004</v>
      </c>
      <c r="M50" s="112">
        <v>90.954344899999995</v>
      </c>
    </row>
    <row r="51" spans="1:13" ht="15.75" thickBot="1">
      <c r="A51" s="558"/>
      <c r="B51" s="111">
        <v>90.888992099999996</v>
      </c>
      <c r="C51" s="111">
        <v>89.942619100000002</v>
      </c>
      <c r="D51" s="111">
        <v>86.622266100000004</v>
      </c>
      <c r="E51" s="111">
        <v>78.542514499999996</v>
      </c>
      <c r="F51" s="111">
        <v>75.968552700000004</v>
      </c>
      <c r="G51" s="111">
        <v>68.603668499999998</v>
      </c>
      <c r="H51" s="111">
        <v>75.009343999999999</v>
      </c>
      <c r="I51" s="111">
        <v>58.574485899999999</v>
      </c>
      <c r="J51" s="111">
        <v>57.273971099999997</v>
      </c>
      <c r="K51" s="111">
        <v>60.668034300000002</v>
      </c>
      <c r="L51" s="111">
        <v>56.415052799999998</v>
      </c>
      <c r="M51" s="110">
        <v>63.766214599999998</v>
      </c>
    </row>
    <row r="52" spans="1:13" ht="15.75" thickBot="1">
      <c r="G52" s="16"/>
    </row>
    <row r="53" spans="1:13" ht="15.75" thickBot="1">
      <c r="A53" s="562" t="s">
        <v>31</v>
      </c>
      <c r="B53" s="555" t="s">
        <v>107</v>
      </c>
      <c r="C53" s="548"/>
      <c r="D53" s="548"/>
      <c r="E53" s="548"/>
      <c r="F53" s="548"/>
      <c r="G53" s="548"/>
      <c r="H53" s="548"/>
      <c r="I53" s="548"/>
      <c r="J53" s="548"/>
      <c r="K53" s="548"/>
      <c r="L53" s="548"/>
      <c r="M53" s="549"/>
    </row>
    <row r="54" spans="1:13" ht="16.5" thickBot="1">
      <c r="A54" s="563"/>
      <c r="B54" s="109" t="s">
        <v>24</v>
      </c>
      <c r="C54" s="108">
        <v>1</v>
      </c>
      <c r="D54" s="108">
        <v>5</v>
      </c>
      <c r="E54" s="108">
        <v>10</v>
      </c>
      <c r="F54" s="108">
        <v>50</v>
      </c>
      <c r="G54" s="108">
        <v>100</v>
      </c>
      <c r="H54" s="108">
        <v>250</v>
      </c>
      <c r="I54" s="108">
        <v>500</v>
      </c>
      <c r="J54" s="108">
        <v>1000</v>
      </c>
      <c r="K54" s="108">
        <v>2000</v>
      </c>
      <c r="L54" s="108">
        <v>3000</v>
      </c>
      <c r="M54" s="107">
        <v>10000</v>
      </c>
    </row>
    <row r="55" spans="1:13">
      <c r="A55" s="559" t="s">
        <v>11</v>
      </c>
      <c r="B55" s="106">
        <v>95.452893299999999</v>
      </c>
      <c r="C55" s="103">
        <v>74.141744299999999</v>
      </c>
      <c r="D55" s="103">
        <v>75.953211100000004</v>
      </c>
      <c r="E55" s="103">
        <v>52.6229412</v>
      </c>
      <c r="F55" s="103">
        <v>49.794287799999999</v>
      </c>
      <c r="G55" s="103">
        <v>45.944953300000002</v>
      </c>
      <c r="H55" s="103">
        <v>38.486733600000001</v>
      </c>
      <c r="I55" s="103">
        <v>32.012787400000001</v>
      </c>
      <c r="J55" s="103">
        <v>28.745947099999999</v>
      </c>
      <c r="K55" s="103">
        <v>21.6299612</v>
      </c>
      <c r="L55" s="103">
        <v>22.958027099999999</v>
      </c>
      <c r="M55" s="102">
        <v>36.412954399999997</v>
      </c>
    </row>
    <row r="56" spans="1:13">
      <c r="A56" s="560"/>
      <c r="B56" s="105">
        <v>107.14895799999999</v>
      </c>
      <c r="C56" s="101">
        <v>76.847316300000003</v>
      </c>
      <c r="D56" s="101">
        <v>76.716254599999999</v>
      </c>
      <c r="E56" s="101">
        <v>61.9939404</v>
      </c>
      <c r="F56" s="101">
        <v>55.683260699999998</v>
      </c>
      <c r="G56" s="101">
        <v>47.860022899999997</v>
      </c>
      <c r="H56" s="101">
        <v>40.752796500000002</v>
      </c>
      <c r="I56" s="101">
        <v>33.644908999999998</v>
      </c>
      <c r="J56" s="101">
        <v>28.8248769</v>
      </c>
      <c r="K56" s="101">
        <v>24.275326499999998</v>
      </c>
      <c r="L56" s="101">
        <v>22.496536599999999</v>
      </c>
      <c r="M56" s="100">
        <v>39.247699300000001</v>
      </c>
    </row>
    <row r="57" spans="1:13">
      <c r="A57" s="560"/>
      <c r="B57" s="105">
        <v>104.705179</v>
      </c>
      <c r="C57" s="101">
        <v>75.435598600000006</v>
      </c>
      <c r="D57" s="101">
        <v>77.552702999999994</v>
      </c>
      <c r="E57" s="101">
        <v>62.633430199999999</v>
      </c>
      <c r="F57" s="101">
        <v>51.599214500000002</v>
      </c>
      <c r="G57" s="101">
        <v>44.125270100000002</v>
      </c>
      <c r="H57" s="101">
        <v>49.473846399999999</v>
      </c>
      <c r="I57" s="101">
        <v>38.0127296</v>
      </c>
      <c r="J57" s="101">
        <v>28.614035399999999</v>
      </c>
      <c r="K57" s="101">
        <v>23.173307399999999</v>
      </c>
      <c r="L57" s="101">
        <v>25.718021199999999</v>
      </c>
      <c r="M57" s="100">
        <v>37.062927199999997</v>
      </c>
    </row>
    <row r="58" spans="1:13" ht="15.75" thickBot="1">
      <c r="A58" s="561"/>
      <c r="B58" s="104">
        <v>101.192742</v>
      </c>
      <c r="C58" s="99">
        <v>75.860421900000006</v>
      </c>
      <c r="D58" s="99">
        <v>76.305314199999998</v>
      </c>
      <c r="E58" s="99">
        <v>60.9848049</v>
      </c>
      <c r="F58" s="99">
        <v>52.559736000000001</v>
      </c>
      <c r="G58" s="99">
        <v>50.624455900000001</v>
      </c>
      <c r="H58" s="99">
        <v>43.138847900000002</v>
      </c>
      <c r="I58" s="99">
        <v>34.365335600000002</v>
      </c>
      <c r="J58" s="99">
        <v>29.308372299999998</v>
      </c>
      <c r="K58" s="99">
        <v>23.3917988</v>
      </c>
      <c r="L58" s="99">
        <v>24.660319000000001</v>
      </c>
      <c r="M58" s="98">
        <v>36.367032000000002</v>
      </c>
    </row>
    <row r="59" spans="1:13" ht="15.75" thickBot="1">
      <c r="A59" s="34"/>
      <c r="B59" s="34"/>
      <c r="C59" s="34"/>
      <c r="D59" s="34"/>
      <c r="E59" s="34"/>
      <c r="F59" s="34"/>
      <c r="G59" s="34"/>
      <c r="H59" s="34"/>
      <c r="I59" s="34"/>
      <c r="J59" s="34"/>
      <c r="K59" s="34"/>
      <c r="L59" s="34"/>
      <c r="M59" s="34"/>
    </row>
    <row r="60" spans="1:13">
      <c r="A60" s="545" t="s">
        <v>12</v>
      </c>
      <c r="B60" s="103">
        <v>104.31890199999999</v>
      </c>
      <c r="C60" s="103">
        <v>102.90113100000001</v>
      </c>
      <c r="D60" s="103">
        <v>102.149867</v>
      </c>
      <c r="E60" s="103">
        <v>104.901715</v>
      </c>
      <c r="F60" s="103">
        <v>107.901324</v>
      </c>
      <c r="G60" s="103">
        <v>102.05103200000001</v>
      </c>
      <c r="H60" s="103">
        <v>67.759221100000005</v>
      </c>
      <c r="I60" s="103">
        <v>81.316732000000002</v>
      </c>
      <c r="J60" s="103">
        <v>77.696987899999996</v>
      </c>
      <c r="K60" s="103">
        <v>68.233386499999995</v>
      </c>
      <c r="L60" s="103">
        <v>74.190335700000006</v>
      </c>
      <c r="M60" s="102">
        <v>73.2340217</v>
      </c>
    </row>
    <row r="61" spans="1:13">
      <c r="A61" s="546"/>
      <c r="B61" s="101">
        <v>101.384365</v>
      </c>
      <c r="C61" s="101">
        <v>98.261287999999993</v>
      </c>
      <c r="D61" s="101">
        <v>101.394319</v>
      </c>
      <c r="E61" s="101">
        <v>101.275717</v>
      </c>
      <c r="F61" s="101">
        <v>98.257587900000004</v>
      </c>
      <c r="G61" s="101">
        <v>95.149029600000006</v>
      </c>
      <c r="H61" s="101">
        <v>91.316876300000004</v>
      </c>
      <c r="I61" s="101">
        <v>77.618262000000001</v>
      </c>
      <c r="J61" s="101">
        <v>71.691214599999995</v>
      </c>
      <c r="K61" s="101">
        <v>68.687322499999993</v>
      </c>
      <c r="L61" s="101">
        <v>72.539162300000001</v>
      </c>
      <c r="M61" s="100">
        <v>72.016152599999998</v>
      </c>
    </row>
    <row r="62" spans="1:13">
      <c r="A62" s="546"/>
      <c r="B62" s="101">
        <v>101.093029</v>
      </c>
      <c r="C62" s="101">
        <v>92.408301300000005</v>
      </c>
      <c r="D62" s="101">
        <v>100.826044</v>
      </c>
      <c r="E62" s="101">
        <v>94.198728099999997</v>
      </c>
      <c r="F62" s="101">
        <v>96.992603900000006</v>
      </c>
      <c r="G62" s="101">
        <v>93.750060599999998</v>
      </c>
      <c r="H62" s="101">
        <v>83.765862600000006</v>
      </c>
      <c r="I62" s="101">
        <v>77.0697543</v>
      </c>
      <c r="J62" s="101">
        <v>72.027252599999997</v>
      </c>
      <c r="K62" s="101">
        <v>49.888514299999997</v>
      </c>
      <c r="L62" s="101">
        <v>47.054259999999999</v>
      </c>
      <c r="M62" s="100">
        <v>61.783188699999997</v>
      </c>
    </row>
    <row r="63" spans="1:13" ht="15.75" thickBot="1">
      <c r="A63" s="547"/>
      <c r="B63" s="99">
        <v>93.203704700000003</v>
      </c>
      <c r="C63" s="99">
        <v>93.521805700000002</v>
      </c>
      <c r="D63" s="99">
        <v>96.794391500000003</v>
      </c>
      <c r="E63" s="99">
        <v>92.052456000000006</v>
      </c>
      <c r="F63" s="99">
        <v>94.005925000000005</v>
      </c>
      <c r="G63" s="99">
        <v>89.889393100000007</v>
      </c>
      <c r="H63" s="99">
        <v>90.428208299999994</v>
      </c>
      <c r="I63" s="99">
        <v>79.224431899999999</v>
      </c>
      <c r="J63" s="99">
        <v>72.101313300000001</v>
      </c>
      <c r="K63" s="99">
        <v>47.037670300000002</v>
      </c>
      <c r="L63" s="99">
        <v>52.119665599999998</v>
      </c>
      <c r="M63" s="98">
        <v>55.171959600000001</v>
      </c>
    </row>
  </sheetData>
  <mergeCells count="24">
    <mergeCell ref="A55:A58"/>
    <mergeCell ref="A60:A63"/>
    <mergeCell ref="A53:A54"/>
    <mergeCell ref="B53:M53"/>
    <mergeCell ref="A31:A34"/>
    <mergeCell ref="A36:A39"/>
    <mergeCell ref="B29:M29"/>
    <mergeCell ref="A29:A30"/>
    <mergeCell ref="A43:A46"/>
    <mergeCell ref="A48:A51"/>
    <mergeCell ref="A41:A42"/>
    <mergeCell ref="B41:M41"/>
    <mergeCell ref="V5:X5"/>
    <mergeCell ref="T17:W17"/>
    <mergeCell ref="S5:U5"/>
    <mergeCell ref="A7:A10"/>
    <mergeCell ref="A12:A15"/>
    <mergeCell ref="B5:M5"/>
    <mergeCell ref="A5:A6"/>
    <mergeCell ref="A19:A22"/>
    <mergeCell ref="A24:A27"/>
    <mergeCell ref="A17:A18"/>
    <mergeCell ref="B17:M17"/>
    <mergeCell ref="Q13:R13"/>
  </mergeCells>
  <pageMargins left="0.7" right="0.7" top="0.75" bottom="0.75" header="0.3" footer="0.3"/>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Q52"/>
  <sheetViews>
    <sheetView zoomScale="114" workbookViewId="0">
      <selection activeCell="F5" sqref="F5:I9"/>
    </sheetView>
  </sheetViews>
  <sheetFormatPr defaultColWidth="10.875" defaultRowHeight="15"/>
  <cols>
    <col min="1" max="1" width="20" style="7" customWidth="1"/>
    <col min="2" max="2" width="11.625" style="7" customWidth="1"/>
    <col min="3" max="3" width="16.875" style="7" customWidth="1"/>
    <col min="4" max="4" width="10.875" style="7" customWidth="1"/>
    <col min="5" max="7" width="10.875" style="7"/>
    <col min="8" max="8" width="28.875" style="7" customWidth="1"/>
    <col min="9" max="9" width="10.875" style="7"/>
    <col min="10" max="10" width="24.625" style="7" customWidth="1"/>
    <col min="11" max="16384" width="10.875" style="7"/>
  </cols>
  <sheetData>
    <row r="1" spans="1:43">
      <c r="A1" s="7" t="s">
        <v>8407</v>
      </c>
    </row>
    <row r="2" spans="1:43" ht="15.75">
      <c r="A2" t="s">
        <v>5796</v>
      </c>
    </row>
    <row r="4" spans="1:43" ht="16.5" thickBot="1">
      <c r="A4" t="s">
        <v>5826</v>
      </c>
      <c r="B4"/>
      <c r="C4" s="66"/>
      <c r="D4" s="66"/>
      <c r="E4" s="59"/>
      <c r="F4" s="59"/>
      <c r="G4"/>
      <c r="H4" s="59"/>
      <c r="I4" s="67"/>
      <c r="J4" s="67"/>
      <c r="K4" s="67"/>
    </row>
    <row r="5" spans="1:43" ht="15.95" customHeight="1">
      <c r="A5" s="68" t="s">
        <v>5810</v>
      </c>
      <c r="B5" s="564" t="s">
        <v>8417</v>
      </c>
      <c r="C5" s="565"/>
      <c r="D5" s="565"/>
      <c r="E5" s="566"/>
      <c r="F5" s="564" t="s">
        <v>8416</v>
      </c>
      <c r="G5" s="565"/>
      <c r="H5" s="565"/>
      <c r="I5" s="566"/>
      <c r="J5" s="564" t="s">
        <v>8415</v>
      </c>
      <c r="K5" s="565"/>
      <c r="L5" s="566"/>
      <c r="M5" s="564" t="s">
        <v>8414</v>
      </c>
      <c r="N5" s="565"/>
      <c r="O5" s="566"/>
      <c r="P5" s="564" t="s">
        <v>8413</v>
      </c>
      <c r="Q5" s="565"/>
      <c r="R5" s="566"/>
      <c r="S5" s="564" t="s">
        <v>8412</v>
      </c>
      <c r="T5" s="565"/>
      <c r="U5" s="566"/>
      <c r="V5" s="564" t="s">
        <v>8411</v>
      </c>
      <c r="W5" s="565"/>
      <c r="X5" s="566"/>
    </row>
    <row r="6" spans="1:43">
      <c r="A6" s="69" t="s">
        <v>5832</v>
      </c>
      <c r="B6" s="70" t="s">
        <v>5833</v>
      </c>
      <c r="C6" s="71" t="s">
        <v>5834</v>
      </c>
      <c r="D6" s="71" t="s">
        <v>5835</v>
      </c>
      <c r="E6" s="72" t="s">
        <v>5836</v>
      </c>
      <c r="F6" s="70" t="s">
        <v>5833</v>
      </c>
      <c r="G6" s="71" t="s">
        <v>5834</v>
      </c>
      <c r="H6" s="71" t="s">
        <v>5835</v>
      </c>
      <c r="I6" s="72" t="s">
        <v>5836</v>
      </c>
      <c r="J6" s="70" t="s">
        <v>5833</v>
      </c>
      <c r="K6" s="71" t="s">
        <v>5834</v>
      </c>
      <c r="L6" s="72" t="s">
        <v>5835</v>
      </c>
      <c r="M6" s="70" t="s">
        <v>5833</v>
      </c>
      <c r="N6" s="71" t="s">
        <v>5834</v>
      </c>
      <c r="O6" s="72" t="s">
        <v>5835</v>
      </c>
      <c r="P6" s="70" t="s">
        <v>5833</v>
      </c>
      <c r="Q6" s="71" t="s">
        <v>5834</v>
      </c>
      <c r="R6" s="72" t="s">
        <v>5835</v>
      </c>
      <c r="S6" s="70" t="s">
        <v>5833</v>
      </c>
      <c r="T6" s="71" t="s">
        <v>5834</v>
      </c>
      <c r="U6" s="72" t="s">
        <v>5835</v>
      </c>
      <c r="V6" s="70" t="s">
        <v>5833</v>
      </c>
      <c r="W6" s="71" t="s">
        <v>5834</v>
      </c>
      <c r="X6" s="72" t="s">
        <v>5835</v>
      </c>
    </row>
    <row r="7" spans="1:43">
      <c r="A7" s="73" t="s">
        <v>44</v>
      </c>
      <c r="B7" s="74">
        <v>9.1261097269474227</v>
      </c>
      <c r="C7" s="66">
        <v>19.607495080466073</v>
      </c>
      <c r="D7" s="59">
        <v>13.864592733479467</v>
      </c>
      <c r="E7" s="62">
        <v>36.42</v>
      </c>
      <c r="F7" s="142">
        <v>1</v>
      </c>
      <c r="G7" s="56">
        <v>1</v>
      </c>
      <c r="H7" s="56">
        <v>0.54588413000000002</v>
      </c>
      <c r="I7" s="31">
        <v>0.74387599999999998</v>
      </c>
      <c r="J7" s="74">
        <v>8.3590172228869868</v>
      </c>
      <c r="K7" s="66">
        <v>6.1617208892541937</v>
      </c>
      <c r="L7" s="75">
        <v>18.100100000000001</v>
      </c>
      <c r="M7" s="74">
        <v>251.02142005713952</v>
      </c>
      <c r="N7" s="66">
        <v>158.49937412831238</v>
      </c>
      <c r="O7" s="75">
        <v>150.99252646081254</v>
      </c>
      <c r="P7" s="142">
        <v>1</v>
      </c>
      <c r="Q7" s="56">
        <v>1.2240535400000001</v>
      </c>
      <c r="R7" s="31">
        <v>0.10001812</v>
      </c>
      <c r="S7" s="74">
        <v>5.8226127313687401</v>
      </c>
      <c r="T7" s="66">
        <v>4.0185266976082277</v>
      </c>
      <c r="U7" s="75">
        <v>3.9267434209870178</v>
      </c>
      <c r="V7" s="142">
        <v>1</v>
      </c>
      <c r="W7" s="56">
        <v>0.52002996999999995</v>
      </c>
      <c r="X7" s="31">
        <v>0.68777091000000001</v>
      </c>
    </row>
    <row r="8" spans="1:43">
      <c r="A8" s="73" t="s">
        <v>500</v>
      </c>
      <c r="B8" s="74">
        <v>1.1228689207647847E-2</v>
      </c>
      <c r="C8" s="66">
        <v>4.0199833418012594E-2</v>
      </c>
      <c r="D8" s="66">
        <v>1.8495695134216249E-2</v>
      </c>
      <c r="E8" s="62">
        <v>0.22766745999999999</v>
      </c>
      <c r="F8" s="142">
        <v>1</v>
      </c>
      <c r="G8" s="56">
        <v>1</v>
      </c>
      <c r="H8" s="56">
        <v>4.094979E-2</v>
      </c>
      <c r="I8" s="31">
        <v>0.35683606000000001</v>
      </c>
      <c r="J8" s="74">
        <v>16.411857942944312</v>
      </c>
      <c r="K8" s="66">
        <v>0.63654452366269987</v>
      </c>
      <c r="L8" s="75">
        <v>34.6601</v>
      </c>
      <c r="M8" s="74">
        <v>7.9490600945522679E-3</v>
      </c>
      <c r="N8" s="66">
        <v>1.0286728866746434E-3</v>
      </c>
      <c r="O8" s="75">
        <v>1.0624912434788571E-3</v>
      </c>
      <c r="P8" s="142">
        <v>1</v>
      </c>
      <c r="Q8" s="56">
        <v>0.57501307999999995</v>
      </c>
      <c r="R8" s="31">
        <v>0.47576905000000003</v>
      </c>
      <c r="S8" s="74">
        <v>0.12018538156033118</v>
      </c>
      <c r="T8" s="66">
        <v>0.17636872588975652</v>
      </c>
      <c r="U8" s="75">
        <v>0.13837609769941303</v>
      </c>
      <c r="V8" s="142">
        <v>1</v>
      </c>
      <c r="W8" s="56">
        <v>0.18902732</v>
      </c>
      <c r="X8" s="31">
        <v>0.33448189</v>
      </c>
      <c r="Y8" s="66"/>
      <c r="Z8" s="66"/>
      <c r="AA8" s="66"/>
      <c r="AB8" s="66"/>
      <c r="AC8" s="66"/>
      <c r="AD8" s="66"/>
      <c r="AE8" s="66"/>
      <c r="AF8" s="66"/>
      <c r="AG8" s="66"/>
      <c r="AH8" s="66"/>
      <c r="AI8" s="66"/>
      <c r="AJ8" s="66"/>
      <c r="AK8" s="66"/>
      <c r="AL8" s="66"/>
      <c r="AM8" s="66"/>
      <c r="AN8" s="66"/>
      <c r="AO8" s="66"/>
      <c r="AP8" s="66"/>
      <c r="AQ8" s="66"/>
    </row>
    <row r="9" spans="1:43">
      <c r="A9" s="73" t="s">
        <v>2114</v>
      </c>
      <c r="B9" s="74">
        <v>5.6795801457824712E-3</v>
      </c>
      <c r="C9" s="66">
        <v>3.2620621852670665E-3</v>
      </c>
      <c r="D9" s="66">
        <v>3.0395467106633933E-2</v>
      </c>
      <c r="E9" s="62">
        <v>7.3997200000000003E-3</v>
      </c>
      <c r="F9" s="142">
        <v>1</v>
      </c>
      <c r="G9" s="56">
        <v>1</v>
      </c>
      <c r="H9" s="56">
        <v>1.13288389</v>
      </c>
      <c r="I9" s="31">
        <v>1.01580655</v>
      </c>
      <c r="J9" s="74">
        <v>16.564238781462009</v>
      </c>
      <c r="K9" s="66">
        <v>3.3635856610148585</v>
      </c>
      <c r="L9" s="75">
        <v>0.108</v>
      </c>
      <c r="M9" s="74">
        <v>0.1393385795736149</v>
      </c>
      <c r="N9" s="66">
        <v>1.6746460352129563E-2</v>
      </c>
      <c r="O9" s="75">
        <v>3.4117758267832546E-2</v>
      </c>
      <c r="P9" s="142">
        <v>1</v>
      </c>
      <c r="Q9" s="56">
        <v>1.0472941200000001</v>
      </c>
      <c r="R9" s="31">
        <v>0.33680839000000001</v>
      </c>
      <c r="S9" s="74">
        <v>4.5919840089203258E-3</v>
      </c>
      <c r="T9" s="66">
        <v>5.238368741224339E-3</v>
      </c>
      <c r="U9" s="75">
        <v>5.86630040482329E-3</v>
      </c>
      <c r="V9" s="142">
        <v>1</v>
      </c>
      <c r="W9" s="56">
        <v>0.70792414000000004</v>
      </c>
      <c r="X9" s="31">
        <v>0.91172249000000005</v>
      </c>
      <c r="Y9" s="66"/>
      <c r="Z9" s="66"/>
      <c r="AA9" s="66"/>
      <c r="AB9" s="66"/>
      <c r="AC9" s="66"/>
      <c r="AD9" s="66"/>
      <c r="AE9" s="66"/>
      <c r="AF9" s="66"/>
      <c r="AG9" s="66"/>
      <c r="AH9" s="66"/>
      <c r="AI9" s="66"/>
      <c r="AJ9" s="66"/>
      <c r="AK9" s="66"/>
      <c r="AL9" s="66"/>
      <c r="AM9" s="66"/>
      <c r="AN9" s="66"/>
      <c r="AO9" s="66"/>
      <c r="AP9" s="66"/>
      <c r="AQ9" s="66"/>
    </row>
    <row r="10" spans="1:43">
      <c r="A10" s="73" t="s">
        <v>3830</v>
      </c>
      <c r="B10" s="74">
        <v>0.15142409211750946</v>
      </c>
      <c r="C10" s="66">
        <v>0.19479114491512464</v>
      </c>
      <c r="D10" s="66">
        <v>0.15858556172811603</v>
      </c>
      <c r="E10" s="62">
        <v>0.95705030999999996</v>
      </c>
      <c r="F10" s="142">
        <v>1</v>
      </c>
      <c r="G10" s="56">
        <v>1</v>
      </c>
      <c r="H10" s="56">
        <v>1.0376596600000001</v>
      </c>
      <c r="I10" s="31">
        <v>1.0248605200000001</v>
      </c>
      <c r="J10" s="74">
        <v>1.0424657608411214</v>
      </c>
      <c r="K10" s="66">
        <v>1.3819128799677753</v>
      </c>
      <c r="L10" s="75">
        <v>0.36259999999999998</v>
      </c>
      <c r="M10" s="74">
        <v>1.7171308728755035</v>
      </c>
      <c r="N10" s="66">
        <v>0.75785828325519566</v>
      </c>
      <c r="O10" s="75">
        <v>0.48520511574676889</v>
      </c>
      <c r="P10" s="142">
        <v>1</v>
      </c>
      <c r="Q10" s="56">
        <v>1.02574112</v>
      </c>
      <c r="R10" s="31">
        <v>0.30778610000000001</v>
      </c>
      <c r="S10" s="74">
        <v>0.87256428764081873</v>
      </c>
      <c r="T10" s="66">
        <v>0.27996790101168989</v>
      </c>
      <c r="U10" s="75">
        <v>0.30921166835235891</v>
      </c>
      <c r="V10" s="142">
        <v>1</v>
      </c>
      <c r="W10" s="56">
        <v>0.56513469000000005</v>
      </c>
      <c r="X10" s="31">
        <v>0.53464999999999996</v>
      </c>
      <c r="Y10" s="66"/>
      <c r="Z10" s="66"/>
      <c r="AA10" s="66"/>
      <c r="AB10" s="66"/>
      <c r="AC10" s="66"/>
      <c r="AD10" s="66"/>
      <c r="AE10" s="66"/>
      <c r="AF10" s="66"/>
      <c r="AG10" s="66"/>
      <c r="AH10" s="66"/>
      <c r="AI10" s="66"/>
      <c r="AJ10" s="66"/>
      <c r="AK10" s="66"/>
      <c r="AL10" s="66"/>
      <c r="AM10" s="66"/>
      <c r="AN10" s="66"/>
      <c r="AO10" s="66"/>
      <c r="AP10" s="66"/>
      <c r="AQ10" s="66"/>
    </row>
    <row r="11" spans="1:43">
      <c r="A11" s="73" t="s">
        <v>2398</v>
      </c>
      <c r="B11" s="74">
        <v>0.34388545453493519</v>
      </c>
      <c r="C11" s="66">
        <v>0.20073072046584389</v>
      </c>
      <c r="D11" s="66">
        <v>0.81601448498844376</v>
      </c>
      <c r="E11" s="62">
        <v>1.4674723599999999</v>
      </c>
      <c r="F11" s="142">
        <v>1</v>
      </c>
      <c r="G11" s="56">
        <v>1</v>
      </c>
      <c r="H11" s="56">
        <v>0.26609254999999998</v>
      </c>
      <c r="I11" s="31">
        <v>1.0146123600000001</v>
      </c>
      <c r="J11" s="74">
        <v>0.35848881200395666</v>
      </c>
      <c r="K11" s="66">
        <v>0.22375626773199311</v>
      </c>
      <c r="L11" s="75">
        <v>0.3014</v>
      </c>
      <c r="M11" s="74">
        <v>2.3080375035271135</v>
      </c>
      <c r="N11" s="66">
        <v>0.91806401996521947</v>
      </c>
      <c r="O11" s="75">
        <v>3.9907687061080948</v>
      </c>
      <c r="P11" s="142">
        <v>1</v>
      </c>
      <c r="Q11" s="56">
        <v>0.49540031000000001</v>
      </c>
      <c r="R11" s="31">
        <v>0.18728838</v>
      </c>
      <c r="S11" s="74">
        <v>0.38068421803306807</v>
      </c>
      <c r="T11" s="66">
        <v>8.039966683602541E-2</v>
      </c>
      <c r="U11" s="75">
        <v>0.10129723265124285</v>
      </c>
      <c r="V11" s="142">
        <v>1</v>
      </c>
      <c r="W11" s="56">
        <v>6.8551559999999997E-2</v>
      </c>
      <c r="X11" s="31">
        <v>5.8584659999999997E-2</v>
      </c>
      <c r="Y11" s="66"/>
      <c r="Z11" s="66"/>
      <c r="AA11" s="66"/>
      <c r="AB11" s="66"/>
      <c r="AC11" s="66"/>
      <c r="AD11" s="66"/>
      <c r="AE11" s="66"/>
      <c r="AF11" s="66"/>
      <c r="AG11" s="66"/>
      <c r="AH11" s="66"/>
      <c r="AI11" s="66"/>
      <c r="AJ11" s="66"/>
      <c r="AK11" s="66"/>
      <c r="AL11" s="66"/>
      <c r="AM11" s="66"/>
      <c r="AN11" s="66"/>
      <c r="AO11" s="66"/>
      <c r="AP11" s="66"/>
      <c r="AQ11" s="66"/>
    </row>
    <row r="12" spans="1:43" ht="15.75" thickBot="1">
      <c r="A12" s="76" t="s">
        <v>232</v>
      </c>
      <c r="B12" s="77">
        <v>0.50115658092108539</v>
      </c>
      <c r="C12" s="78">
        <v>0.41754395971418323</v>
      </c>
      <c r="D12" s="78">
        <v>1.1250584846888054</v>
      </c>
      <c r="E12" s="64">
        <v>4.6054219200000004</v>
      </c>
      <c r="F12" s="141">
        <v>1</v>
      </c>
      <c r="G12" s="86">
        <v>1</v>
      </c>
      <c r="H12" s="86">
        <v>0.52850902</v>
      </c>
      <c r="I12" s="33">
        <v>1.0242926999999999</v>
      </c>
      <c r="J12" s="77">
        <v>0.69898496708951185</v>
      </c>
      <c r="K12" s="78">
        <v>0.51763246192069023</v>
      </c>
      <c r="L12" s="79">
        <v>0.52480000000000004</v>
      </c>
      <c r="M12" s="77">
        <v>0.71038186956448846</v>
      </c>
      <c r="N12" s="78">
        <v>0.22169784729079739</v>
      </c>
      <c r="O12" s="79">
        <v>0.59735756757800895</v>
      </c>
      <c r="P12" s="141">
        <v>1</v>
      </c>
      <c r="Q12" s="86">
        <v>0.81790205999999999</v>
      </c>
      <c r="R12" s="33">
        <v>0.44237241999999999</v>
      </c>
      <c r="S12" s="77">
        <v>0.82454301671072494</v>
      </c>
      <c r="T12" s="78">
        <v>0.29320873730796965</v>
      </c>
      <c r="U12" s="79">
        <v>0.35848881200395477</v>
      </c>
      <c r="V12" s="141">
        <v>1</v>
      </c>
      <c r="W12" s="86">
        <v>0.38333209000000001</v>
      </c>
      <c r="X12" s="33">
        <v>0.46543985999999998</v>
      </c>
      <c r="Y12" s="66"/>
      <c r="Z12" s="66"/>
      <c r="AA12" s="66"/>
      <c r="AB12" s="66"/>
      <c r="AC12" s="66"/>
      <c r="AD12" s="66"/>
      <c r="AE12" s="66"/>
      <c r="AF12" s="66"/>
      <c r="AG12" s="66"/>
      <c r="AH12" s="66"/>
      <c r="AI12" s="66"/>
      <c r="AJ12" s="66"/>
      <c r="AK12" s="66"/>
      <c r="AL12" s="66"/>
      <c r="AM12" s="66"/>
      <c r="AN12" s="66"/>
      <c r="AO12" s="66"/>
      <c r="AP12" s="66"/>
      <c r="AQ12" s="66"/>
    </row>
    <row r="13" spans="1:43">
      <c r="B13" s="66"/>
      <c r="C13" s="66"/>
      <c r="D13" s="66"/>
      <c r="E13" s="66"/>
      <c r="F13" s="56"/>
      <c r="G13" s="56"/>
      <c r="H13" s="56"/>
      <c r="I13" s="56"/>
      <c r="J13" s="66"/>
      <c r="K13" s="66"/>
      <c r="L13" s="66"/>
      <c r="M13" s="66"/>
      <c r="N13" s="66"/>
      <c r="O13" s="66"/>
      <c r="P13" s="66"/>
      <c r="Q13" s="66"/>
      <c r="R13" s="66"/>
      <c r="S13" s="66"/>
      <c r="T13" s="66"/>
      <c r="U13" s="66"/>
      <c r="V13" s="66"/>
      <c r="W13" s="66"/>
      <c r="X13" s="66"/>
      <c r="Y13" s="66"/>
      <c r="Z13" s="66"/>
      <c r="AA13" s="66"/>
      <c r="AB13" s="66"/>
      <c r="AC13" s="66"/>
      <c r="AD13" s="66"/>
      <c r="AE13" s="66"/>
      <c r="AF13" s="66"/>
      <c r="AG13" s="66"/>
      <c r="AH13" s="66"/>
      <c r="AI13" s="66"/>
      <c r="AJ13" s="66"/>
      <c r="AK13" s="66"/>
      <c r="AL13" s="66"/>
      <c r="AM13" s="66"/>
      <c r="AN13" s="66"/>
      <c r="AO13" s="66"/>
      <c r="AP13" s="66"/>
      <c r="AQ13" s="66"/>
    </row>
    <row r="14" spans="1:43" ht="15.75" thickBot="1">
      <c r="B14" s="66"/>
      <c r="C14" s="66"/>
      <c r="D14" s="66"/>
      <c r="E14" s="66"/>
      <c r="F14" s="66"/>
      <c r="G14" s="66"/>
      <c r="H14" s="66"/>
      <c r="I14" s="66"/>
      <c r="J14" s="66"/>
      <c r="K14" s="66"/>
      <c r="L14" s="66"/>
      <c r="M14" s="66"/>
      <c r="N14" s="66"/>
      <c r="O14" s="66"/>
      <c r="P14" s="66"/>
      <c r="Q14" s="66"/>
      <c r="R14" s="66"/>
      <c r="S14" s="66"/>
      <c r="T14" s="66"/>
      <c r="U14" s="66"/>
      <c r="V14" s="66"/>
      <c r="W14" s="66"/>
      <c r="X14" s="66"/>
      <c r="Y14" s="66"/>
      <c r="Z14" s="66"/>
      <c r="AA14" s="66"/>
      <c r="AB14" s="66"/>
      <c r="AC14" s="66"/>
      <c r="AD14" s="66"/>
      <c r="AE14" s="66"/>
      <c r="AF14" s="66"/>
      <c r="AG14" s="66"/>
      <c r="AH14" s="66"/>
      <c r="AI14" s="66"/>
      <c r="AJ14" s="66"/>
      <c r="AK14" s="66"/>
      <c r="AL14" s="66"/>
      <c r="AM14" s="66"/>
      <c r="AN14" s="66"/>
      <c r="AO14" s="66"/>
      <c r="AP14" s="66"/>
      <c r="AQ14" s="66"/>
    </row>
    <row r="15" spans="1:43" ht="15.75">
      <c r="A15" s="68" t="s">
        <v>5810</v>
      </c>
      <c r="B15" s="564" t="s">
        <v>8410</v>
      </c>
      <c r="C15" s="565"/>
      <c r="D15" s="565"/>
      <c r="E15" s="566"/>
      <c r="F15" s="564" t="s">
        <v>8409</v>
      </c>
      <c r="G15" s="565"/>
      <c r="H15" s="565"/>
      <c r="I15" s="566"/>
      <c r="J15" s="564" t="s">
        <v>8408</v>
      </c>
      <c r="K15" s="565"/>
      <c r="L15" s="566"/>
      <c r="M15" s="56"/>
      <c r="N15" s="56"/>
      <c r="O15" s="56"/>
      <c r="P15" s="66"/>
      <c r="Q15" s="66"/>
      <c r="R15" s="66"/>
      <c r="S15" s="66"/>
      <c r="T15" s="66"/>
      <c r="U15" s="66"/>
      <c r="V15" s="66"/>
      <c r="W15" s="66"/>
      <c r="X15" s="66"/>
      <c r="Y15" s="66"/>
      <c r="Z15" s="66"/>
      <c r="AA15" s="66"/>
      <c r="AB15" s="66"/>
      <c r="AC15" s="66"/>
      <c r="AD15" s="66"/>
      <c r="AE15" s="66"/>
      <c r="AF15" s="66"/>
      <c r="AG15" s="66"/>
      <c r="AH15" s="66"/>
      <c r="AI15" s="66"/>
      <c r="AJ15" s="66"/>
      <c r="AK15" s="66"/>
      <c r="AL15" s="66"/>
      <c r="AM15" s="66"/>
      <c r="AN15" s="66"/>
      <c r="AO15" s="66"/>
      <c r="AP15" s="66"/>
      <c r="AQ15" s="66"/>
    </row>
    <row r="16" spans="1:43">
      <c r="A16" s="69" t="s">
        <v>5832</v>
      </c>
      <c r="B16" s="70" t="s">
        <v>5833</v>
      </c>
      <c r="C16" s="71" t="s">
        <v>5834</v>
      </c>
      <c r="D16" s="71" t="s">
        <v>5835</v>
      </c>
      <c r="E16" s="72" t="s">
        <v>5836</v>
      </c>
      <c r="F16" s="70" t="s">
        <v>5833</v>
      </c>
      <c r="G16" s="71" t="s">
        <v>5834</v>
      </c>
      <c r="H16" s="71" t="s">
        <v>5835</v>
      </c>
      <c r="I16" s="72" t="s">
        <v>5836</v>
      </c>
      <c r="J16" s="70" t="s">
        <v>5833</v>
      </c>
      <c r="K16" s="71" t="s">
        <v>5834</v>
      </c>
      <c r="L16" s="72" t="s">
        <v>5835</v>
      </c>
      <c r="M16" s="56"/>
      <c r="N16" s="56"/>
      <c r="O16" s="56"/>
      <c r="P16" s="66"/>
      <c r="Q16" s="66"/>
      <c r="R16" s="66"/>
      <c r="S16" s="66"/>
      <c r="T16" s="66"/>
      <c r="U16" s="66"/>
      <c r="V16" s="66"/>
      <c r="W16" s="66"/>
      <c r="X16" s="66"/>
      <c r="Y16" s="66"/>
      <c r="Z16" s="66"/>
      <c r="AA16" s="66"/>
      <c r="AB16" s="66"/>
      <c r="AC16" s="66"/>
      <c r="AD16" s="66"/>
      <c r="AE16" s="66"/>
      <c r="AF16" s="66"/>
      <c r="AG16" s="66"/>
      <c r="AH16" s="66"/>
      <c r="AI16" s="66"/>
      <c r="AJ16" s="66"/>
      <c r="AK16" s="66"/>
      <c r="AL16" s="66"/>
      <c r="AM16" s="66"/>
      <c r="AN16" s="66"/>
      <c r="AO16" s="66"/>
      <c r="AP16" s="66"/>
      <c r="AQ16" s="66"/>
    </row>
    <row r="17" spans="1:43">
      <c r="A17" s="73" t="s">
        <v>44</v>
      </c>
      <c r="B17" s="142">
        <v>1</v>
      </c>
      <c r="C17" s="56">
        <v>1</v>
      </c>
      <c r="D17" s="56">
        <v>0.54588413000000002</v>
      </c>
      <c r="E17" s="31">
        <v>0.54086232999999995</v>
      </c>
      <c r="F17" s="61">
        <v>14.18</v>
      </c>
      <c r="G17" s="66">
        <v>19.607495080466073</v>
      </c>
      <c r="H17" s="66">
        <v>13.864592733479467</v>
      </c>
      <c r="I17" s="62">
        <v>9.1260999999999992</v>
      </c>
      <c r="J17" s="142">
        <v>1</v>
      </c>
      <c r="K17" s="56">
        <v>1</v>
      </c>
      <c r="L17" s="31">
        <v>3.3172781832577698</v>
      </c>
      <c r="M17" s="56"/>
      <c r="N17" s="56"/>
      <c r="O17" s="56"/>
      <c r="P17" s="518"/>
      <c r="Q17" s="518"/>
      <c r="R17" s="518"/>
      <c r="S17" s="518"/>
      <c r="T17" s="518"/>
      <c r="U17" s="518"/>
      <c r="V17" s="518"/>
      <c r="W17" s="518"/>
      <c r="X17" s="66"/>
      <c r="Y17" s="66"/>
      <c r="Z17" s="66"/>
      <c r="AA17" s="66"/>
      <c r="AB17" s="66"/>
      <c r="AC17" s="66"/>
      <c r="AD17" s="66"/>
      <c r="AE17" s="66"/>
      <c r="AF17" s="66"/>
      <c r="AG17" s="66"/>
      <c r="AH17" s="66"/>
      <c r="AI17" s="66"/>
      <c r="AJ17" s="66"/>
      <c r="AK17" s="66"/>
      <c r="AL17" s="66"/>
      <c r="AM17" s="66"/>
      <c r="AN17" s="66"/>
      <c r="AO17" s="66"/>
      <c r="AP17" s="66"/>
      <c r="AQ17" s="66"/>
    </row>
    <row r="18" spans="1:43" ht="75.95" customHeight="1">
      <c r="A18" s="73" t="s">
        <v>500</v>
      </c>
      <c r="B18" s="142">
        <v>1</v>
      </c>
      <c r="C18" s="56">
        <v>1</v>
      </c>
      <c r="D18" s="56">
        <v>4.094979E-2</v>
      </c>
      <c r="E18" s="31">
        <v>4.5697999999999997E-3</v>
      </c>
      <c r="F18" s="74">
        <v>2.4300000000000002</v>
      </c>
      <c r="G18" s="66">
        <v>4.0199833418012594E-2</v>
      </c>
      <c r="H18" s="66">
        <v>1.8495695134216249E-2</v>
      </c>
      <c r="I18" s="75">
        <v>1.12E-2</v>
      </c>
      <c r="J18" s="142">
        <v>1</v>
      </c>
      <c r="K18" s="56">
        <v>1</v>
      </c>
      <c r="L18" s="31">
        <v>0.74054877614328374</v>
      </c>
      <c r="M18" s="56"/>
      <c r="N18" s="56"/>
      <c r="O18" s="56"/>
      <c r="P18" s="56"/>
      <c r="Q18" s="56"/>
      <c r="R18" s="56"/>
      <c r="S18" s="56"/>
      <c r="T18" s="56"/>
      <c r="U18" s="56"/>
      <c r="V18" s="56"/>
      <c r="W18" s="56"/>
      <c r="X18" s="66"/>
      <c r="Y18" s="66"/>
      <c r="Z18" s="66"/>
      <c r="AA18" s="66"/>
      <c r="AB18" s="66"/>
      <c r="AC18" s="66"/>
      <c r="AD18" s="66"/>
      <c r="AE18" s="66"/>
      <c r="AF18" s="66"/>
      <c r="AG18" s="66"/>
      <c r="AH18" s="66"/>
      <c r="AI18" s="66"/>
      <c r="AJ18" s="66"/>
      <c r="AK18" s="66"/>
      <c r="AL18" s="66"/>
      <c r="AM18" s="66"/>
      <c r="AN18" s="66"/>
      <c r="AO18" s="66"/>
      <c r="AP18" s="66"/>
      <c r="AQ18" s="66"/>
    </row>
    <row r="19" spans="1:43">
      <c r="A19" s="73" t="s">
        <v>2114</v>
      </c>
      <c r="B19" s="142">
        <v>1</v>
      </c>
      <c r="C19" s="56">
        <v>1</v>
      </c>
      <c r="D19" s="56">
        <v>1.13288389</v>
      </c>
      <c r="E19" s="31">
        <v>2.5966771799999999</v>
      </c>
      <c r="F19" s="74">
        <v>0.17710000000000001</v>
      </c>
      <c r="G19" s="66">
        <v>3.2620621852670665E-3</v>
      </c>
      <c r="H19" s="66">
        <v>3.0395467106633933E-2</v>
      </c>
      <c r="I19" s="75">
        <v>5.5999999999999999E-3</v>
      </c>
      <c r="J19" s="142">
        <v>1</v>
      </c>
      <c r="K19" s="56">
        <v>1</v>
      </c>
      <c r="L19" s="31">
        <v>7.0779586500000002</v>
      </c>
      <c r="M19" s="56"/>
      <c r="N19" s="56"/>
      <c r="O19" s="56"/>
      <c r="P19" s="56"/>
      <c r="Q19" s="56"/>
      <c r="R19" s="56"/>
      <c r="S19" s="56"/>
      <c r="T19" s="56"/>
      <c r="U19" s="56"/>
      <c r="V19" s="56"/>
      <c r="W19" s="56"/>
      <c r="X19" s="66"/>
      <c r="Y19" s="66"/>
      <c r="Z19" s="66"/>
      <c r="AA19" s="66"/>
      <c r="AB19" s="66"/>
      <c r="AC19" s="66"/>
      <c r="AD19" s="66"/>
      <c r="AE19" s="66"/>
      <c r="AF19" s="66"/>
      <c r="AG19" s="66"/>
      <c r="AH19" s="66"/>
      <c r="AI19" s="66"/>
      <c r="AJ19" s="66"/>
      <c r="AK19" s="66"/>
      <c r="AL19" s="66"/>
      <c r="AM19" s="66"/>
      <c r="AN19" s="66"/>
      <c r="AO19" s="66"/>
      <c r="AP19" s="66"/>
      <c r="AQ19" s="66"/>
    </row>
    <row r="20" spans="1:43">
      <c r="A20" s="73" t="s">
        <v>3830</v>
      </c>
      <c r="B20" s="142">
        <v>1</v>
      </c>
      <c r="C20" s="56">
        <v>1</v>
      </c>
      <c r="D20" s="56">
        <v>1.0376596600000001</v>
      </c>
      <c r="E20" s="31">
        <v>2.8349697300000001</v>
      </c>
      <c r="F20" s="74">
        <v>0.81610000000000005</v>
      </c>
      <c r="G20" s="66">
        <v>0.19479114491512464</v>
      </c>
      <c r="H20" s="66">
        <v>0.15858556172811603</v>
      </c>
      <c r="I20" s="75">
        <v>0.15140000000000001</v>
      </c>
      <c r="J20" s="142">
        <v>1</v>
      </c>
      <c r="K20" s="56">
        <v>1</v>
      </c>
      <c r="L20" s="31">
        <v>1.3134245600000001</v>
      </c>
      <c r="M20" s="56"/>
      <c r="N20" s="56"/>
      <c r="O20" s="56"/>
      <c r="P20" s="56"/>
      <c r="Q20" s="56"/>
      <c r="R20" s="56"/>
      <c r="S20" s="56"/>
      <c r="T20" s="56"/>
      <c r="U20" s="56"/>
      <c r="V20" s="56"/>
      <c r="W20" s="56"/>
      <c r="X20" s="66"/>
      <c r="Y20" s="66"/>
      <c r="Z20" s="66"/>
      <c r="AA20" s="66"/>
      <c r="AB20" s="66"/>
      <c r="AC20" s="66"/>
      <c r="AD20" s="66"/>
      <c r="AE20" s="66"/>
      <c r="AF20" s="66"/>
      <c r="AG20" s="66"/>
      <c r="AH20" s="66"/>
      <c r="AI20" s="66"/>
      <c r="AJ20" s="66"/>
      <c r="AK20" s="66"/>
      <c r="AL20" s="66"/>
      <c r="AM20" s="66"/>
      <c r="AN20" s="66"/>
      <c r="AO20" s="66"/>
      <c r="AP20" s="66"/>
      <c r="AQ20" s="66"/>
    </row>
    <row r="21" spans="1:43">
      <c r="A21" s="73" t="s">
        <v>2398</v>
      </c>
      <c r="B21" s="142">
        <v>1</v>
      </c>
      <c r="C21" s="56">
        <v>1</v>
      </c>
      <c r="D21" s="56">
        <v>0.26609254999999998</v>
      </c>
      <c r="E21" s="31">
        <v>3.5226634899999998</v>
      </c>
      <c r="F21" s="74">
        <v>0.74419999999999997</v>
      </c>
      <c r="G21" s="66">
        <v>0.20073072046584389</v>
      </c>
      <c r="H21" s="66">
        <v>0.81601448498844376</v>
      </c>
      <c r="I21" s="75">
        <v>0.34379999999999999</v>
      </c>
      <c r="J21" s="142">
        <v>1</v>
      </c>
      <c r="K21" s="56">
        <v>1</v>
      </c>
      <c r="L21" s="31">
        <v>0.23379780999999999</v>
      </c>
      <c r="N21" s="66"/>
      <c r="O21" s="66"/>
      <c r="P21" s="56"/>
      <c r="Q21" s="56"/>
      <c r="R21" s="56"/>
      <c r="S21" s="56"/>
      <c r="T21" s="56"/>
      <c r="U21" s="56"/>
      <c r="V21" s="56"/>
      <c r="W21" s="56"/>
      <c r="X21" s="66"/>
      <c r="Y21" s="66"/>
      <c r="Z21" s="66"/>
      <c r="AA21" s="66"/>
      <c r="AB21" s="66"/>
      <c r="AC21" s="66"/>
      <c r="AD21" s="66"/>
      <c r="AE21" s="66"/>
      <c r="AF21" s="66"/>
      <c r="AG21" s="66"/>
      <c r="AH21" s="66"/>
      <c r="AI21" s="66"/>
      <c r="AJ21" s="66"/>
      <c r="AK21" s="66"/>
      <c r="AL21" s="66"/>
      <c r="AM21" s="66"/>
      <c r="AN21" s="66"/>
      <c r="AO21" s="66"/>
      <c r="AP21" s="66"/>
      <c r="AQ21" s="66"/>
    </row>
    <row r="22" spans="1:43" ht="15.75" thickBot="1">
      <c r="A22" s="76" t="s">
        <v>232</v>
      </c>
      <c r="B22" s="141">
        <v>1</v>
      </c>
      <c r="C22" s="86">
        <v>1</v>
      </c>
      <c r="D22" s="86">
        <v>0.52850902</v>
      </c>
      <c r="E22" s="33">
        <v>6.7942200999999994E-2</v>
      </c>
      <c r="F22" s="77">
        <v>3.5800999999999998</v>
      </c>
      <c r="G22" s="78">
        <v>0.41754395971418323</v>
      </c>
      <c r="H22" s="78">
        <v>1.1250584846888054</v>
      </c>
      <c r="I22" s="79">
        <v>0.50109999999999999</v>
      </c>
      <c r="J22" s="141">
        <v>1</v>
      </c>
      <c r="K22" s="86">
        <v>1</v>
      </c>
      <c r="L22" s="33">
        <v>0.29730178000000002</v>
      </c>
      <c r="N22" s="66"/>
      <c r="O22" s="66"/>
      <c r="P22" s="56"/>
      <c r="Q22" s="56"/>
      <c r="R22" s="56"/>
      <c r="S22" s="56"/>
      <c r="T22" s="56"/>
      <c r="U22" s="56"/>
      <c r="V22" s="56"/>
      <c r="W22" s="56"/>
      <c r="X22" s="66"/>
      <c r="Y22" s="66"/>
      <c r="Z22" s="66"/>
      <c r="AA22" s="66"/>
      <c r="AB22" s="66"/>
      <c r="AC22" s="66"/>
      <c r="AD22" s="66"/>
      <c r="AE22" s="66"/>
      <c r="AF22" s="66"/>
      <c r="AG22" s="66"/>
      <c r="AH22" s="66"/>
      <c r="AI22" s="66"/>
      <c r="AJ22" s="66"/>
      <c r="AK22" s="66"/>
      <c r="AL22" s="66"/>
      <c r="AM22" s="66"/>
      <c r="AN22" s="66"/>
      <c r="AO22" s="66"/>
      <c r="AP22" s="66"/>
      <c r="AQ22" s="66"/>
    </row>
    <row r="23" spans="1:43">
      <c r="N23" s="66"/>
      <c r="O23" s="66"/>
      <c r="P23" s="56"/>
      <c r="Q23" s="56"/>
      <c r="R23" s="56"/>
      <c r="S23" s="56"/>
      <c r="T23" s="56"/>
      <c r="U23" s="56"/>
      <c r="V23" s="56"/>
      <c r="W23" s="56"/>
      <c r="X23" s="66"/>
      <c r="Y23" s="66"/>
      <c r="Z23" s="66"/>
      <c r="AA23" s="66"/>
      <c r="AB23" s="66"/>
      <c r="AC23" s="66"/>
      <c r="AD23" s="66"/>
      <c r="AE23" s="66"/>
      <c r="AF23" s="66"/>
      <c r="AG23" s="66"/>
      <c r="AH23" s="66"/>
      <c r="AI23" s="66"/>
      <c r="AJ23" s="66"/>
      <c r="AK23" s="66"/>
      <c r="AL23" s="66"/>
      <c r="AM23" s="66"/>
      <c r="AN23" s="66"/>
      <c r="AO23" s="66"/>
      <c r="AP23" s="66"/>
      <c r="AQ23" s="66"/>
    </row>
    <row r="24" spans="1:43">
      <c r="N24" s="66"/>
      <c r="O24" s="66"/>
      <c r="P24" s="66"/>
      <c r="Q24" s="66"/>
      <c r="R24" s="66"/>
      <c r="S24" s="66"/>
      <c r="T24" s="66"/>
      <c r="U24" s="66"/>
      <c r="V24" s="66"/>
      <c r="W24" s="66"/>
      <c r="X24" s="66"/>
      <c r="Y24" s="66"/>
      <c r="Z24" s="66"/>
      <c r="AA24" s="66"/>
      <c r="AB24" s="66"/>
      <c r="AC24" s="66"/>
      <c r="AD24" s="66"/>
      <c r="AE24" s="66"/>
      <c r="AF24" s="66"/>
      <c r="AG24" s="66"/>
      <c r="AH24" s="66"/>
      <c r="AI24" s="66"/>
      <c r="AJ24" s="66"/>
      <c r="AK24" s="66"/>
      <c r="AL24" s="66"/>
      <c r="AM24" s="66"/>
      <c r="AN24" s="66"/>
      <c r="AO24" s="66"/>
      <c r="AP24" s="66"/>
      <c r="AQ24" s="66"/>
    </row>
    <row r="25" spans="1:43">
      <c r="N25" s="66"/>
      <c r="O25" s="66"/>
      <c r="P25" s="66"/>
      <c r="Q25" s="66"/>
      <c r="R25" s="66"/>
      <c r="S25" s="66"/>
      <c r="T25" s="66"/>
      <c r="U25" s="66"/>
      <c r="V25" s="66"/>
      <c r="W25" s="66"/>
      <c r="X25" s="66"/>
      <c r="Y25" s="66"/>
      <c r="Z25" s="66"/>
      <c r="AA25" s="66"/>
      <c r="AB25" s="66"/>
      <c r="AC25" s="66"/>
      <c r="AD25" s="66"/>
      <c r="AE25" s="66"/>
      <c r="AF25" s="66"/>
      <c r="AG25" s="66"/>
      <c r="AH25" s="66"/>
      <c r="AI25" s="66"/>
      <c r="AJ25" s="66"/>
      <c r="AK25" s="66"/>
      <c r="AL25" s="66"/>
      <c r="AM25" s="66"/>
      <c r="AN25" s="66"/>
      <c r="AO25" s="66"/>
      <c r="AP25" s="66"/>
      <c r="AQ25" s="66"/>
    </row>
    <row r="26" spans="1:43">
      <c r="N26" s="56"/>
    </row>
    <row r="27" spans="1:43" ht="45">
      <c r="A27" s="80" t="s">
        <v>5837</v>
      </c>
      <c r="B27" s="56"/>
      <c r="C27" s="81" t="s">
        <v>1</v>
      </c>
      <c r="D27" s="81" t="s">
        <v>2</v>
      </c>
      <c r="E27" s="81" t="s">
        <v>5838</v>
      </c>
      <c r="G27" s="66"/>
      <c r="H27" s="80" t="s">
        <v>5837</v>
      </c>
      <c r="I27" s="56"/>
      <c r="J27" s="81" t="s">
        <v>1</v>
      </c>
      <c r="K27" s="81" t="s">
        <v>2</v>
      </c>
      <c r="L27" s="81" t="s">
        <v>5838</v>
      </c>
      <c r="N27" s="56"/>
    </row>
    <row r="28" spans="1:43" ht="15.75" thickBot="1">
      <c r="A28" s="55"/>
      <c r="B28" s="56"/>
      <c r="C28" s="56"/>
      <c r="D28" s="56"/>
      <c r="E28" s="56"/>
      <c r="G28" s="66"/>
      <c r="H28" s="66"/>
      <c r="I28" s="66"/>
      <c r="J28" s="66"/>
      <c r="K28" s="66"/>
      <c r="L28" s="66"/>
    </row>
    <row r="29" spans="1:43" ht="15.75">
      <c r="A29" s="82" t="s">
        <v>5839</v>
      </c>
      <c r="B29" s="83"/>
      <c r="C29" s="83"/>
      <c r="D29" s="83"/>
      <c r="E29" s="29"/>
      <c r="G29" s="66"/>
      <c r="H29" s="82" t="s">
        <v>5840</v>
      </c>
      <c r="I29" s="83"/>
      <c r="J29" s="83"/>
      <c r="K29" s="83"/>
      <c r="L29" s="29"/>
    </row>
    <row r="30" spans="1:43">
      <c r="A30" s="84" t="s">
        <v>44</v>
      </c>
      <c r="B30" s="56"/>
      <c r="C30" s="56" t="s">
        <v>4</v>
      </c>
      <c r="D30" s="56" t="s">
        <v>6</v>
      </c>
      <c r="E30" s="31" t="s">
        <v>7</v>
      </c>
      <c r="G30" s="66"/>
      <c r="H30" s="140" t="s">
        <v>44</v>
      </c>
      <c r="I30" s="56"/>
      <c r="J30" s="56" t="s">
        <v>4</v>
      </c>
      <c r="K30" s="56" t="s">
        <v>5</v>
      </c>
      <c r="L30" s="31">
        <v>3.0409999999999999E-3</v>
      </c>
    </row>
    <row r="31" spans="1:43">
      <c r="A31" s="84" t="s">
        <v>500</v>
      </c>
      <c r="B31" s="56"/>
      <c r="C31" s="56" t="s">
        <v>50</v>
      </c>
      <c r="D31" s="56" t="s">
        <v>51</v>
      </c>
      <c r="E31" s="31" t="s">
        <v>5841</v>
      </c>
      <c r="G31" s="66"/>
      <c r="H31" s="140" t="s">
        <v>500</v>
      </c>
      <c r="I31" s="56"/>
      <c r="J31" s="56" t="s">
        <v>50</v>
      </c>
      <c r="K31" s="56" t="s">
        <v>51</v>
      </c>
      <c r="L31" s="31">
        <v>8.0699999999999994E-2</v>
      </c>
    </row>
    <row r="32" spans="1:43">
      <c r="A32" s="84" t="s">
        <v>2114</v>
      </c>
      <c r="B32" s="56"/>
      <c r="C32" s="56" t="s">
        <v>4</v>
      </c>
      <c r="D32" s="56" t="s">
        <v>6</v>
      </c>
      <c r="E32" s="31" t="s">
        <v>7</v>
      </c>
      <c r="G32" s="66"/>
      <c r="H32" s="140" t="s">
        <v>2114</v>
      </c>
      <c r="I32" s="56"/>
      <c r="J32" s="56" t="s">
        <v>50</v>
      </c>
      <c r="K32" s="56" t="s">
        <v>51</v>
      </c>
      <c r="L32" s="31">
        <v>0.99890000000000001</v>
      </c>
    </row>
    <row r="33" spans="1:12">
      <c r="A33" s="84" t="s">
        <v>3830</v>
      </c>
      <c r="B33" s="56"/>
      <c r="C33" s="56" t="s">
        <v>50</v>
      </c>
      <c r="D33" s="56" t="s">
        <v>51</v>
      </c>
      <c r="E33" s="31" t="s">
        <v>5841</v>
      </c>
      <c r="G33" s="66"/>
      <c r="H33" s="140" t="s">
        <v>3830</v>
      </c>
      <c r="I33" s="56"/>
      <c r="J33" s="56" t="s">
        <v>50</v>
      </c>
      <c r="K33" s="56" t="s">
        <v>51</v>
      </c>
      <c r="L33" s="31" t="s">
        <v>5841</v>
      </c>
    </row>
    <row r="34" spans="1:12">
      <c r="A34" s="84" t="s">
        <v>2398</v>
      </c>
      <c r="B34" s="56"/>
      <c r="C34" s="56" t="s">
        <v>50</v>
      </c>
      <c r="D34" s="56" t="s">
        <v>51</v>
      </c>
      <c r="E34" s="31" t="s">
        <v>5841</v>
      </c>
      <c r="G34" s="66"/>
      <c r="H34" s="140" t="s">
        <v>2398</v>
      </c>
      <c r="I34" s="56"/>
      <c r="J34" s="56" t="s">
        <v>50</v>
      </c>
      <c r="K34" s="56" t="s">
        <v>51</v>
      </c>
      <c r="L34" s="31" t="s">
        <v>5841</v>
      </c>
    </row>
    <row r="35" spans="1:12" ht="15.75" thickBot="1">
      <c r="A35" s="85" t="s">
        <v>232</v>
      </c>
      <c r="B35" s="86"/>
      <c r="C35" s="86" t="s">
        <v>50</v>
      </c>
      <c r="D35" s="86" t="s">
        <v>51</v>
      </c>
      <c r="E35" s="33">
        <v>0.99990000000000001</v>
      </c>
      <c r="H35" s="139" t="s">
        <v>232</v>
      </c>
      <c r="I35" s="86"/>
      <c r="J35" s="86" t="s">
        <v>50</v>
      </c>
      <c r="K35" s="86" t="s">
        <v>51</v>
      </c>
      <c r="L35" s="33" t="s">
        <v>5841</v>
      </c>
    </row>
    <row r="36" spans="1:12" ht="15.75" thickBot="1"/>
    <row r="37" spans="1:12" ht="15.75">
      <c r="A37" s="82" t="s">
        <v>5842</v>
      </c>
      <c r="B37" s="83"/>
      <c r="C37" s="83"/>
      <c r="D37" s="83"/>
      <c r="E37" s="29"/>
      <c r="H37" s="82" t="s">
        <v>5843</v>
      </c>
      <c r="I37" s="83"/>
      <c r="J37" s="83"/>
      <c r="K37" s="83"/>
      <c r="L37" s="29"/>
    </row>
    <row r="38" spans="1:12">
      <c r="A38" s="84" t="s">
        <v>44</v>
      </c>
      <c r="B38" s="56"/>
      <c r="C38" s="56" t="s">
        <v>4</v>
      </c>
      <c r="D38" s="56" t="s">
        <v>6</v>
      </c>
      <c r="E38" s="31" t="s">
        <v>7</v>
      </c>
      <c r="H38" s="140" t="s">
        <v>44</v>
      </c>
      <c r="I38" s="56"/>
      <c r="J38" s="56" t="s">
        <v>4</v>
      </c>
      <c r="K38" s="56" t="s">
        <v>6</v>
      </c>
      <c r="L38" s="31" t="s">
        <v>7</v>
      </c>
    </row>
    <row r="39" spans="1:12">
      <c r="A39" s="84" t="s">
        <v>500</v>
      </c>
      <c r="B39" s="56"/>
      <c r="C39" s="56" t="s">
        <v>50</v>
      </c>
      <c r="D39" s="56" t="s">
        <v>51</v>
      </c>
      <c r="E39" s="31" t="s">
        <v>5841</v>
      </c>
      <c r="H39" s="140" t="s">
        <v>500</v>
      </c>
      <c r="I39" s="56"/>
      <c r="J39" s="56" t="s">
        <v>50</v>
      </c>
      <c r="K39" s="56" t="s">
        <v>51</v>
      </c>
      <c r="L39" s="31">
        <v>0.88190000000000002</v>
      </c>
    </row>
    <row r="40" spans="1:12">
      <c r="A40" s="84" t="s">
        <v>2114</v>
      </c>
      <c r="B40" s="56"/>
      <c r="C40" s="56" t="s">
        <v>4</v>
      </c>
      <c r="D40" s="56" t="s">
        <v>36</v>
      </c>
      <c r="E40" s="31">
        <v>1.2500000000000001E-2</v>
      </c>
      <c r="H40" s="140" t="s">
        <v>2114</v>
      </c>
      <c r="I40" s="56"/>
      <c r="J40" s="56" t="s">
        <v>4</v>
      </c>
      <c r="K40" s="56" t="s">
        <v>5802</v>
      </c>
      <c r="L40" s="31">
        <v>5.9999999999999995E-4</v>
      </c>
    </row>
    <row r="41" spans="1:12">
      <c r="A41" s="84" t="s">
        <v>3830</v>
      </c>
      <c r="B41" s="56"/>
      <c r="C41" s="56" t="s">
        <v>50</v>
      </c>
      <c r="D41" s="56" t="s">
        <v>51</v>
      </c>
      <c r="E41" s="31">
        <v>0.87780000000000002</v>
      </c>
      <c r="H41" s="140" t="s">
        <v>3830</v>
      </c>
      <c r="I41" s="56"/>
      <c r="J41" s="56" t="s">
        <v>50</v>
      </c>
      <c r="K41" s="56" t="s">
        <v>51</v>
      </c>
      <c r="L41" s="31">
        <v>0.99050000000000005</v>
      </c>
    </row>
    <row r="42" spans="1:12">
      <c r="A42" s="84" t="s">
        <v>2398</v>
      </c>
      <c r="B42" s="56"/>
      <c r="C42" s="56" t="s">
        <v>50</v>
      </c>
      <c r="D42" s="56" t="s">
        <v>51</v>
      </c>
      <c r="E42" s="31">
        <v>0.95130000000000003</v>
      </c>
      <c r="H42" s="140" t="s">
        <v>2398</v>
      </c>
      <c r="I42" s="56"/>
      <c r="J42" s="56" t="s">
        <v>50</v>
      </c>
      <c r="K42" s="56" t="s">
        <v>51</v>
      </c>
      <c r="L42" s="31">
        <v>0.99509999999999998</v>
      </c>
    </row>
    <row r="43" spans="1:12" ht="15.75" thickBot="1">
      <c r="A43" s="85" t="s">
        <v>232</v>
      </c>
      <c r="B43" s="86"/>
      <c r="C43" s="86" t="s">
        <v>50</v>
      </c>
      <c r="D43" s="86" t="s">
        <v>51</v>
      </c>
      <c r="E43" s="33">
        <v>0.99739999999999995</v>
      </c>
      <c r="H43" s="139" t="s">
        <v>232</v>
      </c>
      <c r="I43" s="86"/>
      <c r="J43" s="86" t="s">
        <v>50</v>
      </c>
      <c r="K43" s="86" t="s">
        <v>51</v>
      </c>
      <c r="L43" s="33">
        <v>0.99950000000000006</v>
      </c>
    </row>
    <row r="44" spans="1:12" ht="15.75" thickBot="1"/>
    <row r="45" spans="1:12" ht="15.75">
      <c r="A45" s="82" t="s">
        <v>5844</v>
      </c>
      <c r="B45" s="83"/>
      <c r="C45" s="83"/>
      <c r="D45" s="83"/>
      <c r="E45" s="29"/>
    </row>
    <row r="46" spans="1:12">
      <c r="A46" s="84" t="s">
        <v>44</v>
      </c>
      <c r="B46" s="56"/>
      <c r="C46" s="56" t="s">
        <v>4</v>
      </c>
      <c r="D46" s="56" t="s">
        <v>6</v>
      </c>
      <c r="E46" s="31" t="s">
        <v>7</v>
      </c>
    </row>
    <row r="47" spans="1:12">
      <c r="A47" s="84" t="s">
        <v>500</v>
      </c>
      <c r="B47" s="56"/>
      <c r="C47" s="56" t="s">
        <v>4</v>
      </c>
      <c r="D47" s="56" t="s">
        <v>36</v>
      </c>
      <c r="E47" s="31">
        <v>1.34E-2</v>
      </c>
    </row>
    <row r="48" spans="1:12">
      <c r="A48" s="84" t="s">
        <v>2114</v>
      </c>
      <c r="B48" s="56"/>
      <c r="C48" s="56" t="s">
        <v>4</v>
      </c>
      <c r="D48" s="56" t="s">
        <v>36</v>
      </c>
      <c r="E48" s="31">
        <v>3.4700000000000002E-2</v>
      </c>
    </row>
    <row r="49" spans="1:7">
      <c r="A49" s="84" t="s">
        <v>3830</v>
      </c>
      <c r="B49" s="56"/>
      <c r="C49" s="56" t="s">
        <v>50</v>
      </c>
      <c r="D49" s="56" t="s">
        <v>51</v>
      </c>
      <c r="E49" s="31" t="s">
        <v>5841</v>
      </c>
    </row>
    <row r="50" spans="1:7">
      <c r="A50" s="84" t="s">
        <v>2398</v>
      </c>
      <c r="B50" s="56"/>
      <c r="C50" s="56" t="s">
        <v>50</v>
      </c>
      <c r="D50" s="56" t="s">
        <v>51</v>
      </c>
      <c r="E50" s="31" t="s">
        <v>5841</v>
      </c>
    </row>
    <row r="51" spans="1:7" ht="15.75" thickBot="1">
      <c r="A51" s="85" t="s">
        <v>232</v>
      </c>
      <c r="B51" s="86"/>
      <c r="C51" s="86" t="s">
        <v>50</v>
      </c>
      <c r="D51" s="86" t="s">
        <v>51</v>
      </c>
      <c r="E51" s="33" t="s">
        <v>5841</v>
      </c>
    </row>
    <row r="52" spans="1:7">
      <c r="G52" s="56"/>
    </row>
  </sheetData>
  <mergeCells count="12">
    <mergeCell ref="M5:O5"/>
    <mergeCell ref="B15:E15"/>
    <mergeCell ref="F15:I15"/>
    <mergeCell ref="J15:L15"/>
    <mergeCell ref="B5:E5"/>
    <mergeCell ref="F5:I5"/>
    <mergeCell ref="J5:L5"/>
    <mergeCell ref="P5:R5"/>
    <mergeCell ref="P17:S17"/>
    <mergeCell ref="T17:W17"/>
    <mergeCell ref="S5:U5"/>
    <mergeCell ref="V5:X5"/>
  </mergeCells>
  <pageMargins left="0.7" right="0.7" top="0.75" bottom="0.75" header="0.3" footer="0.3"/>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
  <sheetViews>
    <sheetView topLeftCell="C58" zoomScale="59" zoomScaleNormal="59" workbookViewId="0">
      <selection activeCell="AA94" sqref="AA94"/>
    </sheetView>
  </sheetViews>
  <sheetFormatPr defaultColWidth="11" defaultRowHeight="15.75"/>
  <sheetData>
    <row r="1" spans="1:1">
      <c r="A1" s="7" t="s">
        <v>8419</v>
      </c>
    </row>
    <row r="2" spans="1:1">
      <c r="A2" s="7" t="s">
        <v>8418</v>
      </c>
    </row>
  </sheetData>
  <pageMargins left="0.7" right="0.7" top="0.75" bottom="0.75" header="0.3" footer="0.3"/>
  <drawing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F598"/>
  <sheetViews>
    <sheetView zoomScale="106" zoomScaleNormal="121" workbookViewId="0">
      <selection activeCell="F5" sqref="F5:I9"/>
    </sheetView>
  </sheetViews>
  <sheetFormatPr defaultColWidth="11" defaultRowHeight="15.75"/>
  <cols>
    <col min="1" max="1" width="18.5" customWidth="1"/>
  </cols>
  <sheetData>
    <row r="1" spans="1:14">
      <c r="A1" s="7" t="s">
        <v>8428</v>
      </c>
      <c r="B1" s="7"/>
      <c r="C1" s="7"/>
      <c r="D1" s="7"/>
      <c r="E1" s="7"/>
      <c r="F1" s="7"/>
    </row>
    <row r="2" spans="1:14">
      <c r="A2" s="7" t="s">
        <v>8427</v>
      </c>
      <c r="B2" s="7"/>
      <c r="C2" s="7"/>
      <c r="D2" s="7"/>
      <c r="E2" s="7"/>
      <c r="F2" s="7"/>
    </row>
    <row r="3" spans="1:14">
      <c r="A3" s="7"/>
      <c r="B3" s="7"/>
      <c r="C3" s="7"/>
      <c r="D3" s="7"/>
      <c r="E3" s="7"/>
      <c r="F3" s="7"/>
    </row>
    <row r="4" spans="1:14">
      <c r="A4" s="7" t="s">
        <v>5809</v>
      </c>
      <c r="B4" s="7"/>
      <c r="C4" s="59"/>
      <c r="D4" s="59"/>
      <c r="E4" s="59"/>
      <c r="F4" s="60"/>
      <c r="G4" s="67"/>
      <c r="K4" s="67"/>
      <c r="L4" s="67"/>
      <c r="M4" s="67"/>
      <c r="N4" s="67"/>
    </row>
    <row r="5" spans="1:14" ht="17.100000000000001" customHeight="1">
      <c r="A5" s="569" t="s">
        <v>5810</v>
      </c>
      <c r="B5" s="567" t="s">
        <v>5701</v>
      </c>
      <c r="C5" s="568"/>
      <c r="D5" s="567" t="s">
        <v>30</v>
      </c>
      <c r="E5" s="568"/>
      <c r="F5" s="567" t="s">
        <v>13</v>
      </c>
      <c r="G5" s="568"/>
      <c r="H5" s="567" t="s">
        <v>8402</v>
      </c>
      <c r="I5" s="568"/>
      <c r="K5" s="67"/>
      <c r="L5" s="67"/>
      <c r="M5" s="67"/>
      <c r="N5" s="67"/>
    </row>
    <row r="6" spans="1:14">
      <c r="A6" s="570"/>
      <c r="B6" s="567" t="s">
        <v>5816</v>
      </c>
      <c r="C6" s="568"/>
      <c r="D6" s="567" t="s">
        <v>5816</v>
      </c>
      <c r="E6" s="568"/>
      <c r="F6" s="567" t="s">
        <v>5816</v>
      </c>
      <c r="G6" s="568"/>
      <c r="H6" s="567" t="s">
        <v>5816</v>
      </c>
      <c r="I6" s="568"/>
      <c r="K6" s="67"/>
      <c r="L6" s="67"/>
      <c r="M6" s="67"/>
      <c r="N6" s="67"/>
    </row>
    <row r="7" spans="1:14">
      <c r="A7" s="95" t="s">
        <v>24</v>
      </c>
      <c r="B7" s="571">
        <v>1</v>
      </c>
      <c r="C7" s="572"/>
      <c r="D7" s="571">
        <v>1</v>
      </c>
      <c r="E7" s="572"/>
      <c r="F7" s="571">
        <v>1</v>
      </c>
      <c r="G7" s="572"/>
      <c r="H7" s="571">
        <v>1</v>
      </c>
      <c r="I7" s="572"/>
      <c r="K7" s="67"/>
      <c r="L7" s="67"/>
      <c r="M7" s="67"/>
      <c r="N7" s="67"/>
    </row>
    <row r="8" spans="1:14">
      <c r="A8" s="95" t="s">
        <v>25</v>
      </c>
      <c r="B8" s="571">
        <v>4.2574807298134392</v>
      </c>
      <c r="C8" s="572"/>
      <c r="D8" s="538">
        <v>8.514961459626857</v>
      </c>
      <c r="E8" s="538"/>
      <c r="F8" s="571">
        <v>324.78323041918162</v>
      </c>
      <c r="G8" s="572"/>
      <c r="H8" s="571">
        <v>4.6160750070542109</v>
      </c>
      <c r="I8" s="572"/>
      <c r="K8" s="67"/>
      <c r="L8" s="67"/>
      <c r="M8" s="67"/>
      <c r="N8" s="67"/>
    </row>
    <row r="9" spans="1:14">
      <c r="A9" s="95" t="s">
        <v>8426</v>
      </c>
      <c r="B9" s="571">
        <v>0.35945768950332352</v>
      </c>
      <c r="C9" s="572"/>
      <c r="D9" s="538">
        <v>0.21864566751395872</v>
      </c>
      <c r="E9" s="538"/>
      <c r="F9" s="571">
        <v>4.1077071551239177</v>
      </c>
      <c r="G9" s="572"/>
      <c r="H9" s="571">
        <v>0.21588476385348254</v>
      </c>
      <c r="I9" s="572"/>
      <c r="K9" s="67"/>
      <c r="L9" s="67"/>
      <c r="M9" s="67"/>
      <c r="N9" s="67"/>
    </row>
    <row r="10" spans="1:14">
      <c r="A10" s="95" t="s">
        <v>8425</v>
      </c>
      <c r="B10" s="571">
        <v>1.3060458339066563</v>
      </c>
      <c r="C10" s="572"/>
      <c r="D10" s="538">
        <v>0.87256428764082183</v>
      </c>
      <c r="E10" s="538"/>
      <c r="F10" s="571">
        <v>0.92338231072939569</v>
      </c>
      <c r="G10" s="572"/>
      <c r="H10" s="571">
        <v>0.78277341629909947</v>
      </c>
      <c r="I10" s="572"/>
      <c r="K10" s="67"/>
      <c r="L10" s="67"/>
      <c r="M10" s="67"/>
      <c r="N10" s="67"/>
    </row>
    <row r="11" spans="1:14">
      <c r="A11" s="95" t="s">
        <v>8424</v>
      </c>
      <c r="B11" s="571">
        <v>0.95705030707389993</v>
      </c>
      <c r="C11" s="572"/>
      <c r="D11" s="538">
        <v>0.30566006942301621</v>
      </c>
      <c r="E11" s="538"/>
      <c r="F11" s="571">
        <v>1.7330740916849325</v>
      </c>
      <c r="G11" s="572"/>
      <c r="H11" s="571">
        <v>0.77467692190527715</v>
      </c>
      <c r="I11" s="572"/>
      <c r="K11" s="67"/>
      <c r="L11" s="67"/>
      <c r="M11" s="67"/>
      <c r="N11" s="67"/>
    </row>
    <row r="12" spans="1:14">
      <c r="A12" s="95" t="s">
        <v>8423</v>
      </c>
      <c r="B12" s="571">
        <v>0.58102279347891916</v>
      </c>
      <c r="C12" s="572"/>
      <c r="D12" s="538">
        <v>0.40518893060497224</v>
      </c>
      <c r="E12" s="538"/>
      <c r="F12" s="571">
        <v>0.64617641531874725</v>
      </c>
      <c r="G12" s="572"/>
      <c r="H12" s="571">
        <v>0.74742462431746881</v>
      </c>
      <c r="I12" s="572"/>
      <c r="K12" s="67"/>
      <c r="L12" s="67"/>
      <c r="M12" s="67"/>
      <c r="N12" s="67"/>
    </row>
    <row r="13" spans="1:14">
      <c r="A13" s="95" t="s">
        <v>8422</v>
      </c>
      <c r="B13" s="571">
        <v>0.75610928011991363</v>
      </c>
      <c r="C13" s="572"/>
      <c r="D13" s="538">
        <v>0.12299458168851383</v>
      </c>
      <c r="E13" s="538"/>
      <c r="F13" s="571">
        <v>1.831890580540499</v>
      </c>
      <c r="G13" s="572"/>
      <c r="H13" s="571">
        <v>0.31461659310971651</v>
      </c>
      <c r="I13" s="572"/>
    </row>
    <row r="14" spans="1:14">
      <c r="A14" s="95" t="s">
        <v>8421</v>
      </c>
      <c r="B14" s="571">
        <v>0.90333520079118401</v>
      </c>
      <c r="C14" s="572"/>
      <c r="D14" s="538">
        <v>1.381912879967774</v>
      </c>
      <c r="E14" s="538"/>
      <c r="F14" s="571">
        <v>0.90333520079118401</v>
      </c>
      <c r="G14" s="572"/>
      <c r="H14" s="571">
        <v>0.85658401897045444</v>
      </c>
      <c r="I14" s="572"/>
      <c r="K14" s="67"/>
      <c r="L14" s="67"/>
      <c r="M14" s="67"/>
      <c r="N14" s="67"/>
    </row>
    <row r="15" spans="1:14">
      <c r="A15" s="95" t="s">
        <v>8420</v>
      </c>
      <c r="B15" s="573">
        <v>0.92231619358594175</v>
      </c>
      <c r="C15" s="574"/>
      <c r="D15" s="538">
        <v>0.45903200998260923</v>
      </c>
      <c r="E15" s="538"/>
      <c r="F15" s="573">
        <v>4.823231310763056</v>
      </c>
      <c r="G15" s="574"/>
      <c r="H15" s="573">
        <v>0.3904834567174712</v>
      </c>
      <c r="I15" s="574"/>
      <c r="K15" s="67"/>
      <c r="L15" s="67"/>
      <c r="M15" s="67"/>
      <c r="N15" s="67"/>
    </row>
    <row r="16" spans="1:14">
      <c r="A16" s="7"/>
      <c r="D16" s="59"/>
      <c r="E16" s="59"/>
      <c r="F16" s="60"/>
      <c r="G16" s="67"/>
      <c r="K16" s="67"/>
      <c r="L16" s="67"/>
      <c r="M16" s="67"/>
      <c r="N16" s="67"/>
    </row>
    <row r="18" spans="1:32">
      <c r="A18" s="55"/>
      <c r="B18" s="56"/>
      <c r="C18" s="56"/>
      <c r="D18" s="56"/>
      <c r="E18" s="56"/>
      <c r="F18" s="56"/>
      <c r="G18" s="143">
        <v>324.78323</v>
      </c>
      <c r="H18" s="56"/>
      <c r="I18" s="56"/>
      <c r="J18" s="56"/>
      <c r="K18" s="56"/>
      <c r="L18" s="56"/>
      <c r="M18" s="56"/>
      <c r="N18" s="56"/>
      <c r="O18" s="56"/>
      <c r="P18" s="56"/>
      <c r="Q18" s="56"/>
      <c r="R18" s="56"/>
      <c r="S18" s="56"/>
      <c r="T18" s="56"/>
      <c r="U18" s="56"/>
      <c r="V18" s="56"/>
      <c r="W18" s="56"/>
      <c r="X18" s="56"/>
      <c r="Y18" s="56"/>
      <c r="Z18" s="56"/>
      <c r="AA18" s="56"/>
      <c r="AB18" s="56"/>
      <c r="AC18" s="56"/>
      <c r="AD18" s="56"/>
      <c r="AE18" s="56"/>
      <c r="AF18" s="56"/>
    </row>
    <row r="19" spans="1:32">
      <c r="A19" s="55"/>
      <c r="B19" s="56"/>
      <c r="C19" s="56"/>
      <c r="D19" s="56"/>
      <c r="E19" s="518"/>
      <c r="F19" s="518"/>
      <c r="G19" s="56"/>
      <c r="H19" s="56"/>
      <c r="I19" s="56"/>
      <c r="J19" s="56"/>
      <c r="K19" s="56"/>
      <c r="L19" s="56"/>
      <c r="M19" s="56"/>
      <c r="N19" s="56"/>
      <c r="O19" s="56"/>
      <c r="P19" s="56"/>
      <c r="Q19" s="56"/>
      <c r="R19" s="56"/>
      <c r="S19" s="56"/>
      <c r="T19" s="56"/>
      <c r="U19" s="56"/>
      <c r="V19" s="56"/>
      <c r="W19" s="56"/>
      <c r="X19" s="56"/>
      <c r="Y19" s="56"/>
      <c r="Z19" s="56"/>
      <c r="AA19" s="56"/>
      <c r="AB19" s="56"/>
      <c r="AC19" s="56"/>
    </row>
    <row r="20" spans="1:32">
      <c r="A20" s="55"/>
      <c r="B20" s="56"/>
      <c r="C20" s="56"/>
      <c r="D20" s="56"/>
      <c r="E20" s="518"/>
      <c r="F20" s="518"/>
      <c r="G20" s="56"/>
      <c r="H20" s="56"/>
      <c r="I20" s="56"/>
      <c r="J20" s="56"/>
      <c r="K20" s="56"/>
      <c r="L20" s="56"/>
      <c r="M20" s="56"/>
      <c r="N20" s="56"/>
      <c r="O20" s="56"/>
      <c r="P20" s="56"/>
      <c r="Q20" s="56"/>
      <c r="R20" s="56"/>
      <c r="S20" s="56"/>
      <c r="T20" s="56"/>
      <c r="U20" s="56"/>
      <c r="V20" s="56"/>
      <c r="W20" s="56"/>
      <c r="X20" s="56"/>
      <c r="Y20" s="56"/>
      <c r="Z20" s="56"/>
      <c r="AA20" s="56"/>
      <c r="AB20" s="56"/>
      <c r="AC20" s="56"/>
    </row>
    <row r="21" spans="1:32">
      <c r="A21" s="55"/>
      <c r="B21" s="56"/>
      <c r="C21" s="56"/>
      <c r="D21" s="56"/>
      <c r="E21" s="518"/>
      <c r="F21" s="518"/>
      <c r="G21" s="56"/>
      <c r="H21" s="56"/>
      <c r="I21" s="56"/>
      <c r="J21" s="56"/>
      <c r="K21" s="56"/>
      <c r="L21" s="56"/>
      <c r="M21" s="56"/>
      <c r="N21" s="56"/>
      <c r="O21" s="56"/>
      <c r="P21" s="56"/>
      <c r="Q21" s="56"/>
      <c r="R21" s="56"/>
      <c r="S21" s="56"/>
      <c r="T21" s="56"/>
      <c r="U21" s="56"/>
      <c r="V21" s="56"/>
      <c r="W21" s="56"/>
      <c r="X21" s="56"/>
      <c r="Y21" s="56"/>
      <c r="Z21" s="56"/>
      <c r="AA21" s="56"/>
      <c r="AB21" s="56"/>
      <c r="AC21" s="56"/>
    </row>
    <row r="22" spans="1:32">
      <c r="A22" s="65"/>
      <c r="D22" s="59"/>
      <c r="E22" s="518"/>
      <c r="F22" s="518"/>
      <c r="G22" s="56"/>
      <c r="H22" s="56"/>
      <c r="K22" s="67"/>
      <c r="L22" s="67"/>
      <c r="M22" s="67"/>
      <c r="N22" s="67"/>
    </row>
    <row r="23" spans="1:32">
      <c r="A23" s="65"/>
      <c r="B23" s="66"/>
      <c r="D23" s="59"/>
      <c r="E23" s="518"/>
      <c r="F23" s="518"/>
      <c r="G23" s="56"/>
      <c r="H23" s="56"/>
      <c r="K23" s="67"/>
      <c r="L23" s="67"/>
      <c r="M23" s="67"/>
      <c r="N23" s="67"/>
    </row>
    <row r="24" spans="1:32">
      <c r="A24" s="65"/>
      <c r="B24" s="66"/>
      <c r="D24" s="59"/>
      <c r="E24" s="518"/>
      <c r="F24" s="518"/>
      <c r="G24" s="56"/>
      <c r="H24" s="56"/>
      <c r="K24" s="67"/>
      <c r="L24" s="67"/>
      <c r="M24" s="67"/>
      <c r="N24" s="67"/>
    </row>
    <row r="25" spans="1:32">
      <c r="A25" s="65"/>
      <c r="B25" s="60"/>
      <c r="C25" s="4"/>
      <c r="D25" s="59"/>
      <c r="E25" s="518"/>
      <c r="F25" s="518"/>
      <c r="G25" s="56"/>
      <c r="H25" s="56"/>
      <c r="K25" s="67"/>
      <c r="L25" s="67"/>
      <c r="M25" s="67"/>
      <c r="N25" s="67"/>
    </row>
    <row r="26" spans="1:32">
      <c r="A26" s="65"/>
      <c r="B26" s="59"/>
      <c r="C26" s="66"/>
      <c r="D26" s="59"/>
      <c r="E26" s="518"/>
      <c r="F26" s="518"/>
      <c r="G26" s="56"/>
      <c r="H26" s="56"/>
      <c r="K26" s="67"/>
      <c r="L26" s="67"/>
      <c r="M26" s="67"/>
      <c r="N26" s="67"/>
    </row>
    <row r="27" spans="1:32">
      <c r="A27" s="65"/>
      <c r="B27" s="66"/>
      <c r="C27" s="66"/>
      <c r="D27" s="59"/>
      <c r="E27" s="59"/>
      <c r="F27" s="67"/>
      <c r="G27" s="67"/>
      <c r="K27" s="67"/>
      <c r="L27" s="67"/>
      <c r="M27" s="67"/>
      <c r="N27" s="67"/>
    </row>
    <row r="28" spans="1:32">
      <c r="A28" s="65"/>
      <c r="B28" s="66"/>
      <c r="C28" s="66"/>
      <c r="D28" s="59"/>
      <c r="E28" s="59"/>
      <c r="F28" s="67"/>
      <c r="G28" s="67"/>
      <c r="K28" s="67"/>
      <c r="L28" s="67"/>
      <c r="M28" s="67"/>
      <c r="N28" s="67"/>
    </row>
    <row r="29" spans="1:32">
      <c r="A29" s="65"/>
      <c r="B29" s="66"/>
      <c r="D29" s="59"/>
      <c r="E29" s="59"/>
      <c r="F29" s="67"/>
      <c r="G29" s="67"/>
      <c r="K29" s="67"/>
      <c r="L29" s="67"/>
      <c r="M29" s="67"/>
      <c r="N29" s="67"/>
    </row>
    <row r="30" spans="1:32">
      <c r="A30" s="65"/>
      <c r="B30" s="66"/>
      <c r="D30" s="59"/>
      <c r="E30" s="59"/>
      <c r="F30" s="67"/>
      <c r="G30" s="67"/>
      <c r="K30" s="67"/>
      <c r="L30" s="67"/>
      <c r="M30" s="67"/>
      <c r="N30" s="67"/>
    </row>
    <row r="31" spans="1:32">
      <c r="A31" s="65"/>
      <c r="B31" s="66"/>
      <c r="D31" s="59"/>
      <c r="F31" s="67"/>
      <c r="G31" s="67"/>
      <c r="K31" s="67"/>
      <c r="L31" s="67"/>
      <c r="M31" s="67"/>
      <c r="N31" s="67"/>
    </row>
    <row r="32" spans="1:32">
      <c r="A32" s="65"/>
      <c r="B32" s="66"/>
      <c r="C32" s="66"/>
      <c r="D32" s="59"/>
      <c r="F32" s="67"/>
      <c r="G32" s="67"/>
      <c r="K32" s="67"/>
      <c r="L32" s="67"/>
      <c r="M32" s="67"/>
      <c r="N32" s="67"/>
    </row>
    <row r="33" spans="1:14">
      <c r="A33" s="65"/>
      <c r="B33" s="66"/>
      <c r="C33" s="66"/>
      <c r="D33" s="59"/>
      <c r="E33" s="59"/>
      <c r="F33" s="67"/>
      <c r="G33" s="67"/>
      <c r="K33" s="67"/>
      <c r="L33" s="67"/>
      <c r="M33" s="67"/>
      <c r="N33" s="67"/>
    </row>
    <row r="34" spans="1:14">
      <c r="A34" s="65"/>
      <c r="B34" s="66"/>
      <c r="C34" s="66"/>
      <c r="D34" s="59"/>
      <c r="E34" s="59"/>
      <c r="F34" s="67"/>
      <c r="G34" s="67"/>
      <c r="K34" s="67"/>
      <c r="L34" s="67"/>
      <c r="M34" s="67"/>
      <c r="N34" s="67"/>
    </row>
    <row r="35" spans="1:14">
      <c r="A35" s="65"/>
      <c r="B35" s="66"/>
      <c r="C35" s="66"/>
      <c r="D35" s="59"/>
      <c r="E35" s="59"/>
      <c r="F35" s="67"/>
      <c r="G35" s="67"/>
      <c r="K35" s="67"/>
      <c r="L35" s="67"/>
      <c r="M35" s="67"/>
      <c r="N35" s="67"/>
    </row>
    <row r="36" spans="1:14">
      <c r="A36" s="65"/>
      <c r="B36" s="66"/>
      <c r="C36" s="66"/>
      <c r="D36" s="59"/>
      <c r="E36" s="59"/>
      <c r="F36" s="67"/>
      <c r="G36" s="67"/>
      <c r="K36" s="67"/>
      <c r="L36" s="67"/>
      <c r="M36" s="67"/>
      <c r="N36" s="67"/>
    </row>
    <row r="37" spans="1:14">
      <c r="A37" s="65"/>
      <c r="B37" s="66"/>
      <c r="C37" s="66"/>
      <c r="D37" s="59"/>
      <c r="E37" s="59"/>
      <c r="F37" s="67"/>
      <c r="G37" s="67"/>
      <c r="K37" s="67"/>
      <c r="L37" s="67"/>
      <c r="M37" s="67"/>
      <c r="N37" s="67"/>
    </row>
    <row r="38" spans="1:14">
      <c r="A38" s="65"/>
      <c r="B38" s="66"/>
      <c r="C38" s="66"/>
      <c r="D38" s="59"/>
      <c r="E38" s="59"/>
      <c r="F38" s="67"/>
      <c r="G38" s="67"/>
      <c r="K38" s="67"/>
      <c r="L38" s="67"/>
      <c r="M38" s="67"/>
      <c r="N38" s="67"/>
    </row>
    <row r="39" spans="1:14">
      <c r="A39" s="65"/>
      <c r="B39" s="66"/>
      <c r="C39" s="66"/>
      <c r="D39" s="59"/>
      <c r="E39" s="59"/>
      <c r="F39" s="67"/>
      <c r="G39" s="67"/>
      <c r="K39" s="67"/>
      <c r="L39" s="67"/>
      <c r="M39" s="67"/>
      <c r="N39" s="67"/>
    </row>
    <row r="40" spans="1:14">
      <c r="A40" s="65"/>
      <c r="B40" s="66"/>
      <c r="C40" s="66"/>
      <c r="D40" s="59"/>
      <c r="E40" s="59"/>
      <c r="F40" s="67"/>
      <c r="G40" s="67"/>
      <c r="K40" s="67"/>
      <c r="L40" s="67"/>
      <c r="M40" s="67"/>
      <c r="N40" s="67"/>
    </row>
    <row r="41" spans="1:14">
      <c r="A41" s="65"/>
      <c r="B41" s="66"/>
      <c r="C41" s="66"/>
      <c r="D41" s="59"/>
      <c r="E41" s="59"/>
      <c r="F41" s="67"/>
      <c r="G41" s="67"/>
      <c r="K41" s="67"/>
      <c r="L41" s="67"/>
      <c r="M41" s="67"/>
      <c r="N41" s="67"/>
    </row>
    <row r="42" spans="1:14">
      <c r="A42" s="65"/>
      <c r="B42" s="66"/>
      <c r="C42" s="66"/>
      <c r="D42" s="59"/>
      <c r="E42" s="59"/>
      <c r="F42" s="67"/>
      <c r="G42" s="67"/>
      <c r="K42" s="67"/>
      <c r="L42" s="67"/>
      <c r="M42" s="67"/>
      <c r="N42" s="67"/>
    </row>
    <row r="43" spans="1:14">
      <c r="A43" s="65"/>
      <c r="B43" s="66"/>
      <c r="C43" s="66"/>
      <c r="D43" s="59"/>
      <c r="E43" s="59"/>
      <c r="F43" s="67"/>
      <c r="G43" s="67"/>
      <c r="K43" s="67"/>
      <c r="L43" s="67"/>
      <c r="M43" s="67"/>
      <c r="N43" s="67"/>
    </row>
    <row r="44" spans="1:14">
      <c r="A44" s="65"/>
      <c r="B44" s="66"/>
      <c r="C44" s="66"/>
      <c r="D44" s="59"/>
      <c r="E44" s="59"/>
      <c r="F44" s="67"/>
      <c r="G44" s="67"/>
      <c r="K44" s="67"/>
      <c r="L44" s="67"/>
      <c r="M44" s="67"/>
      <c r="N44" s="67"/>
    </row>
    <row r="45" spans="1:14">
      <c r="A45" s="65"/>
      <c r="B45" s="66"/>
      <c r="C45" s="66"/>
      <c r="D45" s="59"/>
      <c r="E45" s="59"/>
      <c r="F45" s="67"/>
      <c r="G45" s="67"/>
      <c r="K45" s="67"/>
      <c r="L45" s="67"/>
      <c r="M45" s="67"/>
      <c r="N45" s="67"/>
    </row>
    <row r="46" spans="1:14">
      <c r="A46" s="65"/>
      <c r="B46" s="66"/>
      <c r="C46" s="66"/>
      <c r="D46" s="59"/>
      <c r="E46" s="59"/>
      <c r="F46" s="67"/>
      <c r="G46" s="67"/>
      <c r="K46" s="67"/>
      <c r="L46" s="67"/>
      <c r="M46" s="67"/>
      <c r="N46" s="67"/>
    </row>
    <row r="47" spans="1:14">
      <c r="A47" s="65"/>
      <c r="B47" s="66"/>
      <c r="C47" s="66"/>
      <c r="D47" s="59"/>
      <c r="E47" s="59"/>
      <c r="F47" s="67"/>
      <c r="G47" s="67"/>
      <c r="K47" s="67"/>
      <c r="L47" s="67"/>
      <c r="M47" s="67"/>
      <c r="N47" s="67"/>
    </row>
    <row r="48" spans="1:14">
      <c r="A48" s="65"/>
      <c r="B48" s="66"/>
      <c r="C48" s="66"/>
      <c r="D48" s="59"/>
      <c r="E48" s="59"/>
      <c r="F48" s="67"/>
      <c r="G48" s="67"/>
      <c r="K48" s="67"/>
      <c r="L48" s="67"/>
      <c r="M48" s="67"/>
      <c r="N48" s="67"/>
    </row>
    <row r="49" spans="1:14">
      <c r="A49" s="65"/>
      <c r="B49" s="66"/>
      <c r="C49" s="66"/>
      <c r="D49" s="59"/>
      <c r="E49" s="59"/>
      <c r="F49" s="67"/>
      <c r="G49" s="67"/>
      <c r="K49" s="67"/>
      <c r="L49" s="67"/>
      <c r="M49" s="67"/>
      <c r="N49" s="67"/>
    </row>
    <row r="50" spans="1:14">
      <c r="A50" s="65"/>
      <c r="B50" s="66"/>
      <c r="C50" s="66"/>
      <c r="D50" s="59"/>
      <c r="E50" s="59"/>
      <c r="F50" s="67"/>
      <c r="G50" s="67"/>
      <c r="K50" s="67"/>
      <c r="L50" s="67"/>
      <c r="M50" s="67"/>
      <c r="N50" s="67"/>
    </row>
    <row r="51" spans="1:14">
      <c r="A51" s="65"/>
      <c r="B51" s="66"/>
      <c r="C51" s="66"/>
      <c r="D51" s="59"/>
      <c r="E51" s="59"/>
      <c r="F51" s="67"/>
      <c r="G51" s="67"/>
      <c r="K51" s="67"/>
      <c r="L51" s="67"/>
      <c r="M51" s="67"/>
      <c r="N51" s="67"/>
    </row>
    <row r="52" spans="1:14">
      <c r="A52" s="65"/>
      <c r="B52" s="66"/>
      <c r="C52" s="66"/>
      <c r="D52" s="59"/>
      <c r="E52" s="59"/>
      <c r="F52" s="67"/>
      <c r="G52" s="67"/>
      <c r="K52" s="67"/>
      <c r="L52" s="67"/>
      <c r="M52" s="67"/>
      <c r="N52" s="67"/>
    </row>
    <row r="53" spans="1:14">
      <c r="A53" s="65"/>
      <c r="B53" s="66"/>
      <c r="C53" s="66"/>
      <c r="D53" s="59"/>
      <c r="E53" s="59"/>
      <c r="F53" s="67"/>
      <c r="G53" s="67"/>
      <c r="K53" s="67"/>
      <c r="L53" s="67"/>
      <c r="M53" s="67"/>
      <c r="N53" s="67"/>
    </row>
    <row r="54" spans="1:14">
      <c r="A54" s="65"/>
      <c r="B54" s="66"/>
      <c r="C54" s="66"/>
      <c r="D54" s="59"/>
      <c r="E54" s="59"/>
      <c r="F54" s="67"/>
      <c r="G54" s="67"/>
      <c r="K54" s="67"/>
      <c r="L54" s="67"/>
      <c r="M54" s="67"/>
      <c r="N54" s="67"/>
    </row>
    <row r="55" spans="1:14">
      <c r="A55" s="65"/>
      <c r="B55" s="66"/>
      <c r="C55" s="66"/>
      <c r="D55" s="59"/>
      <c r="E55" s="59"/>
      <c r="F55" s="67"/>
      <c r="G55" s="67"/>
      <c r="K55" s="67"/>
      <c r="L55" s="67"/>
      <c r="M55" s="67"/>
      <c r="N55" s="67"/>
    </row>
    <row r="56" spans="1:14">
      <c r="A56" s="65"/>
      <c r="B56" s="66"/>
      <c r="C56" s="66"/>
      <c r="D56" s="59"/>
      <c r="E56" s="59"/>
      <c r="F56" s="67"/>
      <c r="G56" s="67"/>
      <c r="K56" s="67"/>
      <c r="L56" s="67"/>
      <c r="M56" s="67"/>
      <c r="N56" s="67"/>
    </row>
    <row r="57" spans="1:14">
      <c r="A57" s="65"/>
      <c r="B57" s="66"/>
      <c r="C57" s="66"/>
      <c r="D57" s="59"/>
      <c r="E57" s="59"/>
      <c r="F57" s="67"/>
      <c r="G57" s="67"/>
      <c r="K57" s="67"/>
      <c r="L57" s="67"/>
      <c r="M57" s="67"/>
      <c r="N57" s="67"/>
    </row>
    <row r="58" spans="1:14">
      <c r="A58" s="65"/>
      <c r="B58" s="66"/>
      <c r="C58" s="66"/>
      <c r="D58" s="59"/>
      <c r="E58" s="59"/>
      <c r="F58" s="67"/>
      <c r="G58" s="67"/>
      <c r="K58" s="67"/>
      <c r="L58" s="67"/>
      <c r="M58" s="67"/>
      <c r="N58" s="67"/>
    </row>
    <row r="59" spans="1:14">
      <c r="A59" s="65"/>
      <c r="B59" s="66"/>
      <c r="C59" s="66"/>
      <c r="D59" s="59"/>
      <c r="E59" s="59"/>
      <c r="F59" s="67"/>
      <c r="G59" s="67"/>
      <c r="K59" s="67"/>
      <c r="L59" s="67"/>
      <c r="M59" s="67"/>
      <c r="N59" s="67"/>
    </row>
    <row r="60" spans="1:14">
      <c r="A60" s="65"/>
      <c r="B60" s="66"/>
      <c r="C60" s="66"/>
      <c r="D60" s="59"/>
      <c r="E60" s="59"/>
      <c r="F60" s="67"/>
      <c r="G60" s="67"/>
      <c r="K60" s="67"/>
      <c r="L60" s="67"/>
      <c r="M60" s="67"/>
      <c r="N60" s="67"/>
    </row>
    <row r="61" spans="1:14">
      <c r="A61" s="65"/>
      <c r="B61" s="66"/>
      <c r="C61" s="66"/>
      <c r="D61" s="59"/>
      <c r="E61" s="59"/>
      <c r="F61" s="67"/>
      <c r="G61" s="67"/>
      <c r="K61" s="67"/>
      <c r="L61" s="67"/>
      <c r="M61" s="67"/>
      <c r="N61" s="67"/>
    </row>
    <row r="62" spans="1:14">
      <c r="A62" s="65"/>
      <c r="B62" s="66"/>
      <c r="C62" s="66"/>
      <c r="D62" s="59"/>
      <c r="E62" s="59"/>
      <c r="F62" s="67"/>
      <c r="G62" s="67"/>
      <c r="K62" s="67"/>
      <c r="L62" s="67"/>
      <c r="M62" s="67"/>
      <c r="N62" s="67"/>
    </row>
    <row r="63" spans="1:14">
      <c r="A63" s="65"/>
      <c r="B63" s="66"/>
      <c r="C63" s="66"/>
      <c r="D63" s="59"/>
      <c r="E63" s="59"/>
      <c r="F63" s="67"/>
      <c r="G63" s="67"/>
      <c r="K63" s="67"/>
      <c r="L63" s="67"/>
      <c r="M63" s="67"/>
      <c r="N63" s="67"/>
    </row>
    <row r="64" spans="1:14">
      <c r="A64" s="65"/>
      <c r="B64" s="66"/>
      <c r="C64" s="66"/>
      <c r="D64" s="59"/>
      <c r="E64" s="59"/>
      <c r="F64" s="67"/>
      <c r="G64" s="67"/>
      <c r="K64" s="67"/>
      <c r="L64" s="67"/>
      <c r="M64" s="67"/>
      <c r="N64" s="67"/>
    </row>
    <row r="65" spans="1:14">
      <c r="A65" s="65"/>
      <c r="B65" s="66"/>
      <c r="C65" s="66"/>
      <c r="D65" s="59"/>
      <c r="E65" s="59"/>
      <c r="F65" s="67"/>
      <c r="G65" s="67"/>
      <c r="K65" s="67"/>
      <c r="L65" s="67"/>
      <c r="M65" s="67"/>
      <c r="N65" s="67"/>
    </row>
    <row r="66" spans="1:14">
      <c r="A66" s="65"/>
      <c r="B66" s="66"/>
      <c r="C66" s="66"/>
      <c r="D66" s="59"/>
      <c r="E66" s="59"/>
      <c r="F66" s="67"/>
      <c r="G66" s="67"/>
      <c r="K66" s="67"/>
      <c r="L66" s="67"/>
      <c r="M66" s="67"/>
      <c r="N66" s="67"/>
    </row>
    <row r="67" spans="1:14">
      <c r="A67" s="65"/>
      <c r="B67" s="66"/>
      <c r="C67" s="66"/>
      <c r="D67" s="59"/>
      <c r="E67" s="59"/>
      <c r="F67" s="67"/>
      <c r="G67" s="67"/>
      <c r="K67" s="67"/>
      <c r="L67" s="67"/>
      <c r="M67" s="67"/>
      <c r="N67" s="67"/>
    </row>
    <row r="68" spans="1:14">
      <c r="A68" s="65"/>
      <c r="B68" s="66"/>
      <c r="C68" s="66"/>
      <c r="D68" s="59"/>
      <c r="E68" s="59"/>
      <c r="F68" s="67"/>
      <c r="G68" s="67"/>
      <c r="K68" s="67"/>
      <c r="L68" s="67"/>
      <c r="M68" s="67"/>
      <c r="N68" s="67"/>
    </row>
    <row r="69" spans="1:14">
      <c r="A69" s="65"/>
      <c r="B69" s="66"/>
      <c r="C69" s="66"/>
      <c r="D69" s="59"/>
      <c r="E69" s="59"/>
      <c r="F69" s="67"/>
      <c r="G69" s="67"/>
      <c r="K69" s="67"/>
      <c r="L69" s="67"/>
      <c r="M69" s="67"/>
      <c r="N69" s="67"/>
    </row>
    <row r="70" spans="1:14">
      <c r="A70" s="65"/>
      <c r="B70" s="66"/>
      <c r="C70" s="66"/>
      <c r="D70" s="59"/>
      <c r="E70" s="59"/>
      <c r="F70" s="67"/>
      <c r="G70" s="67"/>
      <c r="K70" s="67"/>
      <c r="L70" s="67"/>
      <c r="M70" s="67"/>
      <c r="N70" s="67"/>
    </row>
    <row r="71" spans="1:14">
      <c r="A71" s="65"/>
      <c r="B71" s="66"/>
      <c r="C71" s="66"/>
      <c r="D71" s="59"/>
      <c r="E71" s="59"/>
      <c r="F71" s="67"/>
      <c r="G71" s="67"/>
      <c r="K71" s="67"/>
      <c r="L71" s="67"/>
      <c r="M71" s="67"/>
      <c r="N71" s="67"/>
    </row>
    <row r="72" spans="1:14">
      <c r="A72" s="65"/>
      <c r="B72" s="66"/>
      <c r="C72" s="66"/>
      <c r="D72" s="59"/>
      <c r="E72" s="59"/>
      <c r="F72" s="67"/>
      <c r="G72" s="67"/>
      <c r="K72" s="67"/>
      <c r="L72" s="67"/>
      <c r="M72" s="67"/>
      <c r="N72" s="67"/>
    </row>
    <row r="73" spans="1:14">
      <c r="A73" s="65"/>
      <c r="B73" s="66"/>
      <c r="C73" s="66"/>
      <c r="D73" s="59"/>
      <c r="E73" s="59"/>
      <c r="F73" s="67"/>
      <c r="G73" s="67"/>
      <c r="K73" s="67"/>
      <c r="L73" s="67"/>
      <c r="M73" s="67"/>
      <c r="N73" s="67"/>
    </row>
    <row r="74" spans="1:14">
      <c r="A74" s="65"/>
      <c r="B74" s="66"/>
      <c r="C74" s="66"/>
      <c r="D74" s="59"/>
      <c r="E74" s="59"/>
      <c r="F74" s="67"/>
      <c r="G74" s="67"/>
      <c r="K74" s="67"/>
      <c r="L74" s="67"/>
      <c r="M74" s="67"/>
      <c r="N74" s="67"/>
    </row>
    <row r="75" spans="1:14">
      <c r="A75" s="65"/>
      <c r="B75" s="66"/>
      <c r="C75" s="66"/>
      <c r="D75" s="59"/>
      <c r="E75" s="59"/>
      <c r="F75" s="67"/>
      <c r="G75" s="67"/>
      <c r="K75" s="67"/>
      <c r="L75" s="67"/>
      <c r="M75" s="67"/>
      <c r="N75" s="67"/>
    </row>
    <row r="76" spans="1:14">
      <c r="A76" s="65"/>
      <c r="B76" s="66"/>
      <c r="C76" s="66"/>
      <c r="D76" s="59"/>
      <c r="E76" s="59"/>
      <c r="F76" s="67"/>
      <c r="G76" s="67"/>
      <c r="K76" s="67"/>
      <c r="L76" s="67"/>
      <c r="M76" s="67"/>
      <c r="N76" s="67"/>
    </row>
    <row r="77" spans="1:14">
      <c r="A77" s="65"/>
      <c r="B77" s="66"/>
      <c r="C77" s="66"/>
      <c r="D77" s="59"/>
      <c r="E77" s="59"/>
      <c r="F77" s="67"/>
      <c r="G77" s="67"/>
      <c r="K77" s="67"/>
      <c r="L77" s="67"/>
      <c r="M77" s="67"/>
      <c r="N77" s="67"/>
    </row>
    <row r="78" spans="1:14">
      <c r="A78" s="65"/>
      <c r="B78" s="66"/>
      <c r="C78" s="66"/>
      <c r="D78" s="59"/>
      <c r="E78" s="59"/>
      <c r="F78" s="67"/>
      <c r="G78" s="67"/>
      <c r="K78" s="67"/>
      <c r="L78" s="67"/>
      <c r="M78" s="67"/>
      <c r="N78" s="67"/>
    </row>
    <row r="79" spans="1:14">
      <c r="A79" s="65"/>
      <c r="B79" s="66"/>
      <c r="C79" s="66"/>
      <c r="D79" s="59"/>
      <c r="E79" s="59"/>
      <c r="F79" s="67"/>
      <c r="G79" s="67"/>
      <c r="K79" s="67"/>
      <c r="L79" s="67"/>
      <c r="M79" s="67"/>
      <c r="N79" s="67"/>
    </row>
    <row r="80" spans="1:14">
      <c r="A80" s="65"/>
      <c r="B80" s="66"/>
      <c r="C80" s="66"/>
      <c r="D80" s="59"/>
      <c r="E80" s="59"/>
      <c r="F80" s="67"/>
      <c r="G80" s="67"/>
      <c r="K80" s="67"/>
      <c r="L80" s="67"/>
      <c r="M80" s="67"/>
      <c r="N80" s="67"/>
    </row>
    <row r="81" spans="1:14">
      <c r="A81" s="65"/>
      <c r="B81" s="66"/>
      <c r="C81" s="66"/>
      <c r="D81" s="59"/>
      <c r="E81" s="59"/>
      <c r="F81" s="67"/>
      <c r="G81" s="67"/>
      <c r="K81" s="67"/>
      <c r="L81" s="67"/>
      <c r="M81" s="67"/>
      <c r="N81" s="67"/>
    </row>
    <row r="82" spans="1:14">
      <c r="A82" s="65"/>
      <c r="B82" s="66"/>
      <c r="C82" s="66"/>
      <c r="D82" s="59"/>
      <c r="E82" s="59"/>
      <c r="F82" s="67"/>
      <c r="G82" s="67"/>
      <c r="K82" s="67"/>
      <c r="L82" s="67"/>
      <c r="M82" s="67"/>
      <c r="N82" s="67"/>
    </row>
    <row r="83" spans="1:14">
      <c r="A83" s="65"/>
      <c r="B83" s="66"/>
      <c r="C83" s="66"/>
      <c r="D83" s="59"/>
      <c r="E83" s="59"/>
      <c r="F83" s="67"/>
      <c r="G83" s="67"/>
      <c r="K83" s="67"/>
      <c r="L83" s="67"/>
      <c r="M83" s="67"/>
      <c r="N83" s="67"/>
    </row>
    <row r="84" spans="1:14">
      <c r="A84" s="65"/>
      <c r="B84" s="66"/>
      <c r="C84" s="66"/>
      <c r="D84" s="59"/>
      <c r="E84" s="59"/>
      <c r="F84" s="67"/>
      <c r="G84" s="67"/>
      <c r="K84" s="67"/>
      <c r="L84" s="67"/>
      <c r="M84" s="67"/>
      <c r="N84" s="67"/>
    </row>
    <row r="85" spans="1:14">
      <c r="A85" s="65"/>
      <c r="B85" s="66"/>
      <c r="C85" s="66"/>
      <c r="D85" s="59"/>
      <c r="E85" s="59"/>
      <c r="F85" s="67"/>
      <c r="G85" s="67"/>
      <c r="K85" s="67"/>
      <c r="L85" s="67"/>
      <c r="M85" s="67"/>
      <c r="N85" s="67"/>
    </row>
    <row r="86" spans="1:14">
      <c r="A86" s="65"/>
      <c r="B86" s="66"/>
      <c r="C86" s="66"/>
      <c r="D86" s="59"/>
      <c r="E86" s="59"/>
      <c r="F86" s="67"/>
      <c r="G86" s="67"/>
      <c r="K86" s="67"/>
      <c r="L86" s="67"/>
      <c r="M86" s="67"/>
      <c r="N86" s="67"/>
    </row>
    <row r="87" spans="1:14">
      <c r="A87" s="65"/>
      <c r="B87" s="66"/>
      <c r="C87" s="66"/>
      <c r="D87" s="59"/>
      <c r="E87" s="59"/>
      <c r="F87" s="67"/>
      <c r="G87" s="67"/>
      <c r="K87" s="67"/>
      <c r="L87" s="67"/>
      <c r="M87" s="67"/>
      <c r="N87" s="67"/>
    </row>
    <row r="88" spans="1:14">
      <c r="A88" s="65"/>
      <c r="B88" s="66"/>
      <c r="C88" s="66"/>
      <c r="D88" s="59"/>
      <c r="E88" s="59"/>
      <c r="F88" s="67"/>
      <c r="G88" s="67"/>
      <c r="K88" s="67"/>
      <c r="L88" s="67"/>
      <c r="M88" s="67"/>
      <c r="N88" s="67"/>
    </row>
    <row r="89" spans="1:14">
      <c r="A89" s="65"/>
      <c r="B89" s="66"/>
      <c r="C89" s="66"/>
      <c r="D89" s="59"/>
      <c r="E89" s="59"/>
      <c r="F89" s="67"/>
      <c r="G89" s="67"/>
      <c r="K89" s="67"/>
      <c r="L89" s="67"/>
      <c r="M89" s="67"/>
      <c r="N89" s="67"/>
    </row>
    <row r="90" spans="1:14">
      <c r="A90" s="65"/>
      <c r="B90" s="66"/>
      <c r="C90" s="66"/>
      <c r="D90" s="59"/>
      <c r="E90" s="59"/>
      <c r="F90" s="67"/>
      <c r="G90" s="67"/>
      <c r="K90" s="67"/>
      <c r="L90" s="67"/>
      <c r="M90" s="67"/>
      <c r="N90" s="67"/>
    </row>
    <row r="91" spans="1:14">
      <c r="A91" s="65"/>
      <c r="B91" s="66"/>
      <c r="C91" s="66"/>
      <c r="D91" s="59"/>
      <c r="E91" s="59"/>
      <c r="F91" s="67"/>
      <c r="G91" s="67"/>
      <c r="K91" s="67"/>
      <c r="L91" s="67"/>
      <c r="M91" s="67"/>
      <c r="N91" s="67"/>
    </row>
    <row r="92" spans="1:14">
      <c r="A92" s="65"/>
      <c r="B92" s="66"/>
      <c r="C92" s="66"/>
      <c r="D92" s="59"/>
      <c r="E92" s="59"/>
      <c r="F92" s="67"/>
      <c r="G92" s="67"/>
      <c r="K92" s="67"/>
      <c r="L92" s="67"/>
      <c r="M92" s="67"/>
      <c r="N92" s="67"/>
    </row>
    <row r="93" spans="1:14">
      <c r="A93" s="65"/>
      <c r="B93" s="66"/>
      <c r="C93" s="66"/>
      <c r="D93" s="59"/>
      <c r="E93" s="59"/>
      <c r="F93" s="67"/>
      <c r="G93" s="67"/>
      <c r="K93" s="67"/>
      <c r="L93" s="67"/>
      <c r="M93" s="67"/>
      <c r="N93" s="67"/>
    </row>
    <row r="94" spans="1:14">
      <c r="A94" s="65"/>
      <c r="B94" s="66"/>
      <c r="C94" s="66"/>
      <c r="D94" s="59"/>
      <c r="E94" s="59"/>
      <c r="F94" s="67"/>
      <c r="G94" s="67"/>
      <c r="K94" s="67"/>
      <c r="L94" s="67"/>
      <c r="M94" s="67"/>
      <c r="N94" s="67"/>
    </row>
    <row r="95" spans="1:14">
      <c r="A95" s="65"/>
      <c r="B95" s="66"/>
      <c r="C95" s="66"/>
      <c r="D95" s="59"/>
      <c r="E95" s="59"/>
      <c r="F95" s="67"/>
      <c r="G95" s="67"/>
      <c r="K95" s="67"/>
      <c r="L95" s="67"/>
      <c r="M95" s="67"/>
      <c r="N95" s="67"/>
    </row>
    <row r="96" spans="1:14">
      <c r="A96" s="65"/>
      <c r="B96" s="66"/>
      <c r="C96" s="66"/>
      <c r="D96" s="59"/>
      <c r="E96" s="59"/>
      <c r="F96" s="67"/>
      <c r="G96" s="67"/>
      <c r="K96" s="67"/>
      <c r="L96" s="67"/>
      <c r="M96" s="67"/>
      <c r="N96" s="67"/>
    </row>
    <row r="97" spans="1:14">
      <c r="A97" s="65"/>
      <c r="B97" s="66"/>
      <c r="C97" s="66"/>
      <c r="D97" s="59"/>
      <c r="E97" s="59"/>
      <c r="F97" s="67"/>
      <c r="G97" s="67"/>
      <c r="K97" s="67"/>
      <c r="L97" s="67"/>
      <c r="M97" s="67"/>
      <c r="N97" s="67"/>
    </row>
    <row r="98" spans="1:14">
      <c r="A98" s="65"/>
      <c r="B98" s="66"/>
      <c r="C98" s="66"/>
      <c r="D98" s="59"/>
      <c r="E98" s="59"/>
      <c r="F98" s="67"/>
      <c r="G98" s="67"/>
      <c r="K98" s="67"/>
      <c r="L98" s="67"/>
      <c r="M98" s="67"/>
      <c r="N98" s="67"/>
    </row>
    <row r="99" spans="1:14">
      <c r="A99" s="65"/>
      <c r="B99" s="66"/>
      <c r="C99" s="66"/>
      <c r="D99" s="59"/>
      <c r="E99" s="59"/>
      <c r="F99" s="67"/>
      <c r="G99" s="67"/>
      <c r="K99" s="67"/>
      <c r="L99" s="67"/>
      <c r="M99" s="67"/>
      <c r="N99" s="67"/>
    </row>
    <row r="100" spans="1:14">
      <c r="A100" s="65"/>
      <c r="B100" s="66"/>
      <c r="C100" s="66"/>
      <c r="D100" s="59"/>
      <c r="E100" s="59"/>
      <c r="F100" s="67"/>
      <c r="G100" s="67"/>
      <c r="K100" s="67"/>
      <c r="L100" s="67"/>
      <c r="M100" s="67"/>
      <c r="N100" s="67"/>
    </row>
    <row r="101" spans="1:14">
      <c r="A101" s="65"/>
      <c r="B101" s="66"/>
      <c r="C101" s="66"/>
      <c r="D101" s="59"/>
      <c r="E101" s="59"/>
      <c r="F101" s="67"/>
      <c r="G101" s="67"/>
      <c r="K101" s="67"/>
      <c r="L101" s="67"/>
      <c r="M101" s="67"/>
      <c r="N101" s="67"/>
    </row>
    <row r="102" spans="1:14">
      <c r="A102" s="65"/>
      <c r="B102" s="66"/>
      <c r="C102" s="66"/>
      <c r="D102" s="59"/>
      <c r="E102" s="59"/>
      <c r="F102" s="67"/>
      <c r="G102" s="67"/>
      <c r="K102" s="67"/>
      <c r="L102" s="67"/>
      <c r="M102" s="67"/>
      <c r="N102" s="67"/>
    </row>
    <row r="103" spans="1:14">
      <c r="A103" s="65"/>
      <c r="B103" s="66"/>
      <c r="C103" s="66"/>
      <c r="D103" s="59"/>
      <c r="E103" s="59"/>
      <c r="F103" s="67"/>
      <c r="G103" s="67"/>
      <c r="K103" s="67"/>
      <c r="L103" s="67"/>
      <c r="M103" s="67"/>
      <c r="N103" s="67"/>
    </row>
    <row r="104" spans="1:14">
      <c r="A104" s="65"/>
      <c r="B104" s="66"/>
      <c r="C104" s="66"/>
      <c r="D104" s="59"/>
      <c r="E104" s="59"/>
      <c r="F104" s="67"/>
      <c r="G104" s="67"/>
      <c r="K104" s="67"/>
      <c r="L104" s="67"/>
      <c r="M104" s="67"/>
      <c r="N104" s="67"/>
    </row>
    <row r="105" spans="1:14">
      <c r="A105" s="65"/>
      <c r="B105" s="66"/>
      <c r="C105" s="66"/>
      <c r="D105" s="59"/>
      <c r="E105" s="59"/>
      <c r="F105" s="67"/>
      <c r="G105" s="67"/>
      <c r="K105" s="67"/>
      <c r="L105" s="67"/>
      <c r="M105" s="67"/>
      <c r="N105" s="67"/>
    </row>
    <row r="106" spans="1:14">
      <c r="A106" s="65"/>
      <c r="B106" s="66"/>
      <c r="C106" s="66"/>
      <c r="D106" s="59"/>
      <c r="E106" s="59"/>
      <c r="F106" s="67"/>
      <c r="G106" s="67"/>
      <c r="K106" s="67"/>
      <c r="L106" s="67"/>
      <c r="M106" s="67"/>
      <c r="N106" s="67"/>
    </row>
    <row r="107" spans="1:14">
      <c r="A107" s="65"/>
      <c r="B107" s="66"/>
      <c r="C107" s="66"/>
      <c r="D107" s="59"/>
      <c r="E107" s="59"/>
      <c r="F107" s="67"/>
      <c r="G107" s="67"/>
      <c r="K107" s="67"/>
      <c r="L107" s="67"/>
      <c r="M107" s="67"/>
      <c r="N107" s="67"/>
    </row>
    <row r="108" spans="1:14">
      <c r="A108" s="65"/>
      <c r="B108" s="66"/>
      <c r="C108" s="66"/>
      <c r="D108" s="59"/>
      <c r="E108" s="59"/>
      <c r="F108" s="67"/>
      <c r="G108" s="67"/>
      <c r="K108" s="67"/>
      <c r="L108" s="67"/>
      <c r="M108" s="67"/>
      <c r="N108" s="67"/>
    </row>
    <row r="109" spans="1:14">
      <c r="A109" s="65"/>
      <c r="B109" s="66"/>
      <c r="C109" s="66"/>
      <c r="D109" s="59"/>
      <c r="E109" s="59"/>
      <c r="F109" s="67"/>
      <c r="G109" s="67"/>
      <c r="K109" s="67"/>
      <c r="L109" s="67"/>
      <c r="M109" s="67"/>
      <c r="N109" s="67"/>
    </row>
    <row r="110" spans="1:14">
      <c r="A110" s="65"/>
      <c r="B110" s="66"/>
      <c r="C110" s="66"/>
      <c r="D110" s="59"/>
      <c r="E110" s="59"/>
      <c r="F110" s="67"/>
      <c r="G110" s="67"/>
      <c r="K110" s="67"/>
      <c r="L110" s="67"/>
      <c r="M110" s="67"/>
      <c r="N110" s="67"/>
    </row>
    <row r="111" spans="1:14">
      <c r="A111" s="65"/>
      <c r="B111" s="66"/>
      <c r="C111" s="66"/>
      <c r="D111" s="59"/>
      <c r="E111" s="59"/>
      <c r="F111" s="67"/>
      <c r="G111" s="67"/>
      <c r="K111" s="67"/>
      <c r="L111" s="67"/>
      <c r="M111" s="67"/>
      <c r="N111" s="67"/>
    </row>
    <row r="112" spans="1:14">
      <c r="A112" s="65"/>
      <c r="B112" s="66"/>
      <c r="C112" s="66"/>
      <c r="D112" s="59"/>
      <c r="E112" s="59"/>
      <c r="F112" s="67"/>
      <c r="G112" s="67"/>
      <c r="K112" s="67"/>
      <c r="L112" s="67"/>
      <c r="M112" s="67"/>
      <c r="N112" s="67"/>
    </row>
    <row r="113" spans="1:14">
      <c r="A113" s="65"/>
      <c r="B113" s="66"/>
      <c r="C113" s="66"/>
      <c r="D113" s="59"/>
      <c r="E113" s="59"/>
      <c r="F113" s="67"/>
      <c r="G113" s="67"/>
      <c r="K113" s="67"/>
      <c r="L113" s="67"/>
      <c r="M113" s="67"/>
      <c r="N113" s="67"/>
    </row>
    <row r="114" spans="1:14">
      <c r="A114" s="65"/>
      <c r="B114" s="66"/>
      <c r="C114" s="66"/>
      <c r="D114" s="59"/>
      <c r="E114" s="59"/>
      <c r="F114" s="67"/>
      <c r="G114" s="67"/>
      <c r="K114" s="67"/>
      <c r="L114" s="67"/>
      <c r="M114" s="67"/>
      <c r="N114" s="67"/>
    </row>
    <row r="115" spans="1:14">
      <c r="A115" s="65"/>
      <c r="B115" s="66"/>
      <c r="C115" s="66"/>
      <c r="D115" s="59"/>
      <c r="E115" s="59"/>
      <c r="F115" s="67"/>
      <c r="G115" s="67"/>
      <c r="K115" s="67"/>
      <c r="L115" s="67"/>
      <c r="M115" s="67"/>
      <c r="N115" s="67"/>
    </row>
    <row r="116" spans="1:14">
      <c r="A116" s="65"/>
      <c r="B116" s="66"/>
      <c r="C116" s="66"/>
      <c r="D116" s="59"/>
      <c r="E116" s="59"/>
      <c r="F116" s="67"/>
      <c r="G116" s="67"/>
      <c r="K116" s="67"/>
      <c r="L116" s="67"/>
      <c r="M116" s="67"/>
      <c r="N116" s="67"/>
    </row>
    <row r="117" spans="1:14">
      <c r="A117" s="65"/>
      <c r="B117" s="66"/>
      <c r="C117" s="66"/>
      <c r="D117" s="59"/>
      <c r="E117" s="59"/>
      <c r="F117" s="67"/>
      <c r="G117" s="67"/>
      <c r="K117" s="67"/>
      <c r="L117" s="67"/>
      <c r="M117" s="67"/>
      <c r="N117" s="67"/>
    </row>
    <row r="118" spans="1:14">
      <c r="A118" s="65"/>
      <c r="B118" s="66"/>
      <c r="C118" s="66"/>
      <c r="D118" s="59"/>
      <c r="E118" s="59"/>
      <c r="F118" s="67"/>
      <c r="G118" s="67"/>
      <c r="K118" s="67"/>
      <c r="L118" s="67"/>
      <c r="M118" s="67"/>
      <c r="N118" s="67"/>
    </row>
    <row r="119" spans="1:14">
      <c r="A119" s="65"/>
      <c r="B119" s="66"/>
      <c r="C119" s="66"/>
      <c r="D119" s="59"/>
      <c r="E119" s="59"/>
      <c r="F119" s="67"/>
      <c r="G119" s="67"/>
      <c r="K119" s="67"/>
      <c r="L119" s="67"/>
      <c r="M119" s="67"/>
      <c r="N119" s="67"/>
    </row>
    <row r="120" spans="1:14">
      <c r="A120" s="65"/>
      <c r="B120" s="66"/>
      <c r="C120" s="66"/>
      <c r="D120" s="59"/>
      <c r="E120" s="59"/>
      <c r="F120" s="67"/>
      <c r="G120" s="67"/>
      <c r="K120" s="67"/>
      <c r="L120" s="67"/>
      <c r="M120" s="67"/>
      <c r="N120" s="67"/>
    </row>
    <row r="121" spans="1:14">
      <c r="A121" s="65"/>
      <c r="B121" s="66"/>
      <c r="C121" s="66"/>
      <c r="D121" s="59"/>
      <c r="E121" s="59"/>
      <c r="F121" s="67"/>
      <c r="G121" s="67"/>
      <c r="K121" s="67"/>
      <c r="L121" s="67"/>
      <c r="M121" s="67"/>
      <c r="N121" s="67"/>
    </row>
    <row r="122" spans="1:14">
      <c r="A122" s="65"/>
      <c r="B122" s="66"/>
      <c r="C122" s="66"/>
      <c r="D122" s="59"/>
      <c r="E122" s="59"/>
      <c r="F122" s="67"/>
      <c r="G122" s="67"/>
      <c r="K122" s="67"/>
      <c r="L122" s="67"/>
      <c r="M122" s="67"/>
      <c r="N122" s="67"/>
    </row>
    <row r="123" spans="1:14">
      <c r="A123" s="65"/>
      <c r="B123" s="66"/>
      <c r="C123" s="66"/>
      <c r="D123" s="59"/>
      <c r="E123" s="59"/>
      <c r="F123" s="67"/>
      <c r="G123" s="67"/>
      <c r="K123" s="67"/>
      <c r="L123" s="67"/>
      <c r="M123" s="67"/>
      <c r="N123" s="67"/>
    </row>
    <row r="124" spans="1:14">
      <c r="A124" s="65"/>
      <c r="B124" s="66"/>
      <c r="C124" s="66"/>
      <c r="D124" s="59"/>
      <c r="E124" s="59"/>
      <c r="F124" s="67"/>
      <c r="G124" s="67"/>
      <c r="K124" s="67"/>
      <c r="L124" s="67"/>
      <c r="M124" s="67"/>
      <c r="N124" s="67"/>
    </row>
    <row r="125" spans="1:14">
      <c r="A125" s="65"/>
      <c r="B125" s="66"/>
      <c r="C125" s="66"/>
      <c r="D125" s="59"/>
      <c r="E125" s="59"/>
      <c r="F125" s="67"/>
      <c r="G125" s="67"/>
      <c r="K125" s="67"/>
      <c r="L125" s="67"/>
      <c r="M125" s="67"/>
      <c r="N125" s="67"/>
    </row>
    <row r="126" spans="1:14">
      <c r="A126" s="65"/>
      <c r="B126" s="66"/>
      <c r="C126" s="66"/>
      <c r="D126" s="59"/>
      <c r="E126" s="59"/>
      <c r="F126" s="67"/>
      <c r="G126" s="67"/>
      <c r="K126" s="67"/>
      <c r="L126" s="67"/>
      <c r="M126" s="67"/>
      <c r="N126" s="67"/>
    </row>
    <row r="127" spans="1:14">
      <c r="A127" s="65"/>
      <c r="B127" s="66"/>
      <c r="C127" s="66"/>
      <c r="D127" s="59"/>
      <c r="E127" s="59"/>
      <c r="F127" s="67"/>
      <c r="G127" s="67"/>
      <c r="K127" s="67"/>
      <c r="L127" s="67"/>
      <c r="M127" s="67"/>
      <c r="N127" s="67"/>
    </row>
    <row r="128" spans="1:14">
      <c r="A128" s="65"/>
      <c r="B128" s="66"/>
      <c r="C128" s="66"/>
      <c r="D128" s="59"/>
      <c r="E128" s="59"/>
      <c r="F128" s="67"/>
      <c r="G128" s="67"/>
      <c r="K128" s="67"/>
      <c r="L128" s="67"/>
      <c r="M128" s="67"/>
      <c r="N128" s="67"/>
    </row>
    <row r="129" spans="1:14">
      <c r="A129" s="65"/>
      <c r="B129" s="66"/>
      <c r="C129" s="66"/>
      <c r="D129" s="59"/>
      <c r="E129" s="59"/>
      <c r="F129" s="67"/>
      <c r="G129" s="67"/>
      <c r="K129" s="67"/>
      <c r="L129" s="67"/>
      <c r="M129" s="67"/>
      <c r="N129" s="67"/>
    </row>
    <row r="130" spans="1:14">
      <c r="A130" s="65"/>
      <c r="B130" s="66"/>
      <c r="C130" s="66"/>
      <c r="D130" s="59"/>
      <c r="E130" s="59"/>
      <c r="F130" s="67"/>
      <c r="G130" s="67"/>
      <c r="K130" s="67"/>
      <c r="L130" s="67"/>
      <c r="M130" s="67"/>
      <c r="N130" s="67"/>
    </row>
    <row r="131" spans="1:14">
      <c r="A131" s="65"/>
      <c r="B131" s="66"/>
      <c r="C131" s="66"/>
      <c r="D131" s="59"/>
      <c r="E131" s="59"/>
      <c r="F131" s="67"/>
      <c r="G131" s="67"/>
      <c r="K131" s="67"/>
      <c r="L131" s="67"/>
      <c r="M131" s="67"/>
      <c r="N131" s="67"/>
    </row>
    <row r="132" spans="1:14">
      <c r="A132" s="65"/>
      <c r="B132" s="66"/>
      <c r="C132" s="66"/>
      <c r="D132" s="59"/>
      <c r="E132" s="59"/>
      <c r="F132" s="67"/>
      <c r="G132" s="67"/>
      <c r="K132" s="67"/>
      <c r="L132" s="67"/>
      <c r="M132" s="67"/>
      <c r="N132" s="67"/>
    </row>
    <row r="133" spans="1:14">
      <c r="A133" s="65"/>
      <c r="B133" s="66"/>
      <c r="C133" s="66"/>
      <c r="D133" s="59"/>
      <c r="E133" s="59"/>
      <c r="F133" s="67"/>
      <c r="G133" s="67"/>
      <c r="K133" s="67"/>
      <c r="L133" s="67"/>
      <c r="M133" s="67"/>
      <c r="N133" s="67"/>
    </row>
    <row r="134" spans="1:14">
      <c r="A134" s="65"/>
      <c r="B134" s="66"/>
      <c r="C134" s="66"/>
      <c r="D134" s="59"/>
      <c r="E134" s="59"/>
      <c r="F134" s="67"/>
      <c r="G134" s="67"/>
      <c r="K134" s="67"/>
      <c r="L134" s="67"/>
      <c r="M134" s="67"/>
      <c r="N134" s="67"/>
    </row>
    <row r="135" spans="1:14">
      <c r="A135" s="65"/>
      <c r="B135" s="66"/>
      <c r="C135" s="66"/>
      <c r="D135" s="59"/>
      <c r="E135" s="59"/>
      <c r="F135" s="67"/>
      <c r="G135" s="67"/>
      <c r="K135" s="67"/>
      <c r="L135" s="67"/>
      <c r="M135" s="67"/>
      <c r="N135" s="67"/>
    </row>
    <row r="136" spans="1:14">
      <c r="A136" s="65"/>
      <c r="B136" s="66"/>
      <c r="C136" s="66"/>
      <c r="D136" s="59"/>
      <c r="E136" s="59"/>
      <c r="F136" s="67"/>
      <c r="G136" s="67"/>
      <c r="K136" s="67"/>
      <c r="L136" s="67"/>
      <c r="M136" s="67"/>
      <c r="N136" s="67"/>
    </row>
    <row r="137" spans="1:14">
      <c r="A137" s="65"/>
      <c r="B137" s="66"/>
      <c r="C137" s="66"/>
      <c r="D137" s="59"/>
      <c r="E137" s="59"/>
      <c r="F137" s="67"/>
      <c r="G137" s="67"/>
      <c r="K137" s="67"/>
      <c r="L137" s="67"/>
      <c r="M137" s="67"/>
      <c r="N137" s="67"/>
    </row>
    <row r="138" spans="1:14">
      <c r="A138" s="65"/>
      <c r="B138" s="66"/>
      <c r="C138" s="66"/>
      <c r="D138" s="59"/>
      <c r="E138" s="59"/>
      <c r="F138" s="67"/>
      <c r="G138" s="67"/>
      <c r="K138" s="67"/>
      <c r="L138" s="67"/>
      <c r="M138" s="67"/>
      <c r="N138" s="67"/>
    </row>
    <row r="139" spans="1:14">
      <c r="A139" s="65"/>
      <c r="B139" s="66"/>
      <c r="C139" s="66"/>
      <c r="D139" s="59"/>
      <c r="E139" s="59"/>
      <c r="F139" s="67"/>
      <c r="G139" s="67"/>
      <c r="K139" s="67"/>
      <c r="L139" s="67"/>
      <c r="M139" s="67"/>
      <c r="N139" s="67"/>
    </row>
    <row r="140" spans="1:14">
      <c r="A140" s="65"/>
      <c r="B140" s="66"/>
      <c r="C140" s="66"/>
      <c r="D140" s="59"/>
      <c r="E140" s="59"/>
      <c r="F140" s="67"/>
      <c r="G140" s="67"/>
      <c r="K140" s="67"/>
      <c r="L140" s="67"/>
      <c r="M140" s="67"/>
      <c r="N140" s="67"/>
    </row>
    <row r="141" spans="1:14">
      <c r="A141" s="65"/>
      <c r="B141" s="66"/>
      <c r="C141" s="66"/>
      <c r="D141" s="59"/>
      <c r="E141" s="59"/>
      <c r="F141" s="67"/>
      <c r="G141" s="67"/>
      <c r="K141" s="67"/>
      <c r="L141" s="67"/>
      <c r="M141" s="67"/>
      <c r="N141" s="67"/>
    </row>
    <row r="142" spans="1:14">
      <c r="A142" s="65"/>
      <c r="B142" s="66"/>
      <c r="C142" s="66"/>
      <c r="D142" s="59"/>
      <c r="E142" s="59"/>
      <c r="F142" s="67"/>
      <c r="G142" s="67"/>
      <c r="K142" s="67"/>
      <c r="L142" s="67"/>
      <c r="M142" s="67"/>
      <c r="N142" s="67"/>
    </row>
    <row r="143" spans="1:14">
      <c r="A143" s="65"/>
      <c r="B143" s="66"/>
      <c r="C143" s="66"/>
      <c r="D143" s="59"/>
      <c r="E143" s="59"/>
      <c r="F143" s="67"/>
      <c r="G143" s="67"/>
      <c r="K143" s="67"/>
      <c r="L143" s="67"/>
      <c r="M143" s="67"/>
      <c r="N143" s="67"/>
    </row>
    <row r="144" spans="1:14">
      <c r="A144" s="65"/>
      <c r="B144" s="66"/>
      <c r="C144" s="66"/>
      <c r="D144" s="59"/>
      <c r="E144" s="59"/>
      <c r="F144" s="67"/>
      <c r="G144" s="67"/>
      <c r="K144" s="67"/>
      <c r="L144" s="67"/>
      <c r="M144" s="67"/>
      <c r="N144" s="67"/>
    </row>
    <row r="145" spans="1:14">
      <c r="A145" s="65"/>
      <c r="B145" s="66"/>
      <c r="C145" s="66"/>
      <c r="D145" s="59"/>
      <c r="E145" s="59"/>
      <c r="F145" s="67"/>
      <c r="G145" s="67"/>
      <c r="K145" s="67"/>
      <c r="L145" s="67"/>
      <c r="M145" s="67"/>
      <c r="N145" s="67"/>
    </row>
    <row r="146" spans="1:14">
      <c r="A146" s="65"/>
      <c r="B146" s="66"/>
      <c r="C146" s="66"/>
      <c r="D146" s="59"/>
      <c r="E146" s="59"/>
      <c r="F146" s="67"/>
      <c r="G146" s="67"/>
      <c r="K146" s="67"/>
      <c r="L146" s="67"/>
      <c r="M146" s="67"/>
      <c r="N146" s="67"/>
    </row>
    <row r="147" spans="1:14">
      <c r="A147" s="65"/>
      <c r="B147" s="66"/>
      <c r="C147" s="66"/>
      <c r="D147" s="59"/>
      <c r="E147" s="59"/>
      <c r="F147" s="67"/>
      <c r="G147" s="67"/>
      <c r="K147" s="67"/>
      <c r="L147" s="67"/>
      <c r="M147" s="67"/>
      <c r="N147" s="67"/>
    </row>
    <row r="148" spans="1:14">
      <c r="A148" s="65"/>
      <c r="B148" s="66"/>
      <c r="C148" s="66"/>
      <c r="D148" s="59"/>
      <c r="E148" s="59"/>
      <c r="F148" s="67"/>
      <c r="G148" s="67"/>
      <c r="K148" s="67"/>
      <c r="L148" s="67"/>
      <c r="M148" s="67"/>
      <c r="N148" s="67"/>
    </row>
    <row r="149" spans="1:14">
      <c r="A149" s="65"/>
      <c r="B149" s="66"/>
      <c r="C149" s="66"/>
      <c r="D149" s="59"/>
      <c r="E149" s="59"/>
      <c r="F149" s="67"/>
      <c r="G149" s="67"/>
      <c r="K149" s="67"/>
      <c r="L149" s="67"/>
      <c r="M149" s="67"/>
      <c r="N149" s="67"/>
    </row>
    <row r="150" spans="1:14">
      <c r="A150" s="65"/>
      <c r="B150" s="66"/>
      <c r="C150" s="66"/>
      <c r="D150" s="59"/>
      <c r="E150" s="59"/>
      <c r="F150" s="67"/>
      <c r="G150" s="67"/>
      <c r="K150" s="67"/>
      <c r="L150" s="67"/>
      <c r="M150" s="67"/>
      <c r="N150" s="67"/>
    </row>
    <row r="151" spans="1:14">
      <c r="A151" s="65"/>
      <c r="B151" s="66"/>
      <c r="C151" s="66"/>
      <c r="D151" s="59"/>
      <c r="E151" s="59"/>
      <c r="F151" s="67"/>
      <c r="G151" s="67"/>
      <c r="K151" s="67"/>
      <c r="L151" s="67"/>
      <c r="M151" s="67"/>
      <c r="N151" s="67"/>
    </row>
    <row r="152" spans="1:14">
      <c r="A152" s="65"/>
      <c r="B152" s="66"/>
      <c r="C152" s="66"/>
      <c r="D152" s="59"/>
      <c r="E152" s="59"/>
      <c r="F152" s="67"/>
      <c r="G152" s="67"/>
      <c r="K152" s="67"/>
      <c r="L152" s="67"/>
      <c r="M152" s="67"/>
      <c r="N152" s="67"/>
    </row>
    <row r="153" spans="1:14">
      <c r="A153" s="65"/>
      <c r="B153" s="66"/>
      <c r="C153" s="66"/>
      <c r="D153" s="59"/>
      <c r="E153" s="59"/>
      <c r="F153" s="67"/>
      <c r="G153" s="67"/>
      <c r="K153" s="67"/>
      <c r="L153" s="67"/>
      <c r="M153" s="67"/>
      <c r="N153" s="67"/>
    </row>
    <row r="154" spans="1:14">
      <c r="A154" s="65"/>
      <c r="B154" s="66"/>
      <c r="C154" s="66"/>
      <c r="D154" s="59"/>
      <c r="E154" s="59"/>
      <c r="F154" s="67"/>
      <c r="G154" s="67"/>
      <c r="K154" s="67"/>
      <c r="L154" s="67"/>
      <c r="M154" s="67"/>
      <c r="N154" s="67"/>
    </row>
    <row r="155" spans="1:14">
      <c r="A155" s="65"/>
      <c r="B155" s="66"/>
      <c r="C155" s="66"/>
      <c r="D155" s="59"/>
      <c r="E155" s="59"/>
      <c r="F155" s="67"/>
      <c r="G155" s="67"/>
      <c r="K155" s="67"/>
      <c r="L155" s="67"/>
      <c r="M155" s="67"/>
      <c r="N155" s="67"/>
    </row>
    <row r="156" spans="1:14">
      <c r="A156" s="65"/>
      <c r="B156" s="66"/>
      <c r="C156" s="66"/>
      <c r="D156" s="59"/>
      <c r="E156" s="59"/>
      <c r="F156" s="67"/>
      <c r="G156" s="67"/>
      <c r="K156" s="67"/>
      <c r="L156" s="67"/>
      <c r="M156" s="67"/>
      <c r="N156" s="67"/>
    </row>
    <row r="157" spans="1:14">
      <c r="A157" s="65"/>
      <c r="B157" s="66"/>
      <c r="C157" s="66"/>
      <c r="D157" s="59"/>
      <c r="E157" s="59"/>
      <c r="F157" s="67"/>
      <c r="G157" s="67"/>
      <c r="K157" s="67"/>
      <c r="L157" s="67"/>
      <c r="M157" s="67"/>
      <c r="N157" s="67"/>
    </row>
    <row r="158" spans="1:14">
      <c r="A158" s="65"/>
      <c r="B158" s="66"/>
      <c r="C158" s="66"/>
      <c r="D158" s="59"/>
      <c r="E158" s="59"/>
      <c r="F158" s="67"/>
      <c r="G158" s="67"/>
      <c r="K158" s="67"/>
      <c r="L158" s="67"/>
      <c r="M158" s="67"/>
      <c r="N158" s="67"/>
    </row>
    <row r="159" spans="1:14">
      <c r="A159" s="65"/>
      <c r="B159" s="66"/>
      <c r="C159" s="66"/>
      <c r="D159" s="59"/>
      <c r="E159" s="59"/>
      <c r="F159" s="67"/>
      <c r="G159" s="67"/>
      <c r="K159" s="67"/>
      <c r="L159" s="67"/>
      <c r="M159" s="67"/>
      <c r="N159" s="67"/>
    </row>
    <row r="160" spans="1:14">
      <c r="A160" s="65"/>
      <c r="B160" s="66"/>
      <c r="C160" s="66"/>
      <c r="D160" s="59"/>
      <c r="E160" s="59"/>
      <c r="F160" s="67"/>
      <c r="G160" s="67"/>
      <c r="K160" s="67"/>
      <c r="L160" s="67"/>
      <c r="M160" s="67"/>
      <c r="N160" s="67"/>
    </row>
    <row r="161" spans="1:14">
      <c r="A161" s="65"/>
      <c r="B161" s="66"/>
      <c r="C161" s="66"/>
      <c r="D161" s="59"/>
      <c r="E161" s="59"/>
      <c r="F161" s="67"/>
      <c r="G161" s="67"/>
      <c r="K161" s="67"/>
      <c r="L161" s="67"/>
      <c r="M161" s="67"/>
      <c r="N161" s="67"/>
    </row>
    <row r="162" spans="1:14">
      <c r="A162" s="65"/>
      <c r="B162" s="66"/>
      <c r="C162" s="66"/>
      <c r="D162" s="59"/>
      <c r="E162" s="59"/>
      <c r="F162" s="67"/>
      <c r="G162" s="67"/>
      <c r="K162" s="67"/>
      <c r="L162" s="67"/>
      <c r="M162" s="67"/>
      <c r="N162" s="67"/>
    </row>
    <row r="163" spans="1:14">
      <c r="A163" s="65"/>
      <c r="B163" s="66"/>
      <c r="C163" s="66"/>
      <c r="D163" s="59"/>
      <c r="E163" s="59"/>
      <c r="F163" s="67"/>
      <c r="G163" s="67"/>
      <c r="K163" s="67"/>
      <c r="L163" s="67"/>
      <c r="M163" s="67"/>
      <c r="N163" s="67"/>
    </row>
    <row r="164" spans="1:14">
      <c r="A164" s="65"/>
      <c r="B164" s="66"/>
      <c r="C164" s="66"/>
      <c r="D164" s="59"/>
      <c r="E164" s="59"/>
      <c r="F164" s="67"/>
      <c r="G164" s="67"/>
      <c r="K164" s="67"/>
      <c r="L164" s="67"/>
      <c r="M164" s="67"/>
      <c r="N164" s="67"/>
    </row>
    <row r="165" spans="1:14">
      <c r="A165" s="65"/>
      <c r="B165" s="66"/>
      <c r="C165" s="66"/>
      <c r="D165" s="59"/>
      <c r="E165" s="59"/>
      <c r="F165" s="67"/>
      <c r="G165" s="67"/>
      <c r="K165" s="67"/>
      <c r="L165" s="67"/>
      <c r="M165" s="67"/>
      <c r="N165" s="67"/>
    </row>
    <row r="166" spans="1:14">
      <c r="A166" s="65"/>
      <c r="B166" s="66"/>
      <c r="C166" s="66"/>
      <c r="D166" s="59"/>
      <c r="E166" s="59"/>
      <c r="F166" s="67"/>
      <c r="G166" s="67"/>
      <c r="K166" s="67"/>
      <c r="L166" s="67"/>
      <c r="M166" s="67"/>
      <c r="N166" s="67"/>
    </row>
    <row r="167" spans="1:14">
      <c r="A167" s="65"/>
      <c r="B167" s="66"/>
      <c r="C167" s="66"/>
      <c r="D167" s="59"/>
      <c r="E167" s="59"/>
      <c r="F167" s="67"/>
      <c r="G167" s="67"/>
      <c r="K167" s="67"/>
      <c r="L167" s="67"/>
      <c r="M167" s="67"/>
      <c r="N167" s="67"/>
    </row>
    <row r="168" spans="1:14">
      <c r="A168" s="65"/>
      <c r="B168" s="66"/>
      <c r="C168" s="66"/>
      <c r="D168" s="59"/>
      <c r="E168" s="59"/>
      <c r="F168" s="67"/>
      <c r="G168" s="67"/>
      <c r="K168" s="67"/>
      <c r="L168" s="67"/>
      <c r="M168" s="67"/>
      <c r="N168" s="67"/>
    </row>
    <row r="169" spans="1:14">
      <c r="A169" s="65"/>
      <c r="B169" s="66"/>
      <c r="C169" s="66"/>
      <c r="D169" s="59"/>
      <c r="E169" s="59"/>
      <c r="F169" s="67"/>
      <c r="G169" s="67"/>
      <c r="K169" s="67"/>
      <c r="L169" s="67"/>
      <c r="M169" s="67"/>
      <c r="N169" s="67"/>
    </row>
    <row r="170" spans="1:14">
      <c r="A170" s="65"/>
      <c r="B170" s="66"/>
      <c r="C170" s="66"/>
      <c r="D170" s="59"/>
      <c r="E170" s="59"/>
      <c r="F170" s="67"/>
      <c r="G170" s="67"/>
      <c r="K170" s="67"/>
      <c r="L170" s="67"/>
      <c r="M170" s="67"/>
      <c r="N170" s="67"/>
    </row>
    <row r="171" spans="1:14">
      <c r="A171" s="65"/>
      <c r="B171" s="66"/>
      <c r="C171" s="66"/>
      <c r="D171" s="59"/>
      <c r="E171" s="59"/>
      <c r="F171" s="67"/>
      <c r="G171" s="67"/>
      <c r="K171" s="67"/>
      <c r="L171" s="67"/>
      <c r="M171" s="67"/>
      <c r="N171" s="67"/>
    </row>
    <row r="172" spans="1:14">
      <c r="A172" s="65"/>
      <c r="B172" s="66"/>
      <c r="C172" s="66"/>
      <c r="D172" s="59"/>
      <c r="E172" s="59"/>
      <c r="F172" s="67"/>
      <c r="G172" s="67"/>
      <c r="K172" s="67"/>
      <c r="L172" s="67"/>
      <c r="M172" s="67"/>
      <c r="N172" s="67"/>
    </row>
    <row r="173" spans="1:14">
      <c r="A173" s="65"/>
      <c r="B173" s="66"/>
      <c r="C173" s="66"/>
      <c r="D173" s="59"/>
      <c r="E173" s="59"/>
      <c r="F173" s="67"/>
      <c r="G173" s="67"/>
      <c r="K173" s="67"/>
      <c r="L173" s="67"/>
      <c r="M173" s="67"/>
      <c r="N173" s="67"/>
    </row>
    <row r="174" spans="1:14">
      <c r="A174" s="65"/>
      <c r="B174" s="66"/>
      <c r="C174" s="66"/>
      <c r="D174" s="59"/>
      <c r="E174" s="59"/>
      <c r="F174" s="67"/>
      <c r="G174" s="67"/>
      <c r="K174" s="67"/>
      <c r="L174" s="67"/>
      <c r="M174" s="67"/>
      <c r="N174" s="67"/>
    </row>
    <row r="175" spans="1:14">
      <c r="A175" s="65"/>
      <c r="B175" s="66"/>
      <c r="C175" s="66"/>
      <c r="D175" s="59"/>
      <c r="E175" s="59"/>
      <c r="F175" s="67"/>
      <c r="G175" s="67"/>
      <c r="K175" s="67"/>
      <c r="L175" s="67"/>
      <c r="M175" s="67"/>
      <c r="N175" s="67"/>
    </row>
    <row r="176" spans="1:14">
      <c r="A176" s="65"/>
      <c r="B176" s="66"/>
      <c r="C176" s="66"/>
      <c r="D176" s="59"/>
      <c r="E176" s="59"/>
      <c r="F176" s="67"/>
      <c r="G176" s="67"/>
      <c r="K176" s="67"/>
      <c r="L176" s="67"/>
      <c r="M176" s="67"/>
      <c r="N176" s="67"/>
    </row>
    <row r="177" spans="1:14">
      <c r="A177" s="65"/>
      <c r="B177" s="66"/>
      <c r="C177" s="66"/>
      <c r="D177" s="59"/>
      <c r="E177" s="59"/>
      <c r="F177" s="67"/>
      <c r="G177" s="67"/>
      <c r="K177" s="67"/>
      <c r="L177" s="67"/>
      <c r="M177" s="67"/>
      <c r="N177" s="67"/>
    </row>
    <row r="178" spans="1:14">
      <c r="A178" s="65"/>
      <c r="B178" s="66"/>
      <c r="C178" s="66"/>
      <c r="D178" s="59"/>
      <c r="E178" s="59"/>
      <c r="F178" s="67"/>
      <c r="G178" s="67"/>
      <c r="K178" s="67"/>
      <c r="L178" s="67"/>
      <c r="M178" s="67"/>
      <c r="N178" s="67"/>
    </row>
    <row r="179" spans="1:14">
      <c r="A179" s="65"/>
      <c r="B179" s="66"/>
      <c r="C179" s="66"/>
      <c r="D179" s="59"/>
      <c r="E179" s="59"/>
      <c r="F179" s="67"/>
      <c r="G179" s="67"/>
      <c r="K179" s="67"/>
      <c r="L179" s="67"/>
      <c r="M179" s="67"/>
      <c r="N179" s="67"/>
    </row>
    <row r="180" spans="1:14">
      <c r="A180" s="65"/>
      <c r="B180" s="66"/>
      <c r="C180" s="66"/>
      <c r="D180" s="59"/>
      <c r="E180" s="59"/>
      <c r="F180" s="67"/>
      <c r="G180" s="67"/>
      <c r="K180" s="67"/>
      <c r="L180" s="67"/>
      <c r="M180" s="67"/>
      <c r="N180" s="67"/>
    </row>
    <row r="181" spans="1:14">
      <c r="A181" s="65"/>
      <c r="B181" s="66"/>
      <c r="C181" s="66"/>
      <c r="D181" s="59"/>
      <c r="E181" s="59"/>
      <c r="F181" s="67"/>
      <c r="G181" s="67"/>
      <c r="K181" s="67"/>
      <c r="L181" s="67"/>
      <c r="M181" s="67"/>
      <c r="N181" s="67"/>
    </row>
    <row r="182" spans="1:14">
      <c r="A182" s="65"/>
      <c r="B182" s="66"/>
      <c r="C182" s="66"/>
      <c r="D182" s="59"/>
      <c r="E182" s="59"/>
      <c r="F182" s="67"/>
      <c r="G182" s="67"/>
      <c r="K182" s="67"/>
      <c r="L182" s="67"/>
      <c r="M182" s="67"/>
      <c r="N182" s="67"/>
    </row>
    <row r="183" spans="1:14">
      <c r="A183" s="65"/>
      <c r="B183" s="66"/>
      <c r="C183" s="66"/>
      <c r="D183" s="59"/>
      <c r="E183" s="59"/>
      <c r="F183" s="67"/>
      <c r="G183" s="67"/>
      <c r="K183" s="67"/>
      <c r="L183" s="67"/>
      <c r="M183" s="67"/>
      <c r="N183" s="67"/>
    </row>
    <row r="184" spans="1:14">
      <c r="A184" s="65"/>
      <c r="B184" s="66"/>
      <c r="C184" s="66"/>
      <c r="D184" s="59"/>
      <c r="E184" s="59"/>
      <c r="F184" s="67"/>
      <c r="G184" s="67"/>
      <c r="K184" s="67"/>
      <c r="L184" s="67"/>
      <c r="M184" s="67"/>
      <c r="N184" s="67"/>
    </row>
    <row r="185" spans="1:14">
      <c r="A185" s="65"/>
      <c r="B185" s="66"/>
      <c r="C185" s="66"/>
      <c r="D185" s="59"/>
      <c r="E185" s="59"/>
      <c r="F185" s="67"/>
      <c r="G185" s="67"/>
      <c r="K185" s="67"/>
      <c r="L185" s="67"/>
      <c r="M185" s="67"/>
      <c r="N185" s="67"/>
    </row>
    <row r="186" spans="1:14">
      <c r="A186" s="65"/>
      <c r="B186" s="66"/>
      <c r="C186" s="66"/>
      <c r="D186" s="59"/>
      <c r="E186" s="59"/>
      <c r="F186" s="67"/>
      <c r="G186" s="67"/>
      <c r="K186" s="67"/>
      <c r="L186" s="67"/>
      <c r="M186" s="67"/>
      <c r="N186" s="67"/>
    </row>
    <row r="187" spans="1:14">
      <c r="A187" s="65"/>
      <c r="B187" s="66"/>
      <c r="C187" s="66"/>
      <c r="D187" s="59"/>
      <c r="E187" s="59"/>
      <c r="F187" s="67"/>
      <c r="G187" s="67"/>
      <c r="K187" s="67"/>
      <c r="L187" s="67"/>
      <c r="M187" s="67"/>
      <c r="N187" s="67"/>
    </row>
    <row r="188" spans="1:14">
      <c r="A188" s="65"/>
      <c r="B188" s="66"/>
      <c r="C188" s="66"/>
      <c r="D188" s="59"/>
      <c r="E188" s="59"/>
      <c r="F188" s="67"/>
      <c r="G188" s="67"/>
      <c r="K188" s="67"/>
      <c r="L188" s="67"/>
      <c r="M188" s="67"/>
      <c r="N188" s="67"/>
    </row>
    <row r="189" spans="1:14">
      <c r="A189" s="65"/>
      <c r="B189" s="66"/>
      <c r="C189" s="66"/>
      <c r="D189" s="59"/>
      <c r="E189" s="59"/>
      <c r="F189" s="67"/>
      <c r="G189" s="67"/>
      <c r="K189" s="67"/>
      <c r="L189" s="67"/>
      <c r="M189" s="67"/>
      <c r="N189" s="67"/>
    </row>
    <row r="190" spans="1:14">
      <c r="A190" s="65"/>
      <c r="B190" s="66"/>
      <c r="C190" s="66"/>
      <c r="D190" s="59"/>
      <c r="E190" s="59"/>
      <c r="F190" s="67"/>
      <c r="G190" s="67"/>
      <c r="K190" s="67"/>
      <c r="L190" s="67"/>
      <c r="M190" s="67"/>
      <c r="N190" s="67"/>
    </row>
    <row r="191" spans="1:14">
      <c r="A191" s="65"/>
      <c r="B191" s="66"/>
      <c r="C191" s="66"/>
      <c r="D191" s="59"/>
      <c r="E191" s="59"/>
      <c r="F191" s="67"/>
      <c r="G191" s="67"/>
      <c r="K191" s="67"/>
      <c r="L191" s="67"/>
      <c r="M191" s="67"/>
      <c r="N191" s="67"/>
    </row>
    <row r="192" spans="1:14">
      <c r="A192" s="65"/>
      <c r="B192" s="66"/>
      <c r="C192" s="66"/>
      <c r="D192" s="59"/>
      <c r="E192" s="59"/>
      <c r="F192" s="67"/>
      <c r="G192" s="67"/>
      <c r="K192" s="67"/>
      <c r="L192" s="67"/>
      <c r="M192" s="67"/>
      <c r="N192" s="67"/>
    </row>
    <row r="193" spans="1:14">
      <c r="A193" s="65"/>
      <c r="B193" s="66"/>
      <c r="C193" s="66"/>
      <c r="D193" s="59"/>
      <c r="E193" s="59"/>
      <c r="F193" s="67"/>
      <c r="G193" s="67"/>
      <c r="K193" s="67"/>
      <c r="L193" s="67"/>
      <c r="M193" s="67"/>
      <c r="N193" s="67"/>
    </row>
    <row r="194" spans="1:14">
      <c r="A194" s="65"/>
      <c r="B194" s="66"/>
      <c r="C194" s="66"/>
      <c r="D194" s="59"/>
      <c r="E194" s="59"/>
      <c r="F194" s="67"/>
      <c r="G194" s="67"/>
      <c r="K194" s="67"/>
      <c r="L194" s="67"/>
      <c r="M194" s="67"/>
      <c r="N194" s="67"/>
    </row>
    <row r="195" spans="1:14">
      <c r="A195" s="65"/>
      <c r="B195" s="66"/>
      <c r="C195" s="66"/>
      <c r="D195" s="59"/>
      <c r="E195" s="59"/>
      <c r="F195" s="67"/>
      <c r="G195" s="67"/>
      <c r="K195" s="67"/>
      <c r="L195" s="67"/>
      <c r="M195" s="67"/>
      <c r="N195" s="67"/>
    </row>
    <row r="196" spans="1:14">
      <c r="A196" s="65"/>
      <c r="B196" s="66"/>
      <c r="C196" s="66"/>
      <c r="D196" s="59"/>
      <c r="E196" s="59"/>
      <c r="F196" s="67"/>
      <c r="G196" s="67"/>
      <c r="K196" s="67"/>
      <c r="L196" s="67"/>
      <c r="M196" s="67"/>
      <c r="N196" s="67"/>
    </row>
    <row r="197" spans="1:14">
      <c r="A197" s="65"/>
      <c r="B197" s="66"/>
      <c r="C197" s="66"/>
      <c r="D197" s="59"/>
      <c r="E197" s="59"/>
      <c r="F197" s="67"/>
      <c r="G197" s="67"/>
      <c r="K197" s="67"/>
      <c r="L197" s="67"/>
      <c r="M197" s="67"/>
      <c r="N197" s="67"/>
    </row>
    <row r="198" spans="1:14">
      <c r="A198" s="65"/>
      <c r="B198" s="66"/>
      <c r="C198" s="66"/>
      <c r="D198" s="59"/>
      <c r="E198" s="59"/>
      <c r="F198" s="67"/>
      <c r="G198" s="67"/>
      <c r="K198" s="67"/>
      <c r="L198" s="67"/>
      <c r="M198" s="67"/>
      <c r="N198" s="67"/>
    </row>
    <row r="199" spans="1:14">
      <c r="A199" s="65"/>
      <c r="B199" s="66"/>
      <c r="C199" s="66"/>
      <c r="D199" s="59"/>
      <c r="E199" s="59"/>
      <c r="F199" s="67"/>
      <c r="G199" s="67"/>
      <c r="K199" s="67"/>
      <c r="L199" s="67"/>
      <c r="M199" s="67"/>
      <c r="N199" s="67"/>
    </row>
    <row r="200" spans="1:14">
      <c r="A200" s="65"/>
      <c r="B200" s="66"/>
      <c r="C200" s="66"/>
      <c r="D200" s="59"/>
      <c r="E200" s="59"/>
      <c r="F200" s="67"/>
      <c r="G200" s="67"/>
      <c r="K200" s="67"/>
      <c r="L200" s="67"/>
      <c r="M200" s="67"/>
      <c r="N200" s="67"/>
    </row>
    <row r="201" spans="1:14">
      <c r="A201" s="65"/>
      <c r="B201" s="66"/>
      <c r="C201" s="66"/>
      <c r="D201" s="59"/>
      <c r="E201" s="59"/>
      <c r="F201" s="67"/>
      <c r="G201" s="67"/>
      <c r="K201" s="67"/>
      <c r="L201" s="67"/>
      <c r="M201" s="67"/>
      <c r="N201" s="67"/>
    </row>
    <row r="202" spans="1:14">
      <c r="A202" s="65"/>
      <c r="B202" s="66"/>
      <c r="C202" s="66"/>
      <c r="D202" s="59"/>
      <c r="E202" s="59"/>
      <c r="F202" s="67"/>
      <c r="G202" s="67"/>
      <c r="K202" s="67"/>
      <c r="L202" s="67"/>
      <c r="M202" s="67"/>
      <c r="N202" s="67"/>
    </row>
    <row r="203" spans="1:14">
      <c r="A203" s="65"/>
      <c r="B203" s="66"/>
      <c r="C203" s="66"/>
      <c r="D203" s="59"/>
      <c r="E203" s="59"/>
      <c r="F203" s="67"/>
      <c r="G203" s="67"/>
      <c r="K203" s="67"/>
      <c r="L203" s="67"/>
      <c r="M203" s="67"/>
      <c r="N203" s="67"/>
    </row>
    <row r="204" spans="1:14">
      <c r="A204" s="65"/>
      <c r="B204" s="66"/>
      <c r="C204" s="66"/>
      <c r="D204" s="59"/>
      <c r="E204" s="59"/>
      <c r="F204" s="67"/>
      <c r="G204" s="67"/>
      <c r="K204" s="67"/>
      <c r="L204" s="67"/>
      <c r="M204" s="67"/>
      <c r="N204" s="67"/>
    </row>
    <row r="205" spans="1:14">
      <c r="A205" s="65"/>
      <c r="B205" s="66"/>
      <c r="C205" s="66"/>
      <c r="D205" s="59"/>
      <c r="E205" s="59"/>
      <c r="F205" s="67"/>
      <c r="G205" s="67"/>
      <c r="K205" s="67"/>
      <c r="L205" s="67"/>
      <c r="M205" s="67"/>
      <c r="N205" s="67"/>
    </row>
    <row r="206" spans="1:14">
      <c r="A206" s="65"/>
      <c r="B206" s="66"/>
      <c r="C206" s="66"/>
      <c r="D206" s="59"/>
      <c r="E206" s="59"/>
      <c r="F206" s="67"/>
      <c r="G206" s="67"/>
      <c r="K206" s="67"/>
      <c r="L206" s="67"/>
      <c r="M206" s="67"/>
      <c r="N206" s="67"/>
    </row>
    <row r="207" spans="1:14">
      <c r="A207" s="65"/>
      <c r="B207" s="66"/>
      <c r="C207" s="66"/>
      <c r="D207" s="59"/>
      <c r="E207" s="59"/>
      <c r="F207" s="67"/>
      <c r="G207" s="67"/>
      <c r="K207" s="67"/>
      <c r="L207" s="67"/>
      <c r="M207" s="67"/>
      <c r="N207" s="67"/>
    </row>
    <row r="208" spans="1:14">
      <c r="A208" s="65"/>
      <c r="B208" s="66"/>
      <c r="C208" s="66"/>
      <c r="D208" s="59"/>
      <c r="E208" s="59"/>
      <c r="F208" s="67"/>
      <c r="G208" s="67"/>
      <c r="K208" s="67"/>
      <c r="L208" s="67"/>
      <c r="M208" s="67"/>
      <c r="N208" s="67"/>
    </row>
    <row r="209" spans="1:14">
      <c r="A209" s="65"/>
      <c r="B209" s="66"/>
      <c r="C209" s="66"/>
      <c r="D209" s="59"/>
      <c r="E209" s="59"/>
      <c r="F209" s="67"/>
      <c r="G209" s="67"/>
      <c r="K209" s="67"/>
      <c r="L209" s="67"/>
      <c r="M209" s="67"/>
      <c r="N209" s="67"/>
    </row>
    <row r="210" spans="1:14">
      <c r="A210" s="65"/>
      <c r="B210" s="66"/>
      <c r="C210" s="66"/>
      <c r="D210" s="59"/>
      <c r="E210" s="59"/>
      <c r="F210" s="67"/>
      <c r="G210" s="67"/>
      <c r="K210" s="67"/>
      <c r="L210" s="67"/>
      <c r="M210" s="67"/>
      <c r="N210" s="67"/>
    </row>
    <row r="211" spans="1:14">
      <c r="A211" s="65"/>
      <c r="B211" s="66"/>
      <c r="C211" s="66"/>
      <c r="D211" s="59"/>
      <c r="E211" s="59"/>
      <c r="F211" s="67"/>
      <c r="G211" s="67"/>
      <c r="K211" s="67"/>
      <c r="L211" s="67"/>
      <c r="M211" s="67"/>
      <c r="N211" s="67"/>
    </row>
    <row r="212" spans="1:14">
      <c r="A212" s="65"/>
      <c r="B212" s="66"/>
      <c r="C212" s="66"/>
      <c r="D212" s="59"/>
      <c r="E212" s="59"/>
      <c r="F212" s="67"/>
      <c r="G212" s="67"/>
      <c r="K212" s="67"/>
      <c r="L212" s="67"/>
      <c r="M212" s="67"/>
      <c r="N212" s="67"/>
    </row>
    <row r="213" spans="1:14">
      <c r="A213" s="65"/>
      <c r="B213" s="66"/>
      <c r="C213" s="66"/>
      <c r="D213" s="59"/>
      <c r="E213" s="59"/>
      <c r="F213" s="67"/>
      <c r="G213" s="67"/>
      <c r="K213" s="67"/>
      <c r="L213" s="67"/>
      <c r="M213" s="67"/>
      <c r="N213" s="67"/>
    </row>
    <row r="214" spans="1:14">
      <c r="A214" s="65"/>
      <c r="B214" s="66"/>
      <c r="C214" s="66"/>
      <c r="D214" s="59"/>
      <c r="E214" s="59"/>
      <c r="F214" s="67"/>
      <c r="G214" s="67"/>
      <c r="K214" s="67"/>
      <c r="L214" s="67"/>
      <c r="M214" s="67"/>
      <c r="N214" s="67"/>
    </row>
    <row r="215" spans="1:14">
      <c r="A215" s="65"/>
      <c r="B215" s="66"/>
      <c r="C215" s="66"/>
      <c r="D215" s="59"/>
      <c r="E215" s="59"/>
      <c r="F215" s="67"/>
      <c r="G215" s="67"/>
      <c r="K215" s="67"/>
      <c r="L215" s="67"/>
      <c r="M215" s="67"/>
      <c r="N215" s="67"/>
    </row>
    <row r="216" spans="1:14">
      <c r="A216" s="65"/>
      <c r="B216" s="66"/>
      <c r="C216" s="66"/>
      <c r="D216" s="59"/>
      <c r="E216" s="59"/>
      <c r="F216" s="67"/>
      <c r="G216" s="67"/>
      <c r="K216" s="67"/>
      <c r="L216" s="67"/>
      <c r="M216" s="67"/>
      <c r="N216" s="67"/>
    </row>
    <row r="217" spans="1:14">
      <c r="A217" s="65"/>
      <c r="B217" s="66"/>
      <c r="C217" s="66"/>
      <c r="D217" s="59"/>
      <c r="E217" s="59"/>
      <c r="F217" s="67"/>
      <c r="G217" s="67"/>
      <c r="K217" s="67"/>
      <c r="L217" s="67"/>
      <c r="M217" s="67"/>
      <c r="N217" s="67"/>
    </row>
    <row r="218" spans="1:14">
      <c r="A218" s="65"/>
      <c r="B218" s="66"/>
      <c r="C218" s="66"/>
      <c r="D218" s="59"/>
      <c r="E218" s="59"/>
      <c r="F218" s="67"/>
      <c r="G218" s="67"/>
      <c r="K218" s="67"/>
      <c r="L218" s="67"/>
      <c r="M218" s="67"/>
      <c r="N218" s="67"/>
    </row>
    <row r="219" spans="1:14">
      <c r="A219" s="65"/>
      <c r="B219" s="66"/>
      <c r="C219" s="66"/>
      <c r="D219" s="59"/>
      <c r="E219" s="59"/>
      <c r="F219" s="67"/>
      <c r="G219" s="67"/>
      <c r="K219" s="67"/>
      <c r="L219" s="67"/>
      <c r="M219" s="67"/>
      <c r="N219" s="67"/>
    </row>
    <row r="220" spans="1:14">
      <c r="A220" s="65"/>
      <c r="B220" s="66"/>
      <c r="C220" s="66"/>
      <c r="D220" s="59"/>
      <c r="E220" s="59"/>
      <c r="F220" s="67"/>
      <c r="G220" s="67"/>
      <c r="K220" s="67"/>
      <c r="L220" s="67"/>
      <c r="M220" s="67"/>
      <c r="N220" s="67"/>
    </row>
    <row r="221" spans="1:14">
      <c r="A221" s="65"/>
      <c r="B221" s="66"/>
      <c r="C221" s="66"/>
      <c r="D221" s="59"/>
      <c r="E221" s="59"/>
      <c r="F221" s="67"/>
      <c r="G221" s="67"/>
      <c r="K221" s="67"/>
      <c r="L221" s="67"/>
      <c r="M221" s="67"/>
      <c r="N221" s="67"/>
    </row>
    <row r="222" spans="1:14">
      <c r="A222" s="65"/>
      <c r="B222" s="66"/>
      <c r="C222" s="66"/>
      <c r="D222" s="59"/>
      <c r="E222" s="59"/>
      <c r="F222" s="67"/>
      <c r="G222" s="67"/>
      <c r="K222" s="67"/>
      <c r="L222" s="67"/>
      <c r="M222" s="67"/>
      <c r="N222" s="67"/>
    </row>
    <row r="223" spans="1:14">
      <c r="A223" s="65"/>
      <c r="B223" s="66"/>
      <c r="C223" s="66"/>
      <c r="D223" s="59"/>
      <c r="E223" s="59"/>
      <c r="F223" s="67"/>
      <c r="G223" s="67"/>
      <c r="K223" s="67"/>
      <c r="L223" s="67"/>
      <c r="M223" s="67"/>
      <c r="N223" s="67"/>
    </row>
    <row r="224" spans="1:14">
      <c r="A224" s="65"/>
      <c r="B224" s="66"/>
      <c r="C224" s="66"/>
      <c r="D224" s="59"/>
      <c r="E224" s="59"/>
      <c r="F224" s="67"/>
      <c r="G224" s="67"/>
      <c r="K224" s="67"/>
      <c r="L224" s="67"/>
      <c r="M224" s="67"/>
      <c r="N224" s="67"/>
    </row>
    <row r="225" spans="1:14">
      <c r="A225" s="65"/>
      <c r="B225" s="66"/>
      <c r="C225" s="66"/>
      <c r="D225" s="59"/>
      <c r="E225" s="59"/>
      <c r="F225" s="67"/>
      <c r="G225" s="67"/>
      <c r="K225" s="67"/>
      <c r="L225" s="67"/>
      <c r="M225" s="67"/>
      <c r="N225" s="67"/>
    </row>
    <row r="226" spans="1:14">
      <c r="A226" s="65"/>
      <c r="B226" s="66"/>
      <c r="C226" s="66"/>
      <c r="D226" s="59"/>
      <c r="E226" s="59"/>
      <c r="F226" s="67"/>
      <c r="G226" s="67"/>
      <c r="K226" s="67"/>
      <c r="L226" s="67"/>
      <c r="M226" s="67"/>
      <c r="N226" s="67"/>
    </row>
    <row r="227" spans="1:14">
      <c r="A227" s="65"/>
      <c r="B227" s="66"/>
      <c r="C227" s="66"/>
      <c r="D227" s="59"/>
      <c r="E227" s="59"/>
      <c r="F227" s="67"/>
      <c r="G227" s="67"/>
      <c r="K227" s="67"/>
      <c r="L227" s="67"/>
      <c r="M227" s="67"/>
      <c r="N227" s="67"/>
    </row>
    <row r="228" spans="1:14">
      <c r="A228" s="65"/>
      <c r="B228" s="66"/>
      <c r="C228" s="66"/>
      <c r="D228" s="59"/>
      <c r="E228" s="59"/>
      <c r="F228" s="67"/>
      <c r="G228" s="67"/>
      <c r="K228" s="67"/>
      <c r="L228" s="67"/>
      <c r="M228" s="67"/>
      <c r="N228" s="67"/>
    </row>
    <row r="229" spans="1:14">
      <c r="A229" s="65"/>
      <c r="B229" s="66"/>
      <c r="C229" s="66"/>
      <c r="D229" s="59"/>
      <c r="E229" s="59"/>
      <c r="F229" s="67"/>
      <c r="G229" s="67"/>
      <c r="K229" s="67"/>
      <c r="L229" s="67"/>
      <c r="M229" s="67"/>
      <c r="N229" s="67"/>
    </row>
    <row r="230" spans="1:14">
      <c r="A230" s="65"/>
      <c r="B230" s="66"/>
      <c r="C230" s="66"/>
      <c r="D230" s="59"/>
      <c r="E230" s="59"/>
      <c r="F230" s="67"/>
      <c r="G230" s="67"/>
      <c r="K230" s="67"/>
      <c r="L230" s="67"/>
      <c r="M230" s="67"/>
      <c r="N230" s="67"/>
    </row>
    <row r="231" spans="1:14">
      <c r="A231" s="65"/>
      <c r="B231" s="66"/>
      <c r="C231" s="66"/>
      <c r="D231" s="59"/>
      <c r="E231" s="59"/>
      <c r="F231" s="67"/>
      <c r="G231" s="67"/>
      <c r="K231" s="67"/>
      <c r="L231" s="67"/>
      <c r="M231" s="67"/>
      <c r="N231" s="67"/>
    </row>
    <row r="232" spans="1:14">
      <c r="A232" s="65"/>
      <c r="B232" s="66"/>
      <c r="C232" s="66"/>
      <c r="D232" s="59"/>
      <c r="E232" s="59"/>
      <c r="F232" s="67"/>
      <c r="G232" s="67"/>
      <c r="K232" s="67"/>
      <c r="L232" s="67"/>
      <c r="M232" s="67"/>
      <c r="N232" s="67"/>
    </row>
    <row r="233" spans="1:14">
      <c r="A233" s="65"/>
      <c r="B233" s="66"/>
      <c r="C233" s="66"/>
      <c r="D233" s="59"/>
      <c r="E233" s="59"/>
      <c r="F233" s="67"/>
      <c r="G233" s="67"/>
      <c r="K233" s="67"/>
      <c r="L233" s="67"/>
      <c r="M233" s="67"/>
      <c r="N233" s="67"/>
    </row>
    <row r="234" spans="1:14">
      <c r="A234" s="65"/>
      <c r="B234" s="66"/>
      <c r="C234" s="66"/>
      <c r="D234" s="59"/>
      <c r="E234" s="59"/>
      <c r="F234" s="67"/>
      <c r="G234" s="67"/>
      <c r="K234" s="67"/>
      <c r="L234" s="67"/>
      <c r="M234" s="67"/>
      <c r="N234" s="67"/>
    </row>
    <row r="235" spans="1:14">
      <c r="A235" s="65"/>
      <c r="B235" s="66"/>
      <c r="C235" s="66"/>
      <c r="D235" s="59"/>
      <c r="E235" s="59"/>
      <c r="F235" s="67"/>
      <c r="G235" s="67"/>
      <c r="K235" s="67"/>
      <c r="L235" s="67"/>
      <c r="M235" s="67"/>
      <c r="N235" s="67"/>
    </row>
    <row r="236" spans="1:14">
      <c r="A236" s="65"/>
      <c r="B236" s="66"/>
      <c r="C236" s="66"/>
      <c r="D236" s="59"/>
      <c r="E236" s="59"/>
      <c r="F236" s="67"/>
      <c r="G236" s="67"/>
      <c r="K236" s="67"/>
      <c r="L236" s="67"/>
      <c r="M236" s="67"/>
      <c r="N236" s="67"/>
    </row>
    <row r="237" spans="1:14">
      <c r="A237" s="65"/>
      <c r="B237" s="66"/>
      <c r="C237" s="66"/>
      <c r="D237" s="59"/>
      <c r="E237" s="59"/>
      <c r="F237" s="67"/>
      <c r="G237" s="67"/>
      <c r="K237" s="67"/>
      <c r="L237" s="67"/>
      <c r="M237" s="67"/>
      <c r="N237" s="67"/>
    </row>
    <row r="238" spans="1:14">
      <c r="A238" s="65"/>
      <c r="B238" s="66"/>
      <c r="C238" s="66"/>
      <c r="D238" s="59"/>
      <c r="E238" s="59"/>
      <c r="F238" s="67"/>
      <c r="G238" s="67"/>
      <c r="K238" s="67"/>
      <c r="L238" s="67"/>
      <c r="M238" s="67"/>
      <c r="N238" s="67"/>
    </row>
    <row r="239" spans="1:14">
      <c r="A239" s="65"/>
      <c r="B239" s="66"/>
      <c r="C239" s="66"/>
      <c r="D239" s="59"/>
      <c r="E239" s="59"/>
      <c r="F239" s="67"/>
      <c r="G239" s="67"/>
      <c r="K239" s="67"/>
      <c r="L239" s="67"/>
      <c r="M239" s="67"/>
      <c r="N239" s="67"/>
    </row>
    <row r="240" spans="1:14">
      <c r="A240" s="65"/>
      <c r="B240" s="66"/>
      <c r="C240" s="66"/>
      <c r="D240" s="59"/>
      <c r="E240" s="59"/>
      <c r="F240" s="67"/>
      <c r="G240" s="67"/>
      <c r="K240" s="67"/>
      <c r="L240" s="67"/>
      <c r="M240" s="67"/>
      <c r="N240" s="67"/>
    </row>
    <row r="241" spans="1:14">
      <c r="A241" s="65"/>
      <c r="B241" s="66"/>
      <c r="C241" s="66"/>
      <c r="D241" s="59"/>
      <c r="E241" s="59"/>
      <c r="F241" s="67"/>
      <c r="G241" s="67"/>
      <c r="K241" s="67"/>
      <c r="L241" s="67"/>
      <c r="M241" s="67"/>
      <c r="N241" s="67"/>
    </row>
    <row r="242" spans="1:14">
      <c r="A242" s="65"/>
      <c r="B242" s="66"/>
      <c r="C242" s="66"/>
      <c r="D242" s="59"/>
      <c r="E242" s="59"/>
      <c r="F242" s="67"/>
      <c r="G242" s="67"/>
      <c r="K242" s="67"/>
      <c r="L242" s="67"/>
      <c r="M242" s="67"/>
      <c r="N242" s="67"/>
    </row>
    <row r="243" spans="1:14">
      <c r="A243" s="65"/>
      <c r="B243" s="66"/>
      <c r="C243" s="66"/>
      <c r="D243" s="59"/>
      <c r="E243" s="59"/>
      <c r="F243" s="67"/>
      <c r="G243" s="67"/>
      <c r="K243" s="67"/>
      <c r="L243" s="67"/>
      <c r="M243" s="67"/>
      <c r="N243" s="67"/>
    </row>
    <row r="244" spans="1:14">
      <c r="A244" s="65"/>
      <c r="B244" s="66"/>
      <c r="C244" s="66"/>
      <c r="D244" s="59"/>
      <c r="E244" s="59"/>
      <c r="F244" s="67"/>
      <c r="G244" s="67"/>
      <c r="K244" s="67"/>
      <c r="L244" s="67"/>
      <c r="M244" s="67"/>
      <c r="N244" s="67"/>
    </row>
    <row r="245" spans="1:14">
      <c r="A245" s="65"/>
      <c r="B245" s="66"/>
      <c r="C245" s="66"/>
      <c r="D245" s="59"/>
      <c r="E245" s="59"/>
      <c r="F245" s="67"/>
      <c r="G245" s="67"/>
      <c r="K245" s="67"/>
      <c r="L245" s="67"/>
      <c r="M245" s="67"/>
      <c r="N245" s="67"/>
    </row>
    <row r="246" spans="1:14">
      <c r="A246" s="65"/>
      <c r="B246" s="66"/>
      <c r="C246" s="66"/>
      <c r="D246" s="59"/>
      <c r="E246" s="59"/>
      <c r="F246" s="67"/>
      <c r="G246" s="67"/>
      <c r="K246" s="67"/>
      <c r="L246" s="67"/>
      <c r="M246" s="67"/>
      <c r="N246" s="67"/>
    </row>
    <row r="247" spans="1:14">
      <c r="A247" s="65"/>
      <c r="B247" s="66"/>
      <c r="C247" s="66"/>
      <c r="D247" s="59"/>
      <c r="E247" s="59"/>
      <c r="F247" s="67"/>
      <c r="G247" s="67"/>
      <c r="K247" s="67"/>
      <c r="L247" s="67"/>
      <c r="M247" s="67"/>
      <c r="N247" s="67"/>
    </row>
    <row r="248" spans="1:14">
      <c r="A248" s="65"/>
      <c r="B248" s="66"/>
      <c r="C248" s="66"/>
      <c r="D248" s="59"/>
      <c r="E248" s="59"/>
      <c r="F248" s="67"/>
      <c r="G248" s="67"/>
      <c r="K248" s="67"/>
      <c r="L248" s="67"/>
      <c r="M248" s="67"/>
      <c r="N248" s="67"/>
    </row>
    <row r="249" spans="1:14">
      <c r="A249" s="65"/>
      <c r="B249" s="66"/>
      <c r="C249" s="66"/>
      <c r="D249" s="59"/>
      <c r="E249" s="59"/>
      <c r="F249" s="67"/>
      <c r="G249" s="67"/>
      <c r="K249" s="67"/>
      <c r="L249" s="67"/>
      <c r="M249" s="67"/>
      <c r="N249" s="67"/>
    </row>
    <row r="250" spans="1:14">
      <c r="A250" s="65"/>
      <c r="B250" s="66"/>
      <c r="C250" s="66"/>
      <c r="D250" s="59"/>
      <c r="E250" s="59"/>
      <c r="F250" s="67"/>
      <c r="G250" s="67"/>
      <c r="K250" s="67"/>
      <c r="L250" s="67"/>
      <c r="M250" s="67"/>
      <c r="N250" s="67"/>
    </row>
    <row r="251" spans="1:14">
      <c r="A251" s="65"/>
      <c r="B251" s="66"/>
      <c r="C251" s="66"/>
      <c r="D251" s="59"/>
      <c r="E251" s="59"/>
      <c r="F251" s="67"/>
      <c r="G251" s="67"/>
      <c r="K251" s="67"/>
      <c r="L251" s="67"/>
      <c r="M251" s="67"/>
      <c r="N251" s="67"/>
    </row>
    <row r="252" spans="1:14">
      <c r="A252" s="65"/>
      <c r="B252" s="66"/>
      <c r="C252" s="66"/>
      <c r="D252" s="59"/>
      <c r="E252" s="59"/>
      <c r="F252" s="67"/>
      <c r="G252" s="67"/>
      <c r="K252" s="67"/>
      <c r="L252" s="67"/>
      <c r="M252" s="67"/>
      <c r="N252" s="67"/>
    </row>
    <row r="253" spans="1:14">
      <c r="A253" s="65"/>
      <c r="B253" s="66"/>
      <c r="C253" s="66"/>
      <c r="D253" s="59"/>
      <c r="E253" s="59"/>
      <c r="F253" s="67"/>
      <c r="G253" s="67"/>
      <c r="K253" s="67"/>
      <c r="L253" s="67"/>
      <c r="M253" s="67"/>
      <c r="N253" s="67"/>
    </row>
    <row r="254" spans="1:14">
      <c r="A254" s="65"/>
      <c r="B254" s="66"/>
      <c r="C254" s="66"/>
      <c r="D254" s="59"/>
      <c r="E254" s="59"/>
      <c r="F254" s="67"/>
      <c r="G254" s="67"/>
      <c r="K254" s="67"/>
      <c r="L254" s="67"/>
      <c r="M254" s="67"/>
      <c r="N254" s="67"/>
    </row>
    <row r="255" spans="1:14">
      <c r="A255" s="65"/>
      <c r="B255" s="66"/>
      <c r="C255" s="66"/>
      <c r="D255" s="59"/>
      <c r="E255" s="59"/>
      <c r="F255" s="67"/>
      <c r="G255" s="67"/>
      <c r="K255" s="67"/>
      <c r="L255" s="67"/>
      <c r="M255" s="67"/>
      <c r="N255" s="67"/>
    </row>
    <row r="256" spans="1:14">
      <c r="A256" s="65"/>
      <c r="B256" s="66"/>
      <c r="C256" s="66"/>
      <c r="D256" s="59"/>
      <c r="E256" s="59"/>
      <c r="F256" s="67"/>
      <c r="G256" s="67"/>
      <c r="K256" s="67"/>
      <c r="L256" s="67"/>
      <c r="M256" s="67"/>
      <c r="N256" s="67"/>
    </row>
    <row r="257" spans="1:14">
      <c r="A257" s="65"/>
      <c r="B257" s="66"/>
      <c r="C257" s="66"/>
      <c r="D257" s="59"/>
      <c r="E257" s="59"/>
      <c r="F257" s="67"/>
      <c r="G257" s="67"/>
      <c r="K257" s="67"/>
      <c r="L257" s="67"/>
      <c r="M257" s="67"/>
      <c r="N257" s="67"/>
    </row>
    <row r="258" spans="1:14">
      <c r="A258" s="65"/>
      <c r="B258" s="66"/>
      <c r="C258" s="66"/>
      <c r="D258" s="59"/>
      <c r="E258" s="59"/>
      <c r="F258" s="67"/>
      <c r="G258" s="67"/>
      <c r="K258" s="67"/>
      <c r="L258" s="67"/>
      <c r="M258" s="67"/>
      <c r="N258" s="67"/>
    </row>
    <row r="259" spans="1:14">
      <c r="A259" s="65"/>
      <c r="B259" s="66"/>
      <c r="C259" s="66"/>
      <c r="D259" s="59"/>
      <c r="E259" s="59"/>
      <c r="F259" s="67"/>
      <c r="G259" s="67"/>
      <c r="K259" s="67"/>
      <c r="L259" s="67"/>
      <c r="M259" s="67"/>
      <c r="N259" s="67"/>
    </row>
    <row r="260" spans="1:14">
      <c r="A260" s="65"/>
      <c r="B260" s="66"/>
      <c r="C260" s="66"/>
      <c r="D260" s="59"/>
      <c r="E260" s="59"/>
      <c r="F260" s="67"/>
      <c r="G260" s="67"/>
      <c r="K260" s="67"/>
      <c r="L260" s="67"/>
      <c r="M260" s="67"/>
      <c r="N260" s="67"/>
    </row>
    <row r="261" spans="1:14">
      <c r="A261" s="65"/>
      <c r="B261" s="66"/>
      <c r="C261" s="66"/>
      <c r="D261" s="59"/>
      <c r="E261" s="59"/>
      <c r="F261" s="67"/>
      <c r="G261" s="67"/>
      <c r="K261" s="67"/>
      <c r="L261" s="67"/>
      <c r="M261" s="67"/>
      <c r="N261" s="67"/>
    </row>
    <row r="262" spans="1:14">
      <c r="A262" s="65"/>
      <c r="B262" s="66"/>
      <c r="C262" s="66"/>
      <c r="D262" s="59"/>
      <c r="E262" s="59"/>
      <c r="F262" s="67"/>
      <c r="G262" s="67"/>
      <c r="K262" s="67"/>
      <c r="L262" s="67"/>
      <c r="M262" s="67"/>
      <c r="N262" s="67"/>
    </row>
    <row r="263" spans="1:14">
      <c r="A263" s="65"/>
      <c r="B263" s="66"/>
      <c r="C263" s="66"/>
      <c r="D263" s="59"/>
      <c r="E263" s="59"/>
      <c r="F263" s="67"/>
      <c r="G263" s="67"/>
      <c r="K263" s="67"/>
      <c r="L263" s="67"/>
      <c r="M263" s="67"/>
      <c r="N263" s="67"/>
    </row>
    <row r="264" spans="1:14">
      <c r="A264" s="65"/>
      <c r="B264" s="66"/>
      <c r="C264" s="66"/>
      <c r="D264" s="59"/>
      <c r="E264" s="59"/>
      <c r="F264" s="67"/>
      <c r="G264" s="67"/>
      <c r="K264" s="67"/>
      <c r="L264" s="67"/>
      <c r="M264" s="67"/>
      <c r="N264" s="67"/>
    </row>
    <row r="265" spans="1:14">
      <c r="A265" s="65"/>
      <c r="B265" s="66"/>
      <c r="C265" s="66"/>
      <c r="D265" s="59"/>
      <c r="E265" s="59"/>
      <c r="F265" s="67"/>
      <c r="G265" s="67"/>
      <c r="K265" s="67"/>
      <c r="L265" s="67"/>
      <c r="M265" s="67"/>
      <c r="N265" s="67"/>
    </row>
    <row r="266" spans="1:14">
      <c r="A266" s="65"/>
      <c r="B266" s="66"/>
      <c r="C266" s="66"/>
      <c r="D266" s="59"/>
      <c r="E266" s="59"/>
      <c r="F266" s="67"/>
      <c r="G266" s="67"/>
      <c r="K266" s="67"/>
      <c r="L266" s="67"/>
      <c r="M266" s="67"/>
      <c r="N266" s="67"/>
    </row>
    <row r="267" spans="1:14">
      <c r="A267" s="65"/>
      <c r="B267" s="66"/>
      <c r="C267" s="66"/>
      <c r="D267" s="59"/>
      <c r="E267" s="59"/>
      <c r="F267" s="67"/>
      <c r="G267" s="67"/>
      <c r="K267" s="67"/>
      <c r="L267" s="67"/>
      <c r="M267" s="67"/>
      <c r="N267" s="67"/>
    </row>
    <row r="268" spans="1:14">
      <c r="A268" s="65"/>
      <c r="B268" s="66"/>
      <c r="C268" s="66"/>
      <c r="D268" s="59"/>
      <c r="E268" s="59"/>
      <c r="F268" s="67"/>
      <c r="G268" s="67"/>
      <c r="K268" s="67"/>
      <c r="L268" s="67"/>
      <c r="M268" s="67"/>
      <c r="N268" s="67"/>
    </row>
    <row r="269" spans="1:14">
      <c r="A269" s="65"/>
      <c r="B269" s="66"/>
      <c r="C269" s="66"/>
      <c r="D269" s="59"/>
      <c r="E269" s="59"/>
      <c r="F269" s="67"/>
      <c r="G269" s="67"/>
      <c r="K269" s="67"/>
      <c r="L269" s="67"/>
      <c r="M269" s="67"/>
      <c r="N269" s="67"/>
    </row>
    <row r="270" spans="1:14">
      <c r="A270" s="65"/>
      <c r="B270" s="66"/>
      <c r="C270" s="66"/>
      <c r="D270" s="59"/>
      <c r="E270" s="59"/>
      <c r="F270" s="67"/>
      <c r="G270" s="67"/>
      <c r="K270" s="67"/>
      <c r="L270" s="67"/>
      <c r="M270" s="67"/>
      <c r="N270" s="67"/>
    </row>
    <row r="271" spans="1:14">
      <c r="A271" s="65"/>
      <c r="B271" s="66"/>
      <c r="C271" s="66"/>
      <c r="D271" s="59"/>
      <c r="E271" s="59"/>
      <c r="F271" s="67"/>
      <c r="G271" s="67"/>
      <c r="K271" s="67"/>
      <c r="L271" s="67"/>
      <c r="M271" s="67"/>
      <c r="N271" s="67"/>
    </row>
    <row r="272" spans="1:14">
      <c r="A272" s="65"/>
      <c r="B272" s="66"/>
      <c r="C272" s="66"/>
      <c r="D272" s="59"/>
      <c r="E272" s="59"/>
      <c r="F272" s="67"/>
      <c r="G272" s="67"/>
      <c r="K272" s="67"/>
      <c r="L272" s="67"/>
      <c r="M272" s="67"/>
      <c r="N272" s="67"/>
    </row>
    <row r="273" spans="1:14">
      <c r="A273" s="65"/>
      <c r="B273" s="66"/>
      <c r="C273" s="66"/>
      <c r="D273" s="59"/>
      <c r="E273" s="59"/>
      <c r="F273" s="67"/>
      <c r="G273" s="67"/>
      <c r="K273" s="67"/>
      <c r="L273" s="67"/>
      <c r="M273" s="67"/>
      <c r="N273" s="67"/>
    </row>
    <row r="274" spans="1:14">
      <c r="A274" s="65"/>
      <c r="B274" s="66"/>
      <c r="C274" s="66"/>
      <c r="D274" s="59"/>
      <c r="E274" s="59"/>
      <c r="F274" s="67"/>
      <c r="G274" s="67"/>
      <c r="K274" s="67"/>
      <c r="L274" s="67"/>
      <c r="M274" s="67"/>
      <c r="N274" s="67"/>
    </row>
    <row r="275" spans="1:14">
      <c r="A275" s="65"/>
      <c r="B275" s="66"/>
      <c r="C275" s="66"/>
      <c r="D275" s="59"/>
      <c r="E275" s="59"/>
      <c r="F275" s="67"/>
      <c r="G275" s="67"/>
      <c r="K275" s="67"/>
      <c r="L275" s="67"/>
      <c r="M275" s="67"/>
      <c r="N275" s="67"/>
    </row>
    <row r="276" spans="1:14">
      <c r="A276" s="65"/>
      <c r="B276" s="66"/>
      <c r="C276" s="66"/>
      <c r="D276" s="59"/>
      <c r="E276" s="59"/>
      <c r="F276" s="67"/>
      <c r="G276" s="67"/>
      <c r="K276" s="67"/>
      <c r="L276" s="67"/>
      <c r="M276" s="67"/>
      <c r="N276" s="67"/>
    </row>
    <row r="277" spans="1:14">
      <c r="A277" s="65"/>
      <c r="B277" s="66"/>
      <c r="C277" s="66"/>
      <c r="D277" s="59"/>
      <c r="E277" s="59"/>
      <c r="F277" s="67"/>
      <c r="G277" s="67"/>
      <c r="K277" s="67"/>
      <c r="L277" s="67"/>
      <c r="M277" s="67"/>
      <c r="N277" s="67"/>
    </row>
    <row r="278" spans="1:14">
      <c r="A278" s="65"/>
      <c r="B278" s="66"/>
      <c r="C278" s="66"/>
      <c r="D278" s="59"/>
      <c r="E278" s="59"/>
      <c r="F278" s="67"/>
      <c r="G278" s="67"/>
      <c r="K278" s="67"/>
      <c r="L278" s="67"/>
      <c r="M278" s="67"/>
      <c r="N278" s="67"/>
    </row>
    <row r="279" spans="1:14">
      <c r="A279" s="65"/>
      <c r="B279" s="66"/>
      <c r="C279" s="66"/>
      <c r="D279" s="59"/>
      <c r="E279" s="59"/>
      <c r="F279" s="67"/>
      <c r="G279" s="67"/>
      <c r="K279" s="67"/>
      <c r="L279" s="67"/>
      <c r="M279" s="67"/>
      <c r="N279" s="67"/>
    </row>
    <row r="280" spans="1:14">
      <c r="A280" s="65"/>
      <c r="B280" s="66"/>
      <c r="C280" s="66"/>
      <c r="D280" s="59"/>
      <c r="E280" s="59"/>
      <c r="F280" s="67"/>
      <c r="G280" s="67"/>
      <c r="K280" s="67"/>
      <c r="L280" s="67"/>
      <c r="M280" s="67"/>
      <c r="N280" s="67"/>
    </row>
    <row r="281" spans="1:14">
      <c r="A281" s="65"/>
      <c r="B281" s="66"/>
      <c r="C281" s="66"/>
      <c r="D281" s="59"/>
      <c r="E281" s="59"/>
      <c r="F281" s="67"/>
      <c r="G281" s="67"/>
      <c r="K281" s="67"/>
      <c r="L281" s="67"/>
      <c r="M281" s="67"/>
      <c r="N281" s="67"/>
    </row>
    <row r="282" spans="1:14">
      <c r="A282" s="65"/>
      <c r="B282" s="66"/>
      <c r="C282" s="66"/>
      <c r="D282" s="59"/>
      <c r="E282" s="59"/>
      <c r="F282" s="67"/>
      <c r="G282" s="67"/>
      <c r="K282" s="67"/>
      <c r="L282" s="67"/>
      <c r="M282" s="67"/>
      <c r="N282" s="67"/>
    </row>
    <row r="283" spans="1:14">
      <c r="A283" s="65"/>
      <c r="B283" s="66"/>
      <c r="C283" s="66"/>
      <c r="D283" s="59"/>
      <c r="E283" s="59"/>
      <c r="F283" s="67"/>
      <c r="G283" s="67"/>
      <c r="K283" s="67"/>
      <c r="L283" s="67"/>
      <c r="M283" s="67"/>
      <c r="N283" s="67"/>
    </row>
    <row r="284" spans="1:14">
      <c r="A284" s="65"/>
      <c r="B284" s="66"/>
      <c r="C284" s="66"/>
      <c r="D284" s="59"/>
      <c r="E284" s="59"/>
      <c r="F284" s="67"/>
      <c r="G284" s="67"/>
      <c r="K284" s="67"/>
      <c r="L284" s="67"/>
      <c r="M284" s="67"/>
      <c r="N284" s="67"/>
    </row>
    <row r="285" spans="1:14">
      <c r="A285" s="65"/>
      <c r="B285" s="66"/>
      <c r="C285" s="66"/>
      <c r="D285" s="59"/>
      <c r="E285" s="59"/>
      <c r="F285" s="67"/>
      <c r="G285" s="67"/>
      <c r="K285" s="67"/>
      <c r="L285" s="67"/>
      <c r="M285" s="67"/>
      <c r="N285" s="67"/>
    </row>
    <row r="286" spans="1:14">
      <c r="A286" s="65"/>
      <c r="B286" s="66"/>
      <c r="C286" s="66"/>
      <c r="D286" s="59"/>
      <c r="E286" s="59"/>
      <c r="F286" s="67"/>
      <c r="G286" s="67"/>
      <c r="K286" s="67"/>
      <c r="L286" s="67"/>
      <c r="M286" s="67"/>
      <c r="N286" s="67"/>
    </row>
    <row r="287" spans="1:14">
      <c r="A287" s="65"/>
      <c r="B287" s="66"/>
      <c r="C287" s="66"/>
      <c r="D287" s="59"/>
      <c r="E287" s="59"/>
      <c r="F287" s="67"/>
      <c r="G287" s="67"/>
      <c r="K287" s="67"/>
      <c r="L287" s="67"/>
      <c r="M287" s="67"/>
      <c r="N287" s="67"/>
    </row>
    <row r="288" spans="1:14">
      <c r="A288" s="65"/>
      <c r="B288" s="66"/>
      <c r="C288" s="66"/>
      <c r="D288" s="59"/>
      <c r="E288" s="59"/>
      <c r="F288" s="67"/>
      <c r="G288" s="67"/>
      <c r="K288" s="67"/>
      <c r="L288" s="67"/>
      <c r="M288" s="67"/>
      <c r="N288" s="67"/>
    </row>
    <row r="289" spans="1:14">
      <c r="A289" s="65"/>
      <c r="B289" s="66"/>
      <c r="C289" s="66"/>
      <c r="D289" s="59"/>
      <c r="E289" s="59"/>
      <c r="F289" s="67"/>
      <c r="G289" s="67"/>
      <c r="K289" s="67"/>
      <c r="L289" s="67"/>
      <c r="M289" s="67"/>
      <c r="N289" s="67"/>
    </row>
    <row r="290" spans="1:14">
      <c r="A290" s="65"/>
      <c r="B290" s="66"/>
      <c r="C290" s="66"/>
      <c r="D290" s="59"/>
      <c r="E290" s="59"/>
      <c r="F290" s="67"/>
      <c r="G290" s="67"/>
      <c r="K290" s="67"/>
      <c r="L290" s="67"/>
      <c r="M290" s="67"/>
      <c r="N290" s="67"/>
    </row>
    <row r="291" spans="1:14">
      <c r="A291" s="65"/>
      <c r="B291" s="66"/>
      <c r="C291" s="66"/>
      <c r="D291" s="59"/>
      <c r="E291" s="59"/>
      <c r="F291" s="67"/>
      <c r="G291" s="67"/>
      <c r="K291" s="67"/>
      <c r="L291" s="67"/>
      <c r="M291" s="67"/>
      <c r="N291" s="67"/>
    </row>
    <row r="292" spans="1:14">
      <c r="A292" s="65"/>
      <c r="B292" s="66"/>
      <c r="C292" s="66"/>
      <c r="D292" s="59"/>
      <c r="E292" s="59"/>
      <c r="F292" s="67"/>
      <c r="G292" s="67"/>
      <c r="K292" s="67"/>
      <c r="L292" s="67"/>
      <c r="M292" s="67"/>
      <c r="N292" s="67"/>
    </row>
    <row r="293" spans="1:14">
      <c r="A293" s="65"/>
      <c r="B293" s="66"/>
      <c r="C293" s="66"/>
      <c r="D293" s="59"/>
      <c r="E293" s="59"/>
      <c r="F293" s="67"/>
      <c r="G293" s="67"/>
      <c r="K293" s="67"/>
      <c r="L293" s="67"/>
      <c r="M293" s="67"/>
      <c r="N293" s="67"/>
    </row>
    <row r="294" spans="1:14">
      <c r="A294" s="65"/>
      <c r="B294" s="66"/>
      <c r="C294" s="66"/>
      <c r="D294" s="59"/>
      <c r="E294" s="59"/>
      <c r="F294" s="67"/>
      <c r="G294" s="67"/>
      <c r="K294" s="67"/>
      <c r="L294" s="67"/>
      <c r="M294" s="67"/>
      <c r="N294" s="67"/>
    </row>
    <row r="295" spans="1:14">
      <c r="A295" s="65"/>
      <c r="B295" s="66"/>
      <c r="C295" s="66"/>
      <c r="D295" s="59"/>
      <c r="E295" s="59"/>
      <c r="F295" s="67"/>
      <c r="G295" s="67"/>
      <c r="K295" s="67"/>
      <c r="L295" s="67"/>
      <c r="M295" s="67"/>
      <c r="N295" s="67"/>
    </row>
    <row r="296" spans="1:14">
      <c r="A296" s="65"/>
      <c r="B296" s="66"/>
      <c r="C296" s="66"/>
      <c r="D296" s="59"/>
      <c r="E296" s="59"/>
      <c r="F296" s="67"/>
      <c r="G296" s="67"/>
      <c r="K296" s="67"/>
      <c r="L296" s="67"/>
      <c r="M296" s="67"/>
      <c r="N296" s="67"/>
    </row>
    <row r="297" spans="1:14">
      <c r="A297" s="65"/>
      <c r="B297" s="66"/>
      <c r="C297" s="66"/>
      <c r="D297" s="59"/>
      <c r="E297" s="59"/>
      <c r="F297" s="67"/>
      <c r="G297" s="67"/>
      <c r="K297" s="67"/>
      <c r="L297" s="67"/>
      <c r="M297" s="67"/>
      <c r="N297" s="67"/>
    </row>
    <row r="298" spans="1:14">
      <c r="A298" s="65"/>
      <c r="B298" s="66"/>
      <c r="C298" s="66"/>
      <c r="D298" s="59"/>
      <c r="E298" s="59"/>
      <c r="F298" s="67"/>
      <c r="G298" s="67"/>
      <c r="K298" s="67"/>
      <c r="L298" s="67"/>
      <c r="M298" s="67"/>
      <c r="N298" s="67"/>
    </row>
    <row r="299" spans="1:14">
      <c r="A299" s="65"/>
      <c r="B299" s="93"/>
      <c r="C299" s="93"/>
      <c r="D299" s="59"/>
      <c r="E299" s="59"/>
      <c r="F299" s="67"/>
      <c r="G299" s="67"/>
      <c r="K299" s="67"/>
      <c r="L299" s="67"/>
      <c r="M299" s="67"/>
      <c r="N299" s="67"/>
    </row>
    <row r="300" spans="1:14">
      <c r="A300" s="65"/>
      <c r="B300" s="93"/>
      <c r="C300" s="93"/>
      <c r="D300" s="59"/>
      <c r="E300" s="59"/>
      <c r="F300" s="67"/>
      <c r="G300" s="67"/>
      <c r="K300" s="67"/>
      <c r="L300" s="67"/>
      <c r="M300" s="67"/>
      <c r="N300" s="67"/>
    </row>
    <row r="301" spans="1:14">
      <c r="A301" s="65"/>
      <c r="B301" s="93"/>
      <c r="C301" s="93"/>
      <c r="D301" s="59"/>
      <c r="E301" s="59"/>
      <c r="F301" s="67"/>
      <c r="G301" s="67"/>
      <c r="K301" s="67"/>
      <c r="L301" s="67"/>
      <c r="M301" s="67"/>
      <c r="N301" s="67"/>
    </row>
    <row r="302" spans="1:14">
      <c r="A302" s="65"/>
      <c r="B302" s="93"/>
      <c r="C302" s="93"/>
      <c r="D302" s="59"/>
      <c r="E302" s="59"/>
      <c r="F302" s="67"/>
      <c r="G302" s="67"/>
      <c r="K302" s="67"/>
      <c r="L302" s="67"/>
      <c r="M302" s="67"/>
      <c r="N302" s="67"/>
    </row>
    <row r="303" spans="1:14">
      <c r="A303" s="65"/>
      <c r="B303" s="93"/>
      <c r="C303" s="93"/>
      <c r="D303" s="59"/>
      <c r="E303" s="59"/>
      <c r="F303" s="67"/>
      <c r="G303" s="67"/>
      <c r="K303" s="67"/>
      <c r="L303" s="67"/>
      <c r="M303" s="67"/>
      <c r="N303" s="67"/>
    </row>
    <row r="304" spans="1:14">
      <c r="A304" s="65"/>
      <c r="B304" s="93"/>
      <c r="C304" s="93"/>
      <c r="D304" s="59"/>
      <c r="E304" s="59"/>
      <c r="F304" s="67"/>
      <c r="G304" s="67"/>
      <c r="K304" s="67"/>
      <c r="L304" s="67"/>
      <c r="M304" s="67"/>
      <c r="N304" s="67"/>
    </row>
    <row r="305" spans="1:14">
      <c r="A305" s="65"/>
      <c r="B305" s="93"/>
      <c r="C305" s="93"/>
      <c r="D305" s="59"/>
      <c r="E305" s="59"/>
      <c r="F305" s="67"/>
      <c r="G305" s="67"/>
      <c r="K305" s="67"/>
      <c r="L305" s="67"/>
      <c r="M305" s="67"/>
      <c r="N305" s="67"/>
    </row>
    <row r="306" spans="1:14">
      <c r="A306" s="65"/>
      <c r="B306" s="93"/>
      <c r="C306" s="93"/>
      <c r="D306" s="59"/>
      <c r="E306" s="59"/>
      <c r="F306" s="67"/>
      <c r="G306" s="67"/>
      <c r="K306" s="67"/>
      <c r="L306" s="67"/>
      <c r="M306" s="67"/>
      <c r="N306" s="67"/>
    </row>
    <row r="307" spans="1:14">
      <c r="A307" s="65"/>
      <c r="B307" s="93"/>
      <c r="C307" s="93"/>
      <c r="D307" s="59"/>
      <c r="E307" s="59"/>
      <c r="F307" s="67"/>
      <c r="G307" s="67"/>
      <c r="K307" s="67"/>
      <c r="L307" s="67"/>
      <c r="M307" s="67"/>
      <c r="N307" s="67"/>
    </row>
    <row r="308" spans="1:14">
      <c r="A308" s="65"/>
      <c r="B308" s="93"/>
      <c r="C308" s="93"/>
      <c r="D308" s="59"/>
      <c r="E308" s="59"/>
      <c r="F308" s="67"/>
      <c r="G308" s="67"/>
    </row>
    <row r="309" spans="1:14">
      <c r="A309" s="65"/>
      <c r="B309" s="93"/>
      <c r="C309" s="93"/>
      <c r="D309" s="59"/>
      <c r="E309" s="59"/>
      <c r="F309" s="67"/>
      <c r="G309" s="67"/>
    </row>
    <row r="310" spans="1:14">
      <c r="A310" s="65"/>
      <c r="B310" s="93"/>
      <c r="C310" s="93"/>
      <c r="D310" s="59"/>
      <c r="E310" s="59"/>
      <c r="F310" s="67"/>
      <c r="G310" s="67"/>
    </row>
    <row r="311" spans="1:14">
      <c r="A311" s="65"/>
      <c r="B311" s="93"/>
      <c r="C311" s="93"/>
      <c r="D311" s="59"/>
      <c r="E311" s="59"/>
      <c r="F311" s="67"/>
      <c r="G311" s="67"/>
    </row>
    <row r="312" spans="1:14">
      <c r="A312" s="65"/>
      <c r="B312" s="93"/>
      <c r="C312" s="93"/>
      <c r="D312" s="59"/>
      <c r="E312" s="59"/>
      <c r="F312" s="67"/>
      <c r="G312" s="67"/>
    </row>
    <row r="313" spans="1:14">
      <c r="A313" s="65"/>
      <c r="B313" s="93"/>
      <c r="C313" s="93"/>
      <c r="D313" s="59"/>
      <c r="E313" s="59"/>
      <c r="F313" s="67"/>
      <c r="G313" s="67"/>
    </row>
    <row r="314" spans="1:14">
      <c r="A314" s="65"/>
      <c r="B314" s="93"/>
      <c r="C314" s="93"/>
      <c r="D314" s="59"/>
      <c r="E314" s="59"/>
      <c r="F314" s="67"/>
      <c r="G314" s="67"/>
    </row>
    <row r="315" spans="1:14">
      <c r="A315" s="65"/>
      <c r="B315" s="93"/>
      <c r="C315" s="93"/>
      <c r="D315" s="59"/>
      <c r="E315" s="59"/>
      <c r="F315" s="67"/>
      <c r="G315" s="67"/>
    </row>
    <row r="316" spans="1:14">
      <c r="A316" s="65"/>
      <c r="B316" s="93"/>
      <c r="C316" s="93"/>
      <c r="D316" s="59"/>
      <c r="E316" s="59"/>
      <c r="F316" s="67"/>
      <c r="G316" s="67"/>
    </row>
    <row r="317" spans="1:14">
      <c r="A317" s="65"/>
      <c r="B317" s="93"/>
      <c r="C317" s="93"/>
      <c r="D317" s="59"/>
      <c r="E317" s="59"/>
      <c r="F317" s="67"/>
      <c r="G317" s="67"/>
    </row>
    <row r="318" spans="1:14">
      <c r="A318" s="65"/>
      <c r="B318" s="93"/>
      <c r="C318" s="93"/>
      <c r="D318" s="59"/>
      <c r="E318" s="59"/>
      <c r="F318" s="67"/>
      <c r="G318" s="67"/>
    </row>
    <row r="319" spans="1:14">
      <c r="A319" s="65"/>
      <c r="B319" s="93"/>
      <c r="C319" s="93"/>
      <c r="D319" s="59"/>
      <c r="E319" s="59"/>
      <c r="F319" s="67"/>
      <c r="G319" s="67"/>
    </row>
    <row r="320" spans="1:14">
      <c r="A320" s="65"/>
      <c r="B320" s="93"/>
      <c r="C320" s="93"/>
      <c r="D320" s="59"/>
      <c r="E320" s="59"/>
      <c r="F320" s="67"/>
      <c r="G320" s="67"/>
    </row>
    <row r="321" spans="1:7">
      <c r="A321" s="65"/>
      <c r="B321" s="93"/>
      <c r="C321" s="93"/>
      <c r="D321" s="59"/>
      <c r="E321" s="59"/>
      <c r="F321" s="67"/>
      <c r="G321" s="67"/>
    </row>
    <row r="322" spans="1:7">
      <c r="A322" s="65"/>
      <c r="B322" s="93"/>
      <c r="C322" s="93"/>
      <c r="D322" s="59"/>
      <c r="E322" s="59"/>
      <c r="F322" s="67"/>
      <c r="G322" s="67"/>
    </row>
    <row r="323" spans="1:7">
      <c r="A323" s="65"/>
      <c r="B323" s="93"/>
      <c r="C323" s="93"/>
      <c r="D323" s="59"/>
      <c r="E323" s="59"/>
      <c r="F323" s="67"/>
      <c r="G323" s="67"/>
    </row>
    <row r="324" spans="1:7">
      <c r="A324" s="65"/>
      <c r="B324" s="93"/>
      <c r="C324" s="93"/>
      <c r="D324" s="59"/>
      <c r="E324" s="59"/>
      <c r="F324" s="67"/>
      <c r="G324" s="67"/>
    </row>
    <row r="325" spans="1:7">
      <c r="A325" s="65"/>
      <c r="B325" s="93"/>
      <c r="C325" s="93"/>
      <c r="D325" s="59"/>
      <c r="E325" s="59"/>
      <c r="F325" s="67"/>
      <c r="G325" s="67"/>
    </row>
    <row r="326" spans="1:7">
      <c r="A326" s="65"/>
      <c r="B326" s="93"/>
      <c r="C326" s="93"/>
      <c r="D326" s="59"/>
      <c r="E326" s="59"/>
      <c r="F326" s="67"/>
      <c r="G326" s="67"/>
    </row>
    <row r="327" spans="1:7">
      <c r="A327" s="65"/>
      <c r="B327" s="93"/>
      <c r="C327" s="93"/>
      <c r="D327" s="59"/>
      <c r="E327" s="59"/>
      <c r="F327" s="67"/>
      <c r="G327" s="67"/>
    </row>
    <row r="328" spans="1:7">
      <c r="A328" s="65"/>
      <c r="B328" s="93"/>
      <c r="C328" s="93"/>
      <c r="D328" s="59"/>
      <c r="E328" s="59"/>
      <c r="F328" s="67"/>
      <c r="G328" s="67"/>
    </row>
    <row r="329" spans="1:7">
      <c r="A329" s="65"/>
      <c r="B329" s="93"/>
      <c r="C329" s="93"/>
      <c r="D329" s="59"/>
      <c r="E329" s="59"/>
      <c r="F329" s="67"/>
      <c r="G329" s="67"/>
    </row>
    <row r="330" spans="1:7">
      <c r="A330" s="65"/>
      <c r="B330" s="93"/>
      <c r="C330" s="93"/>
      <c r="D330" s="59"/>
      <c r="E330" s="59"/>
      <c r="F330" s="67"/>
      <c r="G330" s="67"/>
    </row>
    <row r="331" spans="1:7">
      <c r="A331" s="65"/>
      <c r="B331" s="93"/>
      <c r="C331" s="93"/>
      <c r="D331" s="59"/>
      <c r="E331" s="59"/>
      <c r="F331" s="67"/>
      <c r="G331" s="67"/>
    </row>
    <row r="332" spans="1:7">
      <c r="A332" s="65"/>
      <c r="B332" s="93"/>
      <c r="C332" s="93"/>
      <c r="D332" s="59"/>
      <c r="E332" s="59"/>
      <c r="F332" s="67"/>
      <c r="G332" s="67"/>
    </row>
    <row r="333" spans="1:7">
      <c r="A333" s="65"/>
      <c r="B333" s="93"/>
      <c r="C333" s="93"/>
      <c r="D333" s="59"/>
      <c r="E333" s="59"/>
      <c r="F333" s="67"/>
      <c r="G333" s="67"/>
    </row>
    <row r="334" spans="1:7">
      <c r="A334" s="65"/>
      <c r="B334" s="93"/>
      <c r="C334" s="93"/>
      <c r="D334" s="59"/>
      <c r="E334" s="59"/>
      <c r="F334" s="67"/>
      <c r="G334" s="67"/>
    </row>
    <row r="335" spans="1:7">
      <c r="A335" s="65"/>
      <c r="B335" s="93"/>
      <c r="C335" s="93"/>
      <c r="D335" s="59"/>
      <c r="E335" s="59"/>
      <c r="F335" s="67"/>
      <c r="G335" s="67"/>
    </row>
    <row r="336" spans="1:7">
      <c r="A336" s="65"/>
      <c r="B336" s="93"/>
      <c r="C336" s="93"/>
      <c r="D336" s="59"/>
      <c r="E336" s="59"/>
      <c r="F336" s="67"/>
      <c r="G336" s="67"/>
    </row>
    <row r="337" spans="1:7">
      <c r="A337" s="65"/>
      <c r="B337" s="93"/>
      <c r="C337" s="93"/>
      <c r="D337" s="59"/>
      <c r="E337" s="59"/>
      <c r="F337" s="67"/>
      <c r="G337" s="67"/>
    </row>
    <row r="338" spans="1:7">
      <c r="A338" s="65"/>
      <c r="B338" s="93"/>
      <c r="C338" s="93"/>
      <c r="D338" s="59"/>
      <c r="E338" s="59"/>
      <c r="F338" s="67"/>
      <c r="G338" s="67"/>
    </row>
    <row r="339" spans="1:7">
      <c r="A339" s="65"/>
      <c r="B339" s="93"/>
      <c r="C339" s="93"/>
      <c r="D339" s="59"/>
      <c r="E339" s="59"/>
      <c r="F339" s="67"/>
      <c r="G339" s="67"/>
    </row>
    <row r="340" spans="1:7">
      <c r="A340" s="65"/>
      <c r="B340" s="93"/>
      <c r="C340" s="93"/>
      <c r="D340" s="59"/>
      <c r="E340" s="59"/>
      <c r="F340" s="67"/>
      <c r="G340" s="67"/>
    </row>
    <row r="341" spans="1:7">
      <c r="A341" s="65"/>
      <c r="B341" s="93"/>
      <c r="C341" s="93"/>
      <c r="D341" s="59"/>
      <c r="E341" s="59"/>
      <c r="F341" s="67"/>
      <c r="G341" s="67"/>
    </row>
    <row r="342" spans="1:7">
      <c r="A342" s="65"/>
      <c r="B342" s="93"/>
      <c r="C342" s="93"/>
      <c r="D342" s="59"/>
      <c r="E342" s="59"/>
      <c r="F342" s="67"/>
      <c r="G342" s="67"/>
    </row>
    <row r="343" spans="1:7">
      <c r="A343" s="65"/>
      <c r="B343" s="93"/>
      <c r="C343" s="93"/>
      <c r="D343" s="59"/>
      <c r="E343" s="59"/>
      <c r="F343" s="67"/>
      <c r="G343" s="67"/>
    </row>
    <row r="344" spans="1:7">
      <c r="A344" s="65"/>
      <c r="B344" s="93"/>
      <c r="C344" s="93"/>
      <c r="D344" s="59"/>
      <c r="E344" s="59"/>
      <c r="F344" s="67"/>
      <c r="G344" s="67"/>
    </row>
    <row r="345" spans="1:7">
      <c r="A345" s="65"/>
      <c r="B345" s="93"/>
      <c r="C345" s="93"/>
      <c r="D345" s="59"/>
      <c r="E345" s="59"/>
      <c r="F345" s="67"/>
      <c r="G345" s="67"/>
    </row>
    <row r="346" spans="1:7">
      <c r="A346" s="65"/>
      <c r="B346" s="93"/>
      <c r="C346" s="93"/>
      <c r="D346" s="59"/>
      <c r="E346" s="59"/>
      <c r="F346" s="67"/>
      <c r="G346" s="67"/>
    </row>
    <row r="347" spans="1:7">
      <c r="A347" s="65"/>
      <c r="B347" s="93"/>
      <c r="C347" s="93"/>
      <c r="D347" s="59"/>
      <c r="E347" s="59"/>
      <c r="F347" s="67"/>
      <c r="G347" s="67"/>
    </row>
    <row r="348" spans="1:7">
      <c r="A348" s="65"/>
      <c r="B348" s="93"/>
      <c r="C348" s="93"/>
      <c r="D348" s="59"/>
      <c r="E348" s="59"/>
      <c r="F348" s="67"/>
      <c r="G348" s="67"/>
    </row>
    <row r="349" spans="1:7">
      <c r="A349" s="65"/>
      <c r="B349" s="93"/>
      <c r="C349" s="93"/>
      <c r="D349" s="59"/>
      <c r="E349" s="59"/>
      <c r="F349" s="67"/>
      <c r="G349" s="67"/>
    </row>
    <row r="350" spans="1:7">
      <c r="A350" s="65"/>
      <c r="B350" s="93"/>
      <c r="C350" s="93"/>
      <c r="D350" s="59"/>
      <c r="E350" s="59"/>
      <c r="F350" s="67"/>
      <c r="G350" s="67"/>
    </row>
    <row r="351" spans="1:7">
      <c r="A351" s="65"/>
      <c r="B351" s="93"/>
      <c r="C351" s="93"/>
      <c r="D351" s="59"/>
      <c r="E351" s="59"/>
      <c r="F351" s="67"/>
      <c r="G351" s="67"/>
    </row>
    <row r="352" spans="1:7">
      <c r="A352" s="65"/>
      <c r="B352" s="93"/>
      <c r="C352" s="93"/>
      <c r="D352" s="59"/>
      <c r="E352" s="59"/>
      <c r="F352" s="67"/>
      <c r="G352" s="67"/>
    </row>
    <row r="353" spans="1:7">
      <c r="A353" s="65"/>
      <c r="B353" s="93"/>
      <c r="C353" s="93"/>
      <c r="D353" s="59"/>
      <c r="E353" s="59"/>
      <c r="F353" s="67"/>
      <c r="G353" s="67"/>
    </row>
    <row r="354" spans="1:7">
      <c r="A354" s="65"/>
      <c r="B354" s="93"/>
      <c r="C354" s="93"/>
      <c r="D354" s="59"/>
      <c r="E354" s="59"/>
      <c r="F354" s="67"/>
      <c r="G354" s="67"/>
    </row>
    <row r="355" spans="1:7">
      <c r="A355" s="65"/>
      <c r="B355" s="93"/>
      <c r="C355" s="93"/>
      <c r="D355" s="59"/>
      <c r="E355" s="59"/>
      <c r="F355" s="67"/>
      <c r="G355" s="67"/>
    </row>
    <row r="356" spans="1:7">
      <c r="A356" s="65"/>
      <c r="B356" s="93"/>
      <c r="C356" s="93"/>
      <c r="D356" s="59"/>
      <c r="E356" s="59"/>
      <c r="F356" s="67"/>
      <c r="G356" s="67"/>
    </row>
    <row r="357" spans="1:7">
      <c r="A357" s="65"/>
      <c r="B357" s="93"/>
      <c r="C357" s="93"/>
      <c r="D357" s="59"/>
      <c r="E357" s="59"/>
      <c r="F357" s="67"/>
      <c r="G357" s="67"/>
    </row>
    <row r="358" spans="1:7">
      <c r="A358" s="65"/>
      <c r="B358" s="93"/>
      <c r="C358" s="93"/>
      <c r="D358" s="59"/>
      <c r="E358" s="59"/>
      <c r="F358" s="67"/>
      <c r="G358" s="67"/>
    </row>
    <row r="359" spans="1:7">
      <c r="A359" s="65"/>
      <c r="B359" s="93"/>
      <c r="C359" s="93"/>
      <c r="D359" s="59"/>
      <c r="E359" s="59"/>
      <c r="F359" s="67"/>
      <c r="G359" s="67"/>
    </row>
    <row r="360" spans="1:7">
      <c r="A360" s="65"/>
      <c r="B360" s="93"/>
      <c r="C360" s="93"/>
      <c r="D360" s="59"/>
      <c r="E360" s="59"/>
      <c r="F360" s="67"/>
      <c r="G360" s="67"/>
    </row>
    <row r="361" spans="1:7">
      <c r="A361" s="65"/>
      <c r="B361" s="93"/>
      <c r="C361" s="93"/>
      <c r="D361" s="59"/>
      <c r="E361" s="59"/>
      <c r="F361" s="67"/>
      <c r="G361" s="67"/>
    </row>
    <row r="362" spans="1:7">
      <c r="A362" s="65"/>
      <c r="B362" s="93"/>
      <c r="C362" s="93"/>
      <c r="D362" s="59"/>
      <c r="E362" s="59"/>
      <c r="F362" s="67"/>
      <c r="G362" s="67"/>
    </row>
    <row r="363" spans="1:7">
      <c r="A363" s="65"/>
      <c r="B363" s="93"/>
      <c r="C363" s="93"/>
      <c r="D363" s="59"/>
      <c r="E363" s="59"/>
      <c r="F363" s="67"/>
      <c r="G363" s="67"/>
    </row>
    <row r="364" spans="1:7">
      <c r="A364" s="65"/>
      <c r="B364" s="93"/>
      <c r="C364" s="93"/>
      <c r="D364" s="59"/>
      <c r="E364" s="59"/>
      <c r="F364" s="67"/>
      <c r="G364" s="67"/>
    </row>
    <row r="365" spans="1:7">
      <c r="A365" s="65"/>
      <c r="B365" s="93"/>
      <c r="C365" s="93"/>
      <c r="D365" s="59"/>
      <c r="E365" s="59"/>
      <c r="F365" s="67"/>
      <c r="G365" s="67"/>
    </row>
    <row r="366" spans="1:7">
      <c r="A366" s="65"/>
      <c r="B366" s="93"/>
      <c r="C366" s="93"/>
      <c r="D366" s="59"/>
      <c r="E366" s="59"/>
      <c r="F366" s="67"/>
      <c r="G366" s="67"/>
    </row>
    <row r="367" spans="1:7">
      <c r="A367" s="65"/>
      <c r="B367" s="93"/>
      <c r="C367" s="93"/>
      <c r="D367" s="59"/>
      <c r="E367" s="59"/>
      <c r="F367" s="67"/>
      <c r="G367" s="67"/>
    </row>
    <row r="368" spans="1:7">
      <c r="A368" s="65"/>
      <c r="B368" s="93"/>
      <c r="C368" s="93"/>
      <c r="D368" s="59"/>
      <c r="E368" s="59"/>
      <c r="F368" s="67"/>
      <c r="G368" s="67"/>
    </row>
    <row r="369" spans="1:7">
      <c r="A369" s="65"/>
      <c r="B369" s="93"/>
      <c r="C369" s="93"/>
      <c r="D369" s="59"/>
      <c r="E369" s="59"/>
      <c r="F369" s="67"/>
      <c r="G369" s="67"/>
    </row>
    <row r="370" spans="1:7">
      <c r="A370" s="65"/>
      <c r="B370" s="93"/>
      <c r="C370" s="93"/>
      <c r="D370" s="59"/>
      <c r="E370" s="59"/>
      <c r="F370" s="67"/>
      <c r="G370" s="67"/>
    </row>
    <row r="371" spans="1:7">
      <c r="A371" s="65"/>
      <c r="B371" s="93"/>
      <c r="C371" s="93"/>
      <c r="D371" s="59"/>
      <c r="E371" s="59"/>
      <c r="F371" s="67"/>
      <c r="G371" s="67"/>
    </row>
    <row r="372" spans="1:7">
      <c r="A372" s="65"/>
      <c r="B372" s="93"/>
      <c r="C372" s="93"/>
      <c r="D372" s="59"/>
      <c r="E372" s="59"/>
      <c r="F372" s="67"/>
      <c r="G372" s="67"/>
    </row>
    <row r="373" spans="1:7">
      <c r="A373" s="65"/>
      <c r="B373" s="93"/>
      <c r="C373" s="93"/>
      <c r="D373" s="59"/>
      <c r="E373" s="59"/>
      <c r="F373" s="67"/>
      <c r="G373" s="67"/>
    </row>
    <row r="374" spans="1:7">
      <c r="A374" s="65"/>
      <c r="B374" s="93"/>
      <c r="C374" s="93"/>
      <c r="D374" s="59"/>
      <c r="E374" s="59"/>
      <c r="F374" s="67"/>
      <c r="G374" s="67"/>
    </row>
    <row r="375" spans="1:7">
      <c r="A375" s="65"/>
      <c r="B375" s="93"/>
      <c r="C375" s="93"/>
      <c r="D375" s="59"/>
      <c r="E375" s="59"/>
      <c r="F375" s="67"/>
      <c r="G375" s="67"/>
    </row>
    <row r="376" spans="1:7">
      <c r="A376" s="65"/>
      <c r="B376" s="93"/>
      <c r="C376" s="93"/>
      <c r="D376" s="59"/>
      <c r="E376" s="59"/>
      <c r="F376" s="67"/>
      <c r="G376" s="67"/>
    </row>
    <row r="377" spans="1:7">
      <c r="A377" s="65"/>
      <c r="B377" s="93"/>
      <c r="C377" s="93"/>
      <c r="D377" s="59"/>
      <c r="E377" s="59"/>
      <c r="F377" s="67"/>
      <c r="G377" s="67"/>
    </row>
    <row r="378" spans="1:7">
      <c r="A378" s="65"/>
      <c r="B378" s="93"/>
      <c r="C378" s="93"/>
      <c r="D378" s="59"/>
      <c r="E378" s="59"/>
      <c r="F378" s="67"/>
      <c r="G378" s="67"/>
    </row>
    <row r="379" spans="1:7">
      <c r="A379" s="65"/>
      <c r="B379" s="93"/>
      <c r="C379" s="93"/>
      <c r="D379" s="59"/>
      <c r="E379" s="59"/>
      <c r="F379" s="67"/>
      <c r="G379" s="67"/>
    </row>
    <row r="380" spans="1:7">
      <c r="A380" s="65"/>
      <c r="B380" s="93"/>
      <c r="C380" s="93"/>
      <c r="D380" s="59"/>
      <c r="E380" s="59"/>
      <c r="F380" s="67"/>
      <c r="G380" s="67"/>
    </row>
    <row r="381" spans="1:7">
      <c r="A381" s="65"/>
      <c r="B381" s="93"/>
      <c r="C381" s="93"/>
      <c r="D381" s="59"/>
      <c r="E381" s="59"/>
      <c r="F381" s="67"/>
      <c r="G381" s="67"/>
    </row>
    <row r="382" spans="1:7">
      <c r="A382" s="65"/>
      <c r="B382" s="93"/>
      <c r="C382" s="93"/>
      <c r="D382" s="59"/>
      <c r="E382" s="59"/>
      <c r="F382" s="67"/>
      <c r="G382" s="67"/>
    </row>
    <row r="383" spans="1:7">
      <c r="A383" s="65"/>
      <c r="B383" s="93"/>
      <c r="C383" s="93"/>
      <c r="D383" s="59"/>
      <c r="E383" s="59"/>
      <c r="F383" s="67"/>
      <c r="G383" s="67"/>
    </row>
    <row r="384" spans="1:7">
      <c r="A384" s="65"/>
      <c r="B384" s="93"/>
      <c r="C384" s="93"/>
      <c r="D384" s="59"/>
      <c r="E384" s="59"/>
      <c r="F384" s="67"/>
      <c r="G384" s="67"/>
    </row>
    <row r="385" spans="1:7">
      <c r="A385" s="65"/>
      <c r="B385" s="93"/>
      <c r="C385" s="93"/>
      <c r="D385" s="59"/>
      <c r="E385" s="59"/>
      <c r="F385" s="67"/>
      <c r="G385" s="67"/>
    </row>
    <row r="386" spans="1:7">
      <c r="A386" s="65"/>
      <c r="B386" s="93"/>
      <c r="C386" s="93"/>
      <c r="D386" s="59"/>
      <c r="E386" s="59"/>
      <c r="F386" s="67"/>
      <c r="G386" s="67"/>
    </row>
    <row r="387" spans="1:7">
      <c r="A387" s="65"/>
      <c r="B387" s="93"/>
      <c r="C387" s="93"/>
      <c r="D387" s="59"/>
      <c r="E387" s="59"/>
      <c r="F387" s="67"/>
      <c r="G387" s="67"/>
    </row>
    <row r="388" spans="1:7">
      <c r="A388" s="65"/>
      <c r="B388" s="93"/>
      <c r="C388" s="93"/>
      <c r="D388" s="59"/>
      <c r="E388" s="59"/>
      <c r="F388" s="67"/>
      <c r="G388" s="67"/>
    </row>
    <row r="389" spans="1:7">
      <c r="A389" s="65"/>
      <c r="B389" s="93"/>
      <c r="C389" s="93"/>
      <c r="D389" s="59"/>
      <c r="E389" s="59"/>
      <c r="F389" s="67"/>
      <c r="G389" s="67"/>
    </row>
    <row r="390" spans="1:7">
      <c r="A390" s="65"/>
      <c r="B390" s="93"/>
      <c r="C390" s="93"/>
      <c r="D390" s="59"/>
      <c r="E390" s="59"/>
      <c r="F390" s="67"/>
      <c r="G390" s="67"/>
    </row>
    <row r="391" spans="1:7">
      <c r="A391" s="65"/>
      <c r="B391" s="93"/>
      <c r="C391" s="93"/>
      <c r="D391" s="59"/>
      <c r="E391" s="59"/>
      <c r="F391" s="67"/>
      <c r="G391" s="67"/>
    </row>
    <row r="392" spans="1:7">
      <c r="A392" s="65"/>
      <c r="B392" s="93"/>
      <c r="C392" s="93"/>
      <c r="D392" s="59"/>
      <c r="E392" s="59"/>
      <c r="F392" s="67"/>
      <c r="G392" s="67"/>
    </row>
    <row r="393" spans="1:7">
      <c r="A393" s="65"/>
      <c r="B393" s="93"/>
      <c r="C393" s="93"/>
      <c r="D393" s="59"/>
      <c r="E393" s="59"/>
      <c r="F393" s="67"/>
      <c r="G393" s="67"/>
    </row>
    <row r="394" spans="1:7">
      <c r="A394" s="65"/>
      <c r="B394" s="93"/>
      <c r="C394" s="93"/>
      <c r="D394" s="59"/>
      <c r="E394" s="59"/>
      <c r="F394" s="67"/>
      <c r="G394" s="67"/>
    </row>
    <row r="395" spans="1:7">
      <c r="A395" s="65"/>
      <c r="B395" s="93"/>
      <c r="C395" s="93"/>
      <c r="D395" s="59"/>
      <c r="E395" s="59"/>
      <c r="F395" s="67"/>
      <c r="G395" s="67"/>
    </row>
    <row r="396" spans="1:7">
      <c r="A396" s="65"/>
      <c r="B396" s="93"/>
      <c r="C396" s="93"/>
      <c r="D396" s="59"/>
      <c r="E396" s="59"/>
      <c r="F396" s="67"/>
      <c r="G396" s="67"/>
    </row>
    <row r="397" spans="1:7">
      <c r="A397" s="65"/>
      <c r="B397" s="93"/>
      <c r="C397" s="93"/>
      <c r="D397" s="59"/>
      <c r="E397" s="59"/>
      <c r="F397" s="67"/>
      <c r="G397" s="67"/>
    </row>
    <row r="398" spans="1:7">
      <c r="A398" s="65"/>
      <c r="B398" s="93"/>
      <c r="C398" s="93"/>
      <c r="D398" s="59"/>
      <c r="E398" s="59"/>
      <c r="F398" s="67"/>
      <c r="G398" s="67"/>
    </row>
    <row r="399" spans="1:7">
      <c r="A399" s="65"/>
      <c r="B399" s="66"/>
      <c r="C399" s="66"/>
      <c r="D399" s="59"/>
      <c r="E399" s="59"/>
      <c r="F399" s="67"/>
      <c r="G399" s="67"/>
    </row>
    <row r="400" spans="1:7">
      <c r="A400" s="65"/>
      <c r="B400" s="66"/>
      <c r="C400" s="66"/>
      <c r="D400" s="59"/>
      <c r="E400" s="59"/>
      <c r="F400" s="67"/>
      <c r="G400" s="67"/>
    </row>
    <row r="401" spans="1:7">
      <c r="A401" s="65"/>
      <c r="B401" s="66"/>
      <c r="C401" s="66"/>
      <c r="D401" s="59"/>
      <c r="E401" s="59"/>
      <c r="F401" s="67"/>
      <c r="G401" s="67"/>
    </row>
    <row r="402" spans="1:7">
      <c r="A402" s="65"/>
      <c r="B402" s="66"/>
      <c r="C402" s="66"/>
      <c r="D402" s="59"/>
      <c r="E402" s="59"/>
      <c r="F402" s="67"/>
      <c r="G402" s="67"/>
    </row>
    <row r="403" spans="1:7">
      <c r="A403" s="65"/>
      <c r="B403" s="66"/>
      <c r="C403" s="66"/>
      <c r="D403" s="59"/>
      <c r="E403" s="59"/>
      <c r="F403" s="67"/>
      <c r="G403" s="67"/>
    </row>
    <row r="404" spans="1:7">
      <c r="A404" s="65"/>
      <c r="B404" s="66"/>
      <c r="C404" s="66"/>
      <c r="D404" s="59"/>
      <c r="E404" s="59"/>
      <c r="F404" s="67"/>
      <c r="G404" s="67"/>
    </row>
    <row r="405" spans="1:7">
      <c r="A405" s="65"/>
      <c r="B405" s="66"/>
      <c r="C405" s="66"/>
      <c r="D405" s="59"/>
      <c r="E405" s="59"/>
      <c r="F405" s="67"/>
      <c r="G405" s="67"/>
    </row>
    <row r="406" spans="1:7">
      <c r="A406" s="65"/>
      <c r="B406" s="66"/>
      <c r="C406" s="66"/>
      <c r="D406" s="59"/>
      <c r="E406" s="59"/>
      <c r="F406" s="67"/>
      <c r="G406" s="67"/>
    </row>
    <row r="407" spans="1:7">
      <c r="A407" s="65"/>
      <c r="B407" s="66"/>
      <c r="C407" s="66"/>
      <c r="D407" s="59"/>
      <c r="E407" s="59"/>
      <c r="F407" s="67"/>
      <c r="G407" s="67"/>
    </row>
    <row r="408" spans="1:7">
      <c r="A408" s="65"/>
      <c r="B408" s="66"/>
      <c r="C408" s="66"/>
      <c r="D408" s="59"/>
      <c r="E408" s="59"/>
      <c r="F408" s="67"/>
      <c r="G408" s="67"/>
    </row>
    <row r="409" spans="1:7">
      <c r="A409" s="65"/>
      <c r="B409" s="66"/>
      <c r="C409" s="66"/>
      <c r="D409" s="59"/>
      <c r="E409" s="59"/>
      <c r="F409" s="67"/>
      <c r="G409" s="67"/>
    </row>
    <row r="410" spans="1:7">
      <c r="A410" s="65"/>
      <c r="B410" s="66"/>
      <c r="C410" s="66"/>
      <c r="D410" s="59"/>
      <c r="E410" s="59"/>
      <c r="F410" s="67"/>
      <c r="G410" s="67"/>
    </row>
    <row r="411" spans="1:7">
      <c r="A411" s="65"/>
      <c r="B411" s="66"/>
      <c r="C411" s="66"/>
      <c r="D411" s="59"/>
      <c r="E411" s="59"/>
      <c r="F411" s="67"/>
      <c r="G411" s="67"/>
    </row>
    <row r="412" spans="1:7">
      <c r="A412" s="65"/>
      <c r="B412" s="66"/>
      <c r="C412" s="66"/>
      <c r="D412" s="59"/>
      <c r="E412" s="59"/>
      <c r="F412" s="67"/>
      <c r="G412" s="67"/>
    </row>
    <row r="413" spans="1:7">
      <c r="A413" s="65"/>
      <c r="B413" s="66"/>
      <c r="C413" s="66"/>
      <c r="D413" s="59"/>
      <c r="E413" s="59"/>
      <c r="F413" s="67"/>
      <c r="G413" s="67"/>
    </row>
    <row r="414" spans="1:7">
      <c r="A414" s="65"/>
      <c r="B414" s="66"/>
      <c r="C414" s="66"/>
      <c r="D414" s="59"/>
      <c r="E414" s="59"/>
      <c r="F414" s="67"/>
      <c r="G414" s="67"/>
    </row>
    <row r="415" spans="1:7">
      <c r="A415" s="65"/>
      <c r="B415" s="66"/>
      <c r="C415" s="66"/>
      <c r="D415" s="59"/>
      <c r="E415" s="59"/>
      <c r="F415" s="67"/>
      <c r="G415" s="67"/>
    </row>
    <row r="416" spans="1:7">
      <c r="A416" s="65"/>
      <c r="B416" s="66"/>
      <c r="C416" s="66"/>
      <c r="D416" s="59"/>
      <c r="E416" s="59"/>
      <c r="F416" s="67"/>
      <c r="G416" s="67"/>
    </row>
    <row r="417" spans="1:7">
      <c r="A417" s="65"/>
      <c r="B417" s="66"/>
      <c r="C417" s="66"/>
      <c r="D417" s="59"/>
      <c r="E417" s="59"/>
      <c r="F417" s="67"/>
      <c r="G417" s="67"/>
    </row>
    <row r="418" spans="1:7">
      <c r="A418" s="65"/>
      <c r="B418" s="66"/>
      <c r="C418" s="66"/>
      <c r="D418" s="59"/>
      <c r="E418" s="59"/>
      <c r="F418" s="67"/>
      <c r="G418" s="67"/>
    </row>
    <row r="419" spans="1:7">
      <c r="A419" s="65"/>
      <c r="B419" s="66"/>
      <c r="C419" s="66"/>
      <c r="D419" s="59"/>
      <c r="E419" s="59"/>
      <c r="F419" s="67"/>
      <c r="G419" s="67"/>
    </row>
    <row r="420" spans="1:7">
      <c r="A420" s="65"/>
      <c r="B420" s="66"/>
      <c r="C420" s="66"/>
      <c r="D420" s="59"/>
      <c r="E420" s="59"/>
      <c r="F420" s="67"/>
      <c r="G420" s="67"/>
    </row>
    <row r="421" spans="1:7">
      <c r="A421" s="65"/>
      <c r="B421" s="66"/>
      <c r="C421" s="66"/>
      <c r="D421" s="59"/>
      <c r="E421" s="59"/>
      <c r="F421" s="67"/>
      <c r="G421" s="67"/>
    </row>
    <row r="422" spans="1:7">
      <c r="A422" s="65"/>
      <c r="B422" s="66"/>
      <c r="C422" s="66"/>
      <c r="D422" s="59"/>
      <c r="E422" s="59"/>
      <c r="F422" s="67"/>
      <c r="G422" s="67"/>
    </row>
    <row r="423" spans="1:7">
      <c r="A423" s="65"/>
      <c r="B423" s="66"/>
      <c r="C423" s="66"/>
      <c r="D423" s="59"/>
      <c r="E423" s="59"/>
      <c r="F423" s="67"/>
      <c r="G423" s="67"/>
    </row>
    <row r="424" spans="1:7">
      <c r="A424" s="65"/>
      <c r="B424" s="66"/>
      <c r="C424" s="66"/>
      <c r="D424" s="59"/>
      <c r="E424" s="59"/>
      <c r="F424" s="67"/>
      <c r="G424" s="67"/>
    </row>
    <row r="425" spans="1:7">
      <c r="A425" s="65"/>
      <c r="B425" s="66"/>
      <c r="C425" s="66"/>
      <c r="D425" s="59"/>
      <c r="E425" s="59"/>
      <c r="F425" s="67"/>
      <c r="G425" s="67"/>
    </row>
    <row r="426" spans="1:7">
      <c r="A426" s="65"/>
      <c r="B426" s="66"/>
      <c r="C426" s="66"/>
      <c r="D426" s="59"/>
      <c r="E426" s="59"/>
      <c r="F426" s="67"/>
      <c r="G426" s="67"/>
    </row>
    <row r="427" spans="1:7">
      <c r="A427" s="65"/>
      <c r="B427" s="66"/>
      <c r="C427" s="66"/>
      <c r="D427" s="59"/>
      <c r="E427" s="59"/>
      <c r="F427" s="67"/>
      <c r="G427" s="67"/>
    </row>
    <row r="428" spans="1:7">
      <c r="A428" s="65"/>
      <c r="B428" s="66"/>
      <c r="C428" s="66"/>
      <c r="D428" s="59"/>
      <c r="E428" s="59"/>
      <c r="F428" s="67"/>
      <c r="G428" s="67"/>
    </row>
    <row r="429" spans="1:7">
      <c r="A429" s="65"/>
      <c r="B429" s="66"/>
      <c r="C429" s="66"/>
      <c r="D429" s="59"/>
      <c r="E429" s="59"/>
      <c r="F429" s="67"/>
      <c r="G429" s="67"/>
    </row>
    <row r="430" spans="1:7">
      <c r="A430" s="65"/>
      <c r="B430" s="66"/>
      <c r="C430" s="66"/>
      <c r="D430" s="59"/>
      <c r="E430" s="59"/>
      <c r="F430" s="67"/>
      <c r="G430" s="67"/>
    </row>
    <row r="431" spans="1:7">
      <c r="A431" s="65"/>
      <c r="B431" s="66"/>
      <c r="C431" s="66"/>
      <c r="D431" s="59"/>
      <c r="E431" s="59"/>
      <c r="F431" s="67"/>
      <c r="G431" s="67"/>
    </row>
    <row r="432" spans="1:7">
      <c r="A432" s="65"/>
      <c r="B432" s="66"/>
      <c r="C432" s="66"/>
      <c r="D432" s="59"/>
      <c r="E432" s="59"/>
      <c r="F432" s="67"/>
      <c r="G432" s="67"/>
    </row>
    <row r="433" spans="1:7">
      <c r="A433" s="65"/>
      <c r="B433" s="66"/>
      <c r="C433" s="66"/>
      <c r="D433" s="59"/>
      <c r="E433" s="59"/>
      <c r="F433" s="67"/>
      <c r="G433" s="67"/>
    </row>
    <row r="434" spans="1:7">
      <c r="A434" s="65"/>
      <c r="B434" s="66"/>
      <c r="C434" s="66"/>
      <c r="D434" s="59"/>
      <c r="E434" s="59"/>
      <c r="F434" s="67"/>
      <c r="G434" s="67"/>
    </row>
    <row r="435" spans="1:7">
      <c r="A435" s="65"/>
      <c r="B435" s="66"/>
      <c r="C435" s="66"/>
      <c r="D435" s="59"/>
      <c r="E435" s="59"/>
      <c r="F435" s="67"/>
      <c r="G435" s="67"/>
    </row>
    <row r="436" spans="1:7">
      <c r="A436" s="65"/>
      <c r="B436" s="66"/>
      <c r="C436" s="66"/>
      <c r="D436" s="59"/>
      <c r="E436" s="59"/>
      <c r="F436" s="67"/>
      <c r="G436" s="67"/>
    </row>
    <row r="437" spans="1:7">
      <c r="A437" s="65"/>
      <c r="B437" s="66"/>
      <c r="C437" s="66"/>
      <c r="D437" s="59"/>
      <c r="E437" s="59"/>
      <c r="F437" s="67"/>
      <c r="G437" s="67"/>
    </row>
    <row r="438" spans="1:7">
      <c r="A438" s="65"/>
      <c r="B438" s="66"/>
      <c r="C438" s="66"/>
      <c r="D438" s="59"/>
      <c r="E438" s="59"/>
      <c r="F438" s="67"/>
      <c r="G438" s="67"/>
    </row>
    <row r="439" spans="1:7">
      <c r="A439" s="65"/>
      <c r="B439" s="66"/>
      <c r="C439" s="66"/>
      <c r="D439" s="59"/>
      <c r="E439" s="59"/>
      <c r="F439" s="67"/>
      <c r="G439" s="67"/>
    </row>
    <row r="440" spans="1:7">
      <c r="A440" s="65"/>
      <c r="B440" s="66"/>
      <c r="C440" s="66"/>
      <c r="D440" s="59"/>
      <c r="E440" s="59"/>
      <c r="F440" s="67"/>
      <c r="G440" s="67"/>
    </row>
    <row r="441" spans="1:7">
      <c r="A441" s="65"/>
      <c r="B441" s="66"/>
      <c r="C441" s="66"/>
      <c r="D441" s="59"/>
      <c r="E441" s="59"/>
      <c r="F441" s="67"/>
      <c r="G441" s="67"/>
    </row>
    <row r="442" spans="1:7">
      <c r="A442" s="65"/>
      <c r="B442" s="66"/>
      <c r="C442" s="66"/>
      <c r="D442" s="59"/>
      <c r="E442" s="59"/>
      <c r="F442" s="67"/>
      <c r="G442" s="67"/>
    </row>
    <row r="443" spans="1:7">
      <c r="A443" s="65"/>
      <c r="B443" s="66"/>
      <c r="C443" s="66"/>
      <c r="D443" s="59"/>
      <c r="E443" s="59"/>
      <c r="F443" s="67"/>
      <c r="G443" s="67"/>
    </row>
    <row r="444" spans="1:7">
      <c r="A444" s="65"/>
      <c r="B444" s="66"/>
      <c r="C444" s="66"/>
      <c r="D444" s="59"/>
      <c r="E444" s="59"/>
      <c r="F444" s="67"/>
      <c r="G444" s="67"/>
    </row>
    <row r="445" spans="1:7">
      <c r="A445" s="65"/>
      <c r="B445" s="66"/>
      <c r="C445" s="66"/>
      <c r="D445" s="59"/>
      <c r="E445" s="59"/>
      <c r="F445" s="67"/>
      <c r="G445" s="67"/>
    </row>
    <row r="446" spans="1:7">
      <c r="A446" s="65"/>
      <c r="B446" s="66"/>
      <c r="C446" s="66"/>
      <c r="D446" s="59"/>
      <c r="E446" s="59"/>
      <c r="F446" s="67"/>
      <c r="G446" s="67"/>
    </row>
    <row r="447" spans="1:7">
      <c r="A447" s="65"/>
      <c r="B447" s="66"/>
      <c r="C447" s="66"/>
      <c r="D447" s="59"/>
      <c r="E447" s="59"/>
      <c r="F447" s="67"/>
      <c r="G447" s="67"/>
    </row>
    <row r="448" spans="1:7">
      <c r="A448" s="65"/>
      <c r="B448" s="66"/>
      <c r="C448" s="66"/>
      <c r="D448" s="59"/>
      <c r="E448" s="59"/>
      <c r="F448" s="67"/>
      <c r="G448" s="67"/>
    </row>
    <row r="449" spans="1:7">
      <c r="A449" s="65"/>
      <c r="B449" s="66"/>
      <c r="C449" s="66"/>
      <c r="D449" s="59"/>
      <c r="E449" s="59"/>
      <c r="F449" s="67"/>
      <c r="G449" s="67"/>
    </row>
    <row r="450" spans="1:7">
      <c r="A450" s="65"/>
      <c r="B450" s="66"/>
      <c r="C450" s="66"/>
      <c r="D450" s="59"/>
      <c r="E450" s="59"/>
      <c r="F450" s="67"/>
      <c r="G450" s="67"/>
    </row>
    <row r="451" spans="1:7">
      <c r="A451" s="65"/>
      <c r="B451" s="66"/>
      <c r="C451" s="66"/>
      <c r="D451" s="59"/>
      <c r="E451" s="59"/>
      <c r="F451" s="67"/>
      <c r="G451" s="67"/>
    </row>
    <row r="452" spans="1:7">
      <c r="A452" s="65"/>
      <c r="B452" s="66"/>
      <c r="C452" s="66"/>
      <c r="D452" s="59"/>
      <c r="E452" s="59"/>
      <c r="F452" s="67"/>
      <c r="G452" s="67"/>
    </row>
    <row r="453" spans="1:7">
      <c r="A453" s="65"/>
      <c r="B453" s="66"/>
      <c r="C453" s="66"/>
      <c r="D453" s="59"/>
      <c r="E453" s="59"/>
      <c r="F453" s="67"/>
      <c r="G453" s="67"/>
    </row>
    <row r="454" spans="1:7">
      <c r="A454" s="65"/>
      <c r="B454" s="66"/>
      <c r="C454" s="66"/>
      <c r="D454" s="59"/>
      <c r="E454" s="59"/>
      <c r="F454" s="67"/>
      <c r="G454" s="67"/>
    </row>
    <row r="455" spans="1:7">
      <c r="A455" s="65"/>
      <c r="B455" s="66"/>
      <c r="C455" s="66"/>
      <c r="D455" s="59"/>
      <c r="E455" s="59"/>
      <c r="F455" s="67"/>
      <c r="G455" s="67"/>
    </row>
    <row r="456" spans="1:7">
      <c r="A456" s="65"/>
      <c r="B456" s="66"/>
      <c r="C456" s="66"/>
      <c r="D456" s="59"/>
      <c r="E456" s="59"/>
      <c r="F456" s="67"/>
      <c r="G456" s="67"/>
    </row>
    <row r="457" spans="1:7">
      <c r="A457" s="65"/>
      <c r="B457" s="66"/>
      <c r="C457" s="66"/>
      <c r="D457" s="59"/>
      <c r="E457" s="59"/>
      <c r="F457" s="67"/>
      <c r="G457" s="67"/>
    </row>
    <row r="458" spans="1:7">
      <c r="A458" s="65"/>
      <c r="B458" s="66"/>
      <c r="C458" s="66"/>
      <c r="D458" s="59"/>
      <c r="E458" s="59"/>
      <c r="F458" s="67"/>
      <c r="G458" s="67"/>
    </row>
    <row r="459" spans="1:7">
      <c r="A459" s="65"/>
      <c r="B459" s="66"/>
      <c r="C459" s="66"/>
      <c r="D459" s="59"/>
      <c r="E459" s="59"/>
      <c r="F459" s="67"/>
      <c r="G459" s="67"/>
    </row>
    <row r="460" spans="1:7">
      <c r="A460" s="65"/>
      <c r="B460" s="66"/>
      <c r="C460" s="66"/>
      <c r="D460" s="59"/>
      <c r="E460" s="59"/>
      <c r="F460" s="67"/>
      <c r="G460" s="67"/>
    </row>
    <row r="461" spans="1:7">
      <c r="A461" s="65"/>
      <c r="B461" s="66"/>
      <c r="C461" s="66"/>
      <c r="D461" s="59"/>
      <c r="E461" s="59"/>
      <c r="F461" s="67"/>
      <c r="G461" s="67"/>
    </row>
    <row r="462" spans="1:7">
      <c r="A462" s="65"/>
      <c r="B462" s="66"/>
      <c r="C462" s="66"/>
      <c r="D462" s="59"/>
      <c r="E462" s="59"/>
      <c r="F462" s="67"/>
      <c r="G462" s="67"/>
    </row>
    <row r="463" spans="1:7">
      <c r="A463" s="65"/>
      <c r="B463" s="66"/>
      <c r="C463" s="66"/>
      <c r="D463" s="59"/>
      <c r="E463" s="59"/>
      <c r="F463" s="67"/>
      <c r="G463" s="67"/>
    </row>
    <row r="464" spans="1:7">
      <c r="A464" s="65"/>
      <c r="B464" s="66"/>
      <c r="C464" s="66"/>
      <c r="D464" s="59"/>
      <c r="E464" s="59"/>
      <c r="F464" s="67"/>
      <c r="G464" s="67"/>
    </row>
    <row r="465" spans="1:7">
      <c r="A465" s="65"/>
      <c r="B465" s="66"/>
      <c r="C465" s="66"/>
      <c r="D465" s="59"/>
      <c r="E465" s="59"/>
      <c r="F465" s="67"/>
      <c r="G465" s="67"/>
    </row>
    <row r="466" spans="1:7">
      <c r="A466" s="65"/>
      <c r="B466" s="66"/>
      <c r="C466" s="66"/>
      <c r="D466" s="59"/>
      <c r="E466" s="59"/>
      <c r="F466" s="67"/>
      <c r="G466" s="67"/>
    </row>
    <row r="467" spans="1:7">
      <c r="A467" s="65"/>
      <c r="B467" s="66"/>
      <c r="C467" s="66"/>
      <c r="D467" s="59"/>
      <c r="E467" s="59"/>
      <c r="F467" s="67"/>
      <c r="G467" s="67"/>
    </row>
    <row r="468" spans="1:7">
      <c r="A468" s="65"/>
      <c r="B468" s="66"/>
      <c r="C468" s="66"/>
      <c r="D468" s="59"/>
      <c r="E468" s="59"/>
      <c r="F468" s="67"/>
      <c r="G468" s="67"/>
    </row>
    <row r="469" spans="1:7">
      <c r="A469" s="65"/>
      <c r="B469" s="66"/>
      <c r="C469" s="66"/>
      <c r="D469" s="59"/>
      <c r="E469" s="59"/>
      <c r="F469" s="67"/>
      <c r="G469" s="67"/>
    </row>
    <row r="470" spans="1:7">
      <c r="A470" s="65"/>
      <c r="B470" s="66"/>
      <c r="C470" s="66"/>
      <c r="D470" s="59"/>
      <c r="E470" s="59"/>
      <c r="F470" s="67"/>
      <c r="G470" s="67"/>
    </row>
    <row r="471" spans="1:7">
      <c r="A471" s="65"/>
      <c r="B471" s="66"/>
      <c r="C471" s="66"/>
      <c r="D471" s="59"/>
      <c r="E471" s="59"/>
      <c r="F471" s="67"/>
      <c r="G471" s="67"/>
    </row>
    <row r="472" spans="1:7">
      <c r="A472" s="65"/>
      <c r="B472" s="66"/>
      <c r="C472" s="66"/>
      <c r="D472" s="59"/>
      <c r="E472" s="59"/>
      <c r="F472" s="67"/>
      <c r="G472" s="67"/>
    </row>
    <row r="473" spans="1:7">
      <c r="A473" s="65"/>
      <c r="B473" s="66"/>
      <c r="C473" s="66"/>
      <c r="D473" s="59"/>
      <c r="E473" s="59"/>
      <c r="F473" s="67"/>
      <c r="G473" s="67"/>
    </row>
    <row r="474" spans="1:7">
      <c r="A474" s="65"/>
      <c r="B474" s="66"/>
      <c r="C474" s="66"/>
      <c r="D474" s="59"/>
      <c r="E474" s="59"/>
      <c r="F474" s="67"/>
      <c r="G474" s="67"/>
    </row>
    <row r="475" spans="1:7">
      <c r="A475" s="65"/>
      <c r="B475" s="66"/>
      <c r="C475" s="66"/>
      <c r="D475" s="59"/>
      <c r="E475" s="59"/>
      <c r="F475" s="67"/>
      <c r="G475" s="67"/>
    </row>
    <row r="476" spans="1:7">
      <c r="A476" s="65"/>
      <c r="B476" s="66"/>
      <c r="C476" s="66"/>
      <c r="D476" s="59"/>
      <c r="E476" s="59"/>
      <c r="F476" s="67"/>
      <c r="G476" s="67"/>
    </row>
    <row r="477" spans="1:7">
      <c r="A477" s="65"/>
      <c r="B477" s="66"/>
      <c r="C477" s="66"/>
      <c r="D477" s="59"/>
      <c r="E477" s="59"/>
      <c r="F477" s="67"/>
      <c r="G477" s="67"/>
    </row>
    <row r="478" spans="1:7">
      <c r="A478" s="65"/>
      <c r="B478" s="66"/>
      <c r="C478" s="66"/>
      <c r="D478" s="59"/>
      <c r="E478" s="59"/>
      <c r="F478" s="67"/>
      <c r="G478" s="67"/>
    </row>
    <row r="479" spans="1:7">
      <c r="A479" s="65"/>
      <c r="B479" s="66"/>
      <c r="C479" s="66"/>
      <c r="D479" s="59"/>
      <c r="E479" s="59"/>
      <c r="F479" s="67"/>
      <c r="G479" s="67"/>
    </row>
    <row r="480" spans="1:7">
      <c r="A480" s="65"/>
      <c r="B480" s="66"/>
      <c r="C480" s="66"/>
      <c r="D480" s="59"/>
      <c r="E480" s="59"/>
      <c r="F480" s="67"/>
      <c r="G480" s="67"/>
    </row>
    <row r="481" spans="1:7">
      <c r="A481" s="65"/>
      <c r="B481" s="66"/>
      <c r="C481" s="66"/>
      <c r="D481" s="59"/>
      <c r="E481" s="59"/>
      <c r="F481" s="67"/>
      <c r="G481" s="67"/>
    </row>
    <row r="482" spans="1:7">
      <c r="A482" s="65"/>
      <c r="B482" s="66"/>
      <c r="C482" s="66"/>
      <c r="D482" s="59"/>
      <c r="E482" s="59"/>
      <c r="F482" s="67"/>
      <c r="G482" s="67"/>
    </row>
    <row r="483" spans="1:7">
      <c r="A483" s="65"/>
      <c r="B483" s="66"/>
      <c r="C483" s="66"/>
      <c r="D483" s="59"/>
      <c r="E483" s="59"/>
      <c r="F483" s="67"/>
      <c r="G483" s="67"/>
    </row>
    <row r="484" spans="1:7">
      <c r="A484" s="65"/>
      <c r="B484" s="66"/>
      <c r="C484" s="66"/>
      <c r="D484" s="59"/>
      <c r="E484" s="59"/>
      <c r="F484" s="67"/>
      <c r="G484" s="67"/>
    </row>
    <row r="485" spans="1:7">
      <c r="A485" s="65"/>
      <c r="B485" s="66"/>
      <c r="C485" s="66"/>
      <c r="D485" s="59"/>
      <c r="E485" s="59"/>
      <c r="F485" s="67"/>
      <c r="G485" s="67"/>
    </row>
    <row r="486" spans="1:7">
      <c r="A486" s="65"/>
      <c r="B486" s="66"/>
      <c r="C486" s="66"/>
      <c r="D486" s="59"/>
      <c r="E486" s="59"/>
      <c r="F486" s="67"/>
      <c r="G486" s="67"/>
    </row>
    <row r="487" spans="1:7">
      <c r="A487" s="65"/>
      <c r="B487" s="66"/>
      <c r="C487" s="66"/>
      <c r="D487" s="59"/>
      <c r="E487" s="59"/>
      <c r="F487" s="67"/>
      <c r="G487" s="67"/>
    </row>
    <row r="488" spans="1:7">
      <c r="A488" s="65"/>
      <c r="B488" s="66"/>
      <c r="C488" s="66"/>
      <c r="D488" s="59"/>
      <c r="E488" s="59"/>
      <c r="F488" s="67"/>
      <c r="G488" s="67"/>
    </row>
    <row r="489" spans="1:7">
      <c r="A489" s="65"/>
      <c r="B489" s="66"/>
      <c r="C489" s="66"/>
      <c r="D489" s="59"/>
      <c r="E489" s="59"/>
      <c r="F489" s="67"/>
      <c r="G489" s="67"/>
    </row>
    <row r="490" spans="1:7">
      <c r="A490" s="65"/>
      <c r="B490" s="66"/>
      <c r="C490" s="66"/>
      <c r="D490" s="59"/>
      <c r="E490" s="59"/>
      <c r="F490" s="67"/>
      <c r="G490" s="67"/>
    </row>
    <row r="491" spans="1:7">
      <c r="A491" s="65"/>
      <c r="B491" s="66"/>
      <c r="C491" s="66"/>
      <c r="D491" s="59"/>
      <c r="E491" s="59"/>
      <c r="F491" s="67"/>
      <c r="G491" s="67"/>
    </row>
    <row r="492" spans="1:7">
      <c r="A492" s="65"/>
      <c r="B492" s="66"/>
      <c r="C492" s="66"/>
      <c r="D492" s="59"/>
      <c r="E492" s="59"/>
      <c r="F492" s="67"/>
      <c r="G492" s="67"/>
    </row>
    <row r="493" spans="1:7">
      <c r="A493" s="65"/>
      <c r="B493" s="66"/>
      <c r="C493" s="66"/>
      <c r="D493" s="59"/>
      <c r="E493" s="59"/>
      <c r="F493" s="67"/>
      <c r="G493" s="67"/>
    </row>
    <row r="494" spans="1:7">
      <c r="A494" s="65"/>
      <c r="B494" s="66"/>
      <c r="C494" s="66"/>
      <c r="D494" s="59"/>
      <c r="E494" s="59"/>
      <c r="F494" s="67"/>
      <c r="G494" s="67"/>
    </row>
    <row r="495" spans="1:7">
      <c r="A495" s="65"/>
      <c r="B495" s="66"/>
      <c r="C495" s="66"/>
      <c r="D495" s="59"/>
      <c r="E495" s="59"/>
      <c r="F495" s="67"/>
      <c r="G495" s="67"/>
    </row>
    <row r="496" spans="1:7">
      <c r="A496" s="65"/>
      <c r="B496" s="66"/>
      <c r="C496" s="66"/>
      <c r="D496" s="59"/>
      <c r="E496" s="59"/>
      <c r="F496" s="67"/>
      <c r="G496" s="67"/>
    </row>
    <row r="497" spans="1:7">
      <c r="A497" s="65"/>
      <c r="B497" s="66"/>
      <c r="C497" s="66"/>
      <c r="D497" s="59"/>
      <c r="E497" s="59"/>
      <c r="F497" s="67"/>
      <c r="G497" s="67"/>
    </row>
    <row r="498" spans="1:7">
      <c r="A498" s="65"/>
      <c r="B498" s="66"/>
      <c r="C498" s="66"/>
      <c r="D498" s="59"/>
      <c r="E498" s="59"/>
      <c r="F498" s="67"/>
      <c r="G498" s="67"/>
    </row>
    <row r="499" spans="1:7">
      <c r="A499" s="66"/>
      <c r="B499" s="66"/>
      <c r="C499" s="66"/>
      <c r="D499" s="59"/>
      <c r="E499" s="59"/>
      <c r="F499" s="67"/>
      <c r="G499" s="67"/>
    </row>
    <row r="500" spans="1:7">
      <c r="A500" s="66"/>
      <c r="B500" s="66"/>
      <c r="C500" s="66"/>
      <c r="D500" s="59"/>
      <c r="E500" s="59"/>
      <c r="F500" s="67"/>
      <c r="G500" s="67"/>
    </row>
    <row r="501" spans="1:7">
      <c r="A501" s="66"/>
      <c r="B501" s="66"/>
      <c r="C501" s="66"/>
      <c r="D501" s="59"/>
      <c r="E501" s="59"/>
      <c r="F501" s="67"/>
      <c r="G501" s="67"/>
    </row>
    <row r="502" spans="1:7">
      <c r="A502" s="66"/>
      <c r="B502" s="66"/>
      <c r="C502" s="66"/>
      <c r="D502" s="59"/>
      <c r="E502" s="59"/>
      <c r="F502" s="67"/>
      <c r="G502" s="67"/>
    </row>
    <row r="503" spans="1:7">
      <c r="A503" s="66"/>
      <c r="B503" s="66"/>
      <c r="C503" s="66"/>
      <c r="D503" s="59"/>
      <c r="E503" s="59"/>
      <c r="F503" s="67"/>
      <c r="G503" s="67"/>
    </row>
    <row r="504" spans="1:7">
      <c r="A504" s="66"/>
      <c r="B504" s="66"/>
      <c r="C504" s="66"/>
      <c r="D504" s="59"/>
      <c r="E504" s="59"/>
      <c r="F504" s="67"/>
      <c r="G504" s="67"/>
    </row>
    <row r="505" spans="1:7">
      <c r="A505" s="66"/>
      <c r="B505" s="66"/>
      <c r="C505" s="66"/>
      <c r="D505" s="59"/>
      <c r="E505" s="59"/>
      <c r="F505" s="67"/>
      <c r="G505" s="67"/>
    </row>
    <row r="506" spans="1:7">
      <c r="A506" s="66"/>
      <c r="B506" s="66"/>
      <c r="C506" s="66"/>
      <c r="D506" s="59"/>
      <c r="E506" s="59"/>
      <c r="F506" s="67"/>
      <c r="G506" s="67"/>
    </row>
    <row r="507" spans="1:7">
      <c r="A507" s="66"/>
      <c r="B507" s="66"/>
      <c r="C507" s="66"/>
      <c r="D507" s="59"/>
      <c r="E507" s="59"/>
      <c r="F507" s="67"/>
      <c r="G507" s="67"/>
    </row>
    <row r="508" spans="1:7">
      <c r="A508" s="66"/>
      <c r="B508" s="66"/>
      <c r="C508" s="66"/>
      <c r="D508" s="59"/>
      <c r="E508" s="59"/>
      <c r="F508" s="67"/>
      <c r="G508" s="67"/>
    </row>
    <row r="509" spans="1:7">
      <c r="A509" s="66"/>
      <c r="B509" s="66"/>
      <c r="C509" s="66"/>
      <c r="D509" s="59"/>
      <c r="E509" s="59"/>
      <c r="F509" s="67"/>
      <c r="G509" s="67"/>
    </row>
    <row r="510" spans="1:7">
      <c r="A510" s="66"/>
      <c r="B510" s="66"/>
      <c r="C510" s="66"/>
      <c r="D510" s="59"/>
      <c r="E510" s="59"/>
      <c r="F510" s="67"/>
      <c r="G510" s="67"/>
    </row>
    <row r="511" spans="1:7">
      <c r="A511" s="66"/>
      <c r="B511" s="66"/>
      <c r="C511" s="66"/>
      <c r="D511" s="59"/>
      <c r="E511" s="59"/>
      <c r="F511" s="67"/>
      <c r="G511" s="67"/>
    </row>
    <row r="512" spans="1:7">
      <c r="A512" s="66"/>
      <c r="B512" s="66"/>
      <c r="C512" s="66"/>
      <c r="D512" s="59"/>
      <c r="E512" s="59"/>
      <c r="F512" s="67"/>
      <c r="G512" s="67"/>
    </row>
    <row r="513" spans="1:7">
      <c r="A513" s="66"/>
      <c r="B513" s="66"/>
      <c r="C513" s="66"/>
      <c r="D513" s="59"/>
      <c r="E513" s="59"/>
      <c r="F513" s="67"/>
      <c r="G513" s="67"/>
    </row>
    <row r="514" spans="1:7">
      <c r="A514" s="66"/>
      <c r="B514" s="66"/>
      <c r="C514" s="66"/>
      <c r="D514" s="59"/>
      <c r="E514" s="59"/>
      <c r="F514" s="67"/>
      <c r="G514" s="67"/>
    </row>
    <row r="515" spans="1:7">
      <c r="A515" s="66"/>
      <c r="B515" s="66"/>
      <c r="C515" s="66"/>
      <c r="D515" s="59"/>
      <c r="E515" s="59"/>
      <c r="F515" s="67"/>
      <c r="G515" s="67"/>
    </row>
    <row r="516" spans="1:7">
      <c r="A516" s="66"/>
      <c r="B516" s="66"/>
      <c r="C516" s="66"/>
      <c r="D516" s="59"/>
      <c r="E516" s="59"/>
      <c r="F516" s="67"/>
      <c r="G516" s="67"/>
    </row>
    <row r="517" spans="1:7">
      <c r="A517" s="66"/>
      <c r="B517" s="66"/>
      <c r="C517" s="66"/>
      <c r="D517" s="59"/>
      <c r="E517" s="59"/>
      <c r="F517" s="67"/>
      <c r="G517" s="67"/>
    </row>
    <row r="518" spans="1:7">
      <c r="A518" s="66"/>
      <c r="B518" s="66"/>
      <c r="C518" s="66"/>
      <c r="D518" s="59"/>
      <c r="E518" s="59"/>
      <c r="F518" s="67"/>
      <c r="G518" s="67"/>
    </row>
    <row r="519" spans="1:7">
      <c r="A519" s="66"/>
      <c r="B519" s="66"/>
      <c r="C519" s="66"/>
      <c r="D519" s="59"/>
      <c r="E519" s="59"/>
      <c r="F519" s="67"/>
      <c r="G519" s="67"/>
    </row>
    <row r="520" spans="1:7">
      <c r="A520" s="66"/>
      <c r="B520" s="66"/>
      <c r="C520" s="66"/>
      <c r="D520" s="59"/>
      <c r="E520" s="59"/>
      <c r="F520" s="67"/>
      <c r="G520" s="67"/>
    </row>
    <row r="521" spans="1:7">
      <c r="A521" s="66"/>
      <c r="B521" s="66"/>
      <c r="C521" s="66"/>
      <c r="D521" s="59"/>
      <c r="E521" s="59"/>
      <c r="F521" s="67"/>
      <c r="G521" s="67"/>
    </row>
    <row r="522" spans="1:7">
      <c r="A522" s="66"/>
      <c r="B522" s="66"/>
      <c r="C522" s="66"/>
      <c r="D522" s="59"/>
      <c r="E522" s="59"/>
      <c r="F522" s="67"/>
      <c r="G522" s="67"/>
    </row>
    <row r="523" spans="1:7">
      <c r="A523" s="66"/>
      <c r="B523" s="66"/>
      <c r="C523" s="66"/>
      <c r="D523" s="59"/>
      <c r="E523" s="59"/>
      <c r="F523" s="67"/>
      <c r="G523" s="67"/>
    </row>
    <row r="524" spans="1:7">
      <c r="A524" s="66"/>
      <c r="B524" s="66"/>
      <c r="C524" s="66"/>
      <c r="D524" s="59"/>
      <c r="E524" s="59"/>
      <c r="F524" s="67"/>
      <c r="G524" s="67"/>
    </row>
    <row r="525" spans="1:7">
      <c r="A525" s="66"/>
      <c r="B525" s="66"/>
      <c r="C525" s="66"/>
      <c r="D525" s="59"/>
      <c r="E525" s="59"/>
      <c r="F525" s="67"/>
      <c r="G525" s="67"/>
    </row>
    <row r="526" spans="1:7">
      <c r="A526" s="66"/>
      <c r="B526" s="66"/>
      <c r="C526" s="66"/>
      <c r="D526" s="59"/>
      <c r="E526" s="59"/>
      <c r="F526" s="67"/>
      <c r="G526" s="67"/>
    </row>
    <row r="527" spans="1:7">
      <c r="A527" s="66"/>
      <c r="B527" s="66"/>
      <c r="C527" s="66"/>
      <c r="D527" s="59"/>
      <c r="E527" s="59"/>
      <c r="F527" s="67"/>
      <c r="G527" s="67"/>
    </row>
    <row r="528" spans="1:7">
      <c r="A528" s="66"/>
      <c r="B528" s="66"/>
      <c r="C528" s="66"/>
      <c r="D528" s="59"/>
      <c r="E528" s="59"/>
      <c r="F528" s="67"/>
      <c r="G528" s="67"/>
    </row>
    <row r="529" spans="1:7">
      <c r="A529" s="66"/>
      <c r="B529" s="66"/>
      <c r="C529" s="66"/>
      <c r="D529" s="59"/>
      <c r="E529" s="59"/>
      <c r="F529" s="67"/>
      <c r="G529" s="67"/>
    </row>
    <row r="530" spans="1:7">
      <c r="A530" s="66"/>
      <c r="B530" s="66"/>
      <c r="C530" s="66"/>
      <c r="D530" s="59"/>
      <c r="E530" s="59"/>
      <c r="F530" s="67"/>
      <c r="G530" s="67"/>
    </row>
    <row r="531" spans="1:7">
      <c r="A531" s="66"/>
      <c r="B531" s="66"/>
      <c r="C531" s="66"/>
      <c r="D531" s="59"/>
      <c r="E531" s="59"/>
      <c r="F531" s="67"/>
      <c r="G531" s="67"/>
    </row>
    <row r="532" spans="1:7">
      <c r="A532" s="66"/>
      <c r="B532" s="66"/>
      <c r="C532" s="66"/>
      <c r="D532" s="59"/>
      <c r="E532" s="59"/>
      <c r="F532" s="67"/>
      <c r="G532" s="67"/>
    </row>
    <row r="533" spans="1:7">
      <c r="A533" s="66"/>
      <c r="B533" s="66"/>
      <c r="C533" s="66"/>
      <c r="D533" s="59"/>
      <c r="E533" s="59"/>
      <c r="F533" s="67"/>
      <c r="G533" s="67"/>
    </row>
    <row r="534" spans="1:7">
      <c r="A534" s="66"/>
      <c r="B534" s="66"/>
      <c r="C534" s="66"/>
      <c r="D534" s="59"/>
      <c r="E534" s="59"/>
      <c r="F534" s="67"/>
      <c r="G534" s="67"/>
    </row>
    <row r="535" spans="1:7">
      <c r="A535" s="66"/>
      <c r="B535" s="66"/>
      <c r="C535" s="66"/>
      <c r="D535" s="59"/>
      <c r="E535" s="59"/>
      <c r="F535" s="67"/>
      <c r="G535" s="67"/>
    </row>
    <row r="536" spans="1:7">
      <c r="A536" s="66"/>
      <c r="B536" s="66"/>
      <c r="C536" s="66"/>
      <c r="D536" s="59"/>
      <c r="E536" s="59"/>
      <c r="F536" s="67"/>
      <c r="G536" s="67"/>
    </row>
    <row r="537" spans="1:7">
      <c r="A537" s="66"/>
      <c r="B537" s="66"/>
      <c r="C537" s="66"/>
      <c r="D537" s="59"/>
      <c r="E537" s="59"/>
      <c r="F537" s="67"/>
      <c r="G537" s="67"/>
    </row>
    <row r="538" spans="1:7">
      <c r="A538" s="66"/>
      <c r="B538" s="66"/>
      <c r="C538" s="66"/>
      <c r="D538" s="59"/>
      <c r="E538" s="59"/>
      <c r="F538" s="67"/>
      <c r="G538" s="67"/>
    </row>
    <row r="539" spans="1:7">
      <c r="A539" s="66"/>
      <c r="B539" s="66"/>
      <c r="C539" s="66"/>
      <c r="D539" s="59"/>
      <c r="E539" s="59"/>
      <c r="F539" s="67"/>
      <c r="G539" s="67"/>
    </row>
    <row r="540" spans="1:7">
      <c r="A540" s="66"/>
      <c r="B540" s="66"/>
      <c r="C540" s="66"/>
      <c r="D540" s="59"/>
      <c r="E540" s="59"/>
      <c r="F540" s="67"/>
      <c r="G540" s="67"/>
    </row>
    <row r="541" spans="1:7">
      <c r="A541" s="66"/>
      <c r="B541" s="66"/>
      <c r="C541" s="66"/>
      <c r="D541" s="59"/>
      <c r="E541" s="59"/>
      <c r="F541" s="67"/>
      <c r="G541" s="67"/>
    </row>
    <row r="542" spans="1:7">
      <c r="A542" s="66"/>
      <c r="B542" s="66"/>
      <c r="C542" s="66"/>
      <c r="D542" s="59"/>
      <c r="E542" s="59"/>
      <c r="F542" s="67"/>
      <c r="G542" s="67"/>
    </row>
    <row r="543" spans="1:7">
      <c r="A543" s="66"/>
      <c r="B543" s="66"/>
      <c r="C543" s="66"/>
      <c r="D543" s="59"/>
      <c r="E543" s="59"/>
      <c r="F543" s="67"/>
      <c r="G543" s="67"/>
    </row>
    <row r="544" spans="1:7">
      <c r="A544" s="66"/>
      <c r="B544" s="66"/>
      <c r="C544" s="66"/>
      <c r="D544" s="59"/>
      <c r="E544" s="59"/>
      <c r="F544" s="67"/>
      <c r="G544" s="67"/>
    </row>
    <row r="545" spans="6:7">
      <c r="F545" s="67"/>
      <c r="G545" s="67"/>
    </row>
    <row r="546" spans="6:7">
      <c r="F546" s="67"/>
      <c r="G546" s="67"/>
    </row>
    <row r="547" spans="6:7">
      <c r="F547" s="67"/>
      <c r="G547" s="67"/>
    </row>
    <row r="548" spans="6:7">
      <c r="F548" s="67"/>
      <c r="G548" s="67"/>
    </row>
    <row r="549" spans="6:7">
      <c r="F549" s="67"/>
      <c r="G549" s="67"/>
    </row>
    <row r="550" spans="6:7">
      <c r="F550" s="67"/>
      <c r="G550" s="67"/>
    </row>
    <row r="551" spans="6:7">
      <c r="F551" s="67"/>
      <c r="G551" s="67"/>
    </row>
    <row r="552" spans="6:7">
      <c r="F552" s="67"/>
      <c r="G552" s="67"/>
    </row>
    <row r="553" spans="6:7">
      <c r="F553" s="67"/>
      <c r="G553" s="67"/>
    </row>
    <row r="554" spans="6:7">
      <c r="F554" s="67"/>
      <c r="G554" s="67"/>
    </row>
    <row r="555" spans="6:7">
      <c r="F555" s="67"/>
      <c r="G555" s="67"/>
    </row>
    <row r="556" spans="6:7">
      <c r="F556" s="67"/>
      <c r="G556" s="67"/>
    </row>
    <row r="557" spans="6:7">
      <c r="F557" s="67"/>
      <c r="G557" s="67"/>
    </row>
    <row r="558" spans="6:7">
      <c r="F558" s="67"/>
      <c r="G558" s="67"/>
    </row>
    <row r="559" spans="6:7">
      <c r="F559" s="67"/>
      <c r="G559" s="67"/>
    </row>
    <row r="560" spans="6:7">
      <c r="F560" s="67"/>
      <c r="G560" s="67"/>
    </row>
    <row r="561" spans="6:7">
      <c r="F561" s="67"/>
      <c r="G561" s="67"/>
    </row>
    <row r="562" spans="6:7">
      <c r="F562" s="67"/>
      <c r="G562" s="67"/>
    </row>
    <row r="563" spans="6:7">
      <c r="F563" s="67"/>
      <c r="G563" s="67"/>
    </row>
    <row r="564" spans="6:7">
      <c r="F564" s="67"/>
      <c r="G564" s="67"/>
    </row>
    <row r="565" spans="6:7">
      <c r="F565" s="67"/>
      <c r="G565" s="67"/>
    </row>
    <row r="566" spans="6:7">
      <c r="F566" s="67"/>
      <c r="G566" s="67"/>
    </row>
    <row r="567" spans="6:7">
      <c r="F567" s="67"/>
      <c r="G567" s="67"/>
    </row>
    <row r="568" spans="6:7">
      <c r="F568" s="67"/>
      <c r="G568" s="67"/>
    </row>
    <row r="569" spans="6:7">
      <c r="F569" s="67"/>
      <c r="G569" s="67"/>
    </row>
    <row r="570" spans="6:7">
      <c r="F570" s="67"/>
      <c r="G570" s="67"/>
    </row>
    <row r="571" spans="6:7">
      <c r="F571" s="67"/>
      <c r="G571" s="67"/>
    </row>
    <row r="572" spans="6:7">
      <c r="F572" s="67"/>
      <c r="G572" s="67"/>
    </row>
    <row r="573" spans="6:7">
      <c r="F573" s="67"/>
      <c r="G573" s="67"/>
    </row>
    <row r="574" spans="6:7">
      <c r="F574" s="67"/>
      <c r="G574" s="67"/>
    </row>
    <row r="575" spans="6:7">
      <c r="F575" s="67"/>
      <c r="G575" s="67"/>
    </row>
    <row r="576" spans="6:7">
      <c r="F576" s="67"/>
      <c r="G576" s="67"/>
    </row>
    <row r="577" spans="6:7">
      <c r="F577" s="67"/>
      <c r="G577" s="67"/>
    </row>
    <row r="578" spans="6:7">
      <c r="F578" s="67"/>
      <c r="G578" s="67"/>
    </row>
    <row r="579" spans="6:7">
      <c r="F579" s="67"/>
      <c r="G579" s="67"/>
    </row>
    <row r="580" spans="6:7">
      <c r="F580" s="67"/>
      <c r="G580" s="67"/>
    </row>
    <row r="581" spans="6:7">
      <c r="F581" s="67"/>
      <c r="G581" s="67"/>
    </row>
    <row r="582" spans="6:7">
      <c r="F582" s="67"/>
      <c r="G582" s="67"/>
    </row>
    <row r="583" spans="6:7">
      <c r="F583" s="67"/>
      <c r="G583" s="67"/>
    </row>
    <row r="584" spans="6:7">
      <c r="F584" s="67"/>
      <c r="G584" s="67"/>
    </row>
    <row r="585" spans="6:7">
      <c r="F585" s="67"/>
      <c r="G585" s="67"/>
    </row>
    <row r="586" spans="6:7">
      <c r="F586" s="67"/>
      <c r="G586" s="67"/>
    </row>
    <row r="587" spans="6:7">
      <c r="F587" s="67"/>
      <c r="G587" s="67"/>
    </row>
    <row r="588" spans="6:7">
      <c r="F588" s="67"/>
      <c r="G588" s="67"/>
    </row>
    <row r="589" spans="6:7">
      <c r="F589" s="67"/>
      <c r="G589" s="67"/>
    </row>
    <row r="590" spans="6:7">
      <c r="F590" s="67"/>
      <c r="G590" s="67"/>
    </row>
    <row r="591" spans="6:7">
      <c r="F591" s="67"/>
      <c r="G591" s="67"/>
    </row>
    <row r="592" spans="6:7">
      <c r="F592" s="67"/>
      <c r="G592" s="67"/>
    </row>
    <row r="593" spans="6:7">
      <c r="F593" s="67"/>
      <c r="G593" s="67"/>
    </row>
    <row r="594" spans="6:7">
      <c r="F594" s="67"/>
      <c r="G594" s="67"/>
    </row>
    <row r="595" spans="6:7">
      <c r="F595" s="67"/>
      <c r="G595" s="67"/>
    </row>
    <row r="596" spans="6:7">
      <c r="F596" s="67"/>
      <c r="G596" s="67"/>
    </row>
    <row r="597" spans="6:7">
      <c r="F597" s="67"/>
      <c r="G597" s="67"/>
    </row>
    <row r="598" spans="6:7">
      <c r="F598" s="67"/>
      <c r="G598" s="67"/>
    </row>
  </sheetData>
  <mergeCells count="53">
    <mergeCell ref="E24:F24"/>
    <mergeCell ref="E25:F25"/>
    <mergeCell ref="E26:F26"/>
    <mergeCell ref="E19:F19"/>
    <mergeCell ref="E20:F20"/>
    <mergeCell ref="E21:F21"/>
    <mergeCell ref="E22:F22"/>
    <mergeCell ref="E23:F23"/>
    <mergeCell ref="H15:I15"/>
    <mergeCell ref="F7:G7"/>
    <mergeCell ref="F8:G8"/>
    <mergeCell ref="F9:G9"/>
    <mergeCell ref="F10:G10"/>
    <mergeCell ref="F11:G11"/>
    <mergeCell ref="F14:G14"/>
    <mergeCell ref="F15:G15"/>
    <mergeCell ref="H7:I7"/>
    <mergeCell ref="H8:I8"/>
    <mergeCell ref="H9:I9"/>
    <mergeCell ref="H10:I10"/>
    <mergeCell ref="H11:I11"/>
    <mergeCell ref="H12:I12"/>
    <mergeCell ref="H13:I13"/>
    <mergeCell ref="B11:C11"/>
    <mergeCell ref="F12:G12"/>
    <mergeCell ref="F13:G13"/>
    <mergeCell ref="B14:C14"/>
    <mergeCell ref="H14:I14"/>
    <mergeCell ref="D15:E15"/>
    <mergeCell ref="B7:C7"/>
    <mergeCell ref="B8:C8"/>
    <mergeCell ref="B9:C9"/>
    <mergeCell ref="B10:C10"/>
    <mergeCell ref="B15:C15"/>
    <mergeCell ref="D7:E7"/>
    <mergeCell ref="D8:E8"/>
    <mergeCell ref="D9:E9"/>
    <mergeCell ref="D10:E10"/>
    <mergeCell ref="D11:E11"/>
    <mergeCell ref="D12:E12"/>
    <mergeCell ref="D13:E13"/>
    <mergeCell ref="D14:E14"/>
    <mergeCell ref="B12:C12"/>
    <mergeCell ref="B13:C13"/>
    <mergeCell ref="F5:G5"/>
    <mergeCell ref="H5:I5"/>
    <mergeCell ref="A5:A6"/>
    <mergeCell ref="B6:C6"/>
    <mergeCell ref="F6:G6"/>
    <mergeCell ref="B5:C5"/>
    <mergeCell ref="D5:E5"/>
    <mergeCell ref="D6:E6"/>
    <mergeCell ref="H6:I6"/>
  </mergeCells>
  <pageMargins left="0.7" right="0.7" top="0.75" bottom="0.75" header="0.3" footer="0.3"/>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F582"/>
  <sheetViews>
    <sheetView topLeftCell="A9" zoomScaleNormal="121" workbookViewId="0">
      <selection activeCell="Q62" sqref="Q62"/>
    </sheetView>
  </sheetViews>
  <sheetFormatPr defaultColWidth="11" defaultRowHeight="15.75"/>
  <cols>
    <col min="1" max="1" width="18.5" customWidth="1"/>
  </cols>
  <sheetData>
    <row r="1" spans="1:14">
      <c r="A1" s="7" t="s">
        <v>8430</v>
      </c>
      <c r="B1" s="7"/>
      <c r="C1" s="7"/>
      <c r="D1" s="7"/>
      <c r="E1" s="7"/>
      <c r="F1" s="7"/>
    </row>
    <row r="2" spans="1:14">
      <c r="A2" s="7" t="s">
        <v>8429</v>
      </c>
      <c r="B2" s="7"/>
      <c r="C2" s="7"/>
      <c r="D2" s="7"/>
      <c r="E2" s="7"/>
      <c r="F2" s="7"/>
    </row>
    <row r="3" spans="1:14">
      <c r="A3" s="7"/>
      <c r="B3" s="7"/>
      <c r="C3" s="7"/>
      <c r="D3" s="7"/>
      <c r="E3" s="7"/>
      <c r="F3" s="7"/>
    </row>
    <row r="4" spans="1:14">
      <c r="A4" s="55"/>
      <c r="B4" s="56"/>
      <c r="C4" s="56"/>
      <c r="D4" s="56"/>
      <c r="E4" s="518"/>
      <c r="F4" s="518"/>
      <c r="G4" s="56"/>
      <c r="H4" s="56"/>
      <c r="I4" s="56"/>
      <c r="J4" s="56"/>
      <c r="K4" s="67"/>
      <c r="L4" s="67"/>
      <c r="M4" s="67"/>
      <c r="N4" s="67"/>
    </row>
    <row r="5" spans="1:14" ht="17.100000000000001" customHeight="1">
      <c r="A5" s="55"/>
      <c r="B5" s="56"/>
      <c r="C5" s="56"/>
      <c r="D5" s="56"/>
      <c r="E5" s="518"/>
      <c r="F5" s="518"/>
      <c r="G5" s="56"/>
      <c r="H5" s="56"/>
      <c r="I5" s="56"/>
      <c r="J5" s="56"/>
      <c r="K5" s="67"/>
      <c r="L5" s="67"/>
      <c r="M5" s="67"/>
      <c r="N5" s="67"/>
    </row>
    <row r="6" spans="1:14">
      <c r="A6" s="65"/>
      <c r="D6" s="59"/>
      <c r="E6" s="518"/>
      <c r="F6" s="518"/>
      <c r="G6" s="56"/>
      <c r="H6" s="56"/>
      <c r="K6" s="67"/>
      <c r="L6" s="67"/>
      <c r="M6" s="67"/>
      <c r="N6" s="67"/>
    </row>
    <row r="7" spans="1:14">
      <c r="A7" s="65"/>
      <c r="B7" s="66"/>
      <c r="D7" s="59"/>
      <c r="E7" s="518"/>
      <c r="F7" s="518"/>
      <c r="G7" s="56"/>
      <c r="H7" s="56"/>
      <c r="K7" s="67"/>
      <c r="L7" s="67"/>
      <c r="M7" s="67"/>
      <c r="N7" s="67"/>
    </row>
    <row r="8" spans="1:14">
      <c r="A8" s="65"/>
      <c r="B8" s="66"/>
      <c r="D8" s="59"/>
      <c r="E8" s="518"/>
      <c r="F8" s="518"/>
      <c r="G8" s="56"/>
      <c r="H8" s="56"/>
      <c r="K8" s="67"/>
      <c r="L8" s="67"/>
      <c r="M8" s="67"/>
      <c r="N8" s="67"/>
    </row>
    <row r="9" spans="1:14">
      <c r="A9" s="65"/>
      <c r="B9" s="60"/>
      <c r="C9" s="4"/>
      <c r="D9" s="59"/>
      <c r="E9" s="518"/>
      <c r="F9" s="518"/>
      <c r="G9" s="56"/>
      <c r="H9" s="56"/>
      <c r="K9" s="67"/>
      <c r="L9" s="67"/>
      <c r="M9" s="67"/>
      <c r="N9" s="67"/>
    </row>
    <row r="10" spans="1:14">
      <c r="A10" s="65"/>
      <c r="B10" s="59"/>
      <c r="C10" s="66"/>
      <c r="D10" s="59"/>
      <c r="E10" s="518"/>
      <c r="F10" s="518"/>
      <c r="G10" s="56"/>
      <c r="H10" s="56"/>
      <c r="K10" s="67"/>
      <c r="L10" s="67"/>
      <c r="M10" s="67"/>
      <c r="N10" s="67"/>
    </row>
    <row r="11" spans="1:14">
      <c r="A11" s="65"/>
      <c r="B11" s="66"/>
      <c r="C11" s="66"/>
      <c r="D11" s="59"/>
      <c r="E11" s="59"/>
      <c r="F11" s="67"/>
      <c r="G11" s="67"/>
      <c r="K11" s="67"/>
      <c r="L11" s="67"/>
      <c r="M11" s="67"/>
      <c r="N11" s="67"/>
    </row>
    <row r="12" spans="1:14">
      <c r="A12" s="65"/>
      <c r="B12" s="66"/>
      <c r="C12" s="66"/>
      <c r="D12" s="59"/>
      <c r="E12" s="59"/>
      <c r="F12" s="67"/>
      <c r="G12" s="67"/>
      <c r="K12" s="67"/>
      <c r="L12" s="67"/>
      <c r="M12" s="67"/>
      <c r="N12" s="67"/>
    </row>
    <row r="13" spans="1:14">
      <c r="A13" s="65"/>
      <c r="B13" s="66"/>
      <c r="D13" s="59"/>
      <c r="E13" s="59"/>
      <c r="F13" s="67"/>
      <c r="G13" s="67"/>
    </row>
    <row r="14" spans="1:14">
      <c r="A14" s="65"/>
      <c r="B14" s="66"/>
      <c r="D14" s="59"/>
      <c r="E14" s="59"/>
      <c r="F14" s="67"/>
      <c r="G14" s="67"/>
      <c r="K14" s="67"/>
      <c r="L14" s="67"/>
      <c r="M14" s="67"/>
      <c r="N14" s="67"/>
    </row>
    <row r="15" spans="1:14">
      <c r="A15" s="65"/>
      <c r="B15" s="66"/>
      <c r="D15" s="59"/>
      <c r="F15" s="67"/>
      <c r="G15" s="67"/>
      <c r="K15" s="67"/>
      <c r="L15" s="67"/>
      <c r="M15" s="67"/>
      <c r="N15" s="67"/>
    </row>
    <row r="16" spans="1:14">
      <c r="A16" s="65"/>
      <c r="B16" s="66"/>
      <c r="C16" s="66"/>
      <c r="D16" s="59"/>
      <c r="F16" s="67"/>
      <c r="G16" s="67"/>
      <c r="K16" s="67"/>
      <c r="L16" s="67"/>
      <c r="M16" s="67"/>
      <c r="N16" s="67"/>
    </row>
    <row r="17" spans="1:32">
      <c r="A17" s="65"/>
      <c r="B17" s="66"/>
      <c r="C17" s="66"/>
      <c r="D17" s="59"/>
      <c r="E17" s="59"/>
      <c r="F17" s="67"/>
      <c r="G17" s="67"/>
    </row>
    <row r="18" spans="1:32">
      <c r="A18" s="65"/>
      <c r="B18" s="66"/>
      <c r="C18" s="66"/>
      <c r="D18" s="59"/>
      <c r="E18" s="59"/>
      <c r="F18" s="67"/>
      <c r="G18" s="67"/>
      <c r="K18" s="56"/>
      <c r="L18" s="56"/>
      <c r="M18" s="56"/>
      <c r="N18" s="56"/>
      <c r="O18" s="56"/>
      <c r="P18" s="56"/>
      <c r="Q18" s="56"/>
      <c r="R18" s="56"/>
      <c r="S18" s="56"/>
      <c r="T18" s="56"/>
      <c r="U18" s="56"/>
      <c r="V18" s="56"/>
      <c r="W18" s="56"/>
      <c r="X18" s="56"/>
      <c r="Y18" s="56"/>
      <c r="Z18" s="56"/>
      <c r="AA18" s="56"/>
      <c r="AB18" s="56"/>
      <c r="AC18" s="56"/>
      <c r="AD18" s="56"/>
      <c r="AE18" s="56"/>
      <c r="AF18" s="56"/>
    </row>
    <row r="19" spans="1:32">
      <c r="A19" s="65"/>
      <c r="B19" s="66"/>
      <c r="C19" s="66"/>
      <c r="D19" s="59"/>
      <c r="E19" s="59"/>
      <c r="F19" s="67"/>
      <c r="G19" s="67"/>
      <c r="K19" s="56"/>
      <c r="L19" s="56"/>
      <c r="M19" s="56"/>
      <c r="N19" s="56"/>
      <c r="O19" s="56"/>
      <c r="P19" s="56"/>
      <c r="Q19" s="56"/>
      <c r="R19" s="56"/>
      <c r="S19" s="56"/>
      <c r="T19" s="56"/>
      <c r="U19" s="56"/>
      <c r="V19" s="56"/>
      <c r="W19" s="56"/>
      <c r="X19" s="56"/>
      <c r="Y19" s="56"/>
      <c r="Z19" s="56"/>
      <c r="AA19" s="56"/>
      <c r="AB19" s="56"/>
      <c r="AC19" s="56"/>
    </row>
    <row r="20" spans="1:32">
      <c r="A20" s="65"/>
      <c r="B20" s="66"/>
      <c r="C20" s="66"/>
      <c r="D20" s="59"/>
      <c r="E20" s="59"/>
      <c r="F20" s="67"/>
      <c r="G20" s="67"/>
      <c r="K20" s="56"/>
      <c r="L20" s="56"/>
      <c r="M20" s="56"/>
      <c r="N20" s="56"/>
      <c r="O20" s="56"/>
      <c r="P20" s="56"/>
      <c r="Q20" s="56"/>
      <c r="R20" s="56"/>
      <c r="S20" s="56"/>
      <c r="T20" s="56"/>
      <c r="U20" s="56"/>
      <c r="V20" s="56"/>
      <c r="W20" s="56"/>
      <c r="X20" s="56"/>
      <c r="Y20" s="56"/>
      <c r="Z20" s="56"/>
      <c r="AA20" s="56"/>
      <c r="AB20" s="56"/>
      <c r="AC20" s="56"/>
    </row>
    <row r="21" spans="1:32">
      <c r="A21" s="65"/>
      <c r="B21" s="66"/>
      <c r="C21" s="66"/>
      <c r="D21" s="59"/>
      <c r="E21" s="59"/>
      <c r="F21" s="67"/>
      <c r="G21" s="67"/>
      <c r="K21" s="56"/>
      <c r="L21" s="56"/>
      <c r="M21" s="56"/>
      <c r="N21" s="56"/>
      <c r="O21" s="56"/>
      <c r="P21" s="56"/>
      <c r="Q21" s="56"/>
      <c r="R21" s="56"/>
      <c r="S21" s="56"/>
      <c r="T21" s="56"/>
      <c r="U21" s="56"/>
      <c r="V21" s="56"/>
      <c r="W21" s="56"/>
      <c r="X21" s="56"/>
      <c r="Y21" s="56"/>
      <c r="Z21" s="56"/>
      <c r="AA21" s="56"/>
      <c r="AB21" s="56"/>
      <c r="AC21" s="56"/>
    </row>
    <row r="22" spans="1:32">
      <c r="A22" s="65"/>
      <c r="B22" s="66"/>
      <c r="C22" s="66"/>
      <c r="D22" s="59"/>
      <c r="E22" s="59"/>
      <c r="F22" s="67"/>
      <c r="G22" s="67"/>
      <c r="K22" s="67"/>
      <c r="L22" s="67"/>
      <c r="M22" s="67"/>
      <c r="N22" s="67"/>
    </row>
    <row r="23" spans="1:32">
      <c r="A23" s="65"/>
      <c r="B23" s="66"/>
      <c r="C23" s="66"/>
      <c r="D23" s="59"/>
      <c r="E23" s="59"/>
      <c r="F23" s="67"/>
      <c r="G23" s="67"/>
      <c r="K23" s="67"/>
      <c r="L23" s="67"/>
      <c r="M23" s="67"/>
      <c r="N23" s="67"/>
    </row>
    <row r="24" spans="1:32">
      <c r="A24" s="65"/>
      <c r="B24" s="66"/>
      <c r="C24" s="66"/>
      <c r="D24" s="59"/>
      <c r="E24" s="59"/>
      <c r="F24" s="67"/>
      <c r="G24" s="67"/>
      <c r="K24" s="67"/>
      <c r="L24" s="67"/>
      <c r="M24" s="67"/>
      <c r="N24" s="67"/>
    </row>
    <row r="25" spans="1:32">
      <c r="A25" s="65"/>
      <c r="B25" s="66"/>
      <c r="C25" s="66"/>
      <c r="D25" s="59"/>
      <c r="E25" s="59"/>
      <c r="F25" s="67"/>
      <c r="G25" s="67"/>
      <c r="K25" s="67"/>
      <c r="L25" s="67"/>
      <c r="M25" s="67"/>
      <c r="N25" s="67"/>
    </row>
    <row r="26" spans="1:32">
      <c r="A26" s="65"/>
      <c r="B26" s="66"/>
      <c r="C26" s="66"/>
      <c r="D26" s="59"/>
      <c r="E26" s="59"/>
      <c r="F26" s="67"/>
      <c r="G26" s="67"/>
      <c r="K26" s="67"/>
      <c r="L26" s="67"/>
      <c r="M26" s="67"/>
      <c r="N26" s="67"/>
    </row>
    <row r="27" spans="1:32">
      <c r="A27" s="65"/>
      <c r="B27" s="66"/>
      <c r="C27" s="66"/>
      <c r="D27" s="59"/>
      <c r="E27" s="59"/>
      <c r="F27" s="67"/>
      <c r="G27" s="67"/>
      <c r="K27" s="67"/>
      <c r="L27" s="67"/>
      <c r="M27" s="67"/>
      <c r="N27" s="67"/>
    </row>
    <row r="28" spans="1:32">
      <c r="A28" s="65"/>
      <c r="B28" s="66"/>
      <c r="C28" s="66"/>
      <c r="D28" s="59"/>
      <c r="E28" s="59"/>
      <c r="F28" s="67"/>
      <c r="G28" s="67"/>
      <c r="K28" s="67"/>
      <c r="L28" s="67"/>
      <c r="M28" s="67"/>
      <c r="N28" s="67"/>
    </row>
    <row r="29" spans="1:32">
      <c r="A29" s="65"/>
      <c r="B29" s="66"/>
      <c r="C29" s="66"/>
      <c r="D29" s="59"/>
      <c r="E29" s="59"/>
      <c r="F29" s="67"/>
      <c r="G29" s="67"/>
      <c r="K29" s="67"/>
      <c r="L29" s="67"/>
      <c r="M29" s="67"/>
      <c r="N29" s="67"/>
    </row>
    <row r="30" spans="1:32">
      <c r="A30" s="65"/>
      <c r="B30" s="66"/>
      <c r="C30" s="66"/>
      <c r="D30" s="59"/>
      <c r="E30" s="59"/>
      <c r="F30" s="67"/>
      <c r="G30" s="67"/>
      <c r="K30" s="67"/>
      <c r="L30" s="67"/>
      <c r="M30" s="67"/>
      <c r="N30" s="67"/>
    </row>
    <row r="31" spans="1:32">
      <c r="A31" s="65"/>
      <c r="B31" s="66"/>
      <c r="C31" s="66"/>
      <c r="D31" s="59"/>
      <c r="E31" s="59"/>
      <c r="F31" s="67"/>
      <c r="G31" s="67"/>
      <c r="K31" s="67"/>
      <c r="L31" s="67"/>
      <c r="M31" s="67"/>
      <c r="N31" s="67"/>
    </row>
    <row r="32" spans="1:32">
      <c r="A32" s="65"/>
      <c r="B32" s="66"/>
      <c r="C32" s="66"/>
      <c r="D32" s="59"/>
      <c r="E32" s="59"/>
      <c r="F32" s="67"/>
      <c r="G32" s="67"/>
      <c r="K32" s="67"/>
      <c r="L32" s="67"/>
      <c r="M32" s="67"/>
      <c r="N32" s="67"/>
    </row>
    <row r="33" spans="1:14">
      <c r="A33" s="65"/>
      <c r="B33" s="66"/>
      <c r="C33" s="66"/>
      <c r="D33" s="59"/>
      <c r="E33" s="59"/>
      <c r="F33" s="67"/>
      <c r="G33" s="67"/>
      <c r="K33" s="67"/>
      <c r="L33" s="67"/>
      <c r="M33" s="67"/>
      <c r="N33" s="67"/>
    </row>
    <row r="34" spans="1:14">
      <c r="A34" s="65"/>
      <c r="B34" s="66"/>
      <c r="C34" s="66"/>
      <c r="D34" s="59"/>
      <c r="E34" s="59"/>
      <c r="F34" s="67"/>
      <c r="G34" s="67"/>
      <c r="K34" s="67"/>
      <c r="L34" s="67"/>
      <c r="M34" s="67"/>
      <c r="N34" s="67"/>
    </row>
    <row r="35" spans="1:14">
      <c r="A35" s="65"/>
      <c r="B35" s="66"/>
      <c r="C35" s="66"/>
      <c r="D35" s="59"/>
      <c r="E35" s="59"/>
      <c r="F35" s="67"/>
      <c r="G35" s="67"/>
      <c r="K35" s="67"/>
      <c r="L35" s="67"/>
      <c r="M35" s="67"/>
      <c r="N35" s="67"/>
    </row>
    <row r="36" spans="1:14">
      <c r="A36" s="65"/>
      <c r="B36" s="66"/>
      <c r="C36" s="66"/>
      <c r="D36" s="59"/>
      <c r="E36" s="59"/>
      <c r="F36" s="67"/>
      <c r="G36" s="67"/>
      <c r="K36" s="67"/>
      <c r="L36" s="67"/>
      <c r="M36" s="67"/>
      <c r="N36" s="67"/>
    </row>
    <row r="37" spans="1:14">
      <c r="A37" s="65"/>
      <c r="B37" s="66"/>
      <c r="C37" s="66"/>
      <c r="D37" s="59"/>
      <c r="E37" s="59"/>
      <c r="F37" s="67"/>
      <c r="G37" s="67"/>
      <c r="K37" s="67"/>
      <c r="L37" s="67"/>
      <c r="M37" s="67"/>
      <c r="N37" s="67"/>
    </row>
    <row r="38" spans="1:14">
      <c r="A38" s="65"/>
      <c r="B38" s="66"/>
      <c r="C38" s="66"/>
      <c r="D38" s="59"/>
      <c r="E38" s="59"/>
      <c r="F38" s="67"/>
      <c r="G38" s="67"/>
      <c r="K38" s="67"/>
      <c r="L38" s="67"/>
      <c r="M38" s="67"/>
      <c r="N38" s="67"/>
    </row>
    <row r="39" spans="1:14">
      <c r="A39" s="65"/>
      <c r="B39" s="66"/>
      <c r="C39" s="66"/>
      <c r="D39" s="59"/>
      <c r="E39" s="59"/>
      <c r="F39" s="67"/>
      <c r="G39" s="67"/>
      <c r="K39" s="67"/>
      <c r="L39" s="67"/>
      <c r="M39" s="67"/>
      <c r="N39" s="67"/>
    </row>
    <row r="40" spans="1:14">
      <c r="A40" s="65"/>
      <c r="B40" s="66"/>
      <c r="C40" s="66"/>
      <c r="D40" s="59"/>
      <c r="E40" s="59"/>
      <c r="F40" s="67"/>
      <c r="G40" s="67"/>
      <c r="K40" s="67"/>
      <c r="L40" s="67"/>
      <c r="M40" s="67"/>
      <c r="N40" s="67"/>
    </row>
    <row r="41" spans="1:14">
      <c r="A41" s="65"/>
      <c r="B41" s="66"/>
      <c r="C41" s="66"/>
      <c r="D41" s="59"/>
      <c r="E41" s="59"/>
      <c r="F41" s="67"/>
      <c r="G41" s="67"/>
      <c r="K41" s="67"/>
      <c r="L41" s="67"/>
      <c r="M41" s="67"/>
      <c r="N41" s="67"/>
    </row>
    <row r="42" spans="1:14">
      <c r="A42" s="65"/>
      <c r="B42" s="66"/>
      <c r="C42" s="66"/>
      <c r="D42" s="59"/>
      <c r="E42" s="59"/>
      <c r="F42" s="67"/>
      <c r="G42" s="67"/>
      <c r="K42" s="67"/>
      <c r="L42" s="67"/>
      <c r="M42" s="67"/>
      <c r="N42" s="67"/>
    </row>
    <row r="43" spans="1:14">
      <c r="A43" s="65"/>
      <c r="B43" s="66"/>
      <c r="C43" s="66"/>
      <c r="D43" s="59"/>
      <c r="E43" s="59"/>
      <c r="F43" s="67"/>
      <c r="G43" s="67"/>
      <c r="K43" s="67"/>
      <c r="L43" s="67"/>
      <c r="M43" s="67"/>
      <c r="N43" s="67"/>
    </row>
    <row r="44" spans="1:14">
      <c r="A44" s="65"/>
      <c r="B44" s="66"/>
      <c r="C44" s="66"/>
      <c r="D44" s="59"/>
      <c r="E44" s="59"/>
      <c r="F44" s="67"/>
      <c r="G44" s="67"/>
      <c r="K44" s="67"/>
      <c r="L44" s="67"/>
      <c r="M44" s="67"/>
      <c r="N44" s="67"/>
    </row>
    <row r="45" spans="1:14">
      <c r="A45" s="65"/>
      <c r="B45" s="66"/>
      <c r="C45" s="66"/>
      <c r="D45" s="59"/>
      <c r="E45" s="59"/>
      <c r="F45" s="67"/>
      <c r="G45" s="67"/>
      <c r="K45" s="67"/>
      <c r="L45" s="67"/>
      <c r="M45" s="67"/>
      <c r="N45" s="67"/>
    </row>
    <row r="46" spans="1:14">
      <c r="A46" s="65"/>
      <c r="B46" s="66"/>
      <c r="C46" s="66"/>
      <c r="D46" s="59"/>
      <c r="E46" s="59"/>
      <c r="F46" s="67"/>
      <c r="G46" s="67"/>
      <c r="K46" s="67"/>
      <c r="L46" s="67"/>
      <c r="M46" s="67"/>
      <c r="N46" s="67"/>
    </row>
    <row r="47" spans="1:14">
      <c r="A47" s="65"/>
      <c r="B47" s="66"/>
      <c r="C47" s="66"/>
      <c r="D47" s="59"/>
      <c r="E47" s="59"/>
      <c r="F47" s="67"/>
      <c r="G47" s="67"/>
      <c r="K47" s="67"/>
      <c r="L47" s="67"/>
      <c r="M47" s="67"/>
      <c r="N47" s="67"/>
    </row>
    <row r="48" spans="1:14">
      <c r="A48" s="65"/>
      <c r="B48" s="66"/>
      <c r="C48" s="66"/>
      <c r="D48" s="59"/>
      <c r="E48" s="59"/>
      <c r="F48" s="67"/>
      <c r="G48" s="67"/>
      <c r="K48" s="67"/>
      <c r="L48" s="67"/>
      <c r="M48" s="67"/>
      <c r="N48" s="67"/>
    </row>
    <row r="49" spans="1:14">
      <c r="A49" s="65"/>
      <c r="B49" s="66"/>
      <c r="C49" s="66"/>
      <c r="D49" s="59"/>
      <c r="E49" s="59"/>
      <c r="F49" s="67"/>
      <c r="G49" s="67"/>
      <c r="K49" s="67"/>
      <c r="L49" s="67"/>
      <c r="M49" s="67"/>
      <c r="N49" s="67"/>
    </row>
    <row r="50" spans="1:14">
      <c r="A50" s="65"/>
      <c r="B50" s="66"/>
      <c r="C50" s="66"/>
      <c r="D50" s="59"/>
      <c r="E50" s="59"/>
      <c r="F50" s="67"/>
      <c r="G50" s="67"/>
      <c r="K50" s="67"/>
      <c r="L50" s="67"/>
      <c r="M50" s="67"/>
      <c r="N50" s="67"/>
    </row>
    <row r="51" spans="1:14">
      <c r="A51" s="65"/>
      <c r="B51" s="66"/>
      <c r="C51" s="66"/>
      <c r="D51" s="59"/>
      <c r="E51" s="59"/>
      <c r="F51" s="67"/>
      <c r="G51" s="67"/>
      <c r="K51" s="67"/>
      <c r="L51" s="67"/>
      <c r="M51" s="67"/>
      <c r="N51" s="67"/>
    </row>
    <row r="52" spans="1:14">
      <c r="A52" s="65"/>
      <c r="B52" s="66"/>
      <c r="C52" s="66"/>
      <c r="D52" s="59"/>
      <c r="E52" s="59"/>
      <c r="F52" s="67"/>
      <c r="G52" s="67"/>
      <c r="K52" s="67"/>
      <c r="L52" s="67"/>
      <c r="M52" s="67"/>
      <c r="N52" s="67"/>
    </row>
    <row r="53" spans="1:14">
      <c r="A53" s="65"/>
      <c r="B53" s="66"/>
      <c r="C53" s="66"/>
      <c r="D53" s="59"/>
      <c r="E53" s="59"/>
      <c r="F53" s="67"/>
      <c r="G53" s="67"/>
      <c r="K53" s="67"/>
      <c r="L53" s="67"/>
      <c r="M53" s="67"/>
      <c r="N53" s="67"/>
    </row>
    <row r="54" spans="1:14">
      <c r="A54" s="65"/>
      <c r="B54" s="66"/>
      <c r="C54" s="66"/>
      <c r="D54" s="59"/>
      <c r="E54" s="59"/>
      <c r="F54" s="67"/>
      <c r="G54" s="67"/>
      <c r="K54" s="67"/>
      <c r="L54" s="67"/>
      <c r="M54" s="67"/>
      <c r="N54" s="67"/>
    </row>
    <row r="55" spans="1:14">
      <c r="A55" s="65"/>
      <c r="B55" s="66"/>
      <c r="C55" s="66"/>
      <c r="D55" s="59"/>
      <c r="E55" s="59"/>
      <c r="F55" s="67"/>
      <c r="G55" s="67"/>
      <c r="K55" s="67"/>
      <c r="L55" s="67"/>
      <c r="M55" s="67"/>
      <c r="N55" s="67"/>
    </row>
    <row r="56" spans="1:14">
      <c r="A56" s="65"/>
      <c r="B56" s="66"/>
      <c r="C56" s="66"/>
      <c r="D56" s="59"/>
      <c r="E56" s="59"/>
      <c r="F56" s="67"/>
      <c r="G56" s="67"/>
      <c r="K56" s="67"/>
      <c r="L56" s="67"/>
      <c r="M56" s="67"/>
      <c r="N56" s="67"/>
    </row>
    <row r="57" spans="1:14">
      <c r="A57" s="65"/>
      <c r="B57" s="66"/>
      <c r="C57" s="66"/>
      <c r="D57" s="59"/>
      <c r="E57" s="59"/>
      <c r="F57" s="67"/>
      <c r="G57" s="67"/>
      <c r="K57" s="67"/>
      <c r="L57" s="67"/>
      <c r="M57" s="67"/>
      <c r="N57" s="67"/>
    </row>
    <row r="58" spans="1:14">
      <c r="A58" s="65"/>
      <c r="B58" s="66"/>
      <c r="C58" s="66"/>
      <c r="D58" s="59"/>
      <c r="E58" s="59"/>
      <c r="F58" s="67"/>
      <c r="G58" s="67"/>
      <c r="K58" s="67"/>
      <c r="L58" s="67"/>
      <c r="M58" s="67"/>
      <c r="N58" s="67"/>
    </row>
    <row r="59" spans="1:14">
      <c r="A59" s="65"/>
      <c r="B59" s="66"/>
      <c r="C59" s="66"/>
      <c r="D59" s="59"/>
      <c r="E59" s="59"/>
      <c r="F59" s="67"/>
      <c r="G59" s="67"/>
      <c r="K59" s="67"/>
      <c r="L59" s="67"/>
      <c r="M59" s="67"/>
      <c r="N59" s="67"/>
    </row>
    <row r="60" spans="1:14">
      <c r="A60" s="65"/>
      <c r="B60" s="66"/>
      <c r="C60" s="66"/>
      <c r="D60" s="59"/>
      <c r="E60" s="59"/>
      <c r="F60" s="67"/>
      <c r="G60" s="67"/>
      <c r="K60" s="67"/>
      <c r="L60" s="67"/>
      <c r="M60" s="67"/>
      <c r="N60" s="67"/>
    </row>
    <row r="61" spans="1:14">
      <c r="A61" s="65"/>
      <c r="B61" s="66"/>
      <c r="C61" s="66"/>
      <c r="D61" s="59"/>
      <c r="E61" s="59"/>
      <c r="F61" s="67"/>
      <c r="G61" s="67"/>
      <c r="K61" s="67"/>
      <c r="L61" s="67"/>
      <c r="M61" s="67"/>
      <c r="N61" s="67"/>
    </row>
    <row r="62" spans="1:14">
      <c r="A62" s="65"/>
      <c r="B62" s="66"/>
      <c r="C62" s="66"/>
      <c r="D62" s="59"/>
      <c r="E62" s="59"/>
      <c r="F62" s="67"/>
      <c r="G62" s="67"/>
      <c r="K62" s="67"/>
      <c r="L62" s="67"/>
      <c r="M62" s="67"/>
      <c r="N62" s="67"/>
    </row>
    <row r="63" spans="1:14">
      <c r="A63" s="65"/>
      <c r="B63" s="66"/>
      <c r="C63" s="66"/>
      <c r="D63" s="59"/>
      <c r="E63" s="59"/>
      <c r="F63" s="67"/>
      <c r="G63" s="67"/>
      <c r="K63" s="67"/>
      <c r="L63" s="67"/>
      <c r="M63" s="67"/>
      <c r="N63" s="67"/>
    </row>
    <row r="64" spans="1:14">
      <c r="A64" s="65"/>
      <c r="B64" s="66"/>
      <c r="C64" s="66"/>
      <c r="D64" s="59"/>
      <c r="E64" s="59"/>
      <c r="F64" s="67"/>
      <c r="G64" s="67"/>
      <c r="K64" s="67"/>
      <c r="L64" s="67"/>
      <c r="M64" s="67"/>
      <c r="N64" s="67"/>
    </row>
    <row r="65" spans="1:14">
      <c r="A65" s="65"/>
      <c r="B65" s="66"/>
      <c r="C65" s="66"/>
      <c r="D65" s="59"/>
      <c r="E65" s="59"/>
      <c r="F65" s="67"/>
      <c r="G65" s="67"/>
      <c r="K65" s="67"/>
      <c r="L65" s="67"/>
      <c r="M65" s="67"/>
      <c r="N65" s="67"/>
    </row>
    <row r="66" spans="1:14">
      <c r="A66" s="65"/>
      <c r="B66" s="66"/>
      <c r="C66" s="66"/>
      <c r="D66" s="59"/>
      <c r="E66" s="59"/>
      <c r="F66" s="67"/>
      <c r="G66" s="67"/>
      <c r="K66" s="67"/>
      <c r="L66" s="67"/>
      <c r="M66" s="67"/>
      <c r="N66" s="67"/>
    </row>
    <row r="67" spans="1:14">
      <c r="A67" s="65"/>
      <c r="B67" s="66"/>
      <c r="C67" s="66"/>
      <c r="D67" s="59"/>
      <c r="E67" s="59"/>
      <c r="F67" s="67"/>
      <c r="G67" s="67"/>
      <c r="K67" s="67"/>
      <c r="L67" s="67"/>
      <c r="M67" s="67"/>
      <c r="N67" s="67"/>
    </row>
    <row r="68" spans="1:14">
      <c r="A68" s="65"/>
      <c r="B68" s="66"/>
      <c r="C68" s="66"/>
      <c r="D68" s="59"/>
      <c r="E68" s="59"/>
      <c r="F68" s="67"/>
      <c r="G68" s="67"/>
      <c r="K68" s="67"/>
      <c r="L68" s="67"/>
      <c r="M68" s="67"/>
      <c r="N68" s="67"/>
    </row>
    <row r="69" spans="1:14">
      <c r="A69" s="65"/>
      <c r="B69" s="66"/>
      <c r="C69" s="66"/>
      <c r="D69" s="59"/>
      <c r="E69" s="59"/>
      <c r="F69" s="67"/>
      <c r="G69" s="67"/>
      <c r="K69" s="67"/>
      <c r="L69" s="67"/>
      <c r="M69" s="67"/>
      <c r="N69" s="67"/>
    </row>
    <row r="70" spans="1:14">
      <c r="A70" s="65"/>
      <c r="B70" s="66"/>
      <c r="C70" s="66"/>
      <c r="D70" s="59"/>
      <c r="E70" s="59"/>
      <c r="F70" s="67"/>
      <c r="G70" s="67"/>
      <c r="K70" s="67"/>
      <c r="L70" s="67"/>
      <c r="M70" s="67"/>
      <c r="N70" s="67"/>
    </row>
    <row r="71" spans="1:14">
      <c r="A71" s="65"/>
      <c r="B71" s="66"/>
      <c r="C71" s="66"/>
      <c r="D71" s="59"/>
      <c r="E71" s="59"/>
      <c r="F71" s="67"/>
      <c r="G71" s="67"/>
      <c r="K71" s="67"/>
      <c r="L71" s="67"/>
      <c r="M71" s="67"/>
      <c r="N71" s="67"/>
    </row>
    <row r="72" spans="1:14">
      <c r="A72" s="65"/>
      <c r="B72" s="66"/>
      <c r="C72" s="66"/>
      <c r="D72" s="59"/>
      <c r="E72" s="59"/>
      <c r="F72" s="67"/>
      <c r="G72" s="67"/>
      <c r="K72" s="67"/>
      <c r="L72" s="67"/>
      <c r="M72" s="67"/>
      <c r="N72" s="67"/>
    </row>
    <row r="73" spans="1:14">
      <c r="A73" s="65"/>
      <c r="B73" s="66"/>
      <c r="C73" s="66"/>
      <c r="D73" s="59"/>
      <c r="E73" s="59"/>
      <c r="F73" s="67"/>
      <c r="G73" s="67"/>
      <c r="K73" s="67"/>
      <c r="L73" s="67"/>
      <c r="M73" s="67"/>
      <c r="N73" s="67"/>
    </row>
    <row r="74" spans="1:14">
      <c r="A74" s="65"/>
      <c r="B74" s="66"/>
      <c r="C74" s="66"/>
      <c r="D74" s="59"/>
      <c r="E74" s="59"/>
      <c r="F74" s="67"/>
      <c r="G74" s="67"/>
      <c r="K74" s="67"/>
      <c r="L74" s="67"/>
      <c r="M74" s="67"/>
      <c r="N74" s="67"/>
    </row>
    <row r="75" spans="1:14">
      <c r="A75" s="65"/>
      <c r="B75" s="66"/>
      <c r="C75" s="66"/>
      <c r="D75" s="59"/>
      <c r="E75" s="59"/>
      <c r="F75" s="67"/>
      <c r="G75" s="67"/>
      <c r="K75" s="67"/>
      <c r="L75" s="67"/>
      <c r="M75" s="67"/>
      <c r="N75" s="67"/>
    </row>
    <row r="76" spans="1:14">
      <c r="A76" s="65"/>
      <c r="B76" s="66"/>
      <c r="C76" s="66"/>
      <c r="D76" s="59"/>
      <c r="E76" s="59"/>
      <c r="F76" s="67"/>
      <c r="G76" s="67"/>
      <c r="K76" s="67"/>
      <c r="L76" s="67"/>
      <c r="M76" s="67"/>
      <c r="N76" s="67"/>
    </row>
    <row r="77" spans="1:14">
      <c r="A77" s="65"/>
      <c r="B77" s="66"/>
      <c r="C77" s="66"/>
      <c r="D77" s="59"/>
      <c r="E77" s="59"/>
      <c r="F77" s="67"/>
      <c r="G77" s="67"/>
      <c r="K77" s="67"/>
      <c r="L77" s="67"/>
      <c r="M77" s="67"/>
      <c r="N77" s="67"/>
    </row>
    <row r="78" spans="1:14">
      <c r="A78" s="65"/>
      <c r="B78" s="66"/>
      <c r="C78" s="66"/>
      <c r="D78" s="59"/>
      <c r="E78" s="59"/>
      <c r="F78" s="67"/>
      <c r="G78" s="67"/>
      <c r="K78" s="67"/>
      <c r="L78" s="67"/>
      <c r="M78" s="67"/>
      <c r="N78" s="67"/>
    </row>
    <row r="79" spans="1:14">
      <c r="A79" s="65"/>
      <c r="B79" s="66"/>
      <c r="C79" s="66"/>
      <c r="D79" s="59"/>
      <c r="E79" s="59"/>
      <c r="F79" s="67"/>
      <c r="G79" s="67"/>
      <c r="K79" s="67"/>
      <c r="L79" s="67"/>
      <c r="M79" s="67"/>
      <c r="N79" s="67"/>
    </row>
    <row r="80" spans="1:14">
      <c r="A80" s="65"/>
      <c r="B80" s="66"/>
      <c r="C80" s="66"/>
      <c r="D80" s="59"/>
      <c r="E80" s="59"/>
      <c r="F80" s="67"/>
      <c r="G80" s="67"/>
      <c r="K80" s="67"/>
      <c r="L80" s="67"/>
      <c r="M80" s="67"/>
      <c r="N80" s="67"/>
    </row>
    <row r="81" spans="1:14">
      <c r="A81" s="65"/>
      <c r="B81" s="66"/>
      <c r="C81" s="66"/>
      <c r="D81" s="59"/>
      <c r="E81" s="59"/>
      <c r="F81" s="67"/>
      <c r="G81" s="67"/>
      <c r="K81" s="67"/>
      <c r="L81" s="67"/>
      <c r="M81" s="67"/>
      <c r="N81" s="67"/>
    </row>
    <row r="82" spans="1:14">
      <c r="A82" s="65"/>
      <c r="B82" s="66"/>
      <c r="C82" s="66"/>
      <c r="D82" s="59"/>
      <c r="E82" s="59"/>
      <c r="F82" s="67"/>
      <c r="G82" s="67"/>
      <c r="K82" s="67"/>
      <c r="L82" s="67"/>
      <c r="M82" s="67"/>
      <c r="N82" s="67"/>
    </row>
    <row r="83" spans="1:14">
      <c r="A83" s="65"/>
      <c r="B83" s="66"/>
      <c r="C83" s="66"/>
      <c r="D83" s="59"/>
      <c r="E83" s="59"/>
      <c r="F83" s="67"/>
      <c r="G83" s="67"/>
      <c r="K83" s="67"/>
      <c r="L83" s="67"/>
      <c r="M83" s="67"/>
      <c r="N83" s="67"/>
    </row>
    <row r="84" spans="1:14">
      <c r="A84" s="65"/>
      <c r="B84" s="66"/>
      <c r="C84" s="66"/>
      <c r="D84" s="59"/>
      <c r="E84" s="59"/>
      <c r="F84" s="67"/>
      <c r="G84" s="67"/>
      <c r="K84" s="67"/>
      <c r="L84" s="67"/>
      <c r="M84" s="67"/>
      <c r="N84" s="67"/>
    </row>
    <row r="85" spans="1:14">
      <c r="A85" s="65"/>
      <c r="B85" s="66"/>
      <c r="C85" s="66"/>
      <c r="D85" s="59"/>
      <c r="E85" s="59"/>
      <c r="F85" s="67"/>
      <c r="G85" s="67"/>
      <c r="K85" s="67"/>
      <c r="L85" s="67"/>
      <c r="M85" s="67"/>
      <c r="N85" s="67"/>
    </row>
    <row r="86" spans="1:14">
      <c r="A86" s="65"/>
      <c r="B86" s="66"/>
      <c r="C86" s="66"/>
      <c r="D86" s="59"/>
      <c r="E86" s="59"/>
      <c r="F86" s="67"/>
      <c r="G86" s="67"/>
      <c r="K86" s="67"/>
      <c r="L86" s="67"/>
      <c r="M86" s="67"/>
      <c r="N86" s="67"/>
    </row>
    <row r="87" spans="1:14">
      <c r="A87" s="65"/>
      <c r="B87" s="66"/>
      <c r="C87" s="66"/>
      <c r="D87" s="59"/>
      <c r="E87" s="59"/>
      <c r="F87" s="67"/>
      <c r="G87" s="67"/>
      <c r="K87" s="67"/>
      <c r="L87" s="67"/>
      <c r="M87" s="67"/>
      <c r="N87" s="67"/>
    </row>
    <row r="88" spans="1:14">
      <c r="A88" s="65"/>
      <c r="B88" s="66"/>
      <c r="C88" s="66"/>
      <c r="D88" s="59"/>
      <c r="E88" s="59"/>
      <c r="F88" s="67"/>
      <c r="G88" s="67"/>
      <c r="K88" s="67"/>
      <c r="L88" s="67"/>
      <c r="M88" s="67"/>
      <c r="N88" s="67"/>
    </row>
    <row r="89" spans="1:14">
      <c r="A89" s="65"/>
      <c r="B89" s="66"/>
      <c r="C89" s="66"/>
      <c r="D89" s="59"/>
      <c r="E89" s="59"/>
      <c r="F89" s="67"/>
      <c r="G89" s="67"/>
      <c r="K89" s="67"/>
      <c r="L89" s="67"/>
      <c r="M89" s="67"/>
      <c r="N89" s="67"/>
    </row>
    <row r="90" spans="1:14">
      <c r="A90" s="65"/>
      <c r="B90" s="66"/>
      <c r="C90" s="66"/>
      <c r="D90" s="59"/>
      <c r="E90" s="59"/>
      <c r="F90" s="67"/>
      <c r="G90" s="67"/>
      <c r="K90" s="67"/>
      <c r="L90" s="67"/>
      <c r="M90" s="67"/>
      <c r="N90" s="67"/>
    </row>
    <row r="91" spans="1:14">
      <c r="A91" s="65"/>
      <c r="B91" s="66"/>
      <c r="C91" s="66"/>
      <c r="D91" s="59"/>
      <c r="E91" s="59"/>
      <c r="F91" s="67"/>
      <c r="G91" s="67"/>
      <c r="K91" s="67"/>
      <c r="L91" s="67"/>
      <c r="M91" s="67"/>
      <c r="N91" s="67"/>
    </row>
    <row r="92" spans="1:14">
      <c r="A92" s="65"/>
      <c r="B92" s="66"/>
      <c r="C92" s="66"/>
      <c r="D92" s="59"/>
      <c r="E92" s="59"/>
      <c r="F92" s="67"/>
      <c r="G92" s="67"/>
      <c r="K92" s="67"/>
      <c r="L92" s="67"/>
      <c r="M92" s="67"/>
      <c r="N92" s="67"/>
    </row>
    <row r="93" spans="1:14">
      <c r="A93" s="65"/>
      <c r="B93" s="66"/>
      <c r="C93" s="66"/>
      <c r="D93" s="59"/>
      <c r="E93" s="59"/>
      <c r="F93" s="67"/>
      <c r="G93" s="67"/>
      <c r="K93" s="67"/>
      <c r="L93" s="67"/>
      <c r="M93" s="67"/>
      <c r="N93" s="67"/>
    </row>
    <row r="94" spans="1:14">
      <c r="A94" s="65"/>
      <c r="B94" s="66"/>
      <c r="C94" s="66"/>
      <c r="D94" s="59"/>
      <c r="E94" s="59"/>
      <c r="F94" s="67"/>
      <c r="G94" s="67"/>
      <c r="K94" s="67"/>
      <c r="L94" s="67"/>
      <c r="M94" s="67"/>
      <c r="N94" s="67"/>
    </row>
    <row r="95" spans="1:14">
      <c r="A95" s="65"/>
      <c r="B95" s="66"/>
      <c r="C95" s="66"/>
      <c r="D95" s="59"/>
      <c r="E95" s="59"/>
      <c r="F95" s="67"/>
      <c r="G95" s="67"/>
      <c r="K95" s="67"/>
      <c r="L95" s="67"/>
      <c r="M95" s="67"/>
      <c r="N95" s="67"/>
    </row>
    <row r="96" spans="1:14">
      <c r="A96" s="65"/>
      <c r="B96" s="66"/>
      <c r="C96" s="66"/>
      <c r="D96" s="59"/>
      <c r="E96" s="59"/>
      <c r="F96" s="67"/>
      <c r="G96" s="67"/>
      <c r="K96" s="67"/>
      <c r="L96" s="67"/>
      <c r="M96" s="67"/>
      <c r="N96" s="67"/>
    </row>
    <row r="97" spans="1:14">
      <c r="A97" s="65"/>
      <c r="B97" s="66"/>
      <c r="C97" s="66"/>
      <c r="D97" s="59"/>
      <c r="E97" s="59"/>
      <c r="F97" s="67"/>
      <c r="G97" s="67"/>
      <c r="K97" s="67"/>
      <c r="L97" s="67"/>
      <c r="M97" s="67"/>
      <c r="N97" s="67"/>
    </row>
    <row r="98" spans="1:14">
      <c r="A98" s="65"/>
      <c r="B98" s="66"/>
      <c r="C98" s="66"/>
      <c r="D98" s="59"/>
      <c r="E98" s="59"/>
      <c r="F98" s="67"/>
      <c r="G98" s="67"/>
      <c r="K98" s="67"/>
      <c r="L98" s="67"/>
      <c r="M98" s="67"/>
      <c r="N98" s="67"/>
    </row>
    <row r="99" spans="1:14">
      <c r="A99" s="65"/>
      <c r="B99" s="66"/>
      <c r="C99" s="66"/>
      <c r="D99" s="59"/>
      <c r="E99" s="59"/>
      <c r="F99" s="67"/>
      <c r="G99" s="67"/>
      <c r="K99" s="67"/>
      <c r="L99" s="67"/>
      <c r="M99" s="67"/>
      <c r="N99" s="67"/>
    </row>
    <row r="100" spans="1:14">
      <c r="A100" s="65"/>
      <c r="B100" s="66"/>
      <c r="C100" s="66"/>
      <c r="D100" s="59"/>
      <c r="E100" s="59"/>
      <c r="F100" s="67"/>
      <c r="G100" s="67"/>
      <c r="K100" s="67"/>
      <c r="L100" s="67"/>
      <c r="M100" s="67"/>
      <c r="N100" s="67"/>
    </row>
    <row r="101" spans="1:14">
      <c r="A101" s="65"/>
      <c r="B101" s="66"/>
      <c r="C101" s="66"/>
      <c r="D101" s="59"/>
      <c r="E101" s="59"/>
      <c r="F101" s="67"/>
      <c r="G101" s="67"/>
      <c r="K101" s="67"/>
      <c r="L101" s="67"/>
      <c r="M101" s="67"/>
      <c r="N101" s="67"/>
    </row>
    <row r="102" spans="1:14">
      <c r="A102" s="65"/>
      <c r="B102" s="66"/>
      <c r="C102" s="66"/>
      <c r="D102" s="59"/>
      <c r="E102" s="59"/>
      <c r="F102" s="67"/>
      <c r="G102" s="67"/>
      <c r="K102" s="67"/>
      <c r="L102" s="67"/>
      <c r="M102" s="67"/>
      <c r="N102" s="67"/>
    </row>
    <row r="103" spans="1:14">
      <c r="A103" s="65"/>
      <c r="B103" s="66"/>
      <c r="C103" s="66"/>
      <c r="D103" s="59"/>
      <c r="E103" s="59"/>
      <c r="F103" s="67"/>
      <c r="G103" s="67"/>
      <c r="K103" s="67"/>
      <c r="L103" s="67"/>
      <c r="M103" s="67"/>
      <c r="N103" s="67"/>
    </row>
    <row r="104" spans="1:14">
      <c r="A104" s="65"/>
      <c r="B104" s="66"/>
      <c r="C104" s="66"/>
      <c r="D104" s="59"/>
      <c r="E104" s="59"/>
      <c r="F104" s="67"/>
      <c r="G104" s="67"/>
      <c r="K104" s="67"/>
      <c r="L104" s="67"/>
      <c r="M104" s="67"/>
      <c r="N104" s="67"/>
    </row>
    <row r="105" spans="1:14">
      <c r="A105" s="65"/>
      <c r="B105" s="66"/>
      <c r="C105" s="66"/>
      <c r="D105" s="59"/>
      <c r="E105" s="59"/>
      <c r="F105" s="67"/>
      <c r="G105" s="67"/>
      <c r="K105" s="67"/>
      <c r="L105" s="67"/>
      <c r="M105" s="67"/>
      <c r="N105" s="67"/>
    </row>
    <row r="106" spans="1:14">
      <c r="A106" s="65"/>
      <c r="B106" s="66"/>
      <c r="C106" s="66"/>
      <c r="D106" s="59"/>
      <c r="E106" s="59"/>
      <c r="F106" s="67"/>
      <c r="G106" s="67"/>
      <c r="K106" s="67"/>
      <c r="L106" s="67"/>
      <c r="M106" s="67"/>
      <c r="N106" s="67"/>
    </row>
    <row r="107" spans="1:14">
      <c r="A107" s="65"/>
      <c r="B107" s="66"/>
      <c r="C107" s="66"/>
      <c r="D107" s="59"/>
      <c r="E107" s="59"/>
      <c r="F107" s="67"/>
      <c r="G107" s="67"/>
      <c r="K107" s="67"/>
      <c r="L107" s="67"/>
      <c r="M107" s="67"/>
      <c r="N107" s="67"/>
    </row>
    <row r="108" spans="1:14">
      <c r="A108" s="65"/>
      <c r="B108" s="66"/>
      <c r="C108" s="66"/>
      <c r="D108" s="59"/>
      <c r="E108" s="59"/>
      <c r="F108" s="67"/>
      <c r="G108" s="67"/>
      <c r="K108" s="67"/>
      <c r="L108" s="67"/>
      <c r="M108" s="67"/>
      <c r="N108" s="67"/>
    </row>
    <row r="109" spans="1:14">
      <c r="A109" s="65"/>
      <c r="B109" s="66"/>
      <c r="C109" s="66"/>
      <c r="D109" s="59"/>
      <c r="E109" s="59"/>
      <c r="F109" s="67"/>
      <c r="G109" s="67"/>
      <c r="K109" s="67"/>
      <c r="L109" s="67"/>
      <c r="M109" s="67"/>
      <c r="N109" s="67"/>
    </row>
    <row r="110" spans="1:14">
      <c r="A110" s="65"/>
      <c r="B110" s="66"/>
      <c r="C110" s="66"/>
      <c r="D110" s="59"/>
      <c r="E110" s="59"/>
      <c r="F110" s="67"/>
      <c r="G110" s="67"/>
      <c r="K110" s="67"/>
      <c r="L110" s="67"/>
      <c r="M110" s="67"/>
      <c r="N110" s="67"/>
    </row>
    <row r="111" spans="1:14">
      <c r="A111" s="65"/>
      <c r="B111" s="66"/>
      <c r="C111" s="66"/>
      <c r="D111" s="59"/>
      <c r="E111" s="59"/>
      <c r="F111" s="67"/>
      <c r="G111" s="67"/>
      <c r="K111" s="67"/>
      <c r="L111" s="67"/>
      <c r="M111" s="67"/>
      <c r="N111" s="67"/>
    </row>
    <row r="112" spans="1:14">
      <c r="A112" s="65"/>
      <c r="B112" s="66"/>
      <c r="C112" s="66"/>
      <c r="D112" s="59"/>
      <c r="E112" s="59"/>
      <c r="F112" s="67"/>
      <c r="G112" s="67"/>
      <c r="K112" s="67"/>
      <c r="L112" s="67"/>
      <c r="M112" s="67"/>
      <c r="N112" s="67"/>
    </row>
    <row r="113" spans="1:14">
      <c r="A113" s="65"/>
      <c r="B113" s="66"/>
      <c r="C113" s="66"/>
      <c r="D113" s="59"/>
      <c r="E113" s="59"/>
      <c r="F113" s="67"/>
      <c r="G113" s="67"/>
      <c r="K113" s="67"/>
      <c r="L113" s="67"/>
      <c r="M113" s="67"/>
      <c r="N113" s="67"/>
    </row>
    <row r="114" spans="1:14">
      <c r="A114" s="65"/>
      <c r="B114" s="66"/>
      <c r="C114" s="66"/>
      <c r="D114" s="59"/>
      <c r="E114" s="59"/>
      <c r="F114" s="67"/>
      <c r="G114" s="67"/>
      <c r="K114" s="67"/>
      <c r="L114" s="67"/>
      <c r="M114" s="67"/>
      <c r="N114" s="67"/>
    </row>
    <row r="115" spans="1:14">
      <c r="A115" s="65"/>
      <c r="B115" s="66"/>
      <c r="C115" s="66"/>
      <c r="D115" s="59"/>
      <c r="E115" s="59"/>
      <c r="F115" s="67"/>
      <c r="G115" s="67"/>
      <c r="K115" s="67"/>
      <c r="L115" s="67"/>
      <c r="M115" s="67"/>
      <c r="N115" s="67"/>
    </row>
    <row r="116" spans="1:14">
      <c r="A116" s="65"/>
      <c r="B116" s="66"/>
      <c r="C116" s="66"/>
      <c r="D116" s="59"/>
      <c r="E116" s="59"/>
      <c r="F116" s="67"/>
      <c r="G116" s="67"/>
      <c r="K116" s="67"/>
      <c r="L116" s="67"/>
      <c r="M116" s="67"/>
      <c r="N116" s="67"/>
    </row>
    <row r="117" spans="1:14">
      <c r="A117" s="65"/>
      <c r="B117" s="66"/>
      <c r="C117" s="66"/>
      <c r="D117" s="59"/>
      <c r="E117" s="59"/>
      <c r="F117" s="67"/>
      <c r="G117" s="67"/>
      <c r="K117" s="67"/>
      <c r="L117" s="67"/>
      <c r="M117" s="67"/>
      <c r="N117" s="67"/>
    </row>
    <row r="118" spans="1:14">
      <c r="A118" s="65"/>
      <c r="B118" s="66"/>
      <c r="C118" s="66"/>
      <c r="D118" s="59"/>
      <c r="E118" s="59"/>
      <c r="F118" s="67"/>
      <c r="G118" s="67"/>
      <c r="K118" s="67"/>
      <c r="L118" s="67"/>
      <c r="M118" s="67"/>
      <c r="N118" s="67"/>
    </row>
    <row r="119" spans="1:14">
      <c r="A119" s="65"/>
      <c r="B119" s="66"/>
      <c r="C119" s="66"/>
      <c r="D119" s="59"/>
      <c r="E119" s="59"/>
      <c r="F119" s="67"/>
      <c r="G119" s="67"/>
      <c r="K119" s="67"/>
      <c r="L119" s="67"/>
      <c r="M119" s="67"/>
      <c r="N119" s="67"/>
    </row>
    <row r="120" spans="1:14">
      <c r="A120" s="65"/>
      <c r="B120" s="66"/>
      <c r="C120" s="66"/>
      <c r="D120" s="59"/>
      <c r="E120" s="59"/>
      <c r="F120" s="67"/>
      <c r="G120" s="67"/>
      <c r="K120" s="67"/>
      <c r="L120" s="67"/>
      <c r="M120" s="67"/>
      <c r="N120" s="67"/>
    </row>
    <row r="121" spans="1:14">
      <c r="A121" s="65"/>
      <c r="B121" s="66"/>
      <c r="C121" s="66"/>
      <c r="D121" s="59"/>
      <c r="E121" s="59"/>
      <c r="F121" s="67"/>
      <c r="G121" s="67"/>
      <c r="K121" s="67"/>
      <c r="L121" s="67"/>
      <c r="M121" s="67"/>
      <c r="N121" s="67"/>
    </row>
    <row r="122" spans="1:14">
      <c r="A122" s="65"/>
      <c r="B122" s="66"/>
      <c r="C122" s="66"/>
      <c r="D122" s="59"/>
      <c r="E122" s="59"/>
      <c r="F122" s="67"/>
      <c r="G122" s="67"/>
      <c r="K122" s="67"/>
      <c r="L122" s="67"/>
      <c r="M122" s="67"/>
      <c r="N122" s="67"/>
    </row>
    <row r="123" spans="1:14">
      <c r="A123" s="65"/>
      <c r="B123" s="66"/>
      <c r="C123" s="66"/>
      <c r="D123" s="59"/>
      <c r="E123" s="59"/>
      <c r="F123" s="67"/>
      <c r="G123" s="67"/>
      <c r="K123" s="67"/>
      <c r="L123" s="67"/>
      <c r="M123" s="67"/>
      <c r="N123" s="67"/>
    </row>
    <row r="124" spans="1:14">
      <c r="A124" s="65"/>
      <c r="B124" s="66"/>
      <c r="C124" s="66"/>
      <c r="D124" s="59"/>
      <c r="E124" s="59"/>
      <c r="F124" s="67"/>
      <c r="G124" s="67"/>
      <c r="K124" s="67"/>
      <c r="L124" s="67"/>
      <c r="M124" s="67"/>
      <c r="N124" s="67"/>
    </row>
    <row r="125" spans="1:14">
      <c r="A125" s="65"/>
      <c r="B125" s="66"/>
      <c r="C125" s="66"/>
      <c r="D125" s="59"/>
      <c r="E125" s="59"/>
      <c r="F125" s="67"/>
      <c r="G125" s="67"/>
      <c r="K125" s="67"/>
      <c r="L125" s="67"/>
      <c r="M125" s="67"/>
      <c r="N125" s="67"/>
    </row>
    <row r="126" spans="1:14">
      <c r="A126" s="65"/>
      <c r="B126" s="66"/>
      <c r="C126" s="66"/>
      <c r="D126" s="59"/>
      <c r="E126" s="59"/>
      <c r="F126" s="67"/>
      <c r="G126" s="67"/>
      <c r="K126" s="67"/>
      <c r="L126" s="67"/>
      <c r="M126" s="67"/>
      <c r="N126" s="67"/>
    </row>
    <row r="127" spans="1:14">
      <c r="A127" s="65"/>
      <c r="B127" s="66"/>
      <c r="C127" s="66"/>
      <c r="D127" s="59"/>
      <c r="E127" s="59"/>
      <c r="F127" s="67"/>
      <c r="G127" s="67"/>
      <c r="K127" s="67"/>
      <c r="L127" s="67"/>
      <c r="M127" s="67"/>
      <c r="N127" s="67"/>
    </row>
    <row r="128" spans="1:14">
      <c r="A128" s="65"/>
      <c r="B128" s="66"/>
      <c r="C128" s="66"/>
      <c r="D128" s="59"/>
      <c r="E128" s="59"/>
      <c r="F128" s="67"/>
      <c r="G128" s="67"/>
      <c r="K128" s="67"/>
      <c r="L128" s="67"/>
      <c r="M128" s="67"/>
      <c r="N128" s="67"/>
    </row>
    <row r="129" spans="1:14">
      <c r="A129" s="65"/>
      <c r="B129" s="66"/>
      <c r="C129" s="66"/>
      <c r="D129" s="59"/>
      <c r="E129" s="59"/>
      <c r="F129" s="67"/>
      <c r="G129" s="67"/>
      <c r="K129" s="67"/>
      <c r="L129" s="67"/>
      <c r="M129" s="67"/>
      <c r="N129" s="67"/>
    </row>
    <row r="130" spans="1:14">
      <c r="A130" s="65"/>
      <c r="B130" s="66"/>
      <c r="C130" s="66"/>
      <c r="D130" s="59"/>
      <c r="E130" s="59"/>
      <c r="F130" s="67"/>
      <c r="G130" s="67"/>
      <c r="K130" s="67"/>
      <c r="L130" s="67"/>
      <c r="M130" s="67"/>
      <c r="N130" s="67"/>
    </row>
    <row r="131" spans="1:14">
      <c r="A131" s="65"/>
      <c r="B131" s="66"/>
      <c r="C131" s="66"/>
      <c r="D131" s="59"/>
      <c r="E131" s="59"/>
      <c r="F131" s="67"/>
      <c r="G131" s="67"/>
      <c r="K131" s="67"/>
      <c r="L131" s="67"/>
      <c r="M131" s="67"/>
      <c r="N131" s="67"/>
    </row>
    <row r="132" spans="1:14">
      <c r="A132" s="65"/>
      <c r="B132" s="66"/>
      <c r="C132" s="66"/>
      <c r="D132" s="59"/>
      <c r="E132" s="59"/>
      <c r="F132" s="67"/>
      <c r="G132" s="67"/>
      <c r="K132" s="67"/>
      <c r="L132" s="67"/>
      <c r="M132" s="67"/>
      <c r="N132" s="67"/>
    </row>
    <row r="133" spans="1:14">
      <c r="A133" s="65"/>
      <c r="B133" s="66"/>
      <c r="C133" s="66"/>
      <c r="D133" s="59"/>
      <c r="E133" s="59"/>
      <c r="F133" s="67"/>
      <c r="G133" s="67"/>
      <c r="K133" s="67"/>
      <c r="L133" s="67"/>
      <c r="M133" s="67"/>
      <c r="N133" s="67"/>
    </row>
    <row r="134" spans="1:14">
      <c r="A134" s="65"/>
      <c r="B134" s="66"/>
      <c r="C134" s="66"/>
      <c r="D134" s="59"/>
      <c r="E134" s="59"/>
      <c r="F134" s="67"/>
      <c r="G134" s="67"/>
      <c r="K134" s="67"/>
      <c r="L134" s="67"/>
      <c r="M134" s="67"/>
      <c r="N134" s="67"/>
    </row>
    <row r="135" spans="1:14">
      <c r="A135" s="65"/>
      <c r="B135" s="66"/>
      <c r="C135" s="66"/>
      <c r="D135" s="59"/>
      <c r="E135" s="59"/>
      <c r="F135" s="67"/>
      <c r="G135" s="67"/>
      <c r="K135" s="67"/>
      <c r="L135" s="67"/>
      <c r="M135" s="67"/>
      <c r="N135" s="67"/>
    </row>
    <row r="136" spans="1:14">
      <c r="A136" s="65"/>
      <c r="B136" s="66"/>
      <c r="C136" s="66"/>
      <c r="D136" s="59"/>
      <c r="E136" s="59"/>
      <c r="F136" s="67"/>
      <c r="G136" s="67"/>
      <c r="K136" s="67"/>
      <c r="L136" s="67"/>
      <c r="M136" s="67"/>
      <c r="N136" s="67"/>
    </row>
    <row r="137" spans="1:14">
      <c r="A137" s="65"/>
      <c r="B137" s="66"/>
      <c r="C137" s="66"/>
      <c r="D137" s="59"/>
      <c r="E137" s="59"/>
      <c r="F137" s="67"/>
      <c r="G137" s="67"/>
      <c r="K137" s="67"/>
      <c r="L137" s="67"/>
      <c r="M137" s="67"/>
      <c r="N137" s="67"/>
    </row>
    <row r="138" spans="1:14">
      <c r="A138" s="65"/>
      <c r="B138" s="66"/>
      <c r="C138" s="66"/>
      <c r="D138" s="59"/>
      <c r="E138" s="59"/>
      <c r="F138" s="67"/>
      <c r="G138" s="67"/>
      <c r="K138" s="67"/>
      <c r="L138" s="67"/>
      <c r="M138" s="67"/>
      <c r="N138" s="67"/>
    </row>
    <row r="139" spans="1:14">
      <c r="A139" s="65"/>
      <c r="B139" s="66"/>
      <c r="C139" s="66"/>
      <c r="D139" s="59"/>
      <c r="E139" s="59"/>
      <c r="F139" s="67"/>
      <c r="G139" s="67"/>
      <c r="K139" s="67"/>
      <c r="L139" s="67"/>
      <c r="M139" s="67"/>
      <c r="N139" s="67"/>
    </row>
    <row r="140" spans="1:14">
      <c r="A140" s="65"/>
      <c r="B140" s="66"/>
      <c r="C140" s="66"/>
      <c r="D140" s="59"/>
      <c r="E140" s="59"/>
      <c r="F140" s="67"/>
      <c r="G140" s="67"/>
      <c r="K140" s="67"/>
      <c r="L140" s="67"/>
      <c r="M140" s="67"/>
      <c r="N140" s="67"/>
    </row>
    <row r="141" spans="1:14">
      <c r="A141" s="65"/>
      <c r="B141" s="66"/>
      <c r="C141" s="66"/>
      <c r="D141" s="59"/>
      <c r="E141" s="59"/>
      <c r="F141" s="67"/>
      <c r="G141" s="67"/>
      <c r="K141" s="67"/>
      <c r="L141" s="67"/>
      <c r="M141" s="67"/>
      <c r="N141" s="67"/>
    </row>
    <row r="142" spans="1:14">
      <c r="A142" s="65"/>
      <c r="B142" s="66"/>
      <c r="C142" s="66"/>
      <c r="D142" s="59"/>
      <c r="E142" s="59"/>
      <c r="F142" s="67"/>
      <c r="G142" s="67"/>
      <c r="K142" s="67"/>
      <c r="L142" s="67"/>
      <c r="M142" s="67"/>
      <c r="N142" s="67"/>
    </row>
    <row r="143" spans="1:14">
      <c r="A143" s="65"/>
      <c r="B143" s="66"/>
      <c r="C143" s="66"/>
      <c r="D143" s="59"/>
      <c r="E143" s="59"/>
      <c r="F143" s="67"/>
      <c r="G143" s="67"/>
      <c r="K143" s="67"/>
      <c r="L143" s="67"/>
      <c r="M143" s="67"/>
      <c r="N143" s="67"/>
    </row>
    <row r="144" spans="1:14">
      <c r="A144" s="65"/>
      <c r="B144" s="66"/>
      <c r="C144" s="66"/>
      <c r="D144" s="59"/>
      <c r="E144" s="59"/>
      <c r="F144" s="67"/>
      <c r="G144" s="67"/>
      <c r="K144" s="67"/>
      <c r="L144" s="67"/>
      <c r="M144" s="67"/>
      <c r="N144" s="67"/>
    </row>
    <row r="145" spans="1:14">
      <c r="A145" s="65"/>
      <c r="B145" s="66"/>
      <c r="C145" s="66"/>
      <c r="D145" s="59"/>
      <c r="E145" s="59"/>
      <c r="F145" s="67"/>
      <c r="G145" s="67"/>
      <c r="K145" s="67"/>
      <c r="L145" s="67"/>
      <c r="M145" s="67"/>
      <c r="N145" s="67"/>
    </row>
    <row r="146" spans="1:14">
      <c r="A146" s="65"/>
      <c r="B146" s="66"/>
      <c r="C146" s="66"/>
      <c r="D146" s="59"/>
      <c r="E146" s="59"/>
      <c r="F146" s="67"/>
      <c r="G146" s="67"/>
      <c r="K146" s="67"/>
      <c r="L146" s="67"/>
      <c r="M146" s="67"/>
      <c r="N146" s="67"/>
    </row>
    <row r="147" spans="1:14">
      <c r="A147" s="65"/>
      <c r="B147" s="66"/>
      <c r="C147" s="66"/>
      <c r="D147" s="59"/>
      <c r="E147" s="59"/>
      <c r="F147" s="67"/>
      <c r="G147" s="67"/>
      <c r="K147" s="67"/>
      <c r="L147" s="67"/>
      <c r="M147" s="67"/>
      <c r="N147" s="67"/>
    </row>
    <row r="148" spans="1:14">
      <c r="A148" s="65"/>
      <c r="B148" s="66"/>
      <c r="C148" s="66"/>
      <c r="D148" s="59"/>
      <c r="E148" s="59"/>
      <c r="F148" s="67"/>
      <c r="G148" s="67"/>
      <c r="K148" s="67"/>
      <c r="L148" s="67"/>
      <c r="M148" s="67"/>
      <c r="N148" s="67"/>
    </row>
    <row r="149" spans="1:14">
      <c r="A149" s="65"/>
      <c r="B149" s="66"/>
      <c r="C149" s="66"/>
      <c r="D149" s="59"/>
      <c r="E149" s="59"/>
      <c r="F149" s="67"/>
      <c r="G149" s="67"/>
      <c r="K149" s="67"/>
      <c r="L149" s="67"/>
      <c r="M149" s="67"/>
      <c r="N149" s="67"/>
    </row>
    <row r="150" spans="1:14">
      <c r="A150" s="65"/>
      <c r="B150" s="66"/>
      <c r="C150" s="66"/>
      <c r="D150" s="59"/>
      <c r="E150" s="59"/>
      <c r="F150" s="67"/>
      <c r="G150" s="67"/>
      <c r="K150" s="67"/>
      <c r="L150" s="67"/>
      <c r="M150" s="67"/>
      <c r="N150" s="67"/>
    </row>
    <row r="151" spans="1:14">
      <c r="A151" s="65"/>
      <c r="B151" s="66"/>
      <c r="C151" s="66"/>
      <c r="D151" s="59"/>
      <c r="E151" s="59"/>
      <c r="F151" s="67"/>
      <c r="G151" s="67"/>
      <c r="K151" s="67"/>
      <c r="L151" s="67"/>
      <c r="M151" s="67"/>
      <c r="N151" s="67"/>
    </row>
    <row r="152" spans="1:14">
      <c r="A152" s="65"/>
      <c r="B152" s="66"/>
      <c r="C152" s="66"/>
      <c r="D152" s="59"/>
      <c r="E152" s="59"/>
      <c r="F152" s="67"/>
      <c r="G152" s="67"/>
      <c r="K152" s="67"/>
      <c r="L152" s="67"/>
      <c r="M152" s="67"/>
      <c r="N152" s="67"/>
    </row>
    <row r="153" spans="1:14">
      <c r="A153" s="65"/>
      <c r="B153" s="66"/>
      <c r="C153" s="66"/>
      <c r="D153" s="59"/>
      <c r="E153" s="59"/>
      <c r="F153" s="67"/>
      <c r="G153" s="67"/>
      <c r="K153" s="67"/>
      <c r="L153" s="67"/>
      <c r="M153" s="67"/>
      <c r="N153" s="67"/>
    </row>
    <row r="154" spans="1:14">
      <c r="A154" s="65"/>
      <c r="B154" s="66"/>
      <c r="C154" s="66"/>
      <c r="D154" s="59"/>
      <c r="E154" s="59"/>
      <c r="F154" s="67"/>
      <c r="G154" s="67"/>
      <c r="K154" s="67"/>
      <c r="L154" s="67"/>
      <c r="M154" s="67"/>
      <c r="N154" s="67"/>
    </row>
    <row r="155" spans="1:14">
      <c r="A155" s="65"/>
      <c r="B155" s="66"/>
      <c r="C155" s="66"/>
      <c r="D155" s="59"/>
      <c r="E155" s="59"/>
      <c r="F155" s="67"/>
      <c r="G155" s="67"/>
      <c r="K155" s="67"/>
      <c r="L155" s="67"/>
      <c r="M155" s="67"/>
      <c r="N155" s="67"/>
    </row>
    <row r="156" spans="1:14">
      <c r="A156" s="65"/>
      <c r="B156" s="66"/>
      <c r="C156" s="66"/>
      <c r="D156" s="59"/>
      <c r="E156" s="59"/>
      <c r="F156" s="67"/>
      <c r="G156" s="67"/>
      <c r="K156" s="67"/>
      <c r="L156" s="67"/>
      <c r="M156" s="67"/>
      <c r="N156" s="67"/>
    </row>
    <row r="157" spans="1:14">
      <c r="A157" s="65"/>
      <c r="B157" s="66"/>
      <c r="C157" s="66"/>
      <c r="D157" s="59"/>
      <c r="E157" s="59"/>
      <c r="F157" s="67"/>
      <c r="G157" s="67"/>
      <c r="K157" s="67"/>
      <c r="L157" s="67"/>
      <c r="M157" s="67"/>
      <c r="N157" s="67"/>
    </row>
    <row r="158" spans="1:14">
      <c r="A158" s="65"/>
      <c r="B158" s="66"/>
      <c r="C158" s="66"/>
      <c r="D158" s="59"/>
      <c r="E158" s="59"/>
      <c r="F158" s="67"/>
      <c r="G158" s="67"/>
      <c r="K158" s="67"/>
      <c r="L158" s="67"/>
      <c r="M158" s="67"/>
      <c r="N158" s="67"/>
    </row>
    <row r="159" spans="1:14">
      <c r="A159" s="65"/>
      <c r="B159" s="66"/>
      <c r="C159" s="66"/>
      <c r="D159" s="59"/>
      <c r="E159" s="59"/>
      <c r="F159" s="67"/>
      <c r="G159" s="67"/>
      <c r="K159" s="67"/>
      <c r="L159" s="67"/>
      <c r="M159" s="67"/>
      <c r="N159" s="67"/>
    </row>
    <row r="160" spans="1:14">
      <c r="A160" s="65"/>
      <c r="B160" s="66"/>
      <c r="C160" s="66"/>
      <c r="D160" s="59"/>
      <c r="E160" s="59"/>
      <c r="F160" s="67"/>
      <c r="G160" s="67"/>
      <c r="K160" s="67"/>
      <c r="L160" s="67"/>
      <c r="M160" s="67"/>
      <c r="N160" s="67"/>
    </row>
    <row r="161" spans="1:14">
      <c r="A161" s="65"/>
      <c r="B161" s="66"/>
      <c r="C161" s="66"/>
      <c r="D161" s="59"/>
      <c r="E161" s="59"/>
      <c r="F161" s="67"/>
      <c r="G161" s="67"/>
      <c r="K161" s="67"/>
      <c r="L161" s="67"/>
      <c r="M161" s="67"/>
      <c r="N161" s="67"/>
    </row>
    <row r="162" spans="1:14">
      <c r="A162" s="65"/>
      <c r="B162" s="66"/>
      <c r="C162" s="66"/>
      <c r="D162" s="59"/>
      <c r="E162" s="59"/>
      <c r="F162" s="67"/>
      <c r="G162" s="67"/>
      <c r="K162" s="67"/>
      <c r="L162" s="67"/>
      <c r="M162" s="67"/>
      <c r="N162" s="67"/>
    </row>
    <row r="163" spans="1:14">
      <c r="A163" s="65"/>
      <c r="B163" s="66"/>
      <c r="C163" s="66"/>
      <c r="D163" s="59"/>
      <c r="E163" s="59"/>
      <c r="F163" s="67"/>
      <c r="G163" s="67"/>
      <c r="K163" s="67"/>
      <c r="L163" s="67"/>
      <c r="M163" s="67"/>
      <c r="N163" s="67"/>
    </row>
    <row r="164" spans="1:14">
      <c r="A164" s="65"/>
      <c r="B164" s="66"/>
      <c r="C164" s="66"/>
      <c r="D164" s="59"/>
      <c r="E164" s="59"/>
      <c r="F164" s="67"/>
      <c r="G164" s="67"/>
      <c r="K164" s="67"/>
      <c r="L164" s="67"/>
      <c r="M164" s="67"/>
      <c r="N164" s="67"/>
    </row>
    <row r="165" spans="1:14">
      <c r="A165" s="65"/>
      <c r="B165" s="66"/>
      <c r="C165" s="66"/>
      <c r="D165" s="59"/>
      <c r="E165" s="59"/>
      <c r="F165" s="67"/>
      <c r="G165" s="67"/>
      <c r="K165" s="67"/>
      <c r="L165" s="67"/>
      <c r="M165" s="67"/>
      <c r="N165" s="67"/>
    </row>
    <row r="166" spans="1:14">
      <c r="A166" s="65"/>
      <c r="B166" s="66"/>
      <c r="C166" s="66"/>
      <c r="D166" s="59"/>
      <c r="E166" s="59"/>
      <c r="F166" s="67"/>
      <c r="G166" s="67"/>
      <c r="K166" s="67"/>
      <c r="L166" s="67"/>
      <c r="M166" s="67"/>
      <c r="N166" s="67"/>
    </row>
    <row r="167" spans="1:14">
      <c r="A167" s="65"/>
      <c r="B167" s="66"/>
      <c r="C167" s="66"/>
      <c r="D167" s="59"/>
      <c r="E167" s="59"/>
      <c r="F167" s="67"/>
      <c r="G167" s="67"/>
      <c r="K167" s="67"/>
      <c r="L167" s="67"/>
      <c r="M167" s="67"/>
      <c r="N167" s="67"/>
    </row>
    <row r="168" spans="1:14">
      <c r="A168" s="65"/>
      <c r="B168" s="66"/>
      <c r="C168" s="66"/>
      <c r="D168" s="59"/>
      <c r="E168" s="59"/>
      <c r="F168" s="67"/>
      <c r="G168" s="67"/>
      <c r="K168" s="67"/>
      <c r="L168" s="67"/>
      <c r="M168" s="67"/>
      <c r="N168" s="67"/>
    </row>
    <row r="169" spans="1:14">
      <c r="A169" s="65"/>
      <c r="B169" s="66"/>
      <c r="C169" s="66"/>
      <c r="D169" s="59"/>
      <c r="E169" s="59"/>
      <c r="F169" s="67"/>
      <c r="G169" s="67"/>
      <c r="K169" s="67"/>
      <c r="L169" s="67"/>
      <c r="M169" s="67"/>
      <c r="N169" s="67"/>
    </row>
    <row r="170" spans="1:14">
      <c r="A170" s="65"/>
      <c r="B170" s="66"/>
      <c r="C170" s="66"/>
      <c r="D170" s="59"/>
      <c r="E170" s="59"/>
      <c r="F170" s="67"/>
      <c r="G170" s="67"/>
      <c r="K170" s="67"/>
      <c r="L170" s="67"/>
      <c r="M170" s="67"/>
      <c r="N170" s="67"/>
    </row>
    <row r="171" spans="1:14">
      <c r="A171" s="65"/>
      <c r="B171" s="66"/>
      <c r="C171" s="66"/>
      <c r="D171" s="59"/>
      <c r="E171" s="59"/>
      <c r="F171" s="67"/>
      <c r="G171" s="67"/>
      <c r="K171" s="67"/>
      <c r="L171" s="67"/>
      <c r="M171" s="67"/>
      <c r="N171" s="67"/>
    </row>
    <row r="172" spans="1:14">
      <c r="A172" s="65"/>
      <c r="B172" s="66"/>
      <c r="C172" s="66"/>
      <c r="D172" s="59"/>
      <c r="E172" s="59"/>
      <c r="F172" s="67"/>
      <c r="G172" s="67"/>
      <c r="K172" s="67"/>
      <c r="L172" s="67"/>
      <c r="M172" s="67"/>
      <c r="N172" s="67"/>
    </row>
    <row r="173" spans="1:14">
      <c r="A173" s="65"/>
      <c r="B173" s="66"/>
      <c r="C173" s="66"/>
      <c r="D173" s="59"/>
      <c r="E173" s="59"/>
      <c r="F173" s="67"/>
      <c r="G173" s="67"/>
      <c r="K173" s="67"/>
      <c r="L173" s="67"/>
      <c r="M173" s="67"/>
      <c r="N173" s="67"/>
    </row>
    <row r="174" spans="1:14">
      <c r="A174" s="65"/>
      <c r="B174" s="66"/>
      <c r="C174" s="66"/>
      <c r="D174" s="59"/>
      <c r="E174" s="59"/>
      <c r="F174" s="67"/>
      <c r="G174" s="67"/>
      <c r="K174" s="67"/>
      <c r="L174" s="67"/>
      <c r="M174" s="67"/>
      <c r="N174" s="67"/>
    </row>
    <row r="175" spans="1:14">
      <c r="A175" s="65"/>
      <c r="B175" s="66"/>
      <c r="C175" s="66"/>
      <c r="D175" s="59"/>
      <c r="E175" s="59"/>
      <c r="F175" s="67"/>
      <c r="G175" s="67"/>
      <c r="K175" s="67"/>
      <c r="L175" s="67"/>
      <c r="M175" s="67"/>
      <c r="N175" s="67"/>
    </row>
    <row r="176" spans="1:14">
      <c r="A176" s="65"/>
      <c r="B176" s="66"/>
      <c r="C176" s="66"/>
      <c r="D176" s="59"/>
      <c r="E176" s="59"/>
      <c r="F176" s="67"/>
      <c r="G176" s="67"/>
      <c r="K176" s="67"/>
      <c r="L176" s="67"/>
      <c r="M176" s="67"/>
      <c r="N176" s="67"/>
    </row>
    <row r="177" spans="1:14">
      <c r="A177" s="65"/>
      <c r="B177" s="66"/>
      <c r="C177" s="66"/>
      <c r="D177" s="59"/>
      <c r="E177" s="59"/>
      <c r="F177" s="67"/>
      <c r="G177" s="67"/>
      <c r="K177" s="67"/>
      <c r="L177" s="67"/>
      <c r="M177" s="67"/>
      <c r="N177" s="67"/>
    </row>
    <row r="178" spans="1:14">
      <c r="A178" s="65"/>
      <c r="B178" s="66"/>
      <c r="C178" s="66"/>
      <c r="D178" s="59"/>
      <c r="E178" s="59"/>
      <c r="F178" s="67"/>
      <c r="G178" s="67"/>
      <c r="K178" s="67"/>
      <c r="L178" s="67"/>
      <c r="M178" s="67"/>
      <c r="N178" s="67"/>
    </row>
    <row r="179" spans="1:14">
      <c r="A179" s="65"/>
      <c r="B179" s="66"/>
      <c r="C179" s="66"/>
      <c r="D179" s="59"/>
      <c r="E179" s="59"/>
      <c r="F179" s="67"/>
      <c r="G179" s="67"/>
      <c r="K179" s="67"/>
      <c r="L179" s="67"/>
      <c r="M179" s="67"/>
      <c r="N179" s="67"/>
    </row>
    <row r="180" spans="1:14">
      <c r="A180" s="65"/>
      <c r="B180" s="66"/>
      <c r="C180" s="66"/>
      <c r="D180" s="59"/>
      <c r="E180" s="59"/>
      <c r="F180" s="67"/>
      <c r="G180" s="67"/>
      <c r="K180" s="67"/>
      <c r="L180" s="67"/>
      <c r="M180" s="67"/>
      <c r="N180" s="67"/>
    </row>
    <row r="181" spans="1:14">
      <c r="A181" s="65"/>
      <c r="B181" s="66"/>
      <c r="C181" s="66"/>
      <c r="D181" s="59"/>
      <c r="E181" s="59"/>
      <c r="F181" s="67"/>
      <c r="G181" s="67"/>
      <c r="K181" s="67"/>
      <c r="L181" s="67"/>
      <c r="M181" s="67"/>
      <c r="N181" s="67"/>
    </row>
    <row r="182" spans="1:14">
      <c r="A182" s="65"/>
      <c r="B182" s="66"/>
      <c r="C182" s="66"/>
      <c r="D182" s="59"/>
      <c r="E182" s="59"/>
      <c r="F182" s="67"/>
      <c r="G182" s="67"/>
      <c r="K182" s="67"/>
      <c r="L182" s="67"/>
      <c r="M182" s="67"/>
      <c r="N182" s="67"/>
    </row>
    <row r="183" spans="1:14">
      <c r="A183" s="65"/>
      <c r="B183" s="66"/>
      <c r="C183" s="66"/>
      <c r="D183" s="59"/>
      <c r="E183" s="59"/>
      <c r="F183" s="67"/>
      <c r="G183" s="67"/>
      <c r="K183" s="67"/>
      <c r="L183" s="67"/>
      <c r="M183" s="67"/>
      <c r="N183" s="67"/>
    </row>
    <row r="184" spans="1:14">
      <c r="A184" s="65"/>
      <c r="B184" s="66"/>
      <c r="C184" s="66"/>
      <c r="D184" s="59"/>
      <c r="E184" s="59"/>
      <c r="F184" s="67"/>
      <c r="G184" s="67"/>
      <c r="K184" s="67"/>
      <c r="L184" s="67"/>
      <c r="M184" s="67"/>
      <c r="N184" s="67"/>
    </row>
    <row r="185" spans="1:14">
      <c r="A185" s="65"/>
      <c r="B185" s="66"/>
      <c r="C185" s="66"/>
      <c r="D185" s="59"/>
      <c r="E185" s="59"/>
      <c r="F185" s="67"/>
      <c r="G185" s="67"/>
      <c r="K185" s="67"/>
      <c r="L185" s="67"/>
      <c r="M185" s="67"/>
      <c r="N185" s="67"/>
    </row>
    <row r="186" spans="1:14">
      <c r="A186" s="65"/>
      <c r="B186" s="66"/>
      <c r="C186" s="66"/>
      <c r="D186" s="59"/>
      <c r="E186" s="59"/>
      <c r="F186" s="67"/>
      <c r="G186" s="67"/>
      <c r="K186" s="67"/>
      <c r="L186" s="67"/>
      <c r="M186" s="67"/>
      <c r="N186" s="67"/>
    </row>
    <row r="187" spans="1:14">
      <c r="A187" s="65"/>
      <c r="B187" s="66"/>
      <c r="C187" s="66"/>
      <c r="D187" s="59"/>
      <c r="E187" s="59"/>
      <c r="F187" s="67"/>
      <c r="G187" s="67"/>
      <c r="K187" s="67"/>
      <c r="L187" s="67"/>
      <c r="M187" s="67"/>
      <c r="N187" s="67"/>
    </row>
    <row r="188" spans="1:14">
      <c r="A188" s="65"/>
      <c r="B188" s="66"/>
      <c r="C188" s="66"/>
      <c r="D188" s="59"/>
      <c r="E188" s="59"/>
      <c r="F188" s="67"/>
      <c r="G188" s="67"/>
      <c r="K188" s="67"/>
      <c r="L188" s="67"/>
      <c r="M188" s="67"/>
      <c r="N188" s="67"/>
    </row>
    <row r="189" spans="1:14">
      <c r="A189" s="65"/>
      <c r="B189" s="66"/>
      <c r="C189" s="66"/>
      <c r="D189" s="59"/>
      <c r="E189" s="59"/>
      <c r="F189" s="67"/>
      <c r="G189" s="67"/>
      <c r="K189" s="67"/>
      <c r="L189" s="67"/>
      <c r="M189" s="67"/>
      <c r="N189" s="67"/>
    </row>
    <row r="190" spans="1:14">
      <c r="A190" s="65"/>
      <c r="B190" s="66"/>
      <c r="C190" s="66"/>
      <c r="D190" s="59"/>
      <c r="E190" s="59"/>
      <c r="F190" s="67"/>
      <c r="G190" s="67"/>
      <c r="K190" s="67"/>
      <c r="L190" s="67"/>
      <c r="M190" s="67"/>
      <c r="N190" s="67"/>
    </row>
    <row r="191" spans="1:14">
      <c r="A191" s="65"/>
      <c r="B191" s="66"/>
      <c r="C191" s="66"/>
      <c r="D191" s="59"/>
      <c r="E191" s="59"/>
      <c r="F191" s="67"/>
      <c r="G191" s="67"/>
      <c r="K191" s="67"/>
      <c r="L191" s="67"/>
      <c r="M191" s="67"/>
      <c r="N191" s="67"/>
    </row>
    <row r="192" spans="1:14">
      <c r="A192" s="65"/>
      <c r="B192" s="66"/>
      <c r="C192" s="66"/>
      <c r="D192" s="59"/>
      <c r="E192" s="59"/>
      <c r="F192" s="67"/>
      <c r="G192" s="67"/>
      <c r="K192" s="67"/>
      <c r="L192" s="67"/>
      <c r="M192" s="67"/>
      <c r="N192" s="67"/>
    </row>
    <row r="193" spans="1:14">
      <c r="A193" s="65"/>
      <c r="B193" s="66"/>
      <c r="C193" s="66"/>
      <c r="D193" s="59"/>
      <c r="E193" s="59"/>
      <c r="F193" s="67"/>
      <c r="G193" s="67"/>
      <c r="K193" s="67"/>
      <c r="L193" s="67"/>
      <c r="M193" s="67"/>
      <c r="N193" s="67"/>
    </row>
    <row r="194" spans="1:14">
      <c r="A194" s="65"/>
      <c r="B194" s="66"/>
      <c r="C194" s="66"/>
      <c r="D194" s="59"/>
      <c r="E194" s="59"/>
      <c r="F194" s="67"/>
      <c r="G194" s="67"/>
      <c r="K194" s="67"/>
      <c r="L194" s="67"/>
      <c r="M194" s="67"/>
      <c r="N194" s="67"/>
    </row>
    <row r="195" spans="1:14">
      <c r="A195" s="65"/>
      <c r="B195" s="66"/>
      <c r="C195" s="66"/>
      <c r="D195" s="59"/>
      <c r="E195" s="59"/>
      <c r="F195" s="67"/>
      <c r="G195" s="67"/>
      <c r="K195" s="67"/>
      <c r="L195" s="67"/>
      <c r="M195" s="67"/>
      <c r="N195" s="67"/>
    </row>
    <row r="196" spans="1:14">
      <c r="A196" s="65"/>
      <c r="B196" s="66"/>
      <c r="C196" s="66"/>
      <c r="D196" s="59"/>
      <c r="E196" s="59"/>
      <c r="F196" s="67"/>
      <c r="G196" s="67"/>
      <c r="K196" s="67"/>
      <c r="L196" s="67"/>
      <c r="M196" s="67"/>
      <c r="N196" s="67"/>
    </row>
    <row r="197" spans="1:14">
      <c r="A197" s="65"/>
      <c r="B197" s="66"/>
      <c r="C197" s="66"/>
      <c r="D197" s="59"/>
      <c r="E197" s="59"/>
      <c r="F197" s="67"/>
      <c r="G197" s="67"/>
      <c r="K197" s="67"/>
      <c r="L197" s="67"/>
      <c r="M197" s="67"/>
      <c r="N197" s="67"/>
    </row>
    <row r="198" spans="1:14">
      <c r="A198" s="65"/>
      <c r="B198" s="66"/>
      <c r="C198" s="66"/>
      <c r="D198" s="59"/>
      <c r="E198" s="59"/>
      <c r="F198" s="67"/>
      <c r="G198" s="67"/>
      <c r="K198" s="67"/>
      <c r="L198" s="67"/>
      <c r="M198" s="67"/>
      <c r="N198" s="67"/>
    </row>
    <row r="199" spans="1:14">
      <c r="A199" s="65"/>
      <c r="B199" s="66"/>
      <c r="C199" s="66"/>
      <c r="D199" s="59"/>
      <c r="E199" s="59"/>
      <c r="F199" s="67"/>
      <c r="G199" s="67"/>
      <c r="K199" s="67"/>
      <c r="L199" s="67"/>
      <c r="M199" s="67"/>
      <c r="N199" s="67"/>
    </row>
    <row r="200" spans="1:14">
      <c r="A200" s="65"/>
      <c r="B200" s="66"/>
      <c r="C200" s="66"/>
      <c r="D200" s="59"/>
      <c r="E200" s="59"/>
      <c r="F200" s="67"/>
      <c r="G200" s="67"/>
      <c r="K200" s="67"/>
      <c r="L200" s="67"/>
      <c r="M200" s="67"/>
      <c r="N200" s="67"/>
    </row>
    <row r="201" spans="1:14">
      <c r="A201" s="65"/>
      <c r="B201" s="66"/>
      <c r="C201" s="66"/>
      <c r="D201" s="59"/>
      <c r="E201" s="59"/>
      <c r="F201" s="67"/>
      <c r="G201" s="67"/>
      <c r="K201" s="67"/>
      <c r="L201" s="67"/>
      <c r="M201" s="67"/>
      <c r="N201" s="67"/>
    </row>
    <row r="202" spans="1:14">
      <c r="A202" s="65"/>
      <c r="B202" s="66"/>
      <c r="C202" s="66"/>
      <c r="D202" s="59"/>
      <c r="E202" s="59"/>
      <c r="F202" s="67"/>
      <c r="G202" s="67"/>
      <c r="K202" s="67"/>
      <c r="L202" s="67"/>
      <c r="M202" s="67"/>
      <c r="N202" s="67"/>
    </row>
    <row r="203" spans="1:14">
      <c r="A203" s="65"/>
      <c r="B203" s="66"/>
      <c r="C203" s="66"/>
      <c r="D203" s="59"/>
      <c r="E203" s="59"/>
      <c r="F203" s="67"/>
      <c r="G203" s="67"/>
      <c r="K203" s="67"/>
      <c r="L203" s="67"/>
      <c r="M203" s="67"/>
      <c r="N203" s="67"/>
    </row>
    <row r="204" spans="1:14">
      <c r="A204" s="65"/>
      <c r="B204" s="66"/>
      <c r="C204" s="66"/>
      <c r="D204" s="59"/>
      <c r="E204" s="59"/>
      <c r="F204" s="67"/>
      <c r="G204" s="67"/>
      <c r="K204" s="67"/>
      <c r="L204" s="67"/>
      <c r="M204" s="67"/>
      <c r="N204" s="67"/>
    </row>
    <row r="205" spans="1:14">
      <c r="A205" s="65"/>
      <c r="B205" s="66"/>
      <c r="C205" s="66"/>
      <c r="D205" s="59"/>
      <c r="E205" s="59"/>
      <c r="F205" s="67"/>
      <c r="G205" s="67"/>
      <c r="K205" s="67"/>
      <c r="L205" s="67"/>
      <c r="M205" s="67"/>
      <c r="N205" s="67"/>
    </row>
    <row r="206" spans="1:14">
      <c r="A206" s="65"/>
      <c r="B206" s="66"/>
      <c r="C206" s="66"/>
      <c r="D206" s="59"/>
      <c r="E206" s="59"/>
      <c r="F206" s="67"/>
      <c r="G206" s="67"/>
      <c r="K206" s="67"/>
      <c r="L206" s="67"/>
      <c r="M206" s="67"/>
      <c r="N206" s="67"/>
    </row>
    <row r="207" spans="1:14">
      <c r="A207" s="65"/>
      <c r="B207" s="66"/>
      <c r="C207" s="66"/>
      <c r="D207" s="59"/>
      <c r="E207" s="59"/>
      <c r="F207" s="67"/>
      <c r="G207" s="67"/>
      <c r="K207" s="67"/>
      <c r="L207" s="67"/>
      <c r="M207" s="67"/>
      <c r="N207" s="67"/>
    </row>
    <row r="208" spans="1:14">
      <c r="A208" s="65"/>
      <c r="B208" s="66"/>
      <c r="C208" s="66"/>
      <c r="D208" s="59"/>
      <c r="E208" s="59"/>
      <c r="F208" s="67"/>
      <c r="G208" s="67"/>
      <c r="K208" s="67"/>
      <c r="L208" s="67"/>
      <c r="M208" s="67"/>
      <c r="N208" s="67"/>
    </row>
    <row r="209" spans="1:14">
      <c r="A209" s="65"/>
      <c r="B209" s="66"/>
      <c r="C209" s="66"/>
      <c r="D209" s="59"/>
      <c r="E209" s="59"/>
      <c r="F209" s="67"/>
      <c r="G209" s="67"/>
      <c r="K209" s="67"/>
      <c r="L209" s="67"/>
      <c r="M209" s="67"/>
      <c r="N209" s="67"/>
    </row>
    <row r="210" spans="1:14">
      <c r="A210" s="65"/>
      <c r="B210" s="66"/>
      <c r="C210" s="66"/>
      <c r="D210" s="59"/>
      <c r="E210" s="59"/>
      <c r="F210" s="67"/>
      <c r="G210" s="67"/>
      <c r="K210" s="67"/>
      <c r="L210" s="67"/>
      <c r="M210" s="67"/>
      <c r="N210" s="67"/>
    </row>
    <row r="211" spans="1:14">
      <c r="A211" s="65"/>
      <c r="B211" s="66"/>
      <c r="C211" s="66"/>
      <c r="D211" s="59"/>
      <c r="E211" s="59"/>
      <c r="F211" s="67"/>
      <c r="G211" s="67"/>
      <c r="K211" s="67"/>
      <c r="L211" s="67"/>
      <c r="M211" s="67"/>
      <c r="N211" s="67"/>
    </row>
    <row r="212" spans="1:14">
      <c r="A212" s="65"/>
      <c r="B212" s="66"/>
      <c r="C212" s="66"/>
      <c r="D212" s="59"/>
      <c r="E212" s="59"/>
      <c r="F212" s="67"/>
      <c r="G212" s="67"/>
      <c r="K212" s="67"/>
      <c r="L212" s="67"/>
      <c r="M212" s="67"/>
      <c r="N212" s="67"/>
    </row>
    <row r="213" spans="1:14">
      <c r="A213" s="65"/>
      <c r="B213" s="66"/>
      <c r="C213" s="66"/>
      <c r="D213" s="59"/>
      <c r="E213" s="59"/>
      <c r="F213" s="67"/>
      <c r="G213" s="67"/>
      <c r="K213" s="67"/>
      <c r="L213" s="67"/>
      <c r="M213" s="67"/>
      <c r="N213" s="67"/>
    </row>
    <row r="214" spans="1:14">
      <c r="A214" s="65"/>
      <c r="B214" s="66"/>
      <c r="C214" s="66"/>
      <c r="D214" s="59"/>
      <c r="E214" s="59"/>
      <c r="F214" s="67"/>
      <c r="G214" s="67"/>
      <c r="K214" s="67"/>
      <c r="L214" s="67"/>
      <c r="M214" s="67"/>
      <c r="N214" s="67"/>
    </row>
    <row r="215" spans="1:14">
      <c r="A215" s="65"/>
      <c r="B215" s="66"/>
      <c r="C215" s="66"/>
      <c r="D215" s="59"/>
      <c r="E215" s="59"/>
      <c r="F215" s="67"/>
      <c r="G215" s="67"/>
      <c r="K215" s="67"/>
      <c r="L215" s="67"/>
      <c r="M215" s="67"/>
      <c r="N215" s="67"/>
    </row>
    <row r="216" spans="1:14">
      <c r="A216" s="65"/>
      <c r="B216" s="66"/>
      <c r="C216" s="66"/>
      <c r="D216" s="59"/>
      <c r="E216" s="59"/>
      <c r="F216" s="67"/>
      <c r="G216" s="67"/>
      <c r="K216" s="67"/>
      <c r="L216" s="67"/>
      <c r="M216" s="67"/>
      <c r="N216" s="67"/>
    </row>
    <row r="217" spans="1:14">
      <c r="A217" s="65"/>
      <c r="B217" s="66"/>
      <c r="C217" s="66"/>
      <c r="D217" s="59"/>
      <c r="E217" s="59"/>
      <c r="F217" s="67"/>
      <c r="G217" s="67"/>
      <c r="K217" s="67"/>
      <c r="L217" s="67"/>
      <c r="M217" s="67"/>
      <c r="N217" s="67"/>
    </row>
    <row r="218" spans="1:14">
      <c r="A218" s="65"/>
      <c r="B218" s="66"/>
      <c r="C218" s="66"/>
      <c r="D218" s="59"/>
      <c r="E218" s="59"/>
      <c r="F218" s="67"/>
      <c r="G218" s="67"/>
      <c r="K218" s="67"/>
      <c r="L218" s="67"/>
      <c r="M218" s="67"/>
      <c r="N218" s="67"/>
    </row>
    <row r="219" spans="1:14">
      <c r="A219" s="65"/>
      <c r="B219" s="66"/>
      <c r="C219" s="66"/>
      <c r="D219" s="59"/>
      <c r="E219" s="59"/>
      <c r="F219" s="67"/>
      <c r="G219" s="67"/>
      <c r="K219" s="67"/>
      <c r="L219" s="67"/>
      <c r="M219" s="67"/>
      <c r="N219" s="67"/>
    </row>
    <row r="220" spans="1:14">
      <c r="A220" s="65"/>
      <c r="B220" s="66"/>
      <c r="C220" s="66"/>
      <c r="D220" s="59"/>
      <c r="E220" s="59"/>
      <c r="F220" s="67"/>
      <c r="G220" s="67"/>
      <c r="K220" s="67"/>
      <c r="L220" s="67"/>
      <c r="M220" s="67"/>
      <c r="N220" s="67"/>
    </row>
    <row r="221" spans="1:14">
      <c r="A221" s="65"/>
      <c r="B221" s="66"/>
      <c r="C221" s="66"/>
      <c r="D221" s="59"/>
      <c r="E221" s="59"/>
      <c r="F221" s="67"/>
      <c r="G221" s="67"/>
      <c r="K221" s="67"/>
      <c r="L221" s="67"/>
      <c r="M221" s="67"/>
      <c r="N221" s="67"/>
    </row>
    <row r="222" spans="1:14">
      <c r="A222" s="65"/>
      <c r="B222" s="66"/>
      <c r="C222" s="66"/>
      <c r="D222" s="59"/>
      <c r="E222" s="59"/>
      <c r="F222" s="67"/>
      <c r="G222" s="67"/>
      <c r="K222" s="67"/>
      <c r="L222" s="67"/>
      <c r="M222" s="67"/>
      <c r="N222" s="67"/>
    </row>
    <row r="223" spans="1:14">
      <c r="A223" s="65"/>
      <c r="B223" s="66"/>
      <c r="C223" s="66"/>
      <c r="D223" s="59"/>
      <c r="E223" s="59"/>
      <c r="F223" s="67"/>
      <c r="G223" s="67"/>
      <c r="K223" s="67"/>
      <c r="L223" s="67"/>
      <c r="M223" s="67"/>
      <c r="N223" s="67"/>
    </row>
    <row r="224" spans="1:14">
      <c r="A224" s="65"/>
      <c r="B224" s="66"/>
      <c r="C224" s="66"/>
      <c r="D224" s="59"/>
      <c r="E224" s="59"/>
      <c r="F224" s="67"/>
      <c r="G224" s="67"/>
      <c r="K224" s="67"/>
      <c r="L224" s="67"/>
      <c r="M224" s="67"/>
      <c r="N224" s="67"/>
    </row>
    <row r="225" spans="1:14">
      <c r="A225" s="65"/>
      <c r="B225" s="66"/>
      <c r="C225" s="66"/>
      <c r="D225" s="59"/>
      <c r="E225" s="59"/>
      <c r="F225" s="67"/>
      <c r="G225" s="67"/>
      <c r="K225" s="67"/>
      <c r="L225" s="67"/>
      <c r="M225" s="67"/>
      <c r="N225" s="67"/>
    </row>
    <row r="226" spans="1:14">
      <c r="A226" s="65"/>
      <c r="B226" s="66"/>
      <c r="C226" s="66"/>
      <c r="D226" s="59"/>
      <c r="E226" s="59"/>
      <c r="F226" s="67"/>
      <c r="G226" s="67"/>
      <c r="K226" s="67"/>
      <c r="L226" s="67"/>
      <c r="M226" s="67"/>
      <c r="N226" s="67"/>
    </row>
    <row r="227" spans="1:14">
      <c r="A227" s="65"/>
      <c r="B227" s="66"/>
      <c r="C227" s="66"/>
      <c r="D227" s="59"/>
      <c r="E227" s="59"/>
      <c r="F227" s="67"/>
      <c r="G227" s="67"/>
      <c r="K227" s="67"/>
      <c r="L227" s="67"/>
      <c r="M227" s="67"/>
      <c r="N227" s="67"/>
    </row>
    <row r="228" spans="1:14">
      <c r="A228" s="65"/>
      <c r="B228" s="66"/>
      <c r="C228" s="66"/>
      <c r="D228" s="59"/>
      <c r="E228" s="59"/>
      <c r="F228" s="67"/>
      <c r="G228" s="67"/>
      <c r="K228" s="67"/>
      <c r="L228" s="67"/>
      <c r="M228" s="67"/>
      <c r="N228" s="67"/>
    </row>
    <row r="229" spans="1:14">
      <c r="A229" s="65"/>
      <c r="B229" s="66"/>
      <c r="C229" s="66"/>
      <c r="D229" s="59"/>
      <c r="E229" s="59"/>
      <c r="F229" s="67"/>
      <c r="G229" s="67"/>
      <c r="K229" s="67"/>
      <c r="L229" s="67"/>
      <c r="M229" s="67"/>
      <c r="N229" s="67"/>
    </row>
    <row r="230" spans="1:14">
      <c r="A230" s="65"/>
      <c r="B230" s="66"/>
      <c r="C230" s="66"/>
      <c r="D230" s="59"/>
      <c r="E230" s="59"/>
      <c r="F230" s="67"/>
      <c r="G230" s="67"/>
      <c r="K230" s="67"/>
      <c r="L230" s="67"/>
      <c r="M230" s="67"/>
      <c r="N230" s="67"/>
    </row>
    <row r="231" spans="1:14">
      <c r="A231" s="65"/>
      <c r="B231" s="66"/>
      <c r="C231" s="66"/>
      <c r="D231" s="59"/>
      <c r="E231" s="59"/>
      <c r="F231" s="67"/>
      <c r="G231" s="67"/>
      <c r="K231" s="67"/>
      <c r="L231" s="67"/>
      <c r="M231" s="67"/>
      <c r="N231" s="67"/>
    </row>
    <row r="232" spans="1:14">
      <c r="A232" s="65"/>
      <c r="B232" s="66"/>
      <c r="C232" s="66"/>
      <c r="D232" s="59"/>
      <c r="E232" s="59"/>
      <c r="F232" s="67"/>
      <c r="G232" s="67"/>
      <c r="K232" s="67"/>
      <c r="L232" s="67"/>
      <c r="M232" s="67"/>
      <c r="N232" s="67"/>
    </row>
    <row r="233" spans="1:14">
      <c r="A233" s="65"/>
      <c r="B233" s="66"/>
      <c r="C233" s="66"/>
      <c r="D233" s="59"/>
      <c r="E233" s="59"/>
      <c r="F233" s="67"/>
      <c r="G233" s="67"/>
      <c r="K233" s="67"/>
      <c r="L233" s="67"/>
      <c r="M233" s="67"/>
      <c r="N233" s="67"/>
    </row>
    <row r="234" spans="1:14">
      <c r="A234" s="65"/>
      <c r="B234" s="66"/>
      <c r="C234" s="66"/>
      <c r="D234" s="59"/>
      <c r="E234" s="59"/>
      <c r="F234" s="67"/>
      <c r="G234" s="67"/>
      <c r="K234" s="67"/>
      <c r="L234" s="67"/>
      <c r="M234" s="67"/>
      <c r="N234" s="67"/>
    </row>
    <row r="235" spans="1:14">
      <c r="A235" s="65"/>
      <c r="B235" s="66"/>
      <c r="C235" s="66"/>
      <c r="D235" s="59"/>
      <c r="E235" s="59"/>
      <c r="F235" s="67"/>
      <c r="G235" s="67"/>
      <c r="K235" s="67"/>
      <c r="L235" s="67"/>
      <c r="M235" s="67"/>
      <c r="N235" s="67"/>
    </row>
    <row r="236" spans="1:14">
      <c r="A236" s="65"/>
      <c r="B236" s="66"/>
      <c r="C236" s="66"/>
      <c r="D236" s="59"/>
      <c r="E236" s="59"/>
      <c r="F236" s="67"/>
      <c r="G236" s="67"/>
      <c r="K236" s="67"/>
      <c r="L236" s="67"/>
      <c r="M236" s="67"/>
      <c r="N236" s="67"/>
    </row>
    <row r="237" spans="1:14">
      <c r="A237" s="65"/>
      <c r="B237" s="66"/>
      <c r="C237" s="66"/>
      <c r="D237" s="59"/>
      <c r="E237" s="59"/>
      <c r="F237" s="67"/>
      <c r="G237" s="67"/>
      <c r="K237" s="67"/>
      <c r="L237" s="67"/>
      <c r="M237" s="67"/>
      <c r="N237" s="67"/>
    </row>
    <row r="238" spans="1:14">
      <c r="A238" s="65"/>
      <c r="B238" s="66"/>
      <c r="C238" s="66"/>
      <c r="D238" s="59"/>
      <c r="E238" s="59"/>
      <c r="F238" s="67"/>
      <c r="G238" s="67"/>
      <c r="K238" s="67"/>
      <c r="L238" s="67"/>
      <c r="M238" s="67"/>
      <c r="N238" s="67"/>
    </row>
    <row r="239" spans="1:14">
      <c r="A239" s="65"/>
      <c r="B239" s="66"/>
      <c r="C239" s="66"/>
      <c r="D239" s="59"/>
      <c r="E239" s="59"/>
      <c r="F239" s="67"/>
      <c r="G239" s="67"/>
      <c r="K239" s="67"/>
      <c r="L239" s="67"/>
      <c r="M239" s="67"/>
      <c r="N239" s="67"/>
    </row>
    <row r="240" spans="1:14">
      <c r="A240" s="65"/>
      <c r="B240" s="66"/>
      <c r="C240" s="66"/>
      <c r="D240" s="59"/>
      <c r="E240" s="59"/>
      <c r="F240" s="67"/>
      <c r="G240" s="67"/>
      <c r="K240" s="67"/>
      <c r="L240" s="67"/>
      <c r="M240" s="67"/>
      <c r="N240" s="67"/>
    </row>
    <row r="241" spans="1:14">
      <c r="A241" s="65"/>
      <c r="B241" s="66"/>
      <c r="C241" s="66"/>
      <c r="D241" s="59"/>
      <c r="E241" s="59"/>
      <c r="F241" s="67"/>
      <c r="G241" s="67"/>
      <c r="K241" s="67"/>
      <c r="L241" s="67"/>
      <c r="M241" s="67"/>
      <c r="N241" s="67"/>
    </row>
    <row r="242" spans="1:14">
      <c r="A242" s="65"/>
      <c r="B242" s="66"/>
      <c r="C242" s="66"/>
      <c r="D242" s="59"/>
      <c r="E242" s="59"/>
      <c r="F242" s="67"/>
      <c r="G242" s="67"/>
      <c r="K242" s="67"/>
      <c r="L242" s="67"/>
      <c r="M242" s="67"/>
      <c r="N242" s="67"/>
    </row>
    <row r="243" spans="1:14">
      <c r="A243" s="65"/>
      <c r="B243" s="66"/>
      <c r="C243" s="66"/>
      <c r="D243" s="59"/>
      <c r="E243" s="59"/>
      <c r="F243" s="67"/>
      <c r="G243" s="67"/>
      <c r="K243" s="67"/>
      <c r="L243" s="67"/>
      <c r="M243" s="67"/>
      <c r="N243" s="67"/>
    </row>
    <row r="244" spans="1:14">
      <c r="A244" s="65"/>
      <c r="B244" s="66"/>
      <c r="C244" s="66"/>
      <c r="D244" s="59"/>
      <c r="E244" s="59"/>
      <c r="F244" s="67"/>
      <c r="G244" s="67"/>
      <c r="K244" s="67"/>
      <c r="L244" s="67"/>
      <c r="M244" s="67"/>
      <c r="N244" s="67"/>
    </row>
    <row r="245" spans="1:14">
      <c r="A245" s="65"/>
      <c r="B245" s="66"/>
      <c r="C245" s="66"/>
      <c r="D245" s="59"/>
      <c r="E245" s="59"/>
      <c r="F245" s="67"/>
      <c r="G245" s="67"/>
      <c r="K245" s="67"/>
      <c r="L245" s="67"/>
      <c r="M245" s="67"/>
      <c r="N245" s="67"/>
    </row>
    <row r="246" spans="1:14">
      <c r="A246" s="65"/>
      <c r="B246" s="66"/>
      <c r="C246" s="66"/>
      <c r="D246" s="59"/>
      <c r="E246" s="59"/>
      <c r="F246" s="67"/>
      <c r="G246" s="67"/>
      <c r="K246" s="67"/>
      <c r="L246" s="67"/>
      <c r="M246" s="67"/>
      <c r="N246" s="67"/>
    </row>
    <row r="247" spans="1:14">
      <c r="A247" s="65"/>
      <c r="B247" s="66"/>
      <c r="C247" s="66"/>
      <c r="D247" s="59"/>
      <c r="E247" s="59"/>
      <c r="F247" s="67"/>
      <c r="G247" s="67"/>
      <c r="K247" s="67"/>
      <c r="L247" s="67"/>
      <c r="M247" s="67"/>
      <c r="N247" s="67"/>
    </row>
    <row r="248" spans="1:14">
      <c r="A248" s="65"/>
      <c r="B248" s="66"/>
      <c r="C248" s="66"/>
      <c r="D248" s="59"/>
      <c r="E248" s="59"/>
      <c r="F248" s="67"/>
      <c r="G248" s="67"/>
      <c r="K248" s="67"/>
      <c r="L248" s="67"/>
      <c r="M248" s="67"/>
      <c r="N248" s="67"/>
    </row>
    <row r="249" spans="1:14">
      <c r="A249" s="65"/>
      <c r="B249" s="66"/>
      <c r="C249" s="66"/>
      <c r="D249" s="59"/>
      <c r="E249" s="59"/>
      <c r="F249" s="67"/>
      <c r="G249" s="67"/>
      <c r="K249" s="67"/>
      <c r="L249" s="67"/>
      <c r="M249" s="67"/>
      <c r="N249" s="67"/>
    </row>
    <row r="250" spans="1:14">
      <c r="A250" s="65"/>
      <c r="B250" s="66"/>
      <c r="C250" s="66"/>
      <c r="D250" s="59"/>
      <c r="E250" s="59"/>
      <c r="F250" s="67"/>
      <c r="G250" s="67"/>
      <c r="K250" s="67"/>
      <c r="L250" s="67"/>
      <c r="M250" s="67"/>
      <c r="N250" s="67"/>
    </row>
    <row r="251" spans="1:14">
      <c r="A251" s="65"/>
      <c r="B251" s="66"/>
      <c r="C251" s="66"/>
      <c r="D251" s="59"/>
      <c r="E251" s="59"/>
      <c r="F251" s="67"/>
      <c r="G251" s="67"/>
      <c r="K251" s="67"/>
      <c r="L251" s="67"/>
      <c r="M251" s="67"/>
      <c r="N251" s="67"/>
    </row>
    <row r="252" spans="1:14">
      <c r="A252" s="65"/>
      <c r="B252" s="66"/>
      <c r="C252" s="66"/>
      <c r="D252" s="59"/>
      <c r="E252" s="59"/>
      <c r="F252" s="67"/>
      <c r="G252" s="67"/>
      <c r="K252" s="67"/>
      <c r="L252" s="67"/>
      <c r="M252" s="67"/>
      <c r="N252" s="67"/>
    </row>
    <row r="253" spans="1:14">
      <c r="A253" s="65"/>
      <c r="B253" s="66"/>
      <c r="C253" s="66"/>
      <c r="D253" s="59"/>
      <c r="E253" s="59"/>
      <c r="F253" s="67"/>
      <c r="G253" s="67"/>
      <c r="K253" s="67"/>
      <c r="L253" s="67"/>
      <c r="M253" s="67"/>
      <c r="N253" s="67"/>
    </row>
    <row r="254" spans="1:14">
      <c r="A254" s="65"/>
      <c r="B254" s="66"/>
      <c r="C254" s="66"/>
      <c r="D254" s="59"/>
      <c r="E254" s="59"/>
      <c r="F254" s="67"/>
      <c r="G254" s="67"/>
      <c r="K254" s="67"/>
      <c r="L254" s="67"/>
      <c r="M254" s="67"/>
      <c r="N254" s="67"/>
    </row>
    <row r="255" spans="1:14">
      <c r="A255" s="65"/>
      <c r="B255" s="66"/>
      <c r="C255" s="66"/>
      <c r="D255" s="59"/>
      <c r="E255" s="59"/>
      <c r="F255" s="67"/>
      <c r="G255" s="67"/>
      <c r="K255" s="67"/>
      <c r="L255" s="67"/>
      <c r="M255" s="67"/>
      <c r="N255" s="67"/>
    </row>
    <row r="256" spans="1:14">
      <c r="A256" s="65"/>
      <c r="B256" s="66"/>
      <c r="C256" s="66"/>
      <c r="D256" s="59"/>
      <c r="E256" s="59"/>
      <c r="F256" s="67"/>
      <c r="G256" s="67"/>
      <c r="K256" s="67"/>
      <c r="L256" s="67"/>
      <c r="M256" s="67"/>
      <c r="N256" s="67"/>
    </row>
    <row r="257" spans="1:14">
      <c r="A257" s="65"/>
      <c r="B257" s="66"/>
      <c r="C257" s="66"/>
      <c r="D257" s="59"/>
      <c r="E257" s="59"/>
      <c r="F257" s="67"/>
      <c r="G257" s="67"/>
      <c r="K257" s="67"/>
      <c r="L257" s="67"/>
      <c r="M257" s="67"/>
      <c r="N257" s="67"/>
    </row>
    <row r="258" spans="1:14">
      <c r="A258" s="65"/>
      <c r="B258" s="66"/>
      <c r="C258" s="66"/>
      <c r="D258" s="59"/>
      <c r="E258" s="59"/>
      <c r="F258" s="67"/>
      <c r="G258" s="67"/>
      <c r="K258" s="67"/>
      <c r="L258" s="67"/>
      <c r="M258" s="67"/>
      <c r="N258" s="67"/>
    </row>
    <row r="259" spans="1:14">
      <c r="A259" s="65"/>
      <c r="B259" s="66"/>
      <c r="C259" s="66"/>
      <c r="D259" s="59"/>
      <c r="E259" s="59"/>
      <c r="F259" s="67"/>
      <c r="G259" s="67"/>
      <c r="K259" s="67"/>
      <c r="L259" s="67"/>
      <c r="M259" s="67"/>
      <c r="N259" s="67"/>
    </row>
    <row r="260" spans="1:14">
      <c r="A260" s="65"/>
      <c r="B260" s="66"/>
      <c r="C260" s="66"/>
      <c r="D260" s="59"/>
      <c r="E260" s="59"/>
      <c r="F260" s="67"/>
      <c r="G260" s="67"/>
      <c r="K260" s="67"/>
      <c r="L260" s="67"/>
      <c r="M260" s="67"/>
      <c r="N260" s="67"/>
    </row>
    <row r="261" spans="1:14">
      <c r="A261" s="65"/>
      <c r="B261" s="66"/>
      <c r="C261" s="66"/>
      <c r="D261" s="59"/>
      <c r="E261" s="59"/>
      <c r="F261" s="67"/>
      <c r="G261" s="67"/>
      <c r="K261" s="67"/>
      <c r="L261" s="67"/>
      <c r="M261" s="67"/>
      <c r="N261" s="67"/>
    </row>
    <row r="262" spans="1:14">
      <c r="A262" s="65"/>
      <c r="B262" s="66"/>
      <c r="C262" s="66"/>
      <c r="D262" s="59"/>
      <c r="E262" s="59"/>
      <c r="F262" s="67"/>
      <c r="G262" s="67"/>
      <c r="K262" s="67"/>
      <c r="L262" s="67"/>
      <c r="M262" s="67"/>
      <c r="N262" s="67"/>
    </row>
    <row r="263" spans="1:14">
      <c r="A263" s="65"/>
      <c r="B263" s="66"/>
      <c r="C263" s="66"/>
      <c r="D263" s="59"/>
      <c r="E263" s="59"/>
      <c r="F263" s="67"/>
      <c r="G263" s="67"/>
      <c r="K263" s="67"/>
      <c r="L263" s="67"/>
      <c r="M263" s="67"/>
      <c r="N263" s="67"/>
    </row>
    <row r="264" spans="1:14">
      <c r="A264" s="65"/>
      <c r="B264" s="66"/>
      <c r="C264" s="66"/>
      <c r="D264" s="59"/>
      <c r="E264" s="59"/>
      <c r="F264" s="67"/>
      <c r="G264" s="67"/>
      <c r="K264" s="67"/>
      <c r="L264" s="67"/>
      <c r="M264" s="67"/>
      <c r="N264" s="67"/>
    </row>
    <row r="265" spans="1:14">
      <c r="A265" s="65"/>
      <c r="B265" s="66"/>
      <c r="C265" s="66"/>
      <c r="D265" s="59"/>
      <c r="E265" s="59"/>
      <c r="F265" s="67"/>
      <c r="G265" s="67"/>
      <c r="K265" s="67"/>
      <c r="L265" s="67"/>
      <c r="M265" s="67"/>
      <c r="N265" s="67"/>
    </row>
    <row r="266" spans="1:14">
      <c r="A266" s="65"/>
      <c r="B266" s="66"/>
      <c r="C266" s="66"/>
      <c r="D266" s="59"/>
      <c r="E266" s="59"/>
      <c r="F266" s="67"/>
      <c r="G266" s="67"/>
      <c r="K266" s="67"/>
      <c r="L266" s="67"/>
      <c r="M266" s="67"/>
      <c r="N266" s="67"/>
    </row>
    <row r="267" spans="1:14">
      <c r="A267" s="65"/>
      <c r="B267" s="66"/>
      <c r="C267" s="66"/>
      <c r="D267" s="59"/>
      <c r="E267" s="59"/>
      <c r="F267" s="67"/>
      <c r="G267" s="67"/>
      <c r="K267" s="67"/>
      <c r="L267" s="67"/>
      <c r="M267" s="67"/>
      <c r="N267" s="67"/>
    </row>
    <row r="268" spans="1:14">
      <c r="A268" s="65"/>
      <c r="B268" s="66"/>
      <c r="C268" s="66"/>
      <c r="D268" s="59"/>
      <c r="E268" s="59"/>
      <c r="F268" s="67"/>
      <c r="G268" s="67"/>
      <c r="K268" s="67"/>
      <c r="L268" s="67"/>
      <c r="M268" s="67"/>
      <c r="N268" s="67"/>
    </row>
    <row r="269" spans="1:14">
      <c r="A269" s="65"/>
      <c r="B269" s="66"/>
      <c r="C269" s="66"/>
      <c r="D269" s="59"/>
      <c r="E269" s="59"/>
      <c r="F269" s="67"/>
      <c r="G269" s="67"/>
      <c r="K269" s="67"/>
      <c r="L269" s="67"/>
      <c r="M269" s="67"/>
      <c r="N269" s="67"/>
    </row>
    <row r="270" spans="1:14">
      <c r="A270" s="65"/>
      <c r="B270" s="66"/>
      <c r="C270" s="66"/>
      <c r="D270" s="59"/>
      <c r="E270" s="59"/>
      <c r="F270" s="67"/>
      <c r="G270" s="67"/>
      <c r="K270" s="67"/>
      <c r="L270" s="67"/>
      <c r="M270" s="67"/>
      <c r="N270" s="67"/>
    </row>
    <row r="271" spans="1:14">
      <c r="A271" s="65"/>
      <c r="B271" s="66"/>
      <c r="C271" s="66"/>
      <c r="D271" s="59"/>
      <c r="E271" s="59"/>
      <c r="F271" s="67"/>
      <c r="G271" s="67"/>
      <c r="K271" s="67"/>
      <c r="L271" s="67"/>
      <c r="M271" s="67"/>
      <c r="N271" s="67"/>
    </row>
    <row r="272" spans="1:14">
      <c r="A272" s="65"/>
      <c r="B272" s="66"/>
      <c r="C272" s="66"/>
      <c r="D272" s="59"/>
      <c r="E272" s="59"/>
      <c r="F272" s="67"/>
      <c r="G272" s="67"/>
      <c r="K272" s="67"/>
      <c r="L272" s="67"/>
      <c r="M272" s="67"/>
      <c r="N272" s="67"/>
    </row>
    <row r="273" spans="1:14">
      <c r="A273" s="65"/>
      <c r="B273" s="66"/>
      <c r="C273" s="66"/>
      <c r="D273" s="59"/>
      <c r="E273" s="59"/>
      <c r="F273" s="67"/>
      <c r="G273" s="67"/>
      <c r="K273" s="67"/>
      <c r="L273" s="67"/>
      <c r="M273" s="67"/>
      <c r="N273" s="67"/>
    </row>
    <row r="274" spans="1:14">
      <c r="A274" s="65"/>
      <c r="B274" s="66"/>
      <c r="C274" s="66"/>
      <c r="D274" s="59"/>
      <c r="E274" s="59"/>
      <c r="F274" s="67"/>
      <c r="G274" s="67"/>
      <c r="K274" s="67"/>
      <c r="L274" s="67"/>
      <c r="M274" s="67"/>
      <c r="N274" s="67"/>
    </row>
    <row r="275" spans="1:14">
      <c r="A275" s="65"/>
      <c r="B275" s="66"/>
      <c r="C275" s="66"/>
      <c r="D275" s="59"/>
      <c r="E275" s="59"/>
      <c r="F275" s="67"/>
      <c r="G275" s="67"/>
      <c r="K275" s="67"/>
      <c r="L275" s="67"/>
      <c r="M275" s="67"/>
      <c r="N275" s="67"/>
    </row>
    <row r="276" spans="1:14">
      <c r="A276" s="65"/>
      <c r="B276" s="66"/>
      <c r="C276" s="66"/>
      <c r="D276" s="59"/>
      <c r="E276" s="59"/>
      <c r="F276" s="67"/>
      <c r="G276" s="67"/>
      <c r="K276" s="67"/>
      <c r="L276" s="67"/>
      <c r="M276" s="67"/>
      <c r="N276" s="67"/>
    </row>
    <row r="277" spans="1:14">
      <c r="A277" s="65"/>
      <c r="B277" s="66"/>
      <c r="C277" s="66"/>
      <c r="D277" s="59"/>
      <c r="E277" s="59"/>
      <c r="F277" s="67"/>
      <c r="G277" s="67"/>
      <c r="K277" s="67"/>
      <c r="L277" s="67"/>
      <c r="M277" s="67"/>
      <c r="N277" s="67"/>
    </row>
    <row r="278" spans="1:14">
      <c r="A278" s="65"/>
      <c r="B278" s="66"/>
      <c r="C278" s="66"/>
      <c r="D278" s="59"/>
      <c r="E278" s="59"/>
      <c r="F278" s="67"/>
      <c r="G278" s="67"/>
      <c r="K278" s="67"/>
      <c r="L278" s="67"/>
      <c r="M278" s="67"/>
      <c r="N278" s="67"/>
    </row>
    <row r="279" spans="1:14">
      <c r="A279" s="65"/>
      <c r="B279" s="66"/>
      <c r="C279" s="66"/>
      <c r="D279" s="59"/>
      <c r="E279" s="59"/>
      <c r="F279" s="67"/>
      <c r="G279" s="67"/>
      <c r="K279" s="67"/>
      <c r="L279" s="67"/>
      <c r="M279" s="67"/>
      <c r="N279" s="67"/>
    </row>
    <row r="280" spans="1:14">
      <c r="A280" s="65"/>
      <c r="B280" s="66"/>
      <c r="C280" s="66"/>
      <c r="D280" s="59"/>
      <c r="E280" s="59"/>
      <c r="F280" s="67"/>
      <c r="G280" s="67"/>
      <c r="K280" s="67"/>
      <c r="L280" s="67"/>
      <c r="M280" s="67"/>
      <c r="N280" s="67"/>
    </row>
    <row r="281" spans="1:14">
      <c r="A281" s="65"/>
      <c r="B281" s="66"/>
      <c r="C281" s="66"/>
      <c r="D281" s="59"/>
      <c r="E281" s="59"/>
      <c r="F281" s="67"/>
      <c r="G281" s="67"/>
      <c r="K281" s="67"/>
      <c r="L281" s="67"/>
      <c r="M281" s="67"/>
      <c r="N281" s="67"/>
    </row>
    <row r="282" spans="1:14">
      <c r="A282" s="65"/>
      <c r="B282" s="66"/>
      <c r="C282" s="66"/>
      <c r="D282" s="59"/>
      <c r="E282" s="59"/>
      <c r="F282" s="67"/>
      <c r="G282" s="67"/>
      <c r="K282" s="67"/>
      <c r="L282" s="67"/>
      <c r="M282" s="67"/>
      <c r="N282" s="67"/>
    </row>
    <row r="283" spans="1:14">
      <c r="A283" s="65"/>
      <c r="B283" s="93"/>
      <c r="C283" s="93"/>
      <c r="D283" s="59"/>
      <c r="E283" s="59"/>
      <c r="F283" s="67"/>
      <c r="G283" s="67"/>
      <c r="K283" s="67"/>
      <c r="L283" s="67"/>
      <c r="M283" s="67"/>
      <c r="N283" s="67"/>
    </row>
    <row r="284" spans="1:14">
      <c r="A284" s="65"/>
      <c r="B284" s="93"/>
      <c r="C284" s="93"/>
      <c r="D284" s="59"/>
      <c r="E284" s="59"/>
      <c r="F284" s="67"/>
      <c r="G284" s="67"/>
      <c r="K284" s="67"/>
      <c r="L284" s="67"/>
      <c r="M284" s="67"/>
      <c r="N284" s="67"/>
    </row>
    <row r="285" spans="1:14">
      <c r="A285" s="65"/>
      <c r="B285" s="93"/>
      <c r="C285" s="93"/>
      <c r="D285" s="59"/>
      <c r="E285" s="59"/>
      <c r="F285" s="67"/>
      <c r="G285" s="67"/>
      <c r="K285" s="67"/>
      <c r="L285" s="67"/>
      <c r="M285" s="67"/>
      <c r="N285" s="67"/>
    </row>
    <row r="286" spans="1:14">
      <c r="A286" s="65"/>
      <c r="B286" s="93"/>
      <c r="C286" s="93"/>
      <c r="D286" s="59"/>
      <c r="E286" s="59"/>
      <c r="F286" s="67"/>
      <c r="G286" s="67"/>
      <c r="K286" s="67"/>
      <c r="L286" s="67"/>
      <c r="M286" s="67"/>
      <c r="N286" s="67"/>
    </row>
    <row r="287" spans="1:14">
      <c r="A287" s="65"/>
      <c r="B287" s="93"/>
      <c r="C287" s="93"/>
      <c r="D287" s="59"/>
      <c r="E287" s="59"/>
      <c r="F287" s="67"/>
      <c r="G287" s="67"/>
      <c r="K287" s="67"/>
      <c r="L287" s="67"/>
      <c r="M287" s="67"/>
      <c r="N287" s="67"/>
    </row>
    <row r="288" spans="1:14">
      <c r="A288" s="65"/>
      <c r="B288" s="93"/>
      <c r="C288" s="93"/>
      <c r="D288" s="59"/>
      <c r="E288" s="59"/>
      <c r="F288" s="67"/>
      <c r="G288" s="67"/>
      <c r="K288" s="67"/>
      <c r="L288" s="67"/>
      <c r="M288" s="67"/>
      <c r="N288" s="67"/>
    </row>
    <row r="289" spans="1:14">
      <c r="A289" s="65"/>
      <c r="B289" s="93"/>
      <c r="C289" s="93"/>
      <c r="D289" s="59"/>
      <c r="E289" s="59"/>
      <c r="F289" s="67"/>
      <c r="G289" s="67"/>
      <c r="K289" s="67"/>
      <c r="L289" s="67"/>
      <c r="M289" s="67"/>
      <c r="N289" s="67"/>
    </row>
    <row r="290" spans="1:14">
      <c r="A290" s="65"/>
      <c r="B290" s="93"/>
      <c r="C290" s="93"/>
      <c r="D290" s="59"/>
      <c r="E290" s="59"/>
      <c r="F290" s="67"/>
      <c r="G290" s="67"/>
      <c r="K290" s="67"/>
      <c r="L290" s="67"/>
      <c r="M290" s="67"/>
      <c r="N290" s="67"/>
    </row>
    <row r="291" spans="1:14">
      <c r="A291" s="65"/>
      <c r="B291" s="93"/>
      <c r="C291" s="93"/>
      <c r="D291" s="59"/>
      <c r="E291" s="59"/>
      <c r="F291" s="67"/>
      <c r="G291" s="67"/>
      <c r="K291" s="67"/>
      <c r="L291" s="67"/>
      <c r="M291" s="67"/>
      <c r="N291" s="67"/>
    </row>
    <row r="292" spans="1:14">
      <c r="A292" s="65"/>
      <c r="B292" s="93"/>
      <c r="C292" s="93"/>
      <c r="D292" s="59"/>
      <c r="E292" s="59"/>
      <c r="F292" s="67"/>
      <c r="G292" s="67"/>
      <c r="K292" s="67"/>
      <c r="L292" s="67"/>
      <c r="M292" s="67"/>
      <c r="N292" s="67"/>
    </row>
    <row r="293" spans="1:14">
      <c r="A293" s="65"/>
      <c r="B293" s="93"/>
      <c r="C293" s="93"/>
      <c r="D293" s="59"/>
      <c r="E293" s="59"/>
      <c r="F293" s="67"/>
      <c r="G293" s="67"/>
      <c r="K293" s="67"/>
      <c r="L293" s="67"/>
      <c r="M293" s="67"/>
      <c r="N293" s="67"/>
    </row>
    <row r="294" spans="1:14">
      <c r="A294" s="65"/>
      <c r="B294" s="93"/>
      <c r="C294" s="93"/>
      <c r="D294" s="59"/>
      <c r="E294" s="59"/>
      <c r="F294" s="67"/>
      <c r="G294" s="67"/>
      <c r="K294" s="67"/>
      <c r="L294" s="67"/>
      <c r="M294" s="67"/>
      <c r="N294" s="67"/>
    </row>
    <row r="295" spans="1:14">
      <c r="A295" s="65"/>
      <c r="B295" s="93"/>
      <c r="C295" s="93"/>
      <c r="D295" s="59"/>
      <c r="E295" s="59"/>
      <c r="F295" s="67"/>
      <c r="G295" s="67"/>
      <c r="K295" s="67"/>
      <c r="L295" s="67"/>
      <c r="M295" s="67"/>
      <c r="N295" s="67"/>
    </row>
    <row r="296" spans="1:14">
      <c r="A296" s="65"/>
      <c r="B296" s="93"/>
      <c r="C296" s="93"/>
      <c r="D296" s="59"/>
      <c r="E296" s="59"/>
      <c r="F296" s="67"/>
      <c r="G296" s="67"/>
      <c r="K296" s="67"/>
      <c r="L296" s="67"/>
      <c r="M296" s="67"/>
      <c r="N296" s="67"/>
    </row>
    <row r="297" spans="1:14">
      <c r="A297" s="65"/>
      <c r="B297" s="93"/>
      <c r="C297" s="93"/>
      <c r="D297" s="59"/>
      <c r="E297" s="59"/>
      <c r="F297" s="67"/>
      <c r="G297" s="67"/>
      <c r="K297" s="67"/>
      <c r="L297" s="67"/>
      <c r="M297" s="67"/>
      <c r="N297" s="67"/>
    </row>
    <row r="298" spans="1:14">
      <c r="A298" s="65"/>
      <c r="B298" s="93"/>
      <c r="C298" s="93"/>
      <c r="D298" s="59"/>
      <c r="E298" s="59"/>
      <c r="F298" s="67"/>
      <c r="G298" s="67"/>
      <c r="K298" s="67"/>
      <c r="L298" s="67"/>
      <c r="M298" s="67"/>
      <c r="N298" s="67"/>
    </row>
    <row r="299" spans="1:14">
      <c r="A299" s="65"/>
      <c r="B299" s="93"/>
      <c r="C299" s="93"/>
      <c r="D299" s="59"/>
      <c r="E299" s="59"/>
      <c r="F299" s="67"/>
      <c r="G299" s="67"/>
      <c r="K299" s="67"/>
      <c r="L299" s="67"/>
      <c r="M299" s="67"/>
      <c r="N299" s="67"/>
    </row>
    <row r="300" spans="1:14">
      <c r="A300" s="65"/>
      <c r="B300" s="93"/>
      <c r="C300" s="93"/>
      <c r="D300" s="59"/>
      <c r="E300" s="59"/>
      <c r="F300" s="67"/>
      <c r="G300" s="67"/>
      <c r="K300" s="67"/>
      <c r="L300" s="67"/>
      <c r="M300" s="67"/>
      <c r="N300" s="67"/>
    </row>
    <row r="301" spans="1:14">
      <c r="A301" s="65"/>
      <c r="B301" s="93"/>
      <c r="C301" s="93"/>
      <c r="D301" s="59"/>
      <c r="E301" s="59"/>
      <c r="F301" s="67"/>
      <c r="G301" s="67"/>
      <c r="K301" s="67"/>
      <c r="L301" s="67"/>
      <c r="M301" s="67"/>
      <c r="N301" s="67"/>
    </row>
    <row r="302" spans="1:14">
      <c r="A302" s="65"/>
      <c r="B302" s="93"/>
      <c r="C302" s="93"/>
      <c r="D302" s="59"/>
      <c r="E302" s="59"/>
      <c r="F302" s="67"/>
      <c r="G302" s="67"/>
      <c r="K302" s="67"/>
      <c r="L302" s="67"/>
      <c r="M302" s="67"/>
      <c r="N302" s="67"/>
    </row>
    <row r="303" spans="1:14">
      <c r="A303" s="65"/>
      <c r="B303" s="93"/>
      <c r="C303" s="93"/>
      <c r="D303" s="59"/>
      <c r="E303" s="59"/>
      <c r="F303" s="67"/>
      <c r="G303" s="67"/>
      <c r="K303" s="67"/>
      <c r="L303" s="67"/>
      <c r="M303" s="67"/>
      <c r="N303" s="67"/>
    </row>
    <row r="304" spans="1:14">
      <c r="A304" s="65"/>
      <c r="B304" s="93"/>
      <c r="C304" s="93"/>
      <c r="D304" s="59"/>
      <c r="E304" s="59"/>
      <c r="F304" s="67"/>
      <c r="G304" s="67"/>
      <c r="K304" s="67"/>
      <c r="L304" s="67"/>
      <c r="M304" s="67"/>
      <c r="N304" s="67"/>
    </row>
    <row r="305" spans="1:14">
      <c r="A305" s="65"/>
      <c r="B305" s="93"/>
      <c r="C305" s="93"/>
      <c r="D305" s="59"/>
      <c r="E305" s="59"/>
      <c r="F305" s="67"/>
      <c r="G305" s="67"/>
      <c r="K305" s="67"/>
      <c r="L305" s="67"/>
      <c r="M305" s="67"/>
      <c r="N305" s="67"/>
    </row>
    <row r="306" spans="1:14">
      <c r="A306" s="65"/>
      <c r="B306" s="93"/>
      <c r="C306" s="93"/>
      <c r="D306" s="59"/>
      <c r="E306" s="59"/>
      <c r="F306" s="67"/>
      <c r="G306" s="67"/>
      <c r="K306" s="67"/>
      <c r="L306" s="67"/>
      <c r="M306" s="67"/>
      <c r="N306" s="67"/>
    </row>
    <row r="307" spans="1:14">
      <c r="A307" s="65"/>
      <c r="B307" s="93"/>
      <c r="C307" s="93"/>
      <c r="D307" s="59"/>
      <c r="E307" s="59"/>
      <c r="F307" s="67"/>
      <c r="G307" s="67"/>
      <c r="K307" s="67"/>
      <c r="L307" s="67"/>
      <c r="M307" s="67"/>
      <c r="N307" s="67"/>
    </row>
    <row r="308" spans="1:14">
      <c r="A308" s="65"/>
      <c r="B308" s="93"/>
      <c r="C308" s="93"/>
      <c r="D308" s="59"/>
      <c r="E308" s="59"/>
      <c r="F308" s="67"/>
      <c r="G308" s="67"/>
    </row>
    <row r="309" spans="1:14">
      <c r="A309" s="65"/>
      <c r="B309" s="93"/>
      <c r="C309" s="93"/>
      <c r="D309" s="59"/>
      <c r="E309" s="59"/>
      <c r="F309" s="67"/>
      <c r="G309" s="67"/>
    </row>
    <row r="310" spans="1:14">
      <c r="A310" s="65"/>
      <c r="B310" s="93"/>
      <c r="C310" s="93"/>
      <c r="D310" s="59"/>
      <c r="E310" s="59"/>
      <c r="F310" s="67"/>
      <c r="G310" s="67"/>
    </row>
    <row r="311" spans="1:14">
      <c r="A311" s="65"/>
      <c r="B311" s="93"/>
      <c r="C311" s="93"/>
      <c r="D311" s="59"/>
      <c r="E311" s="59"/>
      <c r="F311" s="67"/>
      <c r="G311" s="67"/>
    </row>
    <row r="312" spans="1:14">
      <c r="A312" s="65"/>
      <c r="B312" s="93"/>
      <c r="C312" s="93"/>
      <c r="D312" s="59"/>
      <c r="E312" s="59"/>
      <c r="F312" s="67"/>
      <c r="G312" s="67"/>
    </row>
    <row r="313" spans="1:14">
      <c r="A313" s="65"/>
      <c r="B313" s="93"/>
      <c r="C313" s="93"/>
      <c r="D313" s="59"/>
      <c r="E313" s="59"/>
      <c r="F313" s="67"/>
      <c r="G313" s="67"/>
    </row>
    <row r="314" spans="1:14">
      <c r="A314" s="65"/>
      <c r="B314" s="93"/>
      <c r="C314" s="93"/>
      <c r="D314" s="59"/>
      <c r="E314" s="59"/>
      <c r="F314" s="67"/>
      <c r="G314" s="67"/>
    </row>
    <row r="315" spans="1:14">
      <c r="A315" s="65"/>
      <c r="B315" s="93"/>
      <c r="C315" s="93"/>
      <c r="D315" s="59"/>
      <c r="E315" s="59"/>
      <c r="F315" s="67"/>
      <c r="G315" s="67"/>
    </row>
    <row r="316" spans="1:14">
      <c r="A316" s="65"/>
      <c r="B316" s="93"/>
      <c r="C316" s="93"/>
      <c r="D316" s="59"/>
      <c r="E316" s="59"/>
      <c r="F316" s="67"/>
      <c r="G316" s="67"/>
    </row>
    <row r="317" spans="1:14">
      <c r="A317" s="65"/>
      <c r="B317" s="93"/>
      <c r="C317" s="93"/>
      <c r="D317" s="59"/>
      <c r="E317" s="59"/>
      <c r="F317" s="67"/>
      <c r="G317" s="67"/>
    </row>
    <row r="318" spans="1:14">
      <c r="A318" s="65"/>
      <c r="B318" s="93"/>
      <c r="C318" s="93"/>
      <c r="D318" s="59"/>
      <c r="E318" s="59"/>
      <c r="F318" s="67"/>
      <c r="G318" s="67"/>
    </row>
    <row r="319" spans="1:14">
      <c r="A319" s="65"/>
      <c r="B319" s="93"/>
      <c r="C319" s="93"/>
      <c r="D319" s="59"/>
      <c r="E319" s="59"/>
      <c r="F319" s="67"/>
      <c r="G319" s="67"/>
    </row>
    <row r="320" spans="1:14">
      <c r="A320" s="65"/>
      <c r="B320" s="93"/>
      <c r="C320" s="93"/>
      <c r="D320" s="59"/>
      <c r="E320" s="59"/>
      <c r="F320" s="67"/>
      <c r="G320" s="67"/>
    </row>
    <row r="321" spans="1:7">
      <c r="A321" s="65"/>
      <c r="B321" s="93"/>
      <c r="C321" s="93"/>
      <c r="D321" s="59"/>
      <c r="E321" s="59"/>
      <c r="F321" s="67"/>
      <c r="G321" s="67"/>
    </row>
    <row r="322" spans="1:7">
      <c r="A322" s="65"/>
      <c r="B322" s="93"/>
      <c r="C322" s="93"/>
      <c r="D322" s="59"/>
      <c r="E322" s="59"/>
      <c r="F322" s="67"/>
      <c r="G322" s="67"/>
    </row>
    <row r="323" spans="1:7">
      <c r="A323" s="65"/>
      <c r="B323" s="93"/>
      <c r="C323" s="93"/>
      <c r="D323" s="59"/>
      <c r="E323" s="59"/>
      <c r="F323" s="67"/>
      <c r="G323" s="67"/>
    </row>
    <row r="324" spans="1:7">
      <c r="A324" s="65"/>
      <c r="B324" s="93"/>
      <c r="C324" s="93"/>
      <c r="D324" s="59"/>
      <c r="E324" s="59"/>
      <c r="F324" s="67"/>
      <c r="G324" s="67"/>
    </row>
    <row r="325" spans="1:7">
      <c r="A325" s="65"/>
      <c r="B325" s="93"/>
      <c r="C325" s="93"/>
      <c r="D325" s="59"/>
      <c r="E325" s="59"/>
      <c r="F325" s="67"/>
      <c r="G325" s="67"/>
    </row>
    <row r="326" spans="1:7">
      <c r="A326" s="65"/>
      <c r="B326" s="93"/>
      <c r="C326" s="93"/>
      <c r="D326" s="59"/>
      <c r="E326" s="59"/>
      <c r="F326" s="67"/>
      <c r="G326" s="67"/>
    </row>
    <row r="327" spans="1:7">
      <c r="A327" s="65"/>
      <c r="B327" s="93"/>
      <c r="C327" s="93"/>
      <c r="D327" s="59"/>
      <c r="E327" s="59"/>
      <c r="F327" s="67"/>
      <c r="G327" s="67"/>
    </row>
    <row r="328" spans="1:7">
      <c r="A328" s="65"/>
      <c r="B328" s="93"/>
      <c r="C328" s="93"/>
      <c r="D328" s="59"/>
      <c r="E328" s="59"/>
      <c r="F328" s="67"/>
      <c r="G328" s="67"/>
    </row>
    <row r="329" spans="1:7">
      <c r="A329" s="65"/>
      <c r="B329" s="93"/>
      <c r="C329" s="93"/>
      <c r="D329" s="59"/>
      <c r="E329" s="59"/>
      <c r="F329" s="67"/>
      <c r="G329" s="67"/>
    </row>
    <row r="330" spans="1:7">
      <c r="A330" s="65"/>
      <c r="B330" s="93"/>
      <c r="C330" s="93"/>
      <c r="D330" s="59"/>
      <c r="E330" s="59"/>
      <c r="F330" s="67"/>
      <c r="G330" s="67"/>
    </row>
    <row r="331" spans="1:7">
      <c r="A331" s="65"/>
      <c r="B331" s="93"/>
      <c r="C331" s="93"/>
      <c r="D331" s="59"/>
      <c r="E331" s="59"/>
      <c r="F331" s="67"/>
      <c r="G331" s="67"/>
    </row>
    <row r="332" spans="1:7">
      <c r="A332" s="65"/>
      <c r="B332" s="93"/>
      <c r="C332" s="93"/>
      <c r="D332" s="59"/>
      <c r="E332" s="59"/>
      <c r="F332" s="67"/>
      <c r="G332" s="67"/>
    </row>
    <row r="333" spans="1:7">
      <c r="A333" s="65"/>
      <c r="B333" s="93"/>
      <c r="C333" s="93"/>
      <c r="D333" s="59"/>
      <c r="E333" s="59"/>
      <c r="F333" s="67"/>
      <c r="G333" s="67"/>
    </row>
    <row r="334" spans="1:7">
      <c r="A334" s="65"/>
      <c r="B334" s="93"/>
      <c r="C334" s="93"/>
      <c r="D334" s="59"/>
      <c r="E334" s="59"/>
      <c r="F334" s="67"/>
      <c r="G334" s="67"/>
    </row>
    <row r="335" spans="1:7">
      <c r="A335" s="65"/>
      <c r="B335" s="93"/>
      <c r="C335" s="93"/>
      <c r="D335" s="59"/>
      <c r="E335" s="59"/>
      <c r="F335" s="67"/>
      <c r="G335" s="67"/>
    </row>
    <row r="336" spans="1:7">
      <c r="A336" s="65"/>
      <c r="B336" s="93"/>
      <c r="C336" s="93"/>
      <c r="D336" s="59"/>
      <c r="E336" s="59"/>
      <c r="F336" s="67"/>
      <c r="G336" s="67"/>
    </row>
    <row r="337" spans="1:7">
      <c r="A337" s="65"/>
      <c r="B337" s="93"/>
      <c r="C337" s="93"/>
      <c r="D337" s="59"/>
      <c r="E337" s="59"/>
      <c r="F337" s="67"/>
      <c r="G337" s="67"/>
    </row>
    <row r="338" spans="1:7">
      <c r="A338" s="65"/>
      <c r="B338" s="93"/>
      <c r="C338" s="93"/>
      <c r="D338" s="59"/>
      <c r="E338" s="59"/>
      <c r="F338" s="67"/>
      <c r="G338" s="67"/>
    </row>
    <row r="339" spans="1:7">
      <c r="A339" s="65"/>
      <c r="B339" s="93"/>
      <c r="C339" s="93"/>
      <c r="D339" s="59"/>
      <c r="E339" s="59"/>
      <c r="F339" s="67"/>
      <c r="G339" s="67"/>
    </row>
    <row r="340" spans="1:7">
      <c r="A340" s="65"/>
      <c r="B340" s="93"/>
      <c r="C340" s="93"/>
      <c r="D340" s="59"/>
      <c r="E340" s="59"/>
      <c r="F340" s="67"/>
      <c r="G340" s="67"/>
    </row>
    <row r="341" spans="1:7">
      <c r="A341" s="65"/>
      <c r="B341" s="93"/>
      <c r="C341" s="93"/>
      <c r="D341" s="59"/>
      <c r="E341" s="59"/>
      <c r="F341" s="67"/>
      <c r="G341" s="67"/>
    </row>
    <row r="342" spans="1:7">
      <c r="A342" s="65"/>
      <c r="B342" s="93"/>
      <c r="C342" s="93"/>
      <c r="D342" s="59"/>
      <c r="E342" s="59"/>
      <c r="F342" s="67"/>
      <c r="G342" s="67"/>
    </row>
    <row r="343" spans="1:7">
      <c r="A343" s="65"/>
      <c r="B343" s="93"/>
      <c r="C343" s="93"/>
      <c r="D343" s="59"/>
      <c r="E343" s="59"/>
      <c r="F343" s="67"/>
      <c r="G343" s="67"/>
    </row>
    <row r="344" spans="1:7">
      <c r="A344" s="65"/>
      <c r="B344" s="93"/>
      <c r="C344" s="93"/>
      <c r="D344" s="59"/>
      <c r="E344" s="59"/>
      <c r="F344" s="67"/>
      <c r="G344" s="67"/>
    </row>
    <row r="345" spans="1:7">
      <c r="A345" s="65"/>
      <c r="B345" s="93"/>
      <c r="C345" s="93"/>
      <c r="D345" s="59"/>
      <c r="E345" s="59"/>
      <c r="F345" s="67"/>
      <c r="G345" s="67"/>
    </row>
    <row r="346" spans="1:7">
      <c r="A346" s="65"/>
      <c r="B346" s="93"/>
      <c r="C346" s="93"/>
      <c r="D346" s="59"/>
      <c r="E346" s="59"/>
      <c r="F346" s="67"/>
      <c r="G346" s="67"/>
    </row>
    <row r="347" spans="1:7">
      <c r="A347" s="65"/>
      <c r="B347" s="93"/>
      <c r="C347" s="93"/>
      <c r="D347" s="59"/>
      <c r="E347" s="59"/>
      <c r="F347" s="67"/>
      <c r="G347" s="67"/>
    </row>
    <row r="348" spans="1:7">
      <c r="A348" s="65"/>
      <c r="B348" s="93"/>
      <c r="C348" s="93"/>
      <c r="D348" s="59"/>
      <c r="E348" s="59"/>
      <c r="F348" s="67"/>
      <c r="G348" s="67"/>
    </row>
    <row r="349" spans="1:7">
      <c r="A349" s="65"/>
      <c r="B349" s="93"/>
      <c r="C349" s="93"/>
      <c r="D349" s="59"/>
      <c r="E349" s="59"/>
      <c r="F349" s="67"/>
      <c r="G349" s="67"/>
    </row>
    <row r="350" spans="1:7">
      <c r="A350" s="65"/>
      <c r="B350" s="93"/>
      <c r="C350" s="93"/>
      <c r="D350" s="59"/>
      <c r="E350" s="59"/>
      <c r="F350" s="67"/>
      <c r="G350" s="67"/>
    </row>
    <row r="351" spans="1:7">
      <c r="A351" s="65"/>
      <c r="B351" s="93"/>
      <c r="C351" s="93"/>
      <c r="D351" s="59"/>
      <c r="E351" s="59"/>
      <c r="F351" s="67"/>
      <c r="G351" s="67"/>
    </row>
    <row r="352" spans="1:7">
      <c r="A352" s="65"/>
      <c r="B352" s="93"/>
      <c r="C352" s="93"/>
      <c r="D352" s="59"/>
      <c r="E352" s="59"/>
      <c r="F352" s="67"/>
      <c r="G352" s="67"/>
    </row>
    <row r="353" spans="1:7">
      <c r="A353" s="65"/>
      <c r="B353" s="93"/>
      <c r="C353" s="93"/>
      <c r="D353" s="59"/>
      <c r="E353" s="59"/>
      <c r="F353" s="67"/>
      <c r="G353" s="67"/>
    </row>
    <row r="354" spans="1:7">
      <c r="A354" s="65"/>
      <c r="B354" s="93"/>
      <c r="C354" s="93"/>
      <c r="D354" s="59"/>
      <c r="E354" s="59"/>
      <c r="F354" s="67"/>
      <c r="G354" s="67"/>
    </row>
    <row r="355" spans="1:7">
      <c r="A355" s="65"/>
      <c r="B355" s="93"/>
      <c r="C355" s="93"/>
      <c r="D355" s="59"/>
      <c r="E355" s="59"/>
      <c r="F355" s="67"/>
      <c r="G355" s="67"/>
    </row>
    <row r="356" spans="1:7">
      <c r="A356" s="65"/>
      <c r="B356" s="93"/>
      <c r="C356" s="93"/>
      <c r="D356" s="59"/>
      <c r="E356" s="59"/>
      <c r="F356" s="67"/>
      <c r="G356" s="67"/>
    </row>
    <row r="357" spans="1:7">
      <c r="A357" s="65"/>
      <c r="B357" s="93"/>
      <c r="C357" s="93"/>
      <c r="D357" s="59"/>
      <c r="E357" s="59"/>
      <c r="F357" s="67"/>
      <c r="G357" s="67"/>
    </row>
    <row r="358" spans="1:7">
      <c r="A358" s="65"/>
      <c r="B358" s="93"/>
      <c r="C358" s="93"/>
      <c r="D358" s="59"/>
      <c r="E358" s="59"/>
      <c r="F358" s="67"/>
      <c r="G358" s="67"/>
    </row>
    <row r="359" spans="1:7">
      <c r="A359" s="65"/>
      <c r="B359" s="93"/>
      <c r="C359" s="93"/>
      <c r="D359" s="59"/>
      <c r="E359" s="59"/>
      <c r="F359" s="67"/>
      <c r="G359" s="67"/>
    </row>
    <row r="360" spans="1:7">
      <c r="A360" s="65"/>
      <c r="B360" s="93"/>
      <c r="C360" s="93"/>
      <c r="D360" s="59"/>
      <c r="E360" s="59"/>
      <c r="F360" s="67"/>
      <c r="G360" s="67"/>
    </row>
    <row r="361" spans="1:7">
      <c r="A361" s="65"/>
      <c r="B361" s="93"/>
      <c r="C361" s="93"/>
      <c r="D361" s="59"/>
      <c r="E361" s="59"/>
      <c r="F361" s="67"/>
      <c r="G361" s="67"/>
    </row>
    <row r="362" spans="1:7">
      <c r="A362" s="65"/>
      <c r="B362" s="93"/>
      <c r="C362" s="93"/>
      <c r="D362" s="59"/>
      <c r="E362" s="59"/>
      <c r="F362" s="67"/>
      <c r="G362" s="67"/>
    </row>
    <row r="363" spans="1:7">
      <c r="A363" s="65"/>
      <c r="B363" s="93"/>
      <c r="C363" s="93"/>
      <c r="D363" s="59"/>
      <c r="E363" s="59"/>
      <c r="F363" s="67"/>
      <c r="G363" s="67"/>
    </row>
    <row r="364" spans="1:7">
      <c r="A364" s="65"/>
      <c r="B364" s="93"/>
      <c r="C364" s="93"/>
      <c r="D364" s="59"/>
      <c r="E364" s="59"/>
      <c r="F364" s="67"/>
      <c r="G364" s="67"/>
    </row>
    <row r="365" spans="1:7">
      <c r="A365" s="65"/>
      <c r="B365" s="93"/>
      <c r="C365" s="93"/>
      <c r="D365" s="59"/>
      <c r="E365" s="59"/>
      <c r="F365" s="67"/>
      <c r="G365" s="67"/>
    </row>
    <row r="366" spans="1:7">
      <c r="A366" s="65"/>
      <c r="B366" s="93"/>
      <c r="C366" s="93"/>
      <c r="D366" s="59"/>
      <c r="E366" s="59"/>
      <c r="F366" s="67"/>
      <c r="G366" s="67"/>
    </row>
    <row r="367" spans="1:7">
      <c r="A367" s="65"/>
      <c r="B367" s="93"/>
      <c r="C367" s="93"/>
      <c r="D367" s="59"/>
      <c r="E367" s="59"/>
      <c r="F367" s="67"/>
      <c r="G367" s="67"/>
    </row>
    <row r="368" spans="1:7">
      <c r="A368" s="65"/>
      <c r="B368" s="93"/>
      <c r="C368" s="93"/>
      <c r="D368" s="59"/>
      <c r="E368" s="59"/>
      <c r="F368" s="67"/>
      <c r="G368" s="67"/>
    </row>
    <row r="369" spans="1:7">
      <c r="A369" s="65"/>
      <c r="B369" s="93"/>
      <c r="C369" s="93"/>
      <c r="D369" s="59"/>
      <c r="E369" s="59"/>
      <c r="F369" s="67"/>
      <c r="G369" s="67"/>
    </row>
    <row r="370" spans="1:7">
      <c r="A370" s="65"/>
      <c r="B370" s="93"/>
      <c r="C370" s="93"/>
      <c r="D370" s="59"/>
      <c r="E370" s="59"/>
      <c r="F370" s="67"/>
      <c r="G370" s="67"/>
    </row>
    <row r="371" spans="1:7">
      <c r="A371" s="65"/>
      <c r="B371" s="93"/>
      <c r="C371" s="93"/>
      <c r="D371" s="59"/>
      <c r="E371" s="59"/>
      <c r="F371" s="67"/>
      <c r="G371" s="67"/>
    </row>
    <row r="372" spans="1:7">
      <c r="A372" s="65"/>
      <c r="B372" s="93"/>
      <c r="C372" s="93"/>
      <c r="D372" s="59"/>
      <c r="E372" s="59"/>
      <c r="F372" s="67"/>
      <c r="G372" s="67"/>
    </row>
    <row r="373" spans="1:7">
      <c r="A373" s="65"/>
      <c r="B373" s="93"/>
      <c r="C373" s="93"/>
      <c r="D373" s="59"/>
      <c r="E373" s="59"/>
      <c r="F373" s="67"/>
      <c r="G373" s="67"/>
    </row>
    <row r="374" spans="1:7">
      <c r="A374" s="65"/>
      <c r="B374" s="93"/>
      <c r="C374" s="93"/>
      <c r="D374" s="59"/>
      <c r="E374" s="59"/>
      <c r="F374" s="67"/>
      <c r="G374" s="67"/>
    </row>
    <row r="375" spans="1:7">
      <c r="A375" s="65"/>
      <c r="B375" s="93"/>
      <c r="C375" s="93"/>
      <c r="D375" s="59"/>
      <c r="E375" s="59"/>
      <c r="F375" s="67"/>
      <c r="G375" s="67"/>
    </row>
    <row r="376" spans="1:7">
      <c r="A376" s="65"/>
      <c r="B376" s="93"/>
      <c r="C376" s="93"/>
      <c r="D376" s="59"/>
      <c r="E376" s="59"/>
      <c r="F376" s="67"/>
      <c r="G376" s="67"/>
    </row>
    <row r="377" spans="1:7">
      <c r="A377" s="65"/>
      <c r="B377" s="93"/>
      <c r="C377" s="93"/>
      <c r="D377" s="59"/>
      <c r="E377" s="59"/>
      <c r="F377" s="67"/>
      <c r="G377" s="67"/>
    </row>
    <row r="378" spans="1:7">
      <c r="A378" s="65"/>
      <c r="B378" s="93"/>
      <c r="C378" s="93"/>
      <c r="D378" s="59"/>
      <c r="E378" s="59"/>
      <c r="F378" s="67"/>
      <c r="G378" s="67"/>
    </row>
    <row r="379" spans="1:7">
      <c r="A379" s="65"/>
      <c r="B379" s="93"/>
      <c r="C379" s="93"/>
      <c r="D379" s="59"/>
      <c r="E379" s="59"/>
      <c r="F379" s="67"/>
      <c r="G379" s="67"/>
    </row>
    <row r="380" spans="1:7">
      <c r="A380" s="65"/>
      <c r="B380" s="93"/>
      <c r="C380" s="93"/>
      <c r="D380" s="59"/>
      <c r="E380" s="59"/>
      <c r="F380" s="67"/>
      <c r="G380" s="67"/>
    </row>
    <row r="381" spans="1:7">
      <c r="A381" s="65"/>
      <c r="B381" s="93"/>
      <c r="C381" s="93"/>
      <c r="D381" s="59"/>
      <c r="E381" s="59"/>
      <c r="F381" s="67"/>
      <c r="G381" s="67"/>
    </row>
    <row r="382" spans="1:7">
      <c r="A382" s="65"/>
      <c r="B382" s="93"/>
      <c r="C382" s="93"/>
      <c r="D382" s="59"/>
      <c r="E382" s="59"/>
      <c r="F382" s="67"/>
      <c r="G382" s="67"/>
    </row>
    <row r="383" spans="1:7">
      <c r="A383" s="65"/>
      <c r="B383" s="66"/>
      <c r="C383" s="66"/>
      <c r="D383" s="59"/>
      <c r="E383" s="59"/>
      <c r="F383" s="67"/>
      <c r="G383" s="67"/>
    </row>
    <row r="384" spans="1:7">
      <c r="A384" s="65"/>
      <c r="B384" s="66"/>
      <c r="C384" s="66"/>
      <c r="D384" s="59"/>
      <c r="E384" s="59"/>
      <c r="F384" s="67"/>
      <c r="G384" s="67"/>
    </row>
    <row r="385" spans="1:7">
      <c r="A385" s="65"/>
      <c r="B385" s="66"/>
      <c r="C385" s="66"/>
      <c r="D385" s="59"/>
      <c r="E385" s="59"/>
      <c r="F385" s="67"/>
      <c r="G385" s="67"/>
    </row>
    <row r="386" spans="1:7">
      <c r="A386" s="65"/>
      <c r="B386" s="66"/>
      <c r="C386" s="66"/>
      <c r="D386" s="59"/>
      <c r="E386" s="59"/>
      <c r="F386" s="67"/>
      <c r="G386" s="67"/>
    </row>
    <row r="387" spans="1:7">
      <c r="A387" s="65"/>
      <c r="B387" s="66"/>
      <c r="C387" s="66"/>
      <c r="D387" s="59"/>
      <c r="E387" s="59"/>
      <c r="F387" s="67"/>
      <c r="G387" s="67"/>
    </row>
    <row r="388" spans="1:7">
      <c r="A388" s="65"/>
      <c r="B388" s="66"/>
      <c r="C388" s="66"/>
      <c r="D388" s="59"/>
      <c r="E388" s="59"/>
      <c r="F388" s="67"/>
      <c r="G388" s="67"/>
    </row>
    <row r="389" spans="1:7">
      <c r="A389" s="65"/>
      <c r="B389" s="66"/>
      <c r="C389" s="66"/>
      <c r="D389" s="59"/>
      <c r="E389" s="59"/>
      <c r="F389" s="67"/>
      <c r="G389" s="67"/>
    </row>
    <row r="390" spans="1:7">
      <c r="A390" s="65"/>
      <c r="B390" s="66"/>
      <c r="C390" s="66"/>
      <c r="D390" s="59"/>
      <c r="E390" s="59"/>
      <c r="F390" s="67"/>
      <c r="G390" s="67"/>
    </row>
    <row r="391" spans="1:7">
      <c r="A391" s="65"/>
      <c r="B391" s="66"/>
      <c r="C391" s="66"/>
      <c r="D391" s="59"/>
      <c r="E391" s="59"/>
      <c r="F391" s="67"/>
      <c r="G391" s="67"/>
    </row>
    <row r="392" spans="1:7">
      <c r="A392" s="65"/>
      <c r="B392" s="66"/>
      <c r="C392" s="66"/>
      <c r="D392" s="59"/>
      <c r="E392" s="59"/>
      <c r="F392" s="67"/>
      <c r="G392" s="67"/>
    </row>
    <row r="393" spans="1:7">
      <c r="A393" s="65"/>
      <c r="B393" s="66"/>
      <c r="C393" s="66"/>
      <c r="D393" s="59"/>
      <c r="E393" s="59"/>
      <c r="F393" s="67"/>
      <c r="G393" s="67"/>
    </row>
    <row r="394" spans="1:7">
      <c r="A394" s="65"/>
      <c r="B394" s="66"/>
      <c r="C394" s="66"/>
      <c r="D394" s="59"/>
      <c r="E394" s="59"/>
      <c r="F394" s="67"/>
      <c r="G394" s="67"/>
    </row>
    <row r="395" spans="1:7">
      <c r="A395" s="65"/>
      <c r="B395" s="66"/>
      <c r="C395" s="66"/>
      <c r="D395" s="59"/>
      <c r="E395" s="59"/>
      <c r="F395" s="67"/>
      <c r="G395" s="67"/>
    </row>
    <row r="396" spans="1:7">
      <c r="A396" s="65"/>
      <c r="B396" s="66"/>
      <c r="C396" s="66"/>
      <c r="D396" s="59"/>
      <c r="E396" s="59"/>
      <c r="F396" s="67"/>
      <c r="G396" s="67"/>
    </row>
    <row r="397" spans="1:7">
      <c r="A397" s="65"/>
      <c r="B397" s="66"/>
      <c r="C397" s="66"/>
      <c r="D397" s="59"/>
      <c r="E397" s="59"/>
      <c r="F397" s="67"/>
      <c r="G397" s="67"/>
    </row>
    <row r="398" spans="1:7">
      <c r="A398" s="65"/>
      <c r="B398" s="66"/>
      <c r="C398" s="66"/>
      <c r="D398" s="59"/>
      <c r="E398" s="59"/>
      <c r="F398" s="67"/>
      <c r="G398" s="67"/>
    </row>
    <row r="399" spans="1:7">
      <c r="A399" s="65"/>
      <c r="B399" s="66"/>
      <c r="C399" s="66"/>
      <c r="D399" s="59"/>
      <c r="E399" s="59"/>
      <c r="F399" s="67"/>
      <c r="G399" s="67"/>
    </row>
    <row r="400" spans="1:7">
      <c r="A400" s="65"/>
      <c r="B400" s="66"/>
      <c r="C400" s="66"/>
      <c r="D400" s="59"/>
      <c r="E400" s="59"/>
      <c r="F400" s="67"/>
      <c r="G400" s="67"/>
    </row>
    <row r="401" spans="1:7">
      <c r="A401" s="65"/>
      <c r="B401" s="66"/>
      <c r="C401" s="66"/>
      <c r="D401" s="59"/>
      <c r="E401" s="59"/>
      <c r="F401" s="67"/>
      <c r="G401" s="67"/>
    </row>
    <row r="402" spans="1:7">
      <c r="A402" s="65"/>
      <c r="B402" s="66"/>
      <c r="C402" s="66"/>
      <c r="D402" s="59"/>
      <c r="E402" s="59"/>
      <c r="F402" s="67"/>
      <c r="G402" s="67"/>
    </row>
    <row r="403" spans="1:7">
      <c r="A403" s="65"/>
      <c r="B403" s="66"/>
      <c r="C403" s="66"/>
      <c r="D403" s="59"/>
      <c r="E403" s="59"/>
      <c r="F403" s="67"/>
      <c r="G403" s="67"/>
    </row>
    <row r="404" spans="1:7">
      <c r="A404" s="65"/>
      <c r="B404" s="66"/>
      <c r="C404" s="66"/>
      <c r="D404" s="59"/>
      <c r="E404" s="59"/>
      <c r="F404" s="67"/>
      <c r="G404" s="67"/>
    </row>
    <row r="405" spans="1:7">
      <c r="A405" s="65"/>
      <c r="B405" s="66"/>
      <c r="C405" s="66"/>
      <c r="D405" s="59"/>
      <c r="E405" s="59"/>
      <c r="F405" s="67"/>
      <c r="G405" s="67"/>
    </row>
    <row r="406" spans="1:7">
      <c r="A406" s="65"/>
      <c r="B406" s="66"/>
      <c r="C406" s="66"/>
      <c r="D406" s="59"/>
      <c r="E406" s="59"/>
      <c r="F406" s="67"/>
      <c r="G406" s="67"/>
    </row>
    <row r="407" spans="1:7">
      <c r="A407" s="65"/>
      <c r="B407" s="66"/>
      <c r="C407" s="66"/>
      <c r="D407" s="59"/>
      <c r="E407" s="59"/>
      <c r="F407" s="67"/>
      <c r="G407" s="67"/>
    </row>
    <row r="408" spans="1:7">
      <c r="A408" s="65"/>
      <c r="B408" s="66"/>
      <c r="C408" s="66"/>
      <c r="D408" s="59"/>
      <c r="E408" s="59"/>
      <c r="F408" s="67"/>
      <c r="G408" s="67"/>
    </row>
    <row r="409" spans="1:7">
      <c r="A409" s="65"/>
      <c r="B409" s="66"/>
      <c r="C409" s="66"/>
      <c r="D409" s="59"/>
      <c r="E409" s="59"/>
      <c r="F409" s="67"/>
      <c r="G409" s="67"/>
    </row>
    <row r="410" spans="1:7">
      <c r="A410" s="65"/>
      <c r="B410" s="66"/>
      <c r="C410" s="66"/>
      <c r="D410" s="59"/>
      <c r="E410" s="59"/>
      <c r="F410" s="67"/>
      <c r="G410" s="67"/>
    </row>
    <row r="411" spans="1:7">
      <c r="A411" s="65"/>
      <c r="B411" s="66"/>
      <c r="C411" s="66"/>
      <c r="D411" s="59"/>
      <c r="E411" s="59"/>
      <c r="F411" s="67"/>
      <c r="G411" s="67"/>
    </row>
    <row r="412" spans="1:7">
      <c r="A412" s="65"/>
      <c r="B412" s="66"/>
      <c r="C412" s="66"/>
      <c r="D412" s="59"/>
      <c r="E412" s="59"/>
      <c r="F412" s="67"/>
      <c r="G412" s="67"/>
    </row>
    <row r="413" spans="1:7">
      <c r="A413" s="65"/>
      <c r="B413" s="66"/>
      <c r="C413" s="66"/>
      <c r="D413" s="59"/>
      <c r="E413" s="59"/>
      <c r="F413" s="67"/>
      <c r="G413" s="67"/>
    </row>
    <row r="414" spans="1:7">
      <c r="A414" s="65"/>
      <c r="B414" s="66"/>
      <c r="C414" s="66"/>
      <c r="D414" s="59"/>
      <c r="E414" s="59"/>
      <c r="F414" s="67"/>
      <c r="G414" s="67"/>
    </row>
    <row r="415" spans="1:7">
      <c r="A415" s="65"/>
      <c r="B415" s="66"/>
      <c r="C415" s="66"/>
      <c r="D415" s="59"/>
      <c r="E415" s="59"/>
      <c r="F415" s="67"/>
      <c r="G415" s="67"/>
    </row>
    <row r="416" spans="1:7">
      <c r="A416" s="65"/>
      <c r="B416" s="66"/>
      <c r="C416" s="66"/>
      <c r="D416" s="59"/>
      <c r="E416" s="59"/>
      <c r="F416" s="67"/>
      <c r="G416" s="67"/>
    </row>
    <row r="417" spans="1:7">
      <c r="A417" s="65"/>
      <c r="B417" s="66"/>
      <c r="C417" s="66"/>
      <c r="D417" s="59"/>
      <c r="E417" s="59"/>
      <c r="F417" s="67"/>
      <c r="G417" s="67"/>
    </row>
    <row r="418" spans="1:7">
      <c r="A418" s="65"/>
      <c r="B418" s="66"/>
      <c r="C418" s="66"/>
      <c r="D418" s="59"/>
      <c r="E418" s="59"/>
      <c r="F418" s="67"/>
      <c r="G418" s="67"/>
    </row>
    <row r="419" spans="1:7">
      <c r="A419" s="65"/>
      <c r="B419" s="66"/>
      <c r="C419" s="66"/>
      <c r="D419" s="59"/>
      <c r="E419" s="59"/>
      <c r="F419" s="67"/>
      <c r="G419" s="67"/>
    </row>
    <row r="420" spans="1:7">
      <c r="A420" s="65"/>
      <c r="B420" s="66"/>
      <c r="C420" s="66"/>
      <c r="D420" s="59"/>
      <c r="E420" s="59"/>
      <c r="F420" s="67"/>
      <c r="G420" s="67"/>
    </row>
    <row r="421" spans="1:7">
      <c r="A421" s="65"/>
      <c r="B421" s="66"/>
      <c r="C421" s="66"/>
      <c r="D421" s="59"/>
      <c r="E421" s="59"/>
      <c r="F421" s="67"/>
      <c r="G421" s="67"/>
    </row>
    <row r="422" spans="1:7">
      <c r="A422" s="65"/>
      <c r="B422" s="66"/>
      <c r="C422" s="66"/>
      <c r="D422" s="59"/>
      <c r="E422" s="59"/>
      <c r="F422" s="67"/>
      <c r="G422" s="67"/>
    </row>
    <row r="423" spans="1:7">
      <c r="A423" s="65"/>
      <c r="B423" s="66"/>
      <c r="C423" s="66"/>
      <c r="D423" s="59"/>
      <c r="E423" s="59"/>
      <c r="F423" s="67"/>
      <c r="G423" s="67"/>
    </row>
    <row r="424" spans="1:7">
      <c r="A424" s="65"/>
      <c r="B424" s="66"/>
      <c r="C424" s="66"/>
      <c r="D424" s="59"/>
      <c r="E424" s="59"/>
      <c r="F424" s="67"/>
      <c r="G424" s="67"/>
    </row>
    <row r="425" spans="1:7">
      <c r="A425" s="65"/>
      <c r="B425" s="66"/>
      <c r="C425" s="66"/>
      <c r="D425" s="59"/>
      <c r="E425" s="59"/>
      <c r="F425" s="67"/>
      <c r="G425" s="67"/>
    </row>
    <row r="426" spans="1:7">
      <c r="A426" s="65"/>
      <c r="B426" s="66"/>
      <c r="C426" s="66"/>
      <c r="D426" s="59"/>
      <c r="E426" s="59"/>
      <c r="F426" s="67"/>
      <c r="G426" s="67"/>
    </row>
    <row r="427" spans="1:7">
      <c r="A427" s="65"/>
      <c r="B427" s="66"/>
      <c r="C427" s="66"/>
      <c r="D427" s="59"/>
      <c r="E427" s="59"/>
      <c r="F427" s="67"/>
      <c r="G427" s="67"/>
    </row>
    <row r="428" spans="1:7">
      <c r="A428" s="65"/>
      <c r="B428" s="66"/>
      <c r="C428" s="66"/>
      <c r="D428" s="59"/>
      <c r="E428" s="59"/>
      <c r="F428" s="67"/>
      <c r="G428" s="67"/>
    </row>
    <row r="429" spans="1:7">
      <c r="A429" s="65"/>
      <c r="B429" s="66"/>
      <c r="C429" s="66"/>
      <c r="D429" s="59"/>
      <c r="E429" s="59"/>
      <c r="F429" s="67"/>
      <c r="G429" s="67"/>
    </row>
    <row r="430" spans="1:7">
      <c r="A430" s="65"/>
      <c r="B430" s="66"/>
      <c r="C430" s="66"/>
      <c r="D430" s="59"/>
      <c r="E430" s="59"/>
      <c r="F430" s="67"/>
      <c r="G430" s="67"/>
    </row>
    <row r="431" spans="1:7">
      <c r="A431" s="65"/>
      <c r="B431" s="66"/>
      <c r="C431" s="66"/>
      <c r="D431" s="59"/>
      <c r="E431" s="59"/>
      <c r="F431" s="67"/>
      <c r="G431" s="67"/>
    </row>
    <row r="432" spans="1:7">
      <c r="A432" s="65"/>
      <c r="B432" s="66"/>
      <c r="C432" s="66"/>
      <c r="D432" s="59"/>
      <c r="E432" s="59"/>
      <c r="F432" s="67"/>
      <c r="G432" s="67"/>
    </row>
    <row r="433" spans="1:7">
      <c r="A433" s="65"/>
      <c r="B433" s="66"/>
      <c r="C433" s="66"/>
      <c r="D433" s="59"/>
      <c r="E433" s="59"/>
      <c r="F433" s="67"/>
      <c r="G433" s="67"/>
    </row>
    <row r="434" spans="1:7">
      <c r="A434" s="65"/>
      <c r="B434" s="66"/>
      <c r="C434" s="66"/>
      <c r="D434" s="59"/>
      <c r="E434" s="59"/>
      <c r="F434" s="67"/>
      <c r="G434" s="67"/>
    </row>
    <row r="435" spans="1:7">
      <c r="A435" s="65"/>
      <c r="B435" s="66"/>
      <c r="C435" s="66"/>
      <c r="D435" s="59"/>
      <c r="E435" s="59"/>
      <c r="F435" s="67"/>
      <c r="G435" s="67"/>
    </row>
    <row r="436" spans="1:7">
      <c r="A436" s="65"/>
      <c r="B436" s="66"/>
      <c r="C436" s="66"/>
      <c r="D436" s="59"/>
      <c r="E436" s="59"/>
      <c r="F436" s="67"/>
      <c r="G436" s="67"/>
    </row>
    <row r="437" spans="1:7">
      <c r="A437" s="65"/>
      <c r="B437" s="66"/>
      <c r="C437" s="66"/>
      <c r="D437" s="59"/>
      <c r="E437" s="59"/>
      <c r="F437" s="67"/>
      <c r="G437" s="67"/>
    </row>
    <row r="438" spans="1:7">
      <c r="A438" s="65"/>
      <c r="B438" s="66"/>
      <c r="C438" s="66"/>
      <c r="D438" s="59"/>
      <c r="E438" s="59"/>
      <c r="F438" s="67"/>
      <c r="G438" s="67"/>
    </row>
    <row r="439" spans="1:7">
      <c r="A439" s="65"/>
      <c r="B439" s="66"/>
      <c r="C439" s="66"/>
      <c r="D439" s="59"/>
      <c r="E439" s="59"/>
      <c r="F439" s="67"/>
      <c r="G439" s="67"/>
    </row>
    <row r="440" spans="1:7">
      <c r="A440" s="65"/>
      <c r="B440" s="66"/>
      <c r="C440" s="66"/>
      <c r="D440" s="59"/>
      <c r="E440" s="59"/>
      <c r="F440" s="67"/>
      <c r="G440" s="67"/>
    </row>
    <row r="441" spans="1:7">
      <c r="A441" s="65"/>
      <c r="B441" s="66"/>
      <c r="C441" s="66"/>
      <c r="D441" s="59"/>
      <c r="E441" s="59"/>
      <c r="F441" s="67"/>
      <c r="G441" s="67"/>
    </row>
    <row r="442" spans="1:7">
      <c r="A442" s="65"/>
      <c r="B442" s="66"/>
      <c r="C442" s="66"/>
      <c r="D442" s="59"/>
      <c r="E442" s="59"/>
      <c r="F442" s="67"/>
      <c r="G442" s="67"/>
    </row>
    <row r="443" spans="1:7">
      <c r="A443" s="65"/>
      <c r="B443" s="66"/>
      <c r="C443" s="66"/>
      <c r="D443" s="59"/>
      <c r="E443" s="59"/>
      <c r="F443" s="67"/>
      <c r="G443" s="67"/>
    </row>
    <row r="444" spans="1:7">
      <c r="A444" s="65"/>
      <c r="B444" s="66"/>
      <c r="C444" s="66"/>
      <c r="D444" s="59"/>
      <c r="E444" s="59"/>
      <c r="F444" s="67"/>
      <c r="G444" s="67"/>
    </row>
    <row r="445" spans="1:7">
      <c r="A445" s="65"/>
      <c r="B445" s="66"/>
      <c r="C445" s="66"/>
      <c r="D445" s="59"/>
      <c r="E445" s="59"/>
      <c r="F445" s="67"/>
      <c r="G445" s="67"/>
    </row>
    <row r="446" spans="1:7">
      <c r="A446" s="65"/>
      <c r="B446" s="66"/>
      <c r="C446" s="66"/>
      <c r="D446" s="59"/>
      <c r="E446" s="59"/>
      <c r="F446" s="67"/>
      <c r="G446" s="67"/>
    </row>
    <row r="447" spans="1:7">
      <c r="A447" s="65"/>
      <c r="B447" s="66"/>
      <c r="C447" s="66"/>
      <c r="D447" s="59"/>
      <c r="E447" s="59"/>
      <c r="F447" s="67"/>
      <c r="G447" s="67"/>
    </row>
    <row r="448" spans="1:7">
      <c r="A448" s="65"/>
      <c r="B448" s="66"/>
      <c r="C448" s="66"/>
      <c r="D448" s="59"/>
      <c r="E448" s="59"/>
      <c r="F448" s="67"/>
      <c r="G448" s="67"/>
    </row>
    <row r="449" spans="1:7">
      <c r="A449" s="65"/>
      <c r="B449" s="66"/>
      <c r="C449" s="66"/>
      <c r="D449" s="59"/>
      <c r="E449" s="59"/>
      <c r="F449" s="67"/>
      <c r="G449" s="67"/>
    </row>
    <row r="450" spans="1:7">
      <c r="A450" s="65"/>
      <c r="B450" s="66"/>
      <c r="C450" s="66"/>
      <c r="D450" s="59"/>
      <c r="E450" s="59"/>
      <c r="F450" s="67"/>
      <c r="G450" s="67"/>
    </row>
    <row r="451" spans="1:7">
      <c r="A451" s="65"/>
      <c r="B451" s="66"/>
      <c r="C451" s="66"/>
      <c r="D451" s="59"/>
      <c r="E451" s="59"/>
      <c r="F451" s="67"/>
      <c r="G451" s="67"/>
    </row>
    <row r="452" spans="1:7">
      <c r="A452" s="65"/>
      <c r="B452" s="66"/>
      <c r="C452" s="66"/>
      <c r="D452" s="59"/>
      <c r="E452" s="59"/>
      <c r="F452" s="67"/>
      <c r="G452" s="67"/>
    </row>
    <row r="453" spans="1:7">
      <c r="A453" s="65"/>
      <c r="B453" s="66"/>
      <c r="C453" s="66"/>
      <c r="D453" s="59"/>
      <c r="E453" s="59"/>
      <c r="F453" s="67"/>
      <c r="G453" s="67"/>
    </row>
    <row r="454" spans="1:7">
      <c r="A454" s="65"/>
      <c r="B454" s="66"/>
      <c r="C454" s="66"/>
      <c r="D454" s="59"/>
      <c r="E454" s="59"/>
      <c r="F454" s="67"/>
      <c r="G454" s="67"/>
    </row>
    <row r="455" spans="1:7">
      <c r="A455" s="65"/>
      <c r="B455" s="66"/>
      <c r="C455" s="66"/>
      <c r="D455" s="59"/>
      <c r="E455" s="59"/>
      <c r="F455" s="67"/>
      <c r="G455" s="67"/>
    </row>
    <row r="456" spans="1:7">
      <c r="A456" s="65"/>
      <c r="B456" s="66"/>
      <c r="C456" s="66"/>
      <c r="D456" s="59"/>
      <c r="E456" s="59"/>
      <c r="F456" s="67"/>
      <c r="G456" s="67"/>
    </row>
    <row r="457" spans="1:7">
      <c r="A457" s="65"/>
      <c r="B457" s="66"/>
      <c r="C457" s="66"/>
      <c r="D457" s="59"/>
      <c r="E457" s="59"/>
      <c r="F457" s="67"/>
      <c r="G457" s="67"/>
    </row>
    <row r="458" spans="1:7">
      <c r="A458" s="65"/>
      <c r="B458" s="66"/>
      <c r="C458" s="66"/>
      <c r="D458" s="59"/>
      <c r="E458" s="59"/>
      <c r="F458" s="67"/>
      <c r="G458" s="67"/>
    </row>
    <row r="459" spans="1:7">
      <c r="A459" s="65"/>
      <c r="B459" s="66"/>
      <c r="C459" s="66"/>
      <c r="D459" s="59"/>
      <c r="E459" s="59"/>
      <c r="F459" s="67"/>
      <c r="G459" s="67"/>
    </row>
    <row r="460" spans="1:7">
      <c r="A460" s="65"/>
      <c r="B460" s="66"/>
      <c r="C460" s="66"/>
      <c r="D460" s="59"/>
      <c r="E460" s="59"/>
      <c r="F460" s="67"/>
      <c r="G460" s="67"/>
    </row>
    <row r="461" spans="1:7">
      <c r="A461" s="65"/>
      <c r="B461" s="66"/>
      <c r="C461" s="66"/>
      <c r="D461" s="59"/>
      <c r="E461" s="59"/>
      <c r="F461" s="67"/>
      <c r="G461" s="67"/>
    </row>
    <row r="462" spans="1:7">
      <c r="A462" s="65"/>
      <c r="B462" s="66"/>
      <c r="C462" s="66"/>
      <c r="D462" s="59"/>
      <c r="E462" s="59"/>
      <c r="F462" s="67"/>
      <c r="G462" s="67"/>
    </row>
    <row r="463" spans="1:7">
      <c r="A463" s="65"/>
      <c r="B463" s="66"/>
      <c r="C463" s="66"/>
      <c r="D463" s="59"/>
      <c r="E463" s="59"/>
      <c r="F463" s="67"/>
      <c r="G463" s="67"/>
    </row>
    <row r="464" spans="1:7">
      <c r="A464" s="65"/>
      <c r="B464" s="66"/>
      <c r="C464" s="66"/>
      <c r="D464" s="59"/>
      <c r="E464" s="59"/>
      <c r="F464" s="67"/>
      <c r="G464" s="67"/>
    </row>
    <row r="465" spans="1:7">
      <c r="A465" s="65"/>
      <c r="B465" s="66"/>
      <c r="C465" s="66"/>
      <c r="D465" s="59"/>
      <c r="E465" s="59"/>
      <c r="F465" s="67"/>
      <c r="G465" s="67"/>
    </row>
    <row r="466" spans="1:7">
      <c r="A466" s="65"/>
      <c r="B466" s="66"/>
      <c r="C466" s="66"/>
      <c r="D466" s="59"/>
      <c r="E466" s="59"/>
      <c r="F466" s="67"/>
      <c r="G466" s="67"/>
    </row>
    <row r="467" spans="1:7">
      <c r="A467" s="65"/>
      <c r="B467" s="66"/>
      <c r="C467" s="66"/>
      <c r="D467" s="59"/>
      <c r="E467" s="59"/>
      <c r="F467" s="67"/>
      <c r="G467" s="67"/>
    </row>
    <row r="468" spans="1:7">
      <c r="A468" s="65"/>
      <c r="B468" s="66"/>
      <c r="C468" s="66"/>
      <c r="D468" s="59"/>
      <c r="E468" s="59"/>
      <c r="F468" s="67"/>
      <c r="G468" s="67"/>
    </row>
    <row r="469" spans="1:7">
      <c r="A469" s="65"/>
      <c r="B469" s="66"/>
      <c r="C469" s="66"/>
      <c r="D469" s="59"/>
      <c r="E469" s="59"/>
      <c r="F469" s="67"/>
      <c r="G469" s="67"/>
    </row>
    <row r="470" spans="1:7">
      <c r="A470" s="65"/>
      <c r="B470" s="66"/>
      <c r="C470" s="66"/>
      <c r="D470" s="59"/>
      <c r="E470" s="59"/>
      <c r="F470" s="67"/>
      <c r="G470" s="67"/>
    </row>
    <row r="471" spans="1:7">
      <c r="A471" s="65"/>
      <c r="B471" s="66"/>
      <c r="C471" s="66"/>
      <c r="D471" s="59"/>
      <c r="E471" s="59"/>
      <c r="F471" s="67"/>
      <c r="G471" s="67"/>
    </row>
    <row r="472" spans="1:7">
      <c r="A472" s="65"/>
      <c r="B472" s="66"/>
      <c r="C472" s="66"/>
      <c r="D472" s="59"/>
      <c r="E472" s="59"/>
      <c r="F472" s="67"/>
      <c r="G472" s="67"/>
    </row>
    <row r="473" spans="1:7">
      <c r="A473" s="65"/>
      <c r="B473" s="66"/>
      <c r="C473" s="66"/>
      <c r="D473" s="59"/>
      <c r="E473" s="59"/>
      <c r="F473" s="67"/>
      <c r="G473" s="67"/>
    </row>
    <row r="474" spans="1:7">
      <c r="A474" s="65"/>
      <c r="B474" s="66"/>
      <c r="C474" s="66"/>
      <c r="D474" s="59"/>
      <c r="E474" s="59"/>
      <c r="F474" s="67"/>
      <c r="G474" s="67"/>
    </row>
    <row r="475" spans="1:7">
      <c r="A475" s="65"/>
      <c r="B475" s="66"/>
      <c r="C475" s="66"/>
      <c r="D475" s="59"/>
      <c r="E475" s="59"/>
      <c r="F475" s="67"/>
      <c r="G475" s="67"/>
    </row>
    <row r="476" spans="1:7">
      <c r="A476" s="65"/>
      <c r="B476" s="66"/>
      <c r="C476" s="66"/>
      <c r="D476" s="59"/>
      <c r="E476" s="59"/>
      <c r="F476" s="67"/>
      <c r="G476" s="67"/>
    </row>
    <row r="477" spans="1:7">
      <c r="A477" s="65"/>
      <c r="B477" s="66"/>
      <c r="C477" s="66"/>
      <c r="D477" s="59"/>
      <c r="E477" s="59"/>
      <c r="F477" s="67"/>
      <c r="G477" s="67"/>
    </row>
    <row r="478" spans="1:7">
      <c r="A478" s="65"/>
      <c r="B478" s="66"/>
      <c r="C478" s="66"/>
      <c r="D478" s="59"/>
      <c r="E478" s="59"/>
      <c r="F478" s="67"/>
      <c r="G478" s="67"/>
    </row>
    <row r="479" spans="1:7">
      <c r="A479" s="65"/>
      <c r="B479" s="66"/>
      <c r="C479" s="66"/>
      <c r="D479" s="59"/>
      <c r="E479" s="59"/>
      <c r="F479" s="67"/>
      <c r="G479" s="67"/>
    </row>
    <row r="480" spans="1:7">
      <c r="A480" s="65"/>
      <c r="B480" s="66"/>
      <c r="C480" s="66"/>
      <c r="D480" s="59"/>
      <c r="E480" s="59"/>
      <c r="F480" s="67"/>
      <c r="G480" s="67"/>
    </row>
    <row r="481" spans="1:7">
      <c r="A481" s="65"/>
      <c r="B481" s="66"/>
      <c r="C481" s="66"/>
      <c r="D481" s="59"/>
      <c r="E481" s="59"/>
      <c r="F481" s="67"/>
      <c r="G481" s="67"/>
    </row>
    <row r="482" spans="1:7">
      <c r="A482" s="65"/>
      <c r="B482" s="66"/>
      <c r="C482" s="66"/>
      <c r="D482" s="59"/>
      <c r="E482" s="59"/>
      <c r="F482" s="67"/>
      <c r="G482" s="67"/>
    </row>
    <row r="483" spans="1:7">
      <c r="A483" s="66"/>
      <c r="B483" s="66"/>
      <c r="C483" s="66"/>
      <c r="D483" s="59"/>
      <c r="E483" s="59"/>
      <c r="F483" s="67"/>
      <c r="G483" s="67"/>
    </row>
    <row r="484" spans="1:7">
      <c r="A484" s="66"/>
      <c r="B484" s="66"/>
      <c r="C484" s="66"/>
      <c r="D484" s="59"/>
      <c r="E484" s="59"/>
      <c r="F484" s="67"/>
      <c r="G484" s="67"/>
    </row>
    <row r="485" spans="1:7">
      <c r="A485" s="66"/>
      <c r="B485" s="66"/>
      <c r="C485" s="66"/>
      <c r="D485" s="59"/>
      <c r="E485" s="59"/>
      <c r="F485" s="67"/>
      <c r="G485" s="67"/>
    </row>
    <row r="486" spans="1:7">
      <c r="A486" s="66"/>
      <c r="B486" s="66"/>
      <c r="C486" s="66"/>
      <c r="D486" s="59"/>
      <c r="E486" s="59"/>
      <c r="F486" s="67"/>
      <c r="G486" s="67"/>
    </row>
    <row r="487" spans="1:7">
      <c r="A487" s="66"/>
      <c r="B487" s="66"/>
      <c r="C487" s="66"/>
      <c r="D487" s="59"/>
      <c r="E487" s="59"/>
      <c r="F487" s="67"/>
      <c r="G487" s="67"/>
    </row>
    <row r="488" spans="1:7">
      <c r="A488" s="66"/>
      <c r="B488" s="66"/>
      <c r="C488" s="66"/>
      <c r="D488" s="59"/>
      <c r="E488" s="59"/>
      <c r="F488" s="67"/>
      <c r="G488" s="67"/>
    </row>
    <row r="489" spans="1:7">
      <c r="A489" s="66"/>
      <c r="B489" s="66"/>
      <c r="C489" s="66"/>
      <c r="D489" s="59"/>
      <c r="E489" s="59"/>
      <c r="F489" s="67"/>
      <c r="G489" s="67"/>
    </row>
    <row r="490" spans="1:7">
      <c r="A490" s="66"/>
      <c r="B490" s="66"/>
      <c r="C490" s="66"/>
      <c r="D490" s="59"/>
      <c r="E490" s="59"/>
      <c r="F490" s="67"/>
      <c r="G490" s="67"/>
    </row>
    <row r="491" spans="1:7">
      <c r="A491" s="66"/>
      <c r="B491" s="66"/>
      <c r="C491" s="66"/>
      <c r="D491" s="59"/>
      <c r="E491" s="59"/>
      <c r="F491" s="67"/>
      <c r="G491" s="67"/>
    </row>
    <row r="492" spans="1:7">
      <c r="A492" s="66"/>
      <c r="B492" s="66"/>
      <c r="C492" s="66"/>
      <c r="D492" s="59"/>
      <c r="E492" s="59"/>
      <c r="F492" s="67"/>
      <c r="G492" s="67"/>
    </row>
    <row r="493" spans="1:7">
      <c r="A493" s="66"/>
      <c r="B493" s="66"/>
      <c r="C493" s="66"/>
      <c r="D493" s="59"/>
      <c r="E493" s="59"/>
      <c r="F493" s="67"/>
      <c r="G493" s="67"/>
    </row>
    <row r="494" spans="1:7">
      <c r="A494" s="66"/>
      <c r="B494" s="66"/>
      <c r="C494" s="66"/>
      <c r="D494" s="59"/>
      <c r="E494" s="59"/>
      <c r="F494" s="67"/>
      <c r="G494" s="67"/>
    </row>
    <row r="495" spans="1:7">
      <c r="A495" s="66"/>
      <c r="B495" s="66"/>
      <c r="C495" s="66"/>
      <c r="D495" s="59"/>
      <c r="E495" s="59"/>
      <c r="F495" s="67"/>
      <c r="G495" s="67"/>
    </row>
    <row r="496" spans="1:7">
      <c r="A496" s="66"/>
      <c r="B496" s="66"/>
      <c r="C496" s="66"/>
      <c r="D496" s="59"/>
      <c r="E496" s="59"/>
      <c r="F496" s="67"/>
      <c r="G496" s="67"/>
    </row>
    <row r="497" spans="1:7">
      <c r="A497" s="66"/>
      <c r="B497" s="66"/>
      <c r="C497" s="66"/>
      <c r="D497" s="59"/>
      <c r="E497" s="59"/>
      <c r="F497" s="67"/>
      <c r="G497" s="67"/>
    </row>
    <row r="498" spans="1:7">
      <c r="A498" s="66"/>
      <c r="B498" s="66"/>
      <c r="C498" s="66"/>
      <c r="D498" s="59"/>
      <c r="E498" s="59"/>
      <c r="F498" s="67"/>
      <c r="G498" s="67"/>
    </row>
    <row r="499" spans="1:7">
      <c r="A499" s="66"/>
      <c r="B499" s="66"/>
      <c r="C499" s="66"/>
      <c r="D499" s="59"/>
      <c r="E499" s="59"/>
      <c r="F499" s="67"/>
      <c r="G499" s="67"/>
    </row>
    <row r="500" spans="1:7">
      <c r="A500" s="66"/>
      <c r="B500" s="66"/>
      <c r="C500" s="66"/>
      <c r="D500" s="59"/>
      <c r="E500" s="59"/>
      <c r="F500" s="67"/>
      <c r="G500" s="67"/>
    </row>
    <row r="501" spans="1:7">
      <c r="A501" s="66"/>
      <c r="B501" s="66"/>
      <c r="C501" s="66"/>
      <c r="D501" s="59"/>
      <c r="E501" s="59"/>
      <c r="F501" s="67"/>
      <c r="G501" s="67"/>
    </row>
    <row r="502" spans="1:7">
      <c r="A502" s="66"/>
      <c r="B502" s="66"/>
      <c r="C502" s="66"/>
      <c r="D502" s="59"/>
      <c r="E502" s="59"/>
      <c r="F502" s="67"/>
      <c r="G502" s="67"/>
    </row>
    <row r="503" spans="1:7">
      <c r="A503" s="66"/>
      <c r="B503" s="66"/>
      <c r="C503" s="66"/>
      <c r="D503" s="59"/>
      <c r="E503" s="59"/>
      <c r="F503" s="67"/>
      <c r="G503" s="67"/>
    </row>
    <row r="504" spans="1:7">
      <c r="A504" s="66"/>
      <c r="B504" s="66"/>
      <c r="C504" s="66"/>
      <c r="D504" s="59"/>
      <c r="E504" s="59"/>
      <c r="F504" s="67"/>
      <c r="G504" s="67"/>
    </row>
    <row r="505" spans="1:7">
      <c r="A505" s="66"/>
      <c r="B505" s="66"/>
      <c r="C505" s="66"/>
      <c r="D505" s="59"/>
      <c r="E505" s="59"/>
      <c r="F505" s="67"/>
      <c r="G505" s="67"/>
    </row>
    <row r="506" spans="1:7">
      <c r="A506" s="66"/>
      <c r="B506" s="66"/>
      <c r="C506" s="66"/>
      <c r="D506" s="59"/>
      <c r="E506" s="59"/>
      <c r="F506" s="67"/>
      <c r="G506" s="67"/>
    </row>
    <row r="507" spans="1:7">
      <c r="A507" s="66"/>
      <c r="B507" s="66"/>
      <c r="C507" s="66"/>
      <c r="D507" s="59"/>
      <c r="E507" s="59"/>
      <c r="F507" s="67"/>
      <c r="G507" s="67"/>
    </row>
    <row r="508" spans="1:7">
      <c r="A508" s="66"/>
      <c r="B508" s="66"/>
      <c r="C508" s="66"/>
      <c r="D508" s="59"/>
      <c r="E508" s="59"/>
      <c r="F508" s="67"/>
      <c r="G508" s="67"/>
    </row>
    <row r="509" spans="1:7">
      <c r="A509" s="66"/>
      <c r="B509" s="66"/>
      <c r="C509" s="66"/>
      <c r="D509" s="59"/>
      <c r="E509" s="59"/>
      <c r="F509" s="67"/>
      <c r="G509" s="67"/>
    </row>
    <row r="510" spans="1:7">
      <c r="A510" s="66"/>
      <c r="B510" s="66"/>
      <c r="C510" s="66"/>
      <c r="D510" s="59"/>
      <c r="E510" s="59"/>
      <c r="F510" s="67"/>
      <c r="G510" s="67"/>
    </row>
    <row r="511" spans="1:7">
      <c r="A511" s="66"/>
      <c r="B511" s="66"/>
      <c r="C511" s="66"/>
      <c r="D511" s="59"/>
      <c r="E511" s="59"/>
      <c r="F511" s="67"/>
      <c r="G511" s="67"/>
    </row>
    <row r="512" spans="1:7">
      <c r="A512" s="66"/>
      <c r="B512" s="66"/>
      <c r="C512" s="66"/>
      <c r="D512" s="59"/>
      <c r="E512" s="59"/>
      <c r="F512" s="67"/>
      <c r="G512" s="67"/>
    </row>
    <row r="513" spans="1:7">
      <c r="A513" s="66"/>
      <c r="B513" s="66"/>
      <c r="C513" s="66"/>
      <c r="D513" s="59"/>
      <c r="E513" s="59"/>
      <c r="F513" s="67"/>
      <c r="G513" s="67"/>
    </row>
    <row r="514" spans="1:7">
      <c r="A514" s="66"/>
      <c r="B514" s="66"/>
      <c r="C514" s="66"/>
      <c r="D514" s="59"/>
      <c r="E514" s="59"/>
      <c r="F514" s="67"/>
      <c r="G514" s="67"/>
    </row>
    <row r="515" spans="1:7">
      <c r="A515" s="66"/>
      <c r="B515" s="66"/>
      <c r="C515" s="66"/>
      <c r="D515" s="59"/>
      <c r="E515" s="59"/>
      <c r="F515" s="67"/>
      <c r="G515" s="67"/>
    </row>
    <row r="516" spans="1:7">
      <c r="A516" s="66"/>
      <c r="B516" s="66"/>
      <c r="C516" s="66"/>
      <c r="D516" s="59"/>
      <c r="E516" s="59"/>
      <c r="F516" s="67"/>
      <c r="G516" s="67"/>
    </row>
    <row r="517" spans="1:7">
      <c r="A517" s="66"/>
      <c r="B517" s="66"/>
      <c r="C517" s="66"/>
      <c r="D517" s="59"/>
      <c r="E517" s="59"/>
      <c r="F517" s="67"/>
      <c r="G517" s="67"/>
    </row>
    <row r="518" spans="1:7">
      <c r="A518" s="66"/>
      <c r="B518" s="66"/>
      <c r="C518" s="66"/>
      <c r="D518" s="59"/>
      <c r="E518" s="59"/>
      <c r="F518" s="67"/>
      <c r="G518" s="67"/>
    </row>
    <row r="519" spans="1:7">
      <c r="A519" s="66"/>
      <c r="B519" s="66"/>
      <c r="C519" s="66"/>
      <c r="D519" s="59"/>
      <c r="E519" s="59"/>
      <c r="F519" s="67"/>
      <c r="G519" s="67"/>
    </row>
    <row r="520" spans="1:7">
      <c r="A520" s="66"/>
      <c r="B520" s="66"/>
      <c r="C520" s="66"/>
      <c r="D520" s="59"/>
      <c r="E520" s="59"/>
      <c r="F520" s="67"/>
      <c r="G520" s="67"/>
    </row>
    <row r="521" spans="1:7">
      <c r="A521" s="66"/>
      <c r="B521" s="66"/>
      <c r="C521" s="66"/>
      <c r="D521" s="59"/>
      <c r="E521" s="59"/>
      <c r="F521" s="67"/>
      <c r="G521" s="67"/>
    </row>
    <row r="522" spans="1:7">
      <c r="A522" s="66"/>
      <c r="B522" s="66"/>
      <c r="C522" s="66"/>
      <c r="D522" s="59"/>
      <c r="E522" s="59"/>
      <c r="F522" s="67"/>
      <c r="G522" s="67"/>
    </row>
    <row r="523" spans="1:7">
      <c r="A523" s="66"/>
      <c r="B523" s="66"/>
      <c r="C523" s="66"/>
      <c r="D523" s="59"/>
      <c r="E523" s="59"/>
      <c r="F523" s="67"/>
      <c r="G523" s="67"/>
    </row>
    <row r="524" spans="1:7">
      <c r="A524" s="66"/>
      <c r="B524" s="66"/>
      <c r="C524" s="66"/>
      <c r="D524" s="59"/>
      <c r="E524" s="59"/>
      <c r="F524" s="67"/>
      <c r="G524" s="67"/>
    </row>
    <row r="525" spans="1:7">
      <c r="A525" s="66"/>
      <c r="B525" s="66"/>
      <c r="C525" s="66"/>
      <c r="D525" s="59"/>
      <c r="E525" s="59"/>
      <c r="F525" s="67"/>
      <c r="G525" s="67"/>
    </row>
    <row r="526" spans="1:7">
      <c r="A526" s="66"/>
      <c r="B526" s="66"/>
      <c r="C526" s="66"/>
      <c r="D526" s="59"/>
      <c r="E526" s="59"/>
      <c r="F526" s="67"/>
      <c r="G526" s="67"/>
    </row>
    <row r="527" spans="1:7">
      <c r="A527" s="66"/>
      <c r="B527" s="66"/>
      <c r="C527" s="66"/>
      <c r="D527" s="59"/>
      <c r="E527" s="59"/>
      <c r="F527" s="67"/>
      <c r="G527" s="67"/>
    </row>
    <row r="528" spans="1:7">
      <c r="A528" s="66"/>
      <c r="B528" s="66"/>
      <c r="C528" s="66"/>
      <c r="D528" s="59"/>
      <c r="E528" s="59"/>
      <c r="F528" s="67"/>
      <c r="G528" s="67"/>
    </row>
    <row r="529" spans="6:7">
      <c r="F529" s="67"/>
      <c r="G529" s="67"/>
    </row>
    <row r="530" spans="6:7">
      <c r="F530" s="67"/>
      <c r="G530" s="67"/>
    </row>
    <row r="531" spans="6:7">
      <c r="F531" s="67"/>
      <c r="G531" s="67"/>
    </row>
    <row r="532" spans="6:7">
      <c r="F532" s="67"/>
      <c r="G532" s="67"/>
    </row>
    <row r="533" spans="6:7">
      <c r="F533" s="67"/>
      <c r="G533" s="67"/>
    </row>
    <row r="534" spans="6:7">
      <c r="F534" s="67"/>
      <c r="G534" s="67"/>
    </row>
    <row r="535" spans="6:7">
      <c r="F535" s="67"/>
      <c r="G535" s="67"/>
    </row>
    <row r="536" spans="6:7">
      <c r="F536" s="67"/>
      <c r="G536" s="67"/>
    </row>
    <row r="537" spans="6:7">
      <c r="F537" s="67"/>
      <c r="G537" s="67"/>
    </row>
    <row r="538" spans="6:7">
      <c r="F538" s="67"/>
      <c r="G538" s="67"/>
    </row>
    <row r="539" spans="6:7">
      <c r="F539" s="67"/>
      <c r="G539" s="67"/>
    </row>
    <row r="540" spans="6:7">
      <c r="F540" s="67"/>
      <c r="G540" s="67"/>
    </row>
    <row r="541" spans="6:7">
      <c r="F541" s="67"/>
      <c r="G541" s="67"/>
    </row>
    <row r="542" spans="6:7">
      <c r="F542" s="67"/>
      <c r="G542" s="67"/>
    </row>
    <row r="543" spans="6:7">
      <c r="F543" s="67"/>
      <c r="G543" s="67"/>
    </row>
    <row r="544" spans="6:7">
      <c r="F544" s="67"/>
      <c r="G544" s="67"/>
    </row>
    <row r="545" spans="6:7">
      <c r="F545" s="67"/>
      <c r="G545" s="67"/>
    </row>
    <row r="546" spans="6:7">
      <c r="F546" s="67"/>
      <c r="G546" s="67"/>
    </row>
    <row r="547" spans="6:7">
      <c r="F547" s="67"/>
      <c r="G547" s="67"/>
    </row>
    <row r="548" spans="6:7">
      <c r="F548" s="67"/>
      <c r="G548" s="67"/>
    </row>
    <row r="549" spans="6:7">
      <c r="F549" s="67"/>
      <c r="G549" s="67"/>
    </row>
    <row r="550" spans="6:7">
      <c r="F550" s="67"/>
      <c r="G550" s="67"/>
    </row>
    <row r="551" spans="6:7">
      <c r="F551" s="67"/>
      <c r="G551" s="67"/>
    </row>
    <row r="552" spans="6:7">
      <c r="F552" s="67"/>
      <c r="G552" s="67"/>
    </row>
    <row r="553" spans="6:7">
      <c r="F553" s="67"/>
      <c r="G553" s="67"/>
    </row>
    <row r="554" spans="6:7">
      <c r="F554" s="67"/>
      <c r="G554" s="67"/>
    </row>
    <row r="555" spans="6:7">
      <c r="F555" s="67"/>
      <c r="G555" s="67"/>
    </row>
    <row r="556" spans="6:7">
      <c r="F556" s="67"/>
      <c r="G556" s="67"/>
    </row>
    <row r="557" spans="6:7">
      <c r="F557" s="67"/>
      <c r="G557" s="67"/>
    </row>
    <row r="558" spans="6:7">
      <c r="F558" s="67"/>
      <c r="G558" s="67"/>
    </row>
    <row r="559" spans="6:7">
      <c r="F559" s="67"/>
      <c r="G559" s="67"/>
    </row>
    <row r="560" spans="6:7">
      <c r="F560" s="67"/>
      <c r="G560" s="67"/>
    </row>
    <row r="561" spans="6:7">
      <c r="F561" s="67"/>
      <c r="G561" s="67"/>
    </row>
    <row r="562" spans="6:7">
      <c r="F562" s="67"/>
      <c r="G562" s="67"/>
    </row>
    <row r="563" spans="6:7">
      <c r="F563" s="67"/>
      <c r="G563" s="67"/>
    </row>
    <row r="564" spans="6:7">
      <c r="F564" s="67"/>
      <c r="G564" s="67"/>
    </row>
    <row r="565" spans="6:7">
      <c r="F565" s="67"/>
      <c r="G565" s="67"/>
    </row>
    <row r="566" spans="6:7">
      <c r="F566" s="67"/>
      <c r="G566" s="67"/>
    </row>
    <row r="567" spans="6:7">
      <c r="F567" s="67"/>
      <c r="G567" s="67"/>
    </row>
    <row r="568" spans="6:7">
      <c r="F568" s="67"/>
      <c r="G568" s="67"/>
    </row>
    <row r="569" spans="6:7">
      <c r="F569" s="67"/>
      <c r="G569" s="67"/>
    </row>
    <row r="570" spans="6:7">
      <c r="F570" s="67"/>
      <c r="G570" s="67"/>
    </row>
    <row r="571" spans="6:7">
      <c r="F571" s="67"/>
      <c r="G571" s="67"/>
    </row>
    <row r="572" spans="6:7">
      <c r="F572" s="67"/>
      <c r="G572" s="67"/>
    </row>
    <row r="573" spans="6:7">
      <c r="F573" s="67"/>
      <c r="G573" s="67"/>
    </row>
    <row r="574" spans="6:7">
      <c r="F574" s="67"/>
      <c r="G574" s="67"/>
    </row>
    <row r="575" spans="6:7">
      <c r="F575" s="67"/>
      <c r="G575" s="67"/>
    </row>
    <row r="576" spans="6:7">
      <c r="F576" s="67"/>
      <c r="G576" s="67"/>
    </row>
    <row r="577" spans="6:7">
      <c r="F577" s="67"/>
      <c r="G577" s="67"/>
    </row>
    <row r="578" spans="6:7">
      <c r="F578" s="67"/>
      <c r="G578" s="67"/>
    </row>
    <row r="579" spans="6:7">
      <c r="F579" s="67"/>
      <c r="G579" s="67"/>
    </row>
    <row r="580" spans="6:7">
      <c r="F580" s="67"/>
      <c r="G580" s="67"/>
    </row>
    <row r="581" spans="6:7">
      <c r="F581" s="67"/>
      <c r="G581" s="67"/>
    </row>
    <row r="582" spans="6:7">
      <c r="F582" s="67"/>
      <c r="G582" s="67"/>
    </row>
  </sheetData>
  <mergeCells count="7">
    <mergeCell ref="E10:F10"/>
    <mergeCell ref="E4:F4"/>
    <mergeCell ref="E5:F5"/>
    <mergeCell ref="E6:F6"/>
    <mergeCell ref="E7:F7"/>
    <mergeCell ref="E8:F8"/>
    <mergeCell ref="E9:F9"/>
  </mergeCells>
  <pageMargins left="0.7" right="0.7" top="0.75" bottom="0.75" header="0.3" footer="0.3"/>
  <drawing r:id="rId1"/>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F582"/>
  <sheetViews>
    <sheetView tabSelected="1" zoomScale="19" zoomScaleNormal="19" workbookViewId="0">
      <selection activeCell="AY78" sqref="AY78"/>
    </sheetView>
  </sheetViews>
  <sheetFormatPr defaultColWidth="11" defaultRowHeight="15.75"/>
  <cols>
    <col min="1" max="1" width="18.5" customWidth="1"/>
  </cols>
  <sheetData>
    <row r="1" spans="1:14">
      <c r="A1" s="7" t="s">
        <v>8431</v>
      </c>
      <c r="B1" s="7"/>
      <c r="C1" s="7"/>
      <c r="D1" s="7"/>
      <c r="E1" s="7"/>
      <c r="F1" s="7"/>
    </row>
    <row r="2" spans="1:14">
      <c r="A2" s="7" t="s">
        <v>8429</v>
      </c>
      <c r="B2" s="7"/>
      <c r="C2" s="7"/>
      <c r="D2" s="7"/>
      <c r="E2" s="7"/>
      <c r="F2" s="7"/>
    </row>
    <row r="3" spans="1:14">
      <c r="A3" s="7"/>
      <c r="B3" s="7"/>
      <c r="C3" s="7"/>
      <c r="D3" s="7"/>
      <c r="E3" s="7"/>
      <c r="F3" s="7"/>
    </row>
    <row r="4" spans="1:14">
      <c r="A4" s="55"/>
      <c r="B4" s="56"/>
      <c r="C4" s="56"/>
      <c r="D4" s="56"/>
      <c r="E4" s="518"/>
      <c r="F4" s="518"/>
      <c r="G4" s="56"/>
      <c r="H4" s="56"/>
      <c r="I4" s="56"/>
      <c r="J4" s="56"/>
      <c r="K4" s="67"/>
      <c r="L4" s="67"/>
      <c r="M4" s="67"/>
      <c r="N4" s="67"/>
    </row>
    <row r="5" spans="1:14" ht="17.100000000000001" customHeight="1">
      <c r="A5" s="55"/>
      <c r="B5" s="56"/>
      <c r="C5" s="56"/>
      <c r="D5" s="56"/>
      <c r="E5" s="518"/>
      <c r="F5" s="518"/>
      <c r="G5" s="56"/>
      <c r="H5" s="56"/>
      <c r="I5" s="56"/>
      <c r="J5" s="56"/>
      <c r="K5" s="67"/>
      <c r="L5" s="67"/>
      <c r="M5" s="67"/>
      <c r="N5" s="67"/>
    </row>
    <row r="6" spans="1:14">
      <c r="A6" s="65"/>
      <c r="D6" s="59"/>
      <c r="E6" s="518"/>
      <c r="F6" s="518"/>
      <c r="G6" s="56"/>
      <c r="H6" s="56"/>
      <c r="K6" s="67"/>
      <c r="L6" s="67"/>
      <c r="M6" s="67"/>
      <c r="N6" s="67"/>
    </row>
    <row r="7" spans="1:14">
      <c r="A7" s="65"/>
      <c r="B7" s="66"/>
      <c r="D7" s="59"/>
      <c r="E7" s="518"/>
      <c r="F7" s="518"/>
      <c r="G7" s="56"/>
      <c r="H7" s="56"/>
      <c r="K7" s="67"/>
      <c r="L7" s="67"/>
      <c r="M7" s="67"/>
      <c r="N7" s="67"/>
    </row>
    <row r="8" spans="1:14">
      <c r="A8" s="65"/>
      <c r="B8" s="66"/>
      <c r="D8" s="59"/>
      <c r="E8" s="518"/>
      <c r="F8" s="518"/>
      <c r="G8" s="56"/>
      <c r="H8" s="56"/>
      <c r="K8" s="67"/>
      <c r="L8" s="67"/>
      <c r="M8" s="67"/>
      <c r="N8" s="67"/>
    </row>
    <row r="9" spans="1:14">
      <c r="A9" s="65"/>
      <c r="B9" s="60"/>
      <c r="C9" s="4"/>
      <c r="D9" s="59"/>
      <c r="E9" s="518"/>
      <c r="F9" s="518"/>
      <c r="G9" s="56"/>
      <c r="H9" s="56"/>
      <c r="K9" s="67"/>
      <c r="L9" s="67"/>
      <c r="M9" s="67"/>
      <c r="N9" s="67"/>
    </row>
    <row r="10" spans="1:14">
      <c r="A10" s="65"/>
      <c r="B10" s="59"/>
      <c r="C10" s="66"/>
      <c r="D10" s="59"/>
      <c r="E10" s="518"/>
      <c r="F10" s="518"/>
      <c r="G10" s="56"/>
      <c r="H10" s="56"/>
      <c r="K10" s="67"/>
      <c r="L10" s="67"/>
      <c r="M10" s="67"/>
      <c r="N10" s="67"/>
    </row>
    <row r="11" spans="1:14">
      <c r="A11" s="65"/>
      <c r="B11" s="66"/>
      <c r="C11" s="66"/>
      <c r="D11" s="59"/>
      <c r="E11" s="59"/>
      <c r="F11" s="67"/>
      <c r="G11" s="67"/>
      <c r="K11" s="67"/>
      <c r="L11" s="67"/>
      <c r="M11" s="67"/>
      <c r="N11" s="67"/>
    </row>
    <row r="12" spans="1:14">
      <c r="A12" s="65"/>
      <c r="B12" s="66"/>
      <c r="C12" s="66"/>
      <c r="D12" s="59"/>
      <c r="E12" s="59"/>
      <c r="F12" s="67"/>
      <c r="G12" s="67"/>
      <c r="K12" s="67"/>
      <c r="L12" s="67"/>
      <c r="M12" s="67"/>
      <c r="N12" s="67"/>
    </row>
    <row r="13" spans="1:14">
      <c r="A13" s="65"/>
      <c r="B13" s="66"/>
      <c r="D13" s="59"/>
      <c r="E13" s="59"/>
      <c r="F13" s="67"/>
      <c r="G13" s="67"/>
    </row>
    <row r="14" spans="1:14">
      <c r="A14" s="65"/>
      <c r="B14" s="66"/>
      <c r="D14" s="59"/>
      <c r="E14" s="59"/>
      <c r="F14" s="67"/>
      <c r="G14" s="67"/>
      <c r="K14" s="67"/>
      <c r="L14" s="67"/>
      <c r="M14" s="67"/>
      <c r="N14" s="67"/>
    </row>
    <row r="15" spans="1:14">
      <c r="A15" s="65"/>
      <c r="B15" s="66"/>
      <c r="D15" s="59"/>
      <c r="F15" s="67"/>
      <c r="G15" s="67"/>
      <c r="K15" s="67"/>
      <c r="L15" s="67"/>
      <c r="M15" s="67"/>
      <c r="N15" s="67"/>
    </row>
    <row r="16" spans="1:14">
      <c r="A16" s="65"/>
      <c r="B16" s="66"/>
      <c r="C16" s="66"/>
      <c r="D16" s="59"/>
      <c r="F16" s="67"/>
      <c r="G16" s="67"/>
      <c r="K16" s="67"/>
      <c r="L16" s="67"/>
      <c r="M16" s="67"/>
      <c r="N16" s="67"/>
    </row>
    <row r="17" spans="1:32">
      <c r="A17" s="65"/>
      <c r="B17" s="66"/>
      <c r="C17" s="66"/>
      <c r="D17" s="59"/>
      <c r="E17" s="59"/>
      <c r="F17" s="67"/>
      <c r="G17" s="67"/>
    </row>
    <row r="18" spans="1:32">
      <c r="A18" s="65"/>
      <c r="B18" s="66"/>
      <c r="C18" s="66"/>
      <c r="D18" s="59"/>
      <c r="E18" s="59"/>
      <c r="F18" s="67"/>
      <c r="G18" s="67"/>
      <c r="K18" s="56"/>
      <c r="L18" s="56"/>
      <c r="M18" s="56"/>
      <c r="N18" s="56"/>
      <c r="O18" s="56"/>
      <c r="P18" s="56"/>
      <c r="Q18" s="56"/>
      <c r="R18" s="56"/>
      <c r="S18" s="56"/>
      <c r="T18" s="56"/>
      <c r="U18" s="56"/>
      <c r="V18" s="56"/>
      <c r="W18" s="56"/>
      <c r="X18" s="56"/>
      <c r="Y18" s="56"/>
      <c r="Z18" s="56"/>
      <c r="AA18" s="56"/>
      <c r="AB18" s="56"/>
      <c r="AC18" s="56"/>
      <c r="AD18" s="56"/>
      <c r="AE18" s="56"/>
      <c r="AF18" s="56"/>
    </row>
    <row r="19" spans="1:32">
      <c r="A19" s="65"/>
      <c r="B19" s="66"/>
      <c r="C19" s="66"/>
      <c r="D19" s="59"/>
      <c r="E19" s="59"/>
      <c r="F19" s="67"/>
      <c r="G19" s="67"/>
      <c r="K19" s="56"/>
      <c r="L19" s="56"/>
      <c r="M19" s="56"/>
      <c r="N19" s="56"/>
      <c r="O19" s="56"/>
      <c r="P19" s="56"/>
      <c r="Q19" s="56"/>
      <c r="R19" s="56"/>
      <c r="S19" s="56"/>
      <c r="T19" s="56"/>
      <c r="U19" s="56"/>
      <c r="V19" s="56"/>
      <c r="W19" s="56"/>
      <c r="X19" s="56"/>
      <c r="Y19" s="56"/>
      <c r="Z19" s="56"/>
      <c r="AA19" s="56"/>
      <c r="AB19" s="56"/>
      <c r="AC19" s="56"/>
    </row>
    <row r="20" spans="1:32">
      <c r="A20" s="65"/>
      <c r="B20" s="66"/>
      <c r="C20" s="66"/>
      <c r="D20" s="59"/>
      <c r="E20" s="59"/>
      <c r="F20" s="67"/>
      <c r="G20" s="67"/>
      <c r="K20" s="56"/>
      <c r="L20" s="56"/>
      <c r="M20" s="56"/>
      <c r="N20" s="56"/>
      <c r="O20" s="56"/>
      <c r="P20" s="56"/>
      <c r="Q20" s="56"/>
      <c r="R20" s="56"/>
      <c r="S20" s="56"/>
      <c r="T20" s="56"/>
      <c r="U20" s="56"/>
      <c r="V20" s="56"/>
      <c r="W20" s="56"/>
      <c r="X20" s="56"/>
      <c r="Y20" s="56"/>
      <c r="Z20" s="56"/>
      <c r="AA20" s="56"/>
      <c r="AB20" s="56"/>
      <c r="AC20" s="56"/>
    </row>
    <row r="21" spans="1:32">
      <c r="A21" s="65"/>
      <c r="B21" s="66"/>
      <c r="C21" s="66"/>
      <c r="D21" s="59"/>
      <c r="E21" s="59"/>
      <c r="F21" s="67"/>
      <c r="G21" s="67"/>
      <c r="K21" s="56"/>
      <c r="L21" s="56"/>
      <c r="M21" s="56"/>
      <c r="N21" s="56"/>
      <c r="O21" s="56"/>
      <c r="P21" s="56"/>
      <c r="Q21" s="56"/>
      <c r="R21" s="56"/>
      <c r="S21" s="56"/>
      <c r="T21" s="56"/>
      <c r="U21" s="56"/>
      <c r="V21" s="56"/>
      <c r="W21" s="56"/>
      <c r="X21" s="56"/>
      <c r="Y21" s="56"/>
      <c r="Z21" s="56"/>
      <c r="AA21" s="56"/>
      <c r="AB21" s="56"/>
      <c r="AC21" s="56"/>
    </row>
    <row r="22" spans="1:32">
      <c r="A22" s="65"/>
      <c r="B22" s="66"/>
      <c r="C22" s="66"/>
      <c r="D22" s="59"/>
      <c r="E22" s="59"/>
      <c r="F22" s="67"/>
      <c r="G22" s="67"/>
      <c r="K22" s="67"/>
      <c r="L22" s="67"/>
      <c r="M22" s="67"/>
      <c r="N22" s="67"/>
    </row>
    <row r="23" spans="1:32">
      <c r="A23" s="65"/>
      <c r="B23" s="66"/>
      <c r="C23" s="66"/>
      <c r="D23" s="59"/>
      <c r="E23" s="59"/>
      <c r="F23" s="67"/>
      <c r="G23" s="67"/>
      <c r="K23" s="67"/>
      <c r="L23" s="67"/>
      <c r="M23" s="67"/>
      <c r="N23" s="67"/>
    </row>
    <row r="24" spans="1:32">
      <c r="A24" s="65"/>
      <c r="B24" s="66"/>
      <c r="C24" s="66"/>
      <c r="D24" s="59"/>
      <c r="E24" s="59"/>
      <c r="F24" s="67"/>
      <c r="G24" s="67"/>
      <c r="K24" s="67"/>
      <c r="L24" s="67"/>
      <c r="M24" s="67"/>
      <c r="N24" s="67"/>
    </row>
    <row r="25" spans="1:32">
      <c r="A25" s="65"/>
      <c r="B25" s="66"/>
      <c r="C25" s="66"/>
      <c r="D25" s="59"/>
      <c r="E25" s="59"/>
      <c r="F25" s="67"/>
      <c r="G25" s="67"/>
      <c r="K25" s="67"/>
      <c r="L25" s="67"/>
      <c r="M25" s="67"/>
      <c r="N25" s="67"/>
    </row>
    <row r="26" spans="1:32">
      <c r="A26" s="65"/>
      <c r="B26" s="66"/>
      <c r="C26" s="66"/>
      <c r="D26" s="59"/>
      <c r="E26" s="59"/>
      <c r="F26" s="67"/>
      <c r="G26" s="67"/>
      <c r="K26" s="67"/>
      <c r="L26" s="67"/>
      <c r="M26" s="67"/>
      <c r="N26" s="67"/>
    </row>
    <row r="27" spans="1:32">
      <c r="A27" s="65"/>
      <c r="B27" s="66"/>
      <c r="C27" s="66"/>
      <c r="D27" s="59"/>
      <c r="E27" s="59"/>
      <c r="F27" s="67"/>
      <c r="G27" s="67"/>
      <c r="K27" s="67"/>
      <c r="L27" s="67"/>
      <c r="M27" s="67"/>
      <c r="N27" s="67"/>
    </row>
    <row r="28" spans="1:32">
      <c r="A28" s="65"/>
      <c r="B28" s="66"/>
      <c r="C28" s="66"/>
      <c r="D28" s="59"/>
      <c r="E28" s="59"/>
      <c r="F28" s="67"/>
      <c r="G28" s="67"/>
      <c r="K28" s="67"/>
      <c r="L28" s="67"/>
      <c r="M28" s="67"/>
      <c r="N28" s="67"/>
    </row>
    <row r="29" spans="1:32">
      <c r="A29" s="65"/>
      <c r="B29" s="66"/>
      <c r="C29" s="66"/>
      <c r="D29" s="59"/>
      <c r="E29" s="59"/>
      <c r="F29" s="67"/>
      <c r="G29" s="67"/>
      <c r="K29" s="67"/>
      <c r="L29" s="67"/>
      <c r="M29" s="67"/>
      <c r="N29" s="67"/>
    </row>
    <row r="30" spans="1:32">
      <c r="A30" s="65"/>
      <c r="B30" s="66"/>
      <c r="C30" s="66"/>
      <c r="D30" s="59"/>
      <c r="E30" s="59"/>
      <c r="F30" s="67"/>
      <c r="G30" s="67"/>
      <c r="K30" s="67"/>
      <c r="L30" s="67"/>
      <c r="M30" s="67"/>
      <c r="N30" s="67"/>
    </row>
    <row r="31" spans="1:32">
      <c r="A31" s="65"/>
      <c r="B31" s="66"/>
      <c r="C31" s="66"/>
      <c r="D31" s="59"/>
      <c r="E31" s="59"/>
      <c r="F31" s="67"/>
      <c r="G31" s="67"/>
      <c r="K31" s="67"/>
      <c r="L31" s="67"/>
      <c r="M31" s="67"/>
      <c r="N31" s="67"/>
    </row>
    <row r="32" spans="1:32">
      <c r="A32" s="65"/>
      <c r="B32" s="66"/>
      <c r="C32" s="66"/>
      <c r="D32" s="59"/>
      <c r="E32" s="59"/>
      <c r="F32" s="67"/>
      <c r="G32" s="67"/>
      <c r="K32" s="67"/>
      <c r="L32" s="67"/>
      <c r="M32" s="67"/>
      <c r="N32" s="67"/>
    </row>
    <row r="33" spans="1:14">
      <c r="A33" s="65"/>
      <c r="B33" s="66"/>
      <c r="C33" s="66"/>
      <c r="D33" s="59"/>
      <c r="E33" s="59"/>
      <c r="F33" s="67"/>
      <c r="G33" s="67"/>
      <c r="K33" s="67"/>
      <c r="L33" s="67"/>
      <c r="M33" s="67"/>
      <c r="N33" s="67"/>
    </row>
    <row r="34" spans="1:14">
      <c r="A34" s="65"/>
      <c r="B34" s="66"/>
      <c r="C34" s="66"/>
      <c r="D34" s="59"/>
      <c r="E34" s="59"/>
      <c r="F34" s="67"/>
      <c r="G34" s="67"/>
      <c r="K34" s="67"/>
      <c r="L34" s="67"/>
      <c r="M34" s="67"/>
      <c r="N34" s="67"/>
    </row>
    <row r="35" spans="1:14">
      <c r="A35" s="65"/>
      <c r="B35" s="66"/>
      <c r="C35" s="66"/>
      <c r="D35" s="59"/>
      <c r="E35" s="59"/>
      <c r="F35" s="67"/>
      <c r="G35" s="67"/>
      <c r="K35" s="67"/>
      <c r="L35" s="67"/>
      <c r="M35" s="67"/>
      <c r="N35" s="67"/>
    </row>
    <row r="36" spans="1:14">
      <c r="A36" s="65"/>
      <c r="B36" s="66"/>
      <c r="C36" s="66"/>
      <c r="D36" s="59"/>
      <c r="E36" s="59"/>
      <c r="F36" s="67"/>
      <c r="G36" s="67"/>
      <c r="K36" s="67"/>
      <c r="L36" s="67"/>
      <c r="M36" s="67"/>
      <c r="N36" s="67"/>
    </row>
    <row r="37" spans="1:14">
      <c r="A37" s="65"/>
      <c r="B37" s="66"/>
      <c r="C37" s="66"/>
      <c r="D37" s="59"/>
      <c r="E37" s="59"/>
      <c r="F37" s="67"/>
      <c r="G37" s="67"/>
      <c r="K37" s="67"/>
      <c r="L37" s="67"/>
      <c r="M37" s="67"/>
      <c r="N37" s="67"/>
    </row>
    <row r="38" spans="1:14">
      <c r="A38" s="65"/>
      <c r="B38" s="66"/>
      <c r="C38" s="66"/>
      <c r="D38" s="59"/>
      <c r="E38" s="59"/>
      <c r="F38" s="67"/>
      <c r="G38" s="67"/>
      <c r="K38" s="67"/>
      <c r="L38" s="67"/>
      <c r="M38" s="67"/>
      <c r="N38" s="67"/>
    </row>
    <row r="39" spans="1:14">
      <c r="A39" s="65"/>
      <c r="B39" s="66"/>
      <c r="C39" s="66"/>
      <c r="D39" s="59"/>
      <c r="E39" s="59"/>
      <c r="F39" s="67"/>
      <c r="G39" s="67"/>
      <c r="K39" s="67"/>
      <c r="L39" s="67"/>
      <c r="M39" s="67"/>
      <c r="N39" s="67"/>
    </row>
    <row r="40" spans="1:14">
      <c r="A40" s="65"/>
      <c r="B40" s="66"/>
      <c r="C40" s="66"/>
      <c r="D40" s="59"/>
      <c r="E40" s="59"/>
      <c r="F40" s="67"/>
      <c r="G40" s="67"/>
      <c r="K40" s="67"/>
      <c r="L40" s="67"/>
      <c r="M40" s="67"/>
      <c r="N40" s="67"/>
    </row>
    <row r="41" spans="1:14">
      <c r="A41" s="65"/>
      <c r="B41" s="66"/>
      <c r="C41" s="66"/>
      <c r="D41" s="59"/>
      <c r="E41" s="59"/>
      <c r="F41" s="67"/>
      <c r="G41" s="67"/>
      <c r="K41" s="67"/>
      <c r="L41" s="67"/>
      <c r="M41" s="67"/>
      <c r="N41" s="67"/>
    </row>
    <row r="42" spans="1:14">
      <c r="A42" s="65"/>
      <c r="B42" s="66"/>
      <c r="C42" s="66"/>
      <c r="D42" s="59"/>
      <c r="E42" s="59"/>
      <c r="F42" s="67"/>
      <c r="G42" s="67"/>
      <c r="K42" s="67"/>
      <c r="L42" s="67"/>
      <c r="M42" s="67"/>
      <c r="N42" s="67"/>
    </row>
    <row r="43" spans="1:14">
      <c r="A43" s="65"/>
      <c r="B43" s="66"/>
      <c r="C43" s="66"/>
      <c r="D43" s="59"/>
      <c r="E43" s="59"/>
      <c r="F43" s="67"/>
      <c r="G43" s="67"/>
      <c r="K43" s="67"/>
      <c r="L43" s="67"/>
      <c r="M43" s="67"/>
      <c r="N43" s="67"/>
    </row>
    <row r="44" spans="1:14">
      <c r="A44" s="65"/>
      <c r="B44" s="66"/>
      <c r="C44" s="66"/>
      <c r="D44" s="59"/>
      <c r="E44" s="59"/>
      <c r="F44" s="67"/>
      <c r="G44" s="67"/>
      <c r="K44" s="67"/>
      <c r="L44" s="67"/>
      <c r="M44" s="67"/>
      <c r="N44" s="67"/>
    </row>
    <row r="45" spans="1:14">
      <c r="A45" s="65"/>
      <c r="B45" s="66"/>
      <c r="C45" s="66"/>
      <c r="D45" s="59"/>
      <c r="E45" s="59"/>
      <c r="F45" s="67"/>
      <c r="G45" s="67"/>
      <c r="K45" s="67"/>
      <c r="L45" s="67"/>
      <c r="M45" s="67"/>
      <c r="N45" s="67"/>
    </row>
    <row r="46" spans="1:14">
      <c r="A46" s="65"/>
      <c r="B46" s="66"/>
      <c r="C46" s="66"/>
      <c r="D46" s="59"/>
      <c r="E46" s="59"/>
      <c r="F46" s="67"/>
      <c r="G46" s="67"/>
      <c r="K46" s="67"/>
      <c r="L46" s="67"/>
      <c r="M46" s="67"/>
      <c r="N46" s="67"/>
    </row>
    <row r="47" spans="1:14">
      <c r="A47" s="65"/>
      <c r="B47" s="66"/>
      <c r="C47" s="66"/>
      <c r="D47" s="59"/>
      <c r="E47" s="59"/>
      <c r="F47" s="67"/>
      <c r="G47" s="67"/>
      <c r="K47" s="67"/>
      <c r="L47" s="67"/>
      <c r="M47" s="67"/>
      <c r="N47" s="67"/>
    </row>
    <row r="48" spans="1:14">
      <c r="A48" s="65"/>
      <c r="B48" s="66"/>
      <c r="C48" s="66"/>
      <c r="D48" s="59"/>
      <c r="E48" s="59"/>
      <c r="F48" s="67"/>
      <c r="G48" s="67"/>
      <c r="K48" s="67"/>
      <c r="L48" s="67"/>
      <c r="M48" s="67"/>
      <c r="N48" s="67"/>
    </row>
    <row r="49" spans="1:14">
      <c r="A49" s="65"/>
      <c r="B49" s="66"/>
      <c r="C49" s="66"/>
      <c r="D49" s="59"/>
      <c r="E49" s="59"/>
      <c r="F49" s="67"/>
      <c r="G49" s="67"/>
      <c r="K49" s="67"/>
      <c r="L49" s="67"/>
      <c r="M49" s="67"/>
      <c r="N49" s="67"/>
    </row>
    <row r="50" spans="1:14">
      <c r="A50" s="65"/>
      <c r="B50" s="66"/>
      <c r="C50" s="66"/>
      <c r="D50" s="59"/>
      <c r="E50" s="59"/>
      <c r="F50" s="67"/>
      <c r="G50" s="67"/>
      <c r="K50" s="67"/>
      <c r="L50" s="67"/>
      <c r="M50" s="67"/>
      <c r="N50" s="67"/>
    </row>
    <row r="51" spans="1:14">
      <c r="A51" s="65"/>
      <c r="B51" s="66"/>
      <c r="C51" s="66"/>
      <c r="D51" s="59"/>
      <c r="E51" s="59"/>
      <c r="F51" s="67"/>
      <c r="G51" s="67"/>
      <c r="K51" s="67"/>
      <c r="L51" s="67"/>
      <c r="M51" s="67"/>
      <c r="N51" s="67"/>
    </row>
    <row r="52" spans="1:14">
      <c r="A52" s="65"/>
      <c r="B52" s="66"/>
      <c r="C52" s="66"/>
      <c r="D52" s="59"/>
      <c r="E52" s="59"/>
      <c r="F52" s="67"/>
      <c r="G52" s="67"/>
      <c r="K52" s="67"/>
      <c r="L52" s="67"/>
      <c r="M52" s="67"/>
      <c r="N52" s="67"/>
    </row>
    <row r="53" spans="1:14">
      <c r="A53" s="65"/>
      <c r="B53" s="66"/>
      <c r="C53" s="66"/>
      <c r="D53" s="59"/>
      <c r="E53" s="59"/>
      <c r="F53" s="67"/>
      <c r="G53" s="67"/>
      <c r="K53" s="67"/>
      <c r="L53" s="67"/>
      <c r="M53" s="67"/>
      <c r="N53" s="67"/>
    </row>
    <row r="54" spans="1:14">
      <c r="A54" s="65"/>
      <c r="B54" s="66"/>
      <c r="C54" s="66"/>
      <c r="D54" s="59"/>
      <c r="E54" s="59"/>
      <c r="F54" s="67"/>
      <c r="G54" s="67"/>
      <c r="K54" s="67"/>
      <c r="L54" s="67"/>
      <c r="M54" s="67"/>
      <c r="N54" s="67"/>
    </row>
    <row r="55" spans="1:14">
      <c r="A55" s="65"/>
      <c r="B55" s="66"/>
      <c r="C55" s="66"/>
      <c r="D55" s="59"/>
      <c r="E55" s="59"/>
      <c r="F55" s="67"/>
      <c r="G55" s="67"/>
      <c r="K55" s="67"/>
      <c r="L55" s="67"/>
      <c r="M55" s="67"/>
      <c r="N55" s="67"/>
    </row>
    <row r="56" spans="1:14">
      <c r="A56" s="65"/>
      <c r="B56" s="66"/>
      <c r="C56" s="66"/>
      <c r="D56" s="59"/>
      <c r="E56" s="59"/>
      <c r="F56" s="67"/>
      <c r="G56" s="67"/>
      <c r="K56" s="67"/>
      <c r="L56" s="67"/>
      <c r="M56" s="67"/>
      <c r="N56" s="67"/>
    </row>
    <row r="57" spans="1:14">
      <c r="A57" s="65"/>
      <c r="B57" s="66"/>
      <c r="C57" s="66"/>
      <c r="D57" s="59"/>
      <c r="E57" s="59"/>
      <c r="F57" s="67"/>
      <c r="G57" s="67"/>
      <c r="K57" s="67"/>
      <c r="L57" s="67"/>
      <c r="M57" s="67"/>
      <c r="N57" s="67"/>
    </row>
    <row r="58" spans="1:14">
      <c r="A58" s="65"/>
      <c r="B58" s="66"/>
      <c r="C58" s="66"/>
      <c r="D58" s="59"/>
      <c r="E58" s="59"/>
      <c r="F58" s="67"/>
      <c r="G58" s="67"/>
      <c r="K58" s="67"/>
      <c r="L58" s="67"/>
      <c r="M58" s="67"/>
      <c r="N58" s="67"/>
    </row>
    <row r="59" spans="1:14">
      <c r="A59" s="65"/>
      <c r="B59" s="66"/>
      <c r="C59" s="66"/>
      <c r="D59" s="59"/>
      <c r="E59" s="59"/>
      <c r="F59" s="67"/>
      <c r="G59" s="67"/>
      <c r="K59" s="67"/>
      <c r="L59" s="67"/>
      <c r="M59" s="67"/>
      <c r="N59" s="67"/>
    </row>
    <row r="60" spans="1:14">
      <c r="A60" s="65"/>
      <c r="B60" s="66"/>
      <c r="C60" s="66"/>
      <c r="D60" s="59"/>
      <c r="E60" s="59"/>
      <c r="F60" s="67"/>
      <c r="G60" s="67"/>
      <c r="K60" s="67"/>
      <c r="L60" s="67"/>
      <c r="M60" s="67"/>
      <c r="N60" s="67"/>
    </row>
    <row r="61" spans="1:14">
      <c r="A61" s="65"/>
      <c r="B61" s="66"/>
      <c r="C61" s="66"/>
      <c r="D61" s="59"/>
      <c r="E61" s="59"/>
      <c r="F61" s="67"/>
      <c r="G61" s="67"/>
      <c r="K61" s="67"/>
      <c r="L61" s="67"/>
      <c r="M61" s="67"/>
      <c r="N61" s="67"/>
    </row>
    <row r="62" spans="1:14">
      <c r="A62" s="65"/>
      <c r="B62" s="66"/>
      <c r="C62" s="66"/>
      <c r="D62" s="59"/>
      <c r="E62" s="59"/>
      <c r="F62" s="67"/>
      <c r="G62" s="67"/>
      <c r="K62" s="67"/>
      <c r="L62" s="67"/>
      <c r="M62" s="67"/>
      <c r="N62" s="67"/>
    </row>
    <row r="63" spans="1:14">
      <c r="A63" s="65"/>
      <c r="B63" s="66"/>
      <c r="C63" s="66"/>
      <c r="D63" s="59"/>
      <c r="E63" s="59"/>
      <c r="F63" s="67"/>
      <c r="G63" s="67"/>
      <c r="K63" s="67"/>
      <c r="L63" s="67"/>
      <c r="M63" s="67"/>
      <c r="N63" s="67"/>
    </row>
    <row r="64" spans="1:14">
      <c r="A64" s="65"/>
      <c r="B64" s="66"/>
      <c r="C64" s="66"/>
      <c r="D64" s="59"/>
      <c r="E64" s="59"/>
      <c r="F64" s="67"/>
      <c r="G64" s="67"/>
      <c r="K64" s="67"/>
      <c r="L64" s="67"/>
      <c r="M64" s="67"/>
      <c r="N64" s="67"/>
    </row>
    <row r="65" spans="1:14">
      <c r="A65" s="65"/>
      <c r="B65" s="66"/>
      <c r="C65" s="66"/>
      <c r="D65" s="59"/>
      <c r="E65" s="59"/>
      <c r="F65" s="67"/>
      <c r="G65" s="67"/>
      <c r="K65" s="67"/>
      <c r="L65" s="67"/>
      <c r="M65" s="67"/>
      <c r="N65" s="67"/>
    </row>
    <row r="66" spans="1:14">
      <c r="A66" s="65"/>
      <c r="B66" s="66"/>
      <c r="C66" s="66"/>
      <c r="D66" s="59"/>
      <c r="E66" s="59"/>
      <c r="F66" s="67"/>
      <c r="G66" s="67"/>
      <c r="K66" s="67"/>
      <c r="L66" s="67"/>
      <c r="M66" s="67"/>
      <c r="N66" s="67"/>
    </row>
    <row r="67" spans="1:14">
      <c r="A67" s="65"/>
      <c r="B67" s="66"/>
      <c r="C67" s="66"/>
      <c r="D67" s="59"/>
      <c r="E67" s="59"/>
      <c r="F67" s="67"/>
      <c r="G67" s="67"/>
      <c r="K67" s="67"/>
      <c r="L67" s="67"/>
      <c r="M67" s="67"/>
      <c r="N67" s="67"/>
    </row>
    <row r="68" spans="1:14">
      <c r="A68" s="65"/>
      <c r="B68" s="66"/>
      <c r="C68" s="66"/>
      <c r="D68" s="59"/>
      <c r="E68" s="59"/>
      <c r="F68" s="67"/>
      <c r="G68" s="67"/>
      <c r="K68" s="67"/>
      <c r="L68" s="67"/>
      <c r="M68" s="67"/>
      <c r="N68" s="67"/>
    </row>
    <row r="69" spans="1:14">
      <c r="A69" s="65"/>
      <c r="B69" s="66"/>
      <c r="C69" s="66"/>
      <c r="D69" s="59"/>
      <c r="E69" s="59"/>
      <c r="F69" s="67"/>
      <c r="G69" s="67"/>
      <c r="K69" s="67"/>
      <c r="L69" s="67"/>
      <c r="M69" s="67"/>
      <c r="N69" s="67"/>
    </row>
    <row r="70" spans="1:14">
      <c r="A70" s="65"/>
      <c r="B70" s="66"/>
      <c r="C70" s="66"/>
      <c r="D70" s="59"/>
      <c r="E70" s="59"/>
      <c r="F70" s="67"/>
      <c r="G70" s="67"/>
      <c r="K70" s="67"/>
      <c r="L70" s="67"/>
      <c r="M70" s="67"/>
      <c r="N70" s="67"/>
    </row>
    <row r="71" spans="1:14">
      <c r="A71" s="65"/>
      <c r="B71" s="66"/>
      <c r="C71" s="66"/>
      <c r="D71" s="59"/>
      <c r="E71" s="59"/>
      <c r="F71" s="67"/>
      <c r="G71" s="67"/>
      <c r="K71" s="67"/>
      <c r="L71" s="67"/>
      <c r="M71" s="67"/>
      <c r="N71" s="67"/>
    </row>
    <row r="72" spans="1:14">
      <c r="A72" s="65"/>
      <c r="B72" s="66"/>
      <c r="C72" s="66"/>
      <c r="D72" s="59"/>
      <c r="E72" s="59"/>
      <c r="F72" s="67"/>
      <c r="G72" s="67"/>
      <c r="K72" s="67"/>
      <c r="L72" s="67"/>
      <c r="M72" s="67"/>
      <c r="N72" s="67"/>
    </row>
    <row r="73" spans="1:14">
      <c r="A73" s="65"/>
      <c r="B73" s="66"/>
      <c r="C73" s="66"/>
      <c r="D73" s="59"/>
      <c r="E73" s="59"/>
      <c r="F73" s="67"/>
      <c r="G73" s="67"/>
      <c r="K73" s="67"/>
      <c r="L73" s="67"/>
      <c r="M73" s="67"/>
      <c r="N73" s="67"/>
    </row>
    <row r="74" spans="1:14">
      <c r="A74" s="65"/>
      <c r="B74" s="66"/>
      <c r="C74" s="66"/>
      <c r="D74" s="59"/>
      <c r="E74" s="59"/>
      <c r="F74" s="67"/>
      <c r="G74" s="67"/>
      <c r="K74" s="67"/>
      <c r="L74" s="67"/>
      <c r="M74" s="67"/>
      <c r="N74" s="67"/>
    </row>
    <row r="75" spans="1:14">
      <c r="A75" s="65"/>
      <c r="B75" s="66"/>
      <c r="C75" s="66"/>
      <c r="D75" s="59"/>
      <c r="E75" s="59"/>
      <c r="F75" s="67"/>
      <c r="G75" s="67"/>
      <c r="K75" s="67"/>
      <c r="L75" s="67"/>
      <c r="M75" s="67"/>
      <c r="N75" s="67"/>
    </row>
    <row r="76" spans="1:14">
      <c r="A76" s="65"/>
      <c r="B76" s="66"/>
      <c r="C76" s="66"/>
      <c r="D76" s="59"/>
      <c r="E76" s="59"/>
      <c r="F76" s="67"/>
      <c r="G76" s="67"/>
      <c r="K76" s="67"/>
      <c r="L76" s="67"/>
      <c r="M76" s="67"/>
      <c r="N76" s="67"/>
    </row>
    <row r="77" spans="1:14">
      <c r="A77" s="65"/>
      <c r="B77" s="66"/>
      <c r="C77" s="66"/>
      <c r="D77" s="59"/>
      <c r="E77" s="59"/>
      <c r="F77" s="67"/>
      <c r="G77" s="67"/>
      <c r="K77" s="67"/>
      <c r="L77" s="67"/>
      <c r="M77" s="67"/>
      <c r="N77" s="67"/>
    </row>
    <row r="78" spans="1:14">
      <c r="A78" s="65"/>
      <c r="B78" s="66"/>
      <c r="C78" s="66"/>
      <c r="D78" s="59"/>
      <c r="E78" s="59"/>
      <c r="F78" s="67"/>
      <c r="G78" s="67"/>
      <c r="K78" s="67"/>
      <c r="L78" s="67"/>
      <c r="M78" s="67"/>
      <c r="N78" s="67"/>
    </row>
    <row r="79" spans="1:14">
      <c r="A79" s="65"/>
      <c r="B79" s="66"/>
      <c r="C79" s="66"/>
      <c r="D79" s="59"/>
      <c r="E79" s="59"/>
      <c r="F79" s="67"/>
      <c r="G79" s="67"/>
      <c r="K79" s="67"/>
      <c r="L79" s="67"/>
      <c r="M79" s="67"/>
      <c r="N79" s="67"/>
    </row>
    <row r="80" spans="1:14">
      <c r="A80" s="65"/>
      <c r="B80" s="66"/>
      <c r="C80" s="66"/>
      <c r="D80" s="59"/>
      <c r="E80" s="59"/>
      <c r="F80" s="67"/>
      <c r="G80" s="67"/>
      <c r="K80" s="67"/>
      <c r="L80" s="67"/>
      <c r="M80" s="67"/>
      <c r="N80" s="67"/>
    </row>
    <row r="81" spans="1:14">
      <c r="A81" s="65"/>
      <c r="B81" s="66"/>
      <c r="C81" s="66"/>
      <c r="D81" s="59"/>
      <c r="E81" s="59"/>
      <c r="F81" s="67"/>
      <c r="G81" s="67"/>
      <c r="K81" s="67"/>
      <c r="L81" s="67"/>
      <c r="M81" s="67"/>
      <c r="N81" s="67"/>
    </row>
    <row r="82" spans="1:14">
      <c r="A82" s="65"/>
      <c r="B82" s="66"/>
      <c r="C82" s="66"/>
      <c r="D82" s="59"/>
      <c r="E82" s="59"/>
      <c r="F82" s="67"/>
      <c r="G82" s="67"/>
      <c r="K82" s="67"/>
      <c r="L82" s="67"/>
      <c r="M82" s="67"/>
      <c r="N82" s="67"/>
    </row>
    <row r="83" spans="1:14">
      <c r="A83" s="65"/>
      <c r="B83" s="66"/>
      <c r="C83" s="66"/>
      <c r="D83" s="59"/>
      <c r="E83" s="59"/>
      <c r="F83" s="67"/>
      <c r="G83" s="67"/>
      <c r="K83" s="67"/>
      <c r="L83" s="67"/>
      <c r="M83" s="67"/>
      <c r="N83" s="67"/>
    </row>
    <row r="84" spans="1:14">
      <c r="A84" s="65"/>
      <c r="B84" s="66"/>
      <c r="C84" s="66"/>
      <c r="D84" s="59"/>
      <c r="E84" s="59"/>
      <c r="F84" s="67"/>
      <c r="G84" s="67"/>
      <c r="K84" s="67"/>
      <c r="L84" s="67"/>
      <c r="M84" s="67"/>
      <c r="N84" s="67"/>
    </row>
    <row r="85" spans="1:14">
      <c r="A85" s="65"/>
      <c r="B85" s="66"/>
      <c r="C85" s="66"/>
      <c r="D85" s="59"/>
      <c r="E85" s="59"/>
      <c r="F85" s="67"/>
      <c r="G85" s="67"/>
      <c r="K85" s="67"/>
      <c r="L85" s="67"/>
      <c r="M85" s="67"/>
      <c r="N85" s="67"/>
    </row>
    <row r="86" spans="1:14">
      <c r="A86" s="65"/>
      <c r="B86" s="66"/>
      <c r="C86" s="66"/>
      <c r="D86" s="59"/>
      <c r="E86" s="59"/>
      <c r="F86" s="67"/>
      <c r="G86" s="67"/>
      <c r="K86" s="67"/>
      <c r="L86" s="67"/>
      <c r="M86" s="67"/>
      <c r="N86" s="67"/>
    </row>
    <row r="87" spans="1:14">
      <c r="A87" s="65"/>
      <c r="B87" s="66"/>
      <c r="C87" s="66"/>
      <c r="D87" s="59"/>
      <c r="E87" s="59"/>
      <c r="F87" s="67"/>
      <c r="G87" s="67"/>
      <c r="K87" s="67"/>
      <c r="L87" s="67"/>
      <c r="M87" s="67"/>
      <c r="N87" s="67"/>
    </row>
    <row r="88" spans="1:14">
      <c r="A88" s="65"/>
      <c r="B88" s="66"/>
      <c r="C88" s="66"/>
      <c r="D88" s="59"/>
      <c r="E88" s="59"/>
      <c r="F88" s="67"/>
      <c r="G88" s="67"/>
      <c r="K88" s="67"/>
      <c r="L88" s="67"/>
      <c r="M88" s="67"/>
      <c r="N88" s="67"/>
    </row>
    <row r="89" spans="1:14">
      <c r="A89" s="65"/>
      <c r="B89" s="66"/>
      <c r="C89" s="66"/>
      <c r="D89" s="59"/>
      <c r="E89" s="59"/>
      <c r="F89" s="67"/>
      <c r="G89" s="67"/>
      <c r="K89" s="67"/>
      <c r="L89" s="67"/>
      <c r="M89" s="67"/>
      <c r="N89" s="67"/>
    </row>
    <row r="90" spans="1:14">
      <c r="A90" s="65"/>
      <c r="B90" s="66"/>
      <c r="C90" s="66"/>
      <c r="D90" s="59"/>
      <c r="E90" s="59"/>
      <c r="F90" s="67"/>
      <c r="G90" s="67"/>
      <c r="K90" s="67"/>
      <c r="L90" s="67"/>
      <c r="M90" s="67"/>
      <c r="N90" s="67"/>
    </row>
    <row r="91" spans="1:14">
      <c r="A91" s="65"/>
      <c r="B91" s="66"/>
      <c r="C91" s="66"/>
      <c r="D91" s="59"/>
      <c r="E91" s="59"/>
      <c r="F91" s="67"/>
      <c r="G91" s="67"/>
      <c r="K91" s="67"/>
      <c r="L91" s="67"/>
      <c r="M91" s="67"/>
      <c r="N91" s="67"/>
    </row>
    <row r="92" spans="1:14">
      <c r="A92" s="65"/>
      <c r="B92" s="66"/>
      <c r="C92" s="66"/>
      <c r="D92" s="59"/>
      <c r="E92" s="59"/>
      <c r="F92" s="67"/>
      <c r="G92" s="67"/>
      <c r="K92" s="67"/>
      <c r="L92" s="67"/>
      <c r="M92" s="67"/>
      <c r="N92" s="67"/>
    </row>
    <row r="93" spans="1:14">
      <c r="A93" s="65"/>
      <c r="B93" s="66"/>
      <c r="C93" s="66"/>
      <c r="D93" s="59"/>
      <c r="E93" s="59"/>
      <c r="F93" s="67"/>
      <c r="G93" s="67"/>
      <c r="K93" s="67"/>
      <c r="L93" s="67"/>
      <c r="M93" s="67"/>
      <c r="N93" s="67"/>
    </row>
    <row r="94" spans="1:14">
      <c r="A94" s="65"/>
      <c r="B94" s="66"/>
      <c r="C94" s="66"/>
      <c r="D94" s="59"/>
      <c r="E94" s="59"/>
      <c r="F94" s="67"/>
      <c r="G94" s="67"/>
      <c r="K94" s="67"/>
      <c r="L94" s="67"/>
      <c r="M94" s="67"/>
      <c r="N94" s="67"/>
    </row>
    <row r="95" spans="1:14">
      <c r="A95" s="65"/>
      <c r="B95" s="66"/>
      <c r="C95" s="66"/>
      <c r="D95" s="59"/>
      <c r="E95" s="59"/>
      <c r="F95" s="67"/>
      <c r="G95" s="67"/>
      <c r="K95" s="67"/>
      <c r="L95" s="67"/>
      <c r="M95" s="67"/>
      <c r="N95" s="67"/>
    </row>
    <row r="96" spans="1:14">
      <c r="A96" s="65"/>
      <c r="B96" s="66"/>
      <c r="C96" s="66"/>
      <c r="D96" s="59"/>
      <c r="E96" s="59"/>
      <c r="F96" s="67"/>
      <c r="G96" s="67"/>
      <c r="K96" s="67"/>
      <c r="L96" s="67"/>
      <c r="M96" s="67"/>
      <c r="N96" s="67"/>
    </row>
    <row r="97" spans="1:14">
      <c r="A97" s="65"/>
      <c r="B97" s="66"/>
      <c r="C97" s="66"/>
      <c r="D97" s="59"/>
      <c r="E97" s="59"/>
      <c r="F97" s="67"/>
      <c r="G97" s="67"/>
      <c r="K97" s="67"/>
      <c r="L97" s="67"/>
      <c r="M97" s="67"/>
      <c r="N97" s="67"/>
    </row>
    <row r="98" spans="1:14">
      <c r="A98" s="65"/>
      <c r="B98" s="66"/>
      <c r="C98" s="66"/>
      <c r="D98" s="59"/>
      <c r="E98" s="59"/>
      <c r="F98" s="67"/>
      <c r="G98" s="67"/>
      <c r="K98" s="67"/>
      <c r="L98" s="67"/>
      <c r="M98" s="67"/>
      <c r="N98" s="67"/>
    </row>
    <row r="99" spans="1:14">
      <c r="A99" s="65"/>
      <c r="B99" s="66"/>
      <c r="C99" s="66"/>
      <c r="D99" s="59"/>
      <c r="E99" s="59"/>
      <c r="F99" s="67"/>
      <c r="G99" s="67"/>
      <c r="K99" s="67"/>
      <c r="L99" s="67"/>
      <c r="M99" s="67"/>
      <c r="N99" s="67"/>
    </row>
    <row r="100" spans="1:14">
      <c r="A100" s="65"/>
      <c r="B100" s="66"/>
      <c r="C100" s="66"/>
      <c r="D100" s="59"/>
      <c r="E100" s="59"/>
      <c r="F100" s="67"/>
      <c r="G100" s="67"/>
      <c r="K100" s="67"/>
      <c r="L100" s="67"/>
      <c r="M100" s="67"/>
      <c r="N100" s="67"/>
    </row>
    <row r="101" spans="1:14">
      <c r="A101" s="65"/>
      <c r="B101" s="66"/>
      <c r="C101" s="66"/>
      <c r="D101" s="59"/>
      <c r="E101" s="59"/>
      <c r="F101" s="67"/>
      <c r="G101" s="67"/>
      <c r="K101" s="67"/>
      <c r="L101" s="67"/>
      <c r="M101" s="67"/>
      <c r="N101" s="67"/>
    </row>
    <row r="102" spans="1:14">
      <c r="A102" s="65"/>
      <c r="B102" s="66"/>
      <c r="C102" s="66"/>
      <c r="D102" s="59"/>
      <c r="E102" s="59"/>
      <c r="F102" s="67"/>
      <c r="G102" s="67"/>
      <c r="K102" s="67"/>
      <c r="L102" s="67"/>
      <c r="M102" s="67"/>
      <c r="N102" s="67"/>
    </row>
    <row r="103" spans="1:14">
      <c r="A103" s="65"/>
      <c r="B103" s="66"/>
      <c r="C103" s="66"/>
      <c r="D103" s="59"/>
      <c r="E103" s="59"/>
      <c r="F103" s="67"/>
      <c r="G103" s="67"/>
      <c r="K103" s="67"/>
      <c r="L103" s="67"/>
      <c r="M103" s="67"/>
      <c r="N103" s="67"/>
    </row>
    <row r="104" spans="1:14">
      <c r="A104" s="65"/>
      <c r="B104" s="66"/>
      <c r="C104" s="66"/>
      <c r="D104" s="59"/>
      <c r="E104" s="59"/>
      <c r="F104" s="67"/>
      <c r="G104" s="67"/>
      <c r="K104" s="67"/>
      <c r="L104" s="67"/>
      <c r="M104" s="67"/>
      <c r="N104" s="67"/>
    </row>
    <row r="105" spans="1:14">
      <c r="A105" s="65"/>
      <c r="B105" s="66"/>
      <c r="C105" s="66"/>
      <c r="D105" s="59"/>
      <c r="E105" s="59"/>
      <c r="F105" s="67"/>
      <c r="G105" s="67"/>
      <c r="K105" s="67"/>
      <c r="L105" s="67"/>
      <c r="M105" s="67"/>
      <c r="N105" s="67"/>
    </row>
    <row r="106" spans="1:14">
      <c r="A106" s="65"/>
      <c r="B106" s="66"/>
      <c r="C106" s="66"/>
      <c r="D106" s="59"/>
      <c r="E106" s="59"/>
      <c r="F106" s="67"/>
      <c r="G106" s="67"/>
      <c r="K106" s="67"/>
      <c r="L106" s="67"/>
      <c r="M106" s="67"/>
      <c r="N106" s="67"/>
    </row>
    <row r="107" spans="1:14">
      <c r="A107" s="65"/>
      <c r="B107" s="66"/>
      <c r="C107" s="66"/>
      <c r="D107" s="59"/>
      <c r="E107" s="59"/>
      <c r="F107" s="67"/>
      <c r="G107" s="67"/>
      <c r="K107" s="67"/>
      <c r="L107" s="67"/>
      <c r="M107" s="67"/>
      <c r="N107" s="67"/>
    </row>
    <row r="108" spans="1:14">
      <c r="A108" s="65"/>
      <c r="B108" s="66"/>
      <c r="C108" s="66"/>
      <c r="D108" s="59"/>
      <c r="E108" s="59"/>
      <c r="F108" s="67"/>
      <c r="G108" s="67"/>
      <c r="K108" s="67"/>
      <c r="L108" s="67"/>
      <c r="M108" s="67"/>
      <c r="N108" s="67"/>
    </row>
    <row r="109" spans="1:14">
      <c r="A109" s="65"/>
      <c r="B109" s="66"/>
      <c r="C109" s="66"/>
      <c r="D109" s="59"/>
      <c r="E109" s="59"/>
      <c r="F109" s="67"/>
      <c r="G109" s="67"/>
      <c r="K109" s="67"/>
      <c r="L109" s="67"/>
      <c r="M109" s="67"/>
      <c r="N109" s="67"/>
    </row>
    <row r="110" spans="1:14">
      <c r="A110" s="65"/>
      <c r="B110" s="66"/>
      <c r="C110" s="66"/>
      <c r="D110" s="59"/>
      <c r="E110" s="59"/>
      <c r="F110" s="67"/>
      <c r="G110" s="67"/>
      <c r="K110" s="67"/>
      <c r="L110" s="67"/>
      <c r="M110" s="67"/>
      <c r="N110" s="67"/>
    </row>
    <row r="111" spans="1:14">
      <c r="A111" s="65"/>
      <c r="B111" s="66"/>
      <c r="C111" s="66"/>
      <c r="D111" s="59"/>
      <c r="E111" s="59"/>
      <c r="F111" s="67"/>
      <c r="G111" s="67"/>
      <c r="K111" s="67"/>
      <c r="L111" s="67"/>
      <c r="M111" s="67"/>
      <c r="N111" s="67"/>
    </row>
    <row r="112" spans="1:14">
      <c r="A112" s="65"/>
      <c r="B112" s="66"/>
      <c r="C112" s="66"/>
      <c r="D112" s="59"/>
      <c r="E112" s="59"/>
      <c r="F112" s="67"/>
      <c r="G112" s="67"/>
      <c r="K112" s="67"/>
      <c r="L112" s="67"/>
      <c r="M112" s="67"/>
      <c r="N112" s="67"/>
    </row>
    <row r="113" spans="1:14">
      <c r="A113" s="65"/>
      <c r="B113" s="66"/>
      <c r="C113" s="66"/>
      <c r="D113" s="59"/>
      <c r="E113" s="59"/>
      <c r="F113" s="67"/>
      <c r="G113" s="67"/>
      <c r="K113" s="67"/>
      <c r="L113" s="67"/>
      <c r="M113" s="67"/>
      <c r="N113" s="67"/>
    </row>
    <row r="114" spans="1:14">
      <c r="A114" s="65"/>
      <c r="B114" s="66"/>
      <c r="C114" s="66"/>
      <c r="D114" s="59"/>
      <c r="E114" s="59"/>
      <c r="F114" s="67"/>
      <c r="G114" s="67"/>
      <c r="K114" s="67"/>
      <c r="L114" s="67"/>
      <c r="M114" s="67"/>
      <c r="N114" s="67"/>
    </row>
    <row r="115" spans="1:14">
      <c r="A115" s="65"/>
      <c r="B115" s="66"/>
      <c r="C115" s="66"/>
      <c r="D115" s="59"/>
      <c r="E115" s="59"/>
      <c r="F115" s="67"/>
      <c r="G115" s="67"/>
      <c r="K115" s="67"/>
      <c r="L115" s="67"/>
      <c r="M115" s="67"/>
      <c r="N115" s="67"/>
    </row>
    <row r="116" spans="1:14">
      <c r="A116" s="65"/>
      <c r="B116" s="66"/>
      <c r="C116" s="66"/>
      <c r="D116" s="59"/>
      <c r="E116" s="59"/>
      <c r="F116" s="67"/>
      <c r="G116" s="67"/>
      <c r="K116" s="67"/>
      <c r="L116" s="67"/>
      <c r="M116" s="67"/>
      <c r="N116" s="67"/>
    </row>
    <row r="117" spans="1:14">
      <c r="A117" s="65"/>
      <c r="B117" s="66"/>
      <c r="C117" s="66"/>
      <c r="D117" s="59"/>
      <c r="E117" s="59"/>
      <c r="F117" s="67"/>
      <c r="G117" s="67"/>
      <c r="K117" s="67"/>
      <c r="L117" s="67"/>
      <c r="M117" s="67"/>
      <c r="N117" s="67"/>
    </row>
    <row r="118" spans="1:14">
      <c r="A118" s="65"/>
      <c r="B118" s="66"/>
      <c r="C118" s="66"/>
      <c r="D118" s="59"/>
      <c r="E118" s="59"/>
      <c r="F118" s="67"/>
      <c r="G118" s="67"/>
      <c r="K118" s="67"/>
      <c r="L118" s="67"/>
      <c r="M118" s="67"/>
      <c r="N118" s="67"/>
    </row>
    <row r="119" spans="1:14">
      <c r="A119" s="65"/>
      <c r="B119" s="66"/>
      <c r="C119" s="66"/>
      <c r="D119" s="59"/>
      <c r="E119" s="59"/>
      <c r="F119" s="67"/>
      <c r="G119" s="67"/>
      <c r="K119" s="67"/>
      <c r="L119" s="67"/>
      <c r="M119" s="67"/>
      <c r="N119" s="67"/>
    </row>
    <row r="120" spans="1:14">
      <c r="A120" s="65"/>
      <c r="B120" s="66"/>
      <c r="C120" s="66"/>
      <c r="D120" s="59"/>
      <c r="E120" s="59"/>
      <c r="F120" s="67"/>
      <c r="G120" s="67"/>
      <c r="K120" s="67"/>
      <c r="L120" s="67"/>
      <c r="M120" s="67"/>
      <c r="N120" s="67"/>
    </row>
    <row r="121" spans="1:14">
      <c r="A121" s="65"/>
      <c r="B121" s="66"/>
      <c r="C121" s="66"/>
      <c r="D121" s="59"/>
      <c r="E121" s="59"/>
      <c r="F121" s="67"/>
      <c r="G121" s="67"/>
      <c r="K121" s="67"/>
      <c r="L121" s="67"/>
      <c r="M121" s="67"/>
      <c r="N121" s="67"/>
    </row>
    <row r="122" spans="1:14">
      <c r="A122" s="65"/>
      <c r="B122" s="66"/>
      <c r="C122" s="66"/>
      <c r="D122" s="59"/>
      <c r="E122" s="59"/>
      <c r="F122" s="67"/>
      <c r="G122" s="67"/>
      <c r="K122" s="67"/>
      <c r="L122" s="67"/>
      <c r="M122" s="67"/>
      <c r="N122" s="67"/>
    </row>
    <row r="123" spans="1:14">
      <c r="A123" s="65"/>
      <c r="B123" s="66"/>
      <c r="C123" s="66"/>
      <c r="D123" s="59"/>
      <c r="E123" s="59"/>
      <c r="F123" s="67"/>
      <c r="G123" s="67"/>
      <c r="K123" s="67"/>
      <c r="L123" s="67"/>
      <c r="M123" s="67"/>
      <c r="N123" s="67"/>
    </row>
    <row r="124" spans="1:14">
      <c r="A124" s="65"/>
      <c r="B124" s="66"/>
      <c r="C124" s="66"/>
      <c r="D124" s="59"/>
      <c r="E124" s="59"/>
      <c r="F124" s="67"/>
      <c r="G124" s="67"/>
      <c r="K124" s="67"/>
      <c r="L124" s="67"/>
      <c r="M124" s="67"/>
      <c r="N124" s="67"/>
    </row>
    <row r="125" spans="1:14">
      <c r="A125" s="65"/>
      <c r="B125" s="66"/>
      <c r="C125" s="66"/>
      <c r="D125" s="59"/>
      <c r="E125" s="59"/>
      <c r="F125" s="67"/>
      <c r="G125" s="67"/>
      <c r="K125" s="67"/>
      <c r="L125" s="67"/>
      <c r="M125" s="67"/>
      <c r="N125" s="67"/>
    </row>
    <row r="126" spans="1:14">
      <c r="A126" s="65"/>
      <c r="B126" s="66"/>
      <c r="C126" s="66"/>
      <c r="D126" s="59"/>
      <c r="E126" s="59"/>
      <c r="F126" s="67"/>
      <c r="G126" s="67"/>
      <c r="K126" s="67"/>
      <c r="L126" s="67"/>
      <c r="M126" s="67"/>
      <c r="N126" s="67"/>
    </row>
    <row r="127" spans="1:14">
      <c r="A127" s="65"/>
      <c r="B127" s="66"/>
      <c r="C127" s="66"/>
      <c r="D127" s="59"/>
      <c r="E127" s="59"/>
      <c r="F127" s="67"/>
      <c r="G127" s="67"/>
      <c r="K127" s="67"/>
      <c r="L127" s="67"/>
      <c r="M127" s="67"/>
      <c r="N127" s="67"/>
    </row>
    <row r="128" spans="1:14">
      <c r="A128" s="65"/>
      <c r="B128" s="66"/>
      <c r="C128" s="66"/>
      <c r="D128" s="59"/>
      <c r="E128" s="59"/>
      <c r="F128" s="67"/>
      <c r="G128" s="67"/>
      <c r="K128" s="67"/>
      <c r="L128" s="67"/>
      <c r="M128" s="67"/>
      <c r="N128" s="67"/>
    </row>
    <row r="129" spans="1:14">
      <c r="A129" s="65"/>
      <c r="B129" s="66"/>
      <c r="C129" s="66"/>
      <c r="D129" s="59"/>
      <c r="E129" s="59"/>
      <c r="F129" s="67"/>
      <c r="G129" s="67"/>
      <c r="K129" s="67"/>
      <c r="L129" s="67"/>
      <c r="M129" s="67"/>
      <c r="N129" s="67"/>
    </row>
    <row r="130" spans="1:14">
      <c r="A130" s="65"/>
      <c r="B130" s="66"/>
      <c r="C130" s="66"/>
      <c r="D130" s="59"/>
      <c r="E130" s="59"/>
      <c r="F130" s="67"/>
      <c r="G130" s="67"/>
      <c r="K130" s="67"/>
      <c r="L130" s="67"/>
      <c r="M130" s="67"/>
      <c r="N130" s="67"/>
    </row>
    <row r="131" spans="1:14">
      <c r="A131" s="65"/>
      <c r="B131" s="66"/>
      <c r="C131" s="66"/>
      <c r="D131" s="59"/>
      <c r="E131" s="59"/>
      <c r="F131" s="67"/>
      <c r="G131" s="67"/>
      <c r="K131" s="67"/>
      <c r="L131" s="67"/>
      <c r="M131" s="67"/>
      <c r="N131" s="67"/>
    </row>
    <row r="132" spans="1:14">
      <c r="A132" s="65"/>
      <c r="B132" s="66"/>
      <c r="C132" s="66"/>
      <c r="D132" s="59"/>
      <c r="E132" s="59"/>
      <c r="F132" s="67"/>
      <c r="G132" s="67"/>
      <c r="K132" s="67"/>
      <c r="L132" s="67"/>
      <c r="M132" s="67"/>
      <c r="N132" s="67"/>
    </row>
    <row r="133" spans="1:14">
      <c r="A133" s="65"/>
      <c r="B133" s="66"/>
      <c r="C133" s="66"/>
      <c r="D133" s="59"/>
      <c r="E133" s="59"/>
      <c r="F133" s="67"/>
      <c r="G133" s="67"/>
      <c r="K133" s="67"/>
      <c r="L133" s="67"/>
      <c r="M133" s="67"/>
      <c r="N133" s="67"/>
    </row>
    <row r="134" spans="1:14">
      <c r="A134" s="65"/>
      <c r="B134" s="66"/>
      <c r="C134" s="66"/>
      <c r="D134" s="59"/>
      <c r="E134" s="59"/>
      <c r="F134" s="67"/>
      <c r="G134" s="67"/>
      <c r="K134" s="67"/>
      <c r="L134" s="67"/>
      <c r="M134" s="67"/>
      <c r="N134" s="67"/>
    </row>
    <row r="135" spans="1:14">
      <c r="A135" s="65"/>
      <c r="B135" s="66"/>
      <c r="C135" s="66"/>
      <c r="D135" s="59"/>
      <c r="E135" s="59"/>
      <c r="F135" s="67"/>
      <c r="G135" s="67"/>
      <c r="K135" s="67"/>
      <c r="L135" s="67"/>
      <c r="M135" s="67"/>
      <c r="N135" s="67"/>
    </row>
    <row r="136" spans="1:14">
      <c r="A136" s="65"/>
      <c r="B136" s="66"/>
      <c r="C136" s="66"/>
      <c r="D136" s="59"/>
      <c r="E136" s="59"/>
      <c r="F136" s="67"/>
      <c r="G136" s="67"/>
      <c r="K136" s="67"/>
      <c r="L136" s="67"/>
      <c r="M136" s="67"/>
      <c r="N136" s="67"/>
    </row>
    <row r="137" spans="1:14">
      <c r="A137" s="65"/>
      <c r="B137" s="66"/>
      <c r="C137" s="66"/>
      <c r="D137" s="59"/>
      <c r="E137" s="59"/>
      <c r="F137" s="67"/>
      <c r="G137" s="67"/>
      <c r="K137" s="67"/>
      <c r="L137" s="67"/>
      <c r="M137" s="67"/>
      <c r="N137" s="67"/>
    </row>
    <row r="138" spans="1:14">
      <c r="A138" s="65"/>
      <c r="B138" s="66"/>
      <c r="C138" s="66"/>
      <c r="D138" s="59"/>
      <c r="E138" s="59"/>
      <c r="F138" s="67"/>
      <c r="G138" s="67"/>
      <c r="K138" s="67"/>
      <c r="L138" s="67"/>
      <c r="M138" s="67"/>
      <c r="N138" s="67"/>
    </row>
    <row r="139" spans="1:14">
      <c r="A139" s="65"/>
      <c r="B139" s="66"/>
      <c r="C139" s="66"/>
      <c r="D139" s="59"/>
      <c r="E139" s="59"/>
      <c r="F139" s="67"/>
      <c r="G139" s="67"/>
      <c r="K139" s="67"/>
      <c r="L139" s="67"/>
      <c r="M139" s="67"/>
      <c r="N139" s="67"/>
    </row>
    <row r="140" spans="1:14">
      <c r="A140" s="65"/>
      <c r="B140" s="66"/>
      <c r="C140" s="66"/>
      <c r="D140" s="59"/>
      <c r="E140" s="59"/>
      <c r="F140" s="67"/>
      <c r="G140" s="67"/>
      <c r="K140" s="67"/>
      <c r="L140" s="67"/>
      <c r="M140" s="67"/>
      <c r="N140" s="67"/>
    </row>
    <row r="141" spans="1:14">
      <c r="A141" s="65"/>
      <c r="B141" s="66"/>
      <c r="C141" s="66"/>
      <c r="D141" s="59"/>
      <c r="E141" s="59"/>
      <c r="F141" s="67"/>
      <c r="G141" s="67"/>
      <c r="K141" s="67"/>
      <c r="L141" s="67"/>
      <c r="M141" s="67"/>
      <c r="N141" s="67"/>
    </row>
    <row r="142" spans="1:14">
      <c r="A142" s="65"/>
      <c r="B142" s="66"/>
      <c r="C142" s="66"/>
      <c r="D142" s="59"/>
      <c r="E142" s="59"/>
      <c r="F142" s="67"/>
      <c r="G142" s="67"/>
      <c r="K142" s="67"/>
      <c r="L142" s="67"/>
      <c r="M142" s="67"/>
      <c r="N142" s="67"/>
    </row>
    <row r="143" spans="1:14">
      <c r="A143" s="65"/>
      <c r="B143" s="66"/>
      <c r="C143" s="66"/>
      <c r="D143" s="59"/>
      <c r="E143" s="59"/>
      <c r="F143" s="67"/>
      <c r="G143" s="67"/>
      <c r="K143" s="67"/>
      <c r="L143" s="67"/>
      <c r="M143" s="67"/>
      <c r="N143" s="67"/>
    </row>
    <row r="144" spans="1:14">
      <c r="A144" s="65"/>
      <c r="B144" s="66"/>
      <c r="C144" s="66"/>
      <c r="D144" s="59"/>
      <c r="E144" s="59"/>
      <c r="F144" s="67"/>
      <c r="G144" s="67"/>
      <c r="K144" s="67"/>
      <c r="L144" s="67"/>
      <c r="M144" s="67"/>
      <c r="N144" s="67"/>
    </row>
    <row r="145" spans="1:14">
      <c r="A145" s="65"/>
      <c r="B145" s="66"/>
      <c r="C145" s="66"/>
      <c r="D145" s="59"/>
      <c r="E145" s="59"/>
      <c r="F145" s="67"/>
      <c r="G145" s="67"/>
      <c r="K145" s="67"/>
      <c r="L145" s="67"/>
      <c r="M145" s="67"/>
      <c r="N145" s="67"/>
    </row>
    <row r="146" spans="1:14">
      <c r="A146" s="65"/>
      <c r="B146" s="66"/>
      <c r="C146" s="66"/>
      <c r="D146" s="59"/>
      <c r="E146" s="59"/>
      <c r="F146" s="67"/>
      <c r="G146" s="67"/>
      <c r="K146" s="67"/>
      <c r="L146" s="67"/>
      <c r="M146" s="67"/>
      <c r="N146" s="67"/>
    </row>
    <row r="147" spans="1:14">
      <c r="A147" s="65"/>
      <c r="B147" s="66"/>
      <c r="C147" s="66"/>
      <c r="D147" s="59"/>
      <c r="E147" s="59"/>
      <c r="F147" s="67"/>
      <c r="G147" s="67"/>
      <c r="K147" s="67"/>
      <c r="L147" s="67"/>
      <c r="M147" s="67"/>
      <c r="N147" s="67"/>
    </row>
    <row r="148" spans="1:14">
      <c r="A148" s="65"/>
      <c r="B148" s="66"/>
      <c r="C148" s="66"/>
      <c r="D148" s="59"/>
      <c r="E148" s="59"/>
      <c r="F148" s="67"/>
      <c r="G148" s="67"/>
      <c r="K148" s="67"/>
      <c r="L148" s="67"/>
      <c r="M148" s="67"/>
      <c r="N148" s="67"/>
    </row>
    <row r="149" spans="1:14">
      <c r="A149" s="65"/>
      <c r="B149" s="66"/>
      <c r="C149" s="66"/>
      <c r="D149" s="59"/>
      <c r="E149" s="59"/>
      <c r="F149" s="67"/>
      <c r="G149" s="67"/>
      <c r="K149" s="67"/>
      <c r="L149" s="67"/>
      <c r="M149" s="67"/>
      <c r="N149" s="67"/>
    </row>
    <row r="150" spans="1:14">
      <c r="A150" s="65"/>
      <c r="B150" s="66"/>
      <c r="C150" s="66"/>
      <c r="D150" s="59"/>
      <c r="E150" s="59"/>
      <c r="F150" s="67"/>
      <c r="G150" s="67"/>
      <c r="K150" s="67"/>
      <c r="L150" s="67"/>
      <c r="M150" s="67"/>
      <c r="N150" s="67"/>
    </row>
    <row r="151" spans="1:14">
      <c r="A151" s="65"/>
      <c r="B151" s="66"/>
      <c r="C151" s="66"/>
      <c r="D151" s="59"/>
      <c r="E151" s="59"/>
      <c r="F151" s="67"/>
      <c r="G151" s="67"/>
      <c r="K151" s="67"/>
      <c r="L151" s="67"/>
      <c r="M151" s="67"/>
      <c r="N151" s="67"/>
    </row>
    <row r="152" spans="1:14">
      <c r="A152" s="65"/>
      <c r="B152" s="66"/>
      <c r="C152" s="66"/>
      <c r="D152" s="59"/>
      <c r="E152" s="59"/>
      <c r="F152" s="67"/>
      <c r="G152" s="67"/>
      <c r="K152" s="67"/>
      <c r="L152" s="67"/>
      <c r="M152" s="67"/>
      <c r="N152" s="67"/>
    </row>
    <row r="153" spans="1:14">
      <c r="A153" s="65"/>
      <c r="B153" s="66"/>
      <c r="C153" s="66"/>
      <c r="D153" s="59"/>
      <c r="E153" s="59"/>
      <c r="F153" s="67"/>
      <c r="G153" s="67"/>
      <c r="K153" s="67"/>
      <c r="L153" s="67"/>
      <c r="M153" s="67"/>
      <c r="N153" s="67"/>
    </row>
    <row r="154" spans="1:14">
      <c r="A154" s="65"/>
      <c r="B154" s="66"/>
      <c r="C154" s="66"/>
      <c r="D154" s="59"/>
      <c r="E154" s="59"/>
      <c r="F154" s="67"/>
      <c r="G154" s="67"/>
      <c r="K154" s="67"/>
      <c r="L154" s="67"/>
      <c r="M154" s="67"/>
      <c r="N154" s="67"/>
    </row>
    <row r="155" spans="1:14">
      <c r="A155" s="65"/>
      <c r="B155" s="66"/>
      <c r="C155" s="66"/>
      <c r="D155" s="59"/>
      <c r="E155" s="59"/>
      <c r="F155" s="67"/>
      <c r="G155" s="67"/>
      <c r="K155" s="67"/>
      <c r="L155" s="67"/>
      <c r="M155" s="67"/>
      <c r="N155" s="67"/>
    </row>
    <row r="156" spans="1:14">
      <c r="A156" s="65"/>
      <c r="B156" s="66"/>
      <c r="C156" s="66"/>
      <c r="D156" s="59"/>
      <c r="E156" s="59"/>
      <c r="F156" s="67"/>
      <c r="G156" s="67"/>
      <c r="K156" s="67"/>
      <c r="L156" s="67"/>
      <c r="M156" s="67"/>
      <c r="N156" s="67"/>
    </row>
    <row r="157" spans="1:14">
      <c r="A157" s="65"/>
      <c r="B157" s="66"/>
      <c r="C157" s="66"/>
      <c r="D157" s="59"/>
      <c r="E157" s="59"/>
      <c r="F157" s="67"/>
      <c r="G157" s="67"/>
      <c r="K157" s="67"/>
      <c r="L157" s="67"/>
      <c r="M157" s="67"/>
      <c r="N157" s="67"/>
    </row>
    <row r="158" spans="1:14">
      <c r="A158" s="65"/>
      <c r="B158" s="66"/>
      <c r="C158" s="66"/>
      <c r="D158" s="59"/>
      <c r="E158" s="59"/>
      <c r="F158" s="67"/>
      <c r="G158" s="67"/>
      <c r="K158" s="67"/>
      <c r="L158" s="67"/>
      <c r="M158" s="67"/>
      <c r="N158" s="67"/>
    </row>
    <row r="159" spans="1:14">
      <c r="A159" s="65"/>
      <c r="B159" s="66"/>
      <c r="C159" s="66"/>
      <c r="D159" s="59"/>
      <c r="E159" s="59"/>
      <c r="F159" s="67"/>
      <c r="G159" s="67"/>
      <c r="K159" s="67"/>
      <c r="L159" s="67"/>
      <c r="M159" s="67"/>
      <c r="N159" s="67"/>
    </row>
    <row r="160" spans="1:14">
      <c r="A160" s="65"/>
      <c r="B160" s="66"/>
      <c r="C160" s="66"/>
      <c r="D160" s="59"/>
      <c r="E160" s="59"/>
      <c r="F160" s="67"/>
      <c r="G160" s="67"/>
      <c r="K160" s="67"/>
      <c r="L160" s="67"/>
      <c r="M160" s="67"/>
      <c r="N160" s="67"/>
    </row>
    <row r="161" spans="1:14">
      <c r="A161" s="65"/>
      <c r="B161" s="66"/>
      <c r="C161" s="66"/>
      <c r="D161" s="59"/>
      <c r="E161" s="59"/>
      <c r="F161" s="67"/>
      <c r="G161" s="67"/>
      <c r="K161" s="67"/>
      <c r="L161" s="67"/>
      <c r="M161" s="67"/>
      <c r="N161" s="67"/>
    </row>
    <row r="162" spans="1:14">
      <c r="A162" s="65"/>
      <c r="B162" s="66"/>
      <c r="C162" s="66"/>
      <c r="D162" s="59"/>
      <c r="E162" s="59"/>
      <c r="F162" s="67"/>
      <c r="G162" s="67"/>
      <c r="K162" s="67"/>
      <c r="L162" s="67"/>
      <c r="M162" s="67"/>
      <c r="N162" s="67"/>
    </row>
    <row r="163" spans="1:14">
      <c r="A163" s="65"/>
      <c r="B163" s="66"/>
      <c r="C163" s="66"/>
      <c r="D163" s="59"/>
      <c r="E163" s="59"/>
      <c r="F163" s="67"/>
      <c r="G163" s="67"/>
      <c r="K163" s="67"/>
      <c r="L163" s="67"/>
      <c r="M163" s="67"/>
      <c r="N163" s="67"/>
    </row>
    <row r="164" spans="1:14">
      <c r="A164" s="65"/>
      <c r="B164" s="66"/>
      <c r="C164" s="66"/>
      <c r="D164" s="59"/>
      <c r="E164" s="59"/>
      <c r="F164" s="67"/>
      <c r="G164" s="67"/>
      <c r="K164" s="67"/>
      <c r="L164" s="67"/>
      <c r="M164" s="67"/>
      <c r="N164" s="67"/>
    </row>
    <row r="165" spans="1:14">
      <c r="A165" s="65"/>
      <c r="B165" s="66"/>
      <c r="C165" s="66"/>
      <c r="D165" s="59"/>
      <c r="E165" s="59"/>
      <c r="F165" s="67"/>
      <c r="G165" s="67"/>
      <c r="K165" s="67"/>
      <c r="L165" s="67"/>
      <c r="M165" s="67"/>
      <c r="N165" s="67"/>
    </row>
    <row r="166" spans="1:14">
      <c r="A166" s="65"/>
      <c r="B166" s="66"/>
      <c r="C166" s="66"/>
      <c r="D166" s="59"/>
      <c r="E166" s="59"/>
      <c r="F166" s="67"/>
      <c r="G166" s="67"/>
      <c r="K166" s="67"/>
      <c r="L166" s="67"/>
      <c r="M166" s="67"/>
      <c r="N166" s="67"/>
    </row>
    <row r="167" spans="1:14">
      <c r="A167" s="65"/>
      <c r="B167" s="66"/>
      <c r="C167" s="66"/>
      <c r="D167" s="59"/>
      <c r="E167" s="59"/>
      <c r="F167" s="67"/>
      <c r="G167" s="67"/>
      <c r="K167" s="67"/>
      <c r="L167" s="67"/>
      <c r="M167" s="67"/>
      <c r="N167" s="67"/>
    </row>
    <row r="168" spans="1:14">
      <c r="A168" s="65"/>
      <c r="B168" s="66"/>
      <c r="C168" s="66"/>
      <c r="D168" s="59"/>
      <c r="E168" s="59"/>
      <c r="F168" s="67"/>
      <c r="G168" s="67"/>
      <c r="K168" s="67"/>
      <c r="L168" s="67"/>
      <c r="M168" s="67"/>
      <c r="N168" s="67"/>
    </row>
    <row r="169" spans="1:14">
      <c r="A169" s="65"/>
      <c r="B169" s="66"/>
      <c r="C169" s="66"/>
      <c r="D169" s="59"/>
      <c r="E169" s="59"/>
      <c r="F169" s="67"/>
      <c r="G169" s="67"/>
      <c r="K169" s="67"/>
      <c r="L169" s="67"/>
      <c r="M169" s="67"/>
      <c r="N169" s="67"/>
    </row>
    <row r="170" spans="1:14">
      <c r="A170" s="65"/>
      <c r="B170" s="66"/>
      <c r="C170" s="66"/>
      <c r="D170" s="59"/>
      <c r="E170" s="59"/>
      <c r="F170" s="67"/>
      <c r="G170" s="67"/>
      <c r="K170" s="67"/>
      <c r="L170" s="67"/>
      <c r="M170" s="67"/>
      <c r="N170" s="67"/>
    </row>
    <row r="171" spans="1:14">
      <c r="A171" s="65"/>
      <c r="B171" s="66"/>
      <c r="C171" s="66"/>
      <c r="D171" s="59"/>
      <c r="E171" s="59"/>
      <c r="F171" s="67"/>
      <c r="G171" s="67"/>
      <c r="K171" s="67"/>
      <c r="L171" s="67"/>
      <c r="M171" s="67"/>
      <c r="N171" s="67"/>
    </row>
    <row r="172" spans="1:14">
      <c r="A172" s="65"/>
      <c r="B172" s="66"/>
      <c r="C172" s="66"/>
      <c r="D172" s="59"/>
      <c r="E172" s="59"/>
      <c r="F172" s="67"/>
      <c r="G172" s="67"/>
      <c r="K172" s="67"/>
      <c r="L172" s="67"/>
      <c r="M172" s="67"/>
      <c r="N172" s="67"/>
    </row>
    <row r="173" spans="1:14">
      <c r="A173" s="65"/>
      <c r="B173" s="66"/>
      <c r="C173" s="66"/>
      <c r="D173" s="59"/>
      <c r="E173" s="59"/>
      <c r="F173" s="67"/>
      <c r="G173" s="67"/>
      <c r="K173" s="67"/>
      <c r="L173" s="67"/>
      <c r="M173" s="67"/>
      <c r="N173" s="67"/>
    </row>
    <row r="174" spans="1:14">
      <c r="A174" s="65"/>
      <c r="B174" s="66"/>
      <c r="C174" s="66"/>
      <c r="D174" s="59"/>
      <c r="E174" s="59"/>
      <c r="F174" s="67"/>
      <c r="G174" s="67"/>
      <c r="K174" s="67"/>
      <c r="L174" s="67"/>
      <c r="M174" s="67"/>
      <c r="N174" s="67"/>
    </row>
    <row r="175" spans="1:14">
      <c r="A175" s="65"/>
      <c r="B175" s="66"/>
      <c r="C175" s="66"/>
      <c r="D175" s="59"/>
      <c r="E175" s="59"/>
      <c r="F175" s="67"/>
      <c r="G175" s="67"/>
      <c r="K175" s="67"/>
      <c r="L175" s="67"/>
      <c r="M175" s="67"/>
      <c r="N175" s="67"/>
    </row>
    <row r="176" spans="1:14">
      <c r="A176" s="65"/>
      <c r="B176" s="66"/>
      <c r="C176" s="66"/>
      <c r="D176" s="59"/>
      <c r="E176" s="59"/>
      <c r="F176" s="67"/>
      <c r="G176" s="67"/>
      <c r="K176" s="67"/>
      <c r="L176" s="67"/>
      <c r="M176" s="67"/>
      <c r="N176" s="67"/>
    </row>
    <row r="177" spans="1:14">
      <c r="A177" s="65"/>
      <c r="B177" s="66"/>
      <c r="C177" s="66"/>
      <c r="D177" s="59"/>
      <c r="E177" s="59"/>
      <c r="F177" s="67"/>
      <c r="G177" s="67"/>
      <c r="K177" s="67"/>
      <c r="L177" s="67"/>
      <c r="M177" s="67"/>
      <c r="N177" s="67"/>
    </row>
    <row r="178" spans="1:14">
      <c r="A178" s="65"/>
      <c r="B178" s="66"/>
      <c r="C178" s="66"/>
      <c r="D178" s="59"/>
      <c r="E178" s="59"/>
      <c r="F178" s="67"/>
      <c r="G178" s="67"/>
      <c r="K178" s="67"/>
      <c r="L178" s="67"/>
      <c r="M178" s="67"/>
      <c r="N178" s="67"/>
    </row>
    <row r="179" spans="1:14">
      <c r="A179" s="65"/>
      <c r="B179" s="66"/>
      <c r="C179" s="66"/>
      <c r="D179" s="59"/>
      <c r="E179" s="59"/>
      <c r="F179" s="67"/>
      <c r="G179" s="67"/>
      <c r="K179" s="67"/>
      <c r="L179" s="67"/>
      <c r="M179" s="67"/>
      <c r="N179" s="67"/>
    </row>
    <row r="180" spans="1:14">
      <c r="A180" s="65"/>
      <c r="B180" s="66"/>
      <c r="C180" s="66"/>
      <c r="D180" s="59"/>
      <c r="E180" s="59"/>
      <c r="F180" s="67"/>
      <c r="G180" s="67"/>
      <c r="K180" s="67"/>
      <c r="L180" s="67"/>
      <c r="M180" s="67"/>
      <c r="N180" s="67"/>
    </row>
    <row r="181" spans="1:14">
      <c r="A181" s="65"/>
      <c r="B181" s="66"/>
      <c r="C181" s="66"/>
      <c r="D181" s="59"/>
      <c r="E181" s="59"/>
      <c r="F181" s="67"/>
      <c r="G181" s="67"/>
      <c r="K181" s="67"/>
      <c r="L181" s="67"/>
      <c r="M181" s="67"/>
      <c r="N181" s="67"/>
    </row>
    <row r="182" spans="1:14">
      <c r="A182" s="65"/>
      <c r="B182" s="66"/>
      <c r="C182" s="66"/>
      <c r="D182" s="59"/>
      <c r="E182" s="59"/>
      <c r="F182" s="67"/>
      <c r="G182" s="67"/>
      <c r="K182" s="67"/>
      <c r="L182" s="67"/>
      <c r="M182" s="67"/>
      <c r="N182" s="67"/>
    </row>
    <row r="183" spans="1:14">
      <c r="A183" s="65"/>
      <c r="B183" s="66"/>
      <c r="C183" s="66"/>
      <c r="D183" s="59"/>
      <c r="E183" s="59"/>
      <c r="F183" s="67"/>
      <c r="G183" s="67"/>
      <c r="K183" s="67"/>
      <c r="L183" s="67"/>
      <c r="M183" s="67"/>
      <c r="N183" s="67"/>
    </row>
    <row r="184" spans="1:14">
      <c r="A184" s="65"/>
      <c r="B184" s="66"/>
      <c r="C184" s="66"/>
      <c r="D184" s="59"/>
      <c r="E184" s="59"/>
      <c r="F184" s="67"/>
      <c r="G184" s="67"/>
      <c r="K184" s="67"/>
      <c r="L184" s="67"/>
      <c r="M184" s="67"/>
      <c r="N184" s="67"/>
    </row>
    <row r="185" spans="1:14">
      <c r="A185" s="65"/>
      <c r="B185" s="66"/>
      <c r="C185" s="66"/>
      <c r="D185" s="59"/>
      <c r="E185" s="59"/>
      <c r="F185" s="67"/>
      <c r="G185" s="67"/>
      <c r="K185" s="67"/>
      <c r="L185" s="67"/>
      <c r="M185" s="67"/>
      <c r="N185" s="67"/>
    </row>
    <row r="186" spans="1:14">
      <c r="A186" s="65"/>
      <c r="B186" s="66"/>
      <c r="C186" s="66"/>
      <c r="D186" s="59"/>
      <c r="E186" s="59"/>
      <c r="F186" s="67"/>
      <c r="G186" s="67"/>
      <c r="K186" s="67"/>
      <c r="L186" s="67"/>
      <c r="M186" s="67"/>
      <c r="N186" s="67"/>
    </row>
    <row r="187" spans="1:14">
      <c r="A187" s="65"/>
      <c r="B187" s="66"/>
      <c r="C187" s="66"/>
      <c r="D187" s="59"/>
      <c r="E187" s="59"/>
      <c r="F187" s="67"/>
      <c r="G187" s="67"/>
      <c r="K187" s="67"/>
      <c r="L187" s="67"/>
      <c r="M187" s="67"/>
      <c r="N187" s="67"/>
    </row>
    <row r="188" spans="1:14">
      <c r="A188" s="65"/>
      <c r="B188" s="66"/>
      <c r="C188" s="66"/>
      <c r="D188" s="59"/>
      <c r="E188" s="59"/>
      <c r="F188" s="67"/>
      <c r="G188" s="67"/>
      <c r="K188" s="67"/>
      <c r="L188" s="67"/>
      <c r="M188" s="67"/>
      <c r="N188" s="67"/>
    </row>
    <row r="189" spans="1:14">
      <c r="A189" s="65"/>
      <c r="B189" s="66"/>
      <c r="C189" s="66"/>
      <c r="D189" s="59"/>
      <c r="E189" s="59"/>
      <c r="F189" s="67"/>
      <c r="G189" s="67"/>
      <c r="K189" s="67"/>
      <c r="L189" s="67"/>
      <c r="M189" s="67"/>
      <c r="N189" s="67"/>
    </row>
    <row r="190" spans="1:14">
      <c r="A190" s="65"/>
      <c r="B190" s="66"/>
      <c r="C190" s="66"/>
      <c r="D190" s="59"/>
      <c r="E190" s="59"/>
      <c r="F190" s="67"/>
      <c r="G190" s="67"/>
      <c r="K190" s="67"/>
      <c r="L190" s="67"/>
      <c r="M190" s="67"/>
      <c r="N190" s="67"/>
    </row>
    <row r="191" spans="1:14">
      <c r="A191" s="65"/>
      <c r="B191" s="66"/>
      <c r="C191" s="66"/>
      <c r="D191" s="59"/>
      <c r="E191" s="59"/>
      <c r="F191" s="67"/>
      <c r="G191" s="67"/>
      <c r="K191" s="67"/>
      <c r="L191" s="67"/>
      <c r="M191" s="67"/>
      <c r="N191" s="67"/>
    </row>
    <row r="192" spans="1:14">
      <c r="A192" s="65"/>
      <c r="B192" s="66"/>
      <c r="C192" s="66"/>
      <c r="D192" s="59"/>
      <c r="E192" s="59"/>
      <c r="F192" s="67"/>
      <c r="G192" s="67"/>
      <c r="K192" s="67"/>
      <c r="L192" s="67"/>
      <c r="M192" s="67"/>
      <c r="N192" s="67"/>
    </row>
    <row r="193" spans="1:14">
      <c r="A193" s="65"/>
      <c r="B193" s="66"/>
      <c r="C193" s="66"/>
      <c r="D193" s="59"/>
      <c r="E193" s="59"/>
      <c r="F193" s="67"/>
      <c r="G193" s="67"/>
      <c r="K193" s="67"/>
      <c r="L193" s="67"/>
      <c r="M193" s="67"/>
      <c r="N193" s="67"/>
    </row>
    <row r="194" spans="1:14">
      <c r="A194" s="65"/>
      <c r="B194" s="66"/>
      <c r="C194" s="66"/>
      <c r="D194" s="59"/>
      <c r="E194" s="59"/>
      <c r="F194" s="67"/>
      <c r="G194" s="67"/>
      <c r="K194" s="67"/>
      <c r="L194" s="67"/>
      <c r="M194" s="67"/>
      <c r="N194" s="67"/>
    </row>
    <row r="195" spans="1:14">
      <c r="A195" s="65"/>
      <c r="B195" s="66"/>
      <c r="C195" s="66"/>
      <c r="D195" s="59"/>
      <c r="E195" s="59"/>
      <c r="F195" s="67"/>
      <c r="G195" s="67"/>
      <c r="K195" s="67"/>
      <c r="L195" s="67"/>
      <c r="M195" s="67"/>
      <c r="N195" s="67"/>
    </row>
    <row r="196" spans="1:14">
      <c r="A196" s="65"/>
      <c r="B196" s="66"/>
      <c r="C196" s="66"/>
      <c r="D196" s="59"/>
      <c r="E196" s="59"/>
      <c r="F196" s="67"/>
      <c r="G196" s="67"/>
      <c r="K196" s="67"/>
      <c r="L196" s="67"/>
      <c r="M196" s="67"/>
      <c r="N196" s="67"/>
    </row>
    <row r="197" spans="1:14">
      <c r="A197" s="65"/>
      <c r="B197" s="66"/>
      <c r="C197" s="66"/>
      <c r="D197" s="59"/>
      <c r="E197" s="59"/>
      <c r="F197" s="67"/>
      <c r="G197" s="67"/>
      <c r="K197" s="67"/>
      <c r="L197" s="67"/>
      <c r="M197" s="67"/>
      <c r="N197" s="67"/>
    </row>
    <row r="198" spans="1:14">
      <c r="A198" s="65"/>
      <c r="B198" s="66"/>
      <c r="C198" s="66"/>
      <c r="D198" s="59"/>
      <c r="E198" s="59"/>
      <c r="F198" s="67"/>
      <c r="G198" s="67"/>
      <c r="K198" s="67"/>
      <c r="L198" s="67"/>
      <c r="M198" s="67"/>
      <c r="N198" s="67"/>
    </row>
    <row r="199" spans="1:14">
      <c r="A199" s="65"/>
      <c r="B199" s="66"/>
      <c r="C199" s="66"/>
      <c r="D199" s="59"/>
      <c r="E199" s="59"/>
      <c r="F199" s="67"/>
      <c r="G199" s="67"/>
      <c r="K199" s="67"/>
      <c r="L199" s="67"/>
      <c r="M199" s="67"/>
      <c r="N199" s="67"/>
    </row>
    <row r="200" spans="1:14">
      <c r="A200" s="65"/>
      <c r="B200" s="66"/>
      <c r="C200" s="66"/>
      <c r="D200" s="59"/>
      <c r="E200" s="59"/>
      <c r="F200" s="67"/>
      <c r="G200" s="67"/>
      <c r="K200" s="67"/>
      <c r="L200" s="67"/>
      <c r="M200" s="67"/>
      <c r="N200" s="67"/>
    </row>
    <row r="201" spans="1:14">
      <c r="A201" s="65"/>
      <c r="B201" s="66"/>
      <c r="C201" s="66"/>
      <c r="D201" s="59"/>
      <c r="E201" s="59"/>
      <c r="F201" s="67"/>
      <c r="G201" s="67"/>
      <c r="K201" s="67"/>
      <c r="L201" s="67"/>
      <c r="M201" s="67"/>
      <c r="N201" s="67"/>
    </row>
    <row r="202" spans="1:14">
      <c r="A202" s="65"/>
      <c r="B202" s="66"/>
      <c r="C202" s="66"/>
      <c r="D202" s="59"/>
      <c r="E202" s="59"/>
      <c r="F202" s="67"/>
      <c r="G202" s="67"/>
      <c r="K202" s="67"/>
      <c r="L202" s="67"/>
      <c r="M202" s="67"/>
      <c r="N202" s="67"/>
    </row>
    <row r="203" spans="1:14">
      <c r="A203" s="65"/>
      <c r="B203" s="66"/>
      <c r="C203" s="66"/>
      <c r="D203" s="59"/>
      <c r="E203" s="59"/>
      <c r="F203" s="67"/>
      <c r="G203" s="67"/>
      <c r="K203" s="67"/>
      <c r="L203" s="67"/>
      <c r="M203" s="67"/>
      <c r="N203" s="67"/>
    </row>
    <row r="204" spans="1:14">
      <c r="A204" s="65"/>
      <c r="B204" s="66"/>
      <c r="C204" s="66"/>
      <c r="D204" s="59"/>
      <c r="E204" s="59"/>
      <c r="F204" s="67"/>
      <c r="G204" s="67"/>
      <c r="K204" s="67"/>
      <c r="L204" s="67"/>
      <c r="M204" s="67"/>
      <c r="N204" s="67"/>
    </row>
    <row r="205" spans="1:14">
      <c r="A205" s="65"/>
      <c r="B205" s="66"/>
      <c r="C205" s="66"/>
      <c r="D205" s="59"/>
      <c r="E205" s="59"/>
      <c r="F205" s="67"/>
      <c r="G205" s="67"/>
      <c r="K205" s="67"/>
      <c r="L205" s="67"/>
      <c r="M205" s="67"/>
      <c r="N205" s="67"/>
    </row>
    <row r="206" spans="1:14">
      <c r="A206" s="65"/>
      <c r="B206" s="66"/>
      <c r="C206" s="66"/>
      <c r="D206" s="59"/>
      <c r="E206" s="59"/>
      <c r="F206" s="67"/>
      <c r="G206" s="67"/>
      <c r="K206" s="67"/>
      <c r="L206" s="67"/>
      <c r="M206" s="67"/>
      <c r="N206" s="67"/>
    </row>
    <row r="207" spans="1:14">
      <c r="A207" s="65"/>
      <c r="B207" s="66"/>
      <c r="C207" s="66"/>
      <c r="D207" s="59"/>
      <c r="E207" s="59"/>
      <c r="F207" s="67"/>
      <c r="G207" s="67"/>
      <c r="K207" s="67"/>
      <c r="L207" s="67"/>
      <c r="M207" s="67"/>
      <c r="N207" s="67"/>
    </row>
    <row r="208" spans="1:14">
      <c r="A208" s="65"/>
      <c r="B208" s="66"/>
      <c r="C208" s="66"/>
      <c r="D208" s="59"/>
      <c r="E208" s="59"/>
      <c r="F208" s="67"/>
      <c r="G208" s="67"/>
      <c r="K208" s="67"/>
      <c r="L208" s="67"/>
      <c r="M208" s="67"/>
      <c r="N208" s="67"/>
    </row>
    <row r="209" spans="1:14">
      <c r="A209" s="65"/>
      <c r="B209" s="66"/>
      <c r="C209" s="66"/>
      <c r="D209" s="59"/>
      <c r="E209" s="59"/>
      <c r="F209" s="67"/>
      <c r="G209" s="67"/>
      <c r="K209" s="67"/>
      <c r="L209" s="67"/>
      <c r="M209" s="67"/>
      <c r="N209" s="67"/>
    </row>
    <row r="210" spans="1:14">
      <c r="A210" s="65"/>
      <c r="B210" s="66"/>
      <c r="C210" s="66"/>
      <c r="D210" s="59"/>
      <c r="E210" s="59"/>
      <c r="F210" s="67"/>
      <c r="G210" s="67"/>
      <c r="K210" s="67"/>
      <c r="L210" s="67"/>
      <c r="M210" s="67"/>
      <c r="N210" s="67"/>
    </row>
    <row r="211" spans="1:14">
      <c r="A211" s="65"/>
      <c r="B211" s="66"/>
      <c r="C211" s="66"/>
      <c r="D211" s="59"/>
      <c r="E211" s="59"/>
      <c r="F211" s="67"/>
      <c r="G211" s="67"/>
      <c r="K211" s="67"/>
      <c r="L211" s="67"/>
      <c r="M211" s="67"/>
      <c r="N211" s="67"/>
    </row>
    <row r="212" spans="1:14">
      <c r="A212" s="65"/>
      <c r="B212" s="66"/>
      <c r="C212" s="66"/>
      <c r="D212" s="59"/>
      <c r="E212" s="59"/>
      <c r="F212" s="67"/>
      <c r="G212" s="67"/>
      <c r="K212" s="67"/>
      <c r="L212" s="67"/>
      <c r="M212" s="67"/>
      <c r="N212" s="67"/>
    </row>
    <row r="213" spans="1:14">
      <c r="A213" s="65"/>
      <c r="B213" s="66"/>
      <c r="C213" s="66"/>
      <c r="D213" s="59"/>
      <c r="E213" s="59"/>
      <c r="F213" s="67"/>
      <c r="G213" s="67"/>
      <c r="K213" s="67"/>
      <c r="L213" s="67"/>
      <c r="M213" s="67"/>
      <c r="N213" s="67"/>
    </row>
    <row r="214" spans="1:14">
      <c r="A214" s="65"/>
      <c r="B214" s="66"/>
      <c r="C214" s="66"/>
      <c r="D214" s="59"/>
      <c r="E214" s="59"/>
      <c r="F214" s="67"/>
      <c r="G214" s="67"/>
      <c r="K214" s="67"/>
      <c r="L214" s="67"/>
      <c r="M214" s="67"/>
      <c r="N214" s="67"/>
    </row>
    <row r="215" spans="1:14">
      <c r="A215" s="65"/>
      <c r="B215" s="66"/>
      <c r="C215" s="66"/>
      <c r="D215" s="59"/>
      <c r="E215" s="59"/>
      <c r="F215" s="67"/>
      <c r="G215" s="67"/>
      <c r="K215" s="67"/>
      <c r="L215" s="67"/>
      <c r="M215" s="67"/>
      <c r="N215" s="67"/>
    </row>
    <row r="216" spans="1:14">
      <c r="A216" s="65"/>
      <c r="B216" s="66"/>
      <c r="C216" s="66"/>
      <c r="D216" s="59"/>
      <c r="E216" s="59"/>
      <c r="F216" s="67"/>
      <c r="G216" s="67"/>
      <c r="K216" s="67"/>
      <c r="L216" s="67"/>
      <c r="M216" s="67"/>
      <c r="N216" s="67"/>
    </row>
    <row r="217" spans="1:14">
      <c r="A217" s="65"/>
      <c r="B217" s="66"/>
      <c r="C217" s="66"/>
      <c r="D217" s="59"/>
      <c r="E217" s="59"/>
      <c r="F217" s="67"/>
      <c r="G217" s="67"/>
      <c r="K217" s="67"/>
      <c r="L217" s="67"/>
      <c r="M217" s="67"/>
      <c r="N217" s="67"/>
    </row>
    <row r="218" spans="1:14">
      <c r="A218" s="65"/>
      <c r="B218" s="66"/>
      <c r="C218" s="66"/>
      <c r="D218" s="59"/>
      <c r="E218" s="59"/>
      <c r="F218" s="67"/>
      <c r="G218" s="67"/>
      <c r="K218" s="67"/>
      <c r="L218" s="67"/>
      <c r="M218" s="67"/>
      <c r="N218" s="67"/>
    </row>
    <row r="219" spans="1:14">
      <c r="A219" s="65"/>
      <c r="B219" s="66"/>
      <c r="C219" s="66"/>
      <c r="D219" s="59"/>
      <c r="E219" s="59"/>
      <c r="F219" s="67"/>
      <c r="G219" s="67"/>
      <c r="K219" s="67"/>
      <c r="L219" s="67"/>
      <c r="M219" s="67"/>
      <c r="N219" s="67"/>
    </row>
    <row r="220" spans="1:14">
      <c r="A220" s="65"/>
      <c r="B220" s="66"/>
      <c r="C220" s="66"/>
      <c r="D220" s="59"/>
      <c r="E220" s="59"/>
      <c r="F220" s="67"/>
      <c r="G220" s="67"/>
      <c r="K220" s="67"/>
      <c r="L220" s="67"/>
      <c r="M220" s="67"/>
      <c r="N220" s="67"/>
    </row>
    <row r="221" spans="1:14">
      <c r="A221" s="65"/>
      <c r="B221" s="66"/>
      <c r="C221" s="66"/>
      <c r="D221" s="59"/>
      <c r="E221" s="59"/>
      <c r="F221" s="67"/>
      <c r="G221" s="67"/>
      <c r="K221" s="67"/>
      <c r="L221" s="67"/>
      <c r="M221" s="67"/>
      <c r="N221" s="67"/>
    </row>
    <row r="222" spans="1:14">
      <c r="A222" s="65"/>
      <c r="B222" s="66"/>
      <c r="C222" s="66"/>
      <c r="D222" s="59"/>
      <c r="E222" s="59"/>
      <c r="F222" s="67"/>
      <c r="G222" s="67"/>
      <c r="K222" s="67"/>
      <c r="L222" s="67"/>
      <c r="M222" s="67"/>
      <c r="N222" s="67"/>
    </row>
    <row r="223" spans="1:14">
      <c r="A223" s="65"/>
      <c r="B223" s="66"/>
      <c r="C223" s="66"/>
      <c r="D223" s="59"/>
      <c r="E223" s="59"/>
      <c r="F223" s="67"/>
      <c r="G223" s="67"/>
      <c r="K223" s="67"/>
      <c r="L223" s="67"/>
      <c r="M223" s="67"/>
      <c r="N223" s="67"/>
    </row>
    <row r="224" spans="1:14">
      <c r="A224" s="65"/>
      <c r="B224" s="66"/>
      <c r="C224" s="66"/>
      <c r="D224" s="59"/>
      <c r="E224" s="59"/>
      <c r="F224" s="67"/>
      <c r="G224" s="67"/>
      <c r="K224" s="67"/>
      <c r="L224" s="67"/>
      <c r="M224" s="67"/>
      <c r="N224" s="67"/>
    </row>
    <row r="225" spans="1:14">
      <c r="A225" s="65"/>
      <c r="B225" s="66"/>
      <c r="C225" s="66"/>
      <c r="D225" s="59"/>
      <c r="E225" s="59"/>
      <c r="F225" s="67"/>
      <c r="G225" s="67"/>
      <c r="K225" s="67"/>
      <c r="L225" s="67"/>
      <c r="M225" s="67"/>
      <c r="N225" s="67"/>
    </row>
    <row r="226" spans="1:14">
      <c r="A226" s="65"/>
      <c r="B226" s="66"/>
      <c r="C226" s="66"/>
      <c r="D226" s="59"/>
      <c r="E226" s="59"/>
      <c r="F226" s="67"/>
      <c r="G226" s="67"/>
      <c r="K226" s="67"/>
      <c r="L226" s="67"/>
      <c r="M226" s="67"/>
      <c r="N226" s="67"/>
    </row>
    <row r="227" spans="1:14">
      <c r="A227" s="65"/>
      <c r="B227" s="66"/>
      <c r="C227" s="66"/>
      <c r="D227" s="59"/>
      <c r="E227" s="59"/>
      <c r="F227" s="67"/>
      <c r="G227" s="67"/>
      <c r="K227" s="67"/>
      <c r="L227" s="67"/>
      <c r="M227" s="67"/>
      <c r="N227" s="67"/>
    </row>
    <row r="228" spans="1:14">
      <c r="A228" s="65"/>
      <c r="B228" s="66"/>
      <c r="C228" s="66"/>
      <c r="D228" s="59"/>
      <c r="E228" s="59"/>
      <c r="F228" s="67"/>
      <c r="G228" s="67"/>
      <c r="K228" s="67"/>
      <c r="L228" s="67"/>
      <c r="M228" s="67"/>
      <c r="N228" s="67"/>
    </row>
    <row r="229" spans="1:14">
      <c r="A229" s="65"/>
      <c r="B229" s="66"/>
      <c r="C229" s="66"/>
      <c r="D229" s="59"/>
      <c r="E229" s="59"/>
      <c r="F229" s="67"/>
      <c r="G229" s="67"/>
      <c r="K229" s="67"/>
      <c r="L229" s="67"/>
      <c r="M229" s="67"/>
      <c r="N229" s="67"/>
    </row>
    <row r="230" spans="1:14">
      <c r="A230" s="65"/>
      <c r="B230" s="66"/>
      <c r="C230" s="66"/>
      <c r="D230" s="59"/>
      <c r="E230" s="59"/>
      <c r="F230" s="67"/>
      <c r="G230" s="67"/>
      <c r="K230" s="67"/>
      <c r="L230" s="67"/>
      <c r="M230" s="67"/>
      <c r="N230" s="67"/>
    </row>
    <row r="231" spans="1:14">
      <c r="A231" s="65"/>
      <c r="B231" s="66"/>
      <c r="C231" s="66"/>
      <c r="D231" s="59"/>
      <c r="E231" s="59"/>
      <c r="F231" s="67"/>
      <c r="G231" s="67"/>
      <c r="K231" s="67"/>
      <c r="L231" s="67"/>
      <c r="M231" s="67"/>
      <c r="N231" s="67"/>
    </row>
    <row r="232" spans="1:14">
      <c r="A232" s="65"/>
      <c r="B232" s="66"/>
      <c r="C232" s="66"/>
      <c r="D232" s="59"/>
      <c r="E232" s="59"/>
      <c r="F232" s="67"/>
      <c r="G232" s="67"/>
      <c r="K232" s="67"/>
      <c r="L232" s="67"/>
      <c r="M232" s="67"/>
      <c r="N232" s="67"/>
    </row>
    <row r="233" spans="1:14">
      <c r="A233" s="65"/>
      <c r="B233" s="66"/>
      <c r="C233" s="66"/>
      <c r="D233" s="59"/>
      <c r="E233" s="59"/>
      <c r="F233" s="67"/>
      <c r="G233" s="67"/>
      <c r="K233" s="67"/>
      <c r="L233" s="67"/>
      <c r="M233" s="67"/>
      <c r="N233" s="67"/>
    </row>
    <row r="234" spans="1:14">
      <c r="A234" s="65"/>
      <c r="B234" s="66"/>
      <c r="C234" s="66"/>
      <c r="D234" s="59"/>
      <c r="E234" s="59"/>
      <c r="F234" s="67"/>
      <c r="G234" s="67"/>
      <c r="K234" s="67"/>
      <c r="L234" s="67"/>
      <c r="M234" s="67"/>
      <c r="N234" s="67"/>
    </row>
    <row r="235" spans="1:14">
      <c r="A235" s="65"/>
      <c r="B235" s="66"/>
      <c r="C235" s="66"/>
      <c r="D235" s="59"/>
      <c r="E235" s="59"/>
      <c r="F235" s="67"/>
      <c r="G235" s="67"/>
      <c r="K235" s="67"/>
      <c r="L235" s="67"/>
      <c r="M235" s="67"/>
      <c r="N235" s="67"/>
    </row>
    <row r="236" spans="1:14">
      <c r="A236" s="65"/>
      <c r="B236" s="66"/>
      <c r="C236" s="66"/>
      <c r="D236" s="59"/>
      <c r="E236" s="59"/>
      <c r="F236" s="67"/>
      <c r="G236" s="67"/>
      <c r="K236" s="67"/>
      <c r="L236" s="67"/>
      <c r="M236" s="67"/>
      <c r="N236" s="67"/>
    </row>
    <row r="237" spans="1:14">
      <c r="A237" s="65"/>
      <c r="B237" s="66"/>
      <c r="C237" s="66"/>
      <c r="D237" s="59"/>
      <c r="E237" s="59"/>
      <c r="F237" s="67"/>
      <c r="G237" s="67"/>
      <c r="K237" s="67"/>
      <c r="L237" s="67"/>
      <c r="M237" s="67"/>
      <c r="N237" s="67"/>
    </row>
    <row r="238" spans="1:14">
      <c r="A238" s="65"/>
      <c r="B238" s="66"/>
      <c r="C238" s="66"/>
      <c r="D238" s="59"/>
      <c r="E238" s="59"/>
      <c r="F238" s="67"/>
      <c r="G238" s="67"/>
      <c r="K238" s="67"/>
      <c r="L238" s="67"/>
      <c r="M238" s="67"/>
      <c r="N238" s="67"/>
    </row>
    <row r="239" spans="1:14">
      <c r="A239" s="65"/>
      <c r="B239" s="66"/>
      <c r="C239" s="66"/>
      <c r="D239" s="59"/>
      <c r="E239" s="59"/>
      <c r="F239" s="67"/>
      <c r="G239" s="67"/>
      <c r="K239" s="67"/>
      <c r="L239" s="67"/>
      <c r="M239" s="67"/>
      <c r="N239" s="67"/>
    </row>
    <row r="240" spans="1:14">
      <c r="A240" s="65"/>
      <c r="B240" s="66"/>
      <c r="C240" s="66"/>
      <c r="D240" s="59"/>
      <c r="E240" s="59"/>
      <c r="F240" s="67"/>
      <c r="G240" s="67"/>
      <c r="K240" s="67"/>
      <c r="L240" s="67"/>
      <c r="M240" s="67"/>
      <c r="N240" s="67"/>
    </row>
    <row r="241" spans="1:14">
      <c r="A241" s="65"/>
      <c r="B241" s="66"/>
      <c r="C241" s="66"/>
      <c r="D241" s="59"/>
      <c r="E241" s="59"/>
      <c r="F241" s="67"/>
      <c r="G241" s="67"/>
      <c r="K241" s="67"/>
      <c r="L241" s="67"/>
      <c r="M241" s="67"/>
      <c r="N241" s="67"/>
    </row>
    <row r="242" spans="1:14">
      <c r="A242" s="65"/>
      <c r="B242" s="66"/>
      <c r="C242" s="66"/>
      <c r="D242" s="59"/>
      <c r="E242" s="59"/>
      <c r="F242" s="67"/>
      <c r="G242" s="67"/>
      <c r="K242" s="67"/>
      <c r="L242" s="67"/>
      <c r="M242" s="67"/>
      <c r="N242" s="67"/>
    </row>
    <row r="243" spans="1:14">
      <c r="A243" s="65"/>
      <c r="B243" s="66"/>
      <c r="C243" s="66"/>
      <c r="D243" s="59"/>
      <c r="E243" s="59"/>
      <c r="F243" s="67"/>
      <c r="G243" s="67"/>
      <c r="K243" s="67"/>
      <c r="L243" s="67"/>
      <c r="M243" s="67"/>
      <c r="N243" s="67"/>
    </row>
    <row r="244" spans="1:14">
      <c r="A244" s="65"/>
      <c r="B244" s="66"/>
      <c r="C244" s="66"/>
      <c r="D244" s="59"/>
      <c r="E244" s="59"/>
      <c r="F244" s="67"/>
      <c r="G244" s="67"/>
      <c r="K244" s="67"/>
      <c r="L244" s="67"/>
      <c r="M244" s="67"/>
      <c r="N244" s="67"/>
    </row>
    <row r="245" spans="1:14">
      <c r="A245" s="65"/>
      <c r="B245" s="66"/>
      <c r="C245" s="66"/>
      <c r="D245" s="59"/>
      <c r="E245" s="59"/>
      <c r="F245" s="67"/>
      <c r="G245" s="67"/>
      <c r="K245" s="67"/>
      <c r="L245" s="67"/>
      <c r="M245" s="67"/>
      <c r="N245" s="67"/>
    </row>
    <row r="246" spans="1:14">
      <c r="A246" s="65"/>
      <c r="B246" s="66"/>
      <c r="C246" s="66"/>
      <c r="D246" s="59"/>
      <c r="E246" s="59"/>
      <c r="F246" s="67"/>
      <c r="G246" s="67"/>
      <c r="K246" s="67"/>
      <c r="L246" s="67"/>
      <c r="M246" s="67"/>
      <c r="N246" s="67"/>
    </row>
    <row r="247" spans="1:14">
      <c r="A247" s="65"/>
      <c r="B247" s="66"/>
      <c r="C247" s="66"/>
      <c r="D247" s="59"/>
      <c r="E247" s="59"/>
      <c r="F247" s="67"/>
      <c r="G247" s="67"/>
      <c r="K247" s="67"/>
      <c r="L247" s="67"/>
      <c r="M247" s="67"/>
      <c r="N247" s="67"/>
    </row>
    <row r="248" spans="1:14">
      <c r="A248" s="65"/>
      <c r="B248" s="66"/>
      <c r="C248" s="66"/>
      <c r="D248" s="59"/>
      <c r="E248" s="59"/>
      <c r="F248" s="67"/>
      <c r="G248" s="67"/>
      <c r="K248" s="67"/>
      <c r="L248" s="67"/>
      <c r="M248" s="67"/>
      <c r="N248" s="67"/>
    </row>
    <row r="249" spans="1:14">
      <c r="A249" s="65"/>
      <c r="B249" s="66"/>
      <c r="C249" s="66"/>
      <c r="D249" s="59"/>
      <c r="E249" s="59"/>
      <c r="F249" s="67"/>
      <c r="G249" s="67"/>
      <c r="K249" s="67"/>
      <c r="L249" s="67"/>
      <c r="M249" s="67"/>
      <c r="N249" s="67"/>
    </row>
    <row r="250" spans="1:14">
      <c r="A250" s="65"/>
      <c r="B250" s="66"/>
      <c r="C250" s="66"/>
      <c r="D250" s="59"/>
      <c r="E250" s="59"/>
      <c r="F250" s="67"/>
      <c r="G250" s="67"/>
      <c r="K250" s="67"/>
      <c r="L250" s="67"/>
      <c r="M250" s="67"/>
      <c r="N250" s="67"/>
    </row>
    <row r="251" spans="1:14">
      <c r="A251" s="65"/>
      <c r="B251" s="66"/>
      <c r="C251" s="66"/>
      <c r="D251" s="59"/>
      <c r="E251" s="59"/>
      <c r="F251" s="67"/>
      <c r="G251" s="67"/>
      <c r="K251" s="67"/>
      <c r="L251" s="67"/>
      <c r="M251" s="67"/>
      <c r="N251" s="67"/>
    </row>
    <row r="252" spans="1:14">
      <c r="A252" s="65"/>
      <c r="B252" s="66"/>
      <c r="C252" s="66"/>
      <c r="D252" s="59"/>
      <c r="E252" s="59"/>
      <c r="F252" s="67"/>
      <c r="G252" s="67"/>
      <c r="K252" s="67"/>
      <c r="L252" s="67"/>
      <c r="M252" s="67"/>
      <c r="N252" s="67"/>
    </row>
    <row r="253" spans="1:14">
      <c r="A253" s="65"/>
      <c r="B253" s="66"/>
      <c r="C253" s="66"/>
      <c r="D253" s="59"/>
      <c r="E253" s="59"/>
      <c r="F253" s="67"/>
      <c r="G253" s="67"/>
      <c r="K253" s="67"/>
      <c r="L253" s="67"/>
      <c r="M253" s="67"/>
      <c r="N253" s="67"/>
    </row>
    <row r="254" spans="1:14">
      <c r="A254" s="65"/>
      <c r="B254" s="66"/>
      <c r="C254" s="66"/>
      <c r="D254" s="59"/>
      <c r="E254" s="59"/>
      <c r="F254" s="67"/>
      <c r="G254" s="67"/>
      <c r="K254" s="67"/>
      <c r="L254" s="67"/>
      <c r="M254" s="67"/>
      <c r="N254" s="67"/>
    </row>
    <row r="255" spans="1:14">
      <c r="A255" s="65"/>
      <c r="B255" s="66"/>
      <c r="C255" s="66"/>
      <c r="D255" s="59"/>
      <c r="E255" s="59"/>
      <c r="F255" s="67"/>
      <c r="G255" s="67"/>
      <c r="K255" s="67"/>
      <c r="L255" s="67"/>
      <c r="M255" s="67"/>
      <c r="N255" s="67"/>
    </row>
    <row r="256" spans="1:14">
      <c r="A256" s="65"/>
      <c r="B256" s="66"/>
      <c r="C256" s="66"/>
      <c r="D256" s="59"/>
      <c r="E256" s="59"/>
      <c r="F256" s="67"/>
      <c r="G256" s="67"/>
      <c r="K256" s="67"/>
      <c r="L256" s="67"/>
      <c r="M256" s="67"/>
      <c r="N256" s="67"/>
    </row>
    <row r="257" spans="1:14">
      <c r="A257" s="65"/>
      <c r="B257" s="66"/>
      <c r="C257" s="66"/>
      <c r="D257" s="59"/>
      <c r="E257" s="59"/>
      <c r="F257" s="67"/>
      <c r="G257" s="67"/>
      <c r="K257" s="67"/>
      <c r="L257" s="67"/>
      <c r="M257" s="67"/>
      <c r="N257" s="67"/>
    </row>
    <row r="258" spans="1:14">
      <c r="A258" s="65"/>
      <c r="B258" s="66"/>
      <c r="C258" s="66"/>
      <c r="D258" s="59"/>
      <c r="E258" s="59"/>
      <c r="F258" s="67"/>
      <c r="G258" s="67"/>
      <c r="K258" s="67"/>
      <c r="L258" s="67"/>
      <c r="M258" s="67"/>
      <c r="N258" s="67"/>
    </row>
    <row r="259" spans="1:14">
      <c r="A259" s="65"/>
      <c r="B259" s="66"/>
      <c r="C259" s="66"/>
      <c r="D259" s="59"/>
      <c r="E259" s="59"/>
      <c r="F259" s="67"/>
      <c r="G259" s="67"/>
      <c r="K259" s="67"/>
      <c r="L259" s="67"/>
      <c r="M259" s="67"/>
      <c r="N259" s="67"/>
    </row>
    <row r="260" spans="1:14">
      <c r="A260" s="65"/>
      <c r="B260" s="66"/>
      <c r="C260" s="66"/>
      <c r="D260" s="59"/>
      <c r="E260" s="59"/>
      <c r="F260" s="67"/>
      <c r="G260" s="67"/>
      <c r="K260" s="67"/>
      <c r="L260" s="67"/>
      <c r="M260" s="67"/>
      <c r="N260" s="67"/>
    </row>
    <row r="261" spans="1:14">
      <c r="A261" s="65"/>
      <c r="B261" s="66"/>
      <c r="C261" s="66"/>
      <c r="D261" s="59"/>
      <c r="E261" s="59"/>
      <c r="F261" s="67"/>
      <c r="G261" s="67"/>
      <c r="K261" s="67"/>
      <c r="L261" s="67"/>
      <c r="M261" s="67"/>
      <c r="N261" s="67"/>
    </row>
    <row r="262" spans="1:14">
      <c r="A262" s="65"/>
      <c r="B262" s="66"/>
      <c r="C262" s="66"/>
      <c r="D262" s="59"/>
      <c r="E262" s="59"/>
      <c r="F262" s="67"/>
      <c r="G262" s="67"/>
      <c r="K262" s="67"/>
      <c r="L262" s="67"/>
      <c r="M262" s="67"/>
      <c r="N262" s="67"/>
    </row>
    <row r="263" spans="1:14">
      <c r="A263" s="65"/>
      <c r="B263" s="66"/>
      <c r="C263" s="66"/>
      <c r="D263" s="59"/>
      <c r="E263" s="59"/>
      <c r="F263" s="67"/>
      <c r="G263" s="67"/>
      <c r="K263" s="67"/>
      <c r="L263" s="67"/>
      <c r="M263" s="67"/>
      <c r="N263" s="67"/>
    </row>
    <row r="264" spans="1:14">
      <c r="A264" s="65"/>
      <c r="B264" s="66"/>
      <c r="C264" s="66"/>
      <c r="D264" s="59"/>
      <c r="E264" s="59"/>
      <c r="F264" s="67"/>
      <c r="G264" s="67"/>
      <c r="K264" s="67"/>
      <c r="L264" s="67"/>
      <c r="M264" s="67"/>
      <c r="N264" s="67"/>
    </row>
    <row r="265" spans="1:14">
      <c r="A265" s="65"/>
      <c r="B265" s="66"/>
      <c r="C265" s="66"/>
      <c r="D265" s="59"/>
      <c r="E265" s="59"/>
      <c r="F265" s="67"/>
      <c r="G265" s="67"/>
      <c r="K265" s="67"/>
      <c r="L265" s="67"/>
      <c r="M265" s="67"/>
      <c r="N265" s="67"/>
    </row>
    <row r="266" spans="1:14">
      <c r="A266" s="65"/>
      <c r="B266" s="66"/>
      <c r="C266" s="66"/>
      <c r="D266" s="59"/>
      <c r="E266" s="59"/>
      <c r="F266" s="67"/>
      <c r="G266" s="67"/>
      <c r="K266" s="67"/>
      <c r="L266" s="67"/>
      <c r="M266" s="67"/>
      <c r="N266" s="67"/>
    </row>
    <row r="267" spans="1:14">
      <c r="A267" s="65"/>
      <c r="B267" s="66"/>
      <c r="C267" s="66"/>
      <c r="D267" s="59"/>
      <c r="E267" s="59"/>
      <c r="F267" s="67"/>
      <c r="G267" s="67"/>
      <c r="K267" s="67"/>
      <c r="L267" s="67"/>
      <c r="M267" s="67"/>
      <c r="N267" s="67"/>
    </row>
    <row r="268" spans="1:14">
      <c r="A268" s="65"/>
      <c r="B268" s="66"/>
      <c r="C268" s="66"/>
      <c r="D268" s="59"/>
      <c r="E268" s="59"/>
      <c r="F268" s="67"/>
      <c r="G268" s="67"/>
      <c r="K268" s="67"/>
      <c r="L268" s="67"/>
      <c r="M268" s="67"/>
      <c r="N268" s="67"/>
    </row>
    <row r="269" spans="1:14">
      <c r="A269" s="65"/>
      <c r="B269" s="66"/>
      <c r="C269" s="66"/>
      <c r="D269" s="59"/>
      <c r="E269" s="59"/>
      <c r="F269" s="67"/>
      <c r="G269" s="67"/>
      <c r="K269" s="67"/>
      <c r="L269" s="67"/>
      <c r="M269" s="67"/>
      <c r="N269" s="67"/>
    </row>
    <row r="270" spans="1:14">
      <c r="A270" s="65"/>
      <c r="B270" s="66"/>
      <c r="C270" s="66"/>
      <c r="D270" s="59"/>
      <c r="E270" s="59"/>
      <c r="F270" s="67"/>
      <c r="G270" s="67"/>
      <c r="K270" s="67"/>
      <c r="L270" s="67"/>
      <c r="M270" s="67"/>
      <c r="N270" s="67"/>
    </row>
    <row r="271" spans="1:14">
      <c r="A271" s="65"/>
      <c r="B271" s="66"/>
      <c r="C271" s="66"/>
      <c r="D271" s="59"/>
      <c r="E271" s="59"/>
      <c r="F271" s="67"/>
      <c r="G271" s="67"/>
      <c r="K271" s="67"/>
      <c r="L271" s="67"/>
      <c r="M271" s="67"/>
      <c r="N271" s="67"/>
    </row>
    <row r="272" spans="1:14">
      <c r="A272" s="65"/>
      <c r="B272" s="66"/>
      <c r="C272" s="66"/>
      <c r="D272" s="59"/>
      <c r="E272" s="59"/>
      <c r="F272" s="67"/>
      <c r="G272" s="67"/>
      <c r="K272" s="67"/>
      <c r="L272" s="67"/>
      <c r="M272" s="67"/>
      <c r="N272" s="67"/>
    </row>
    <row r="273" spans="1:14">
      <c r="A273" s="65"/>
      <c r="B273" s="66"/>
      <c r="C273" s="66"/>
      <c r="D273" s="59"/>
      <c r="E273" s="59"/>
      <c r="F273" s="67"/>
      <c r="G273" s="67"/>
      <c r="K273" s="67"/>
      <c r="L273" s="67"/>
      <c r="M273" s="67"/>
      <c r="N273" s="67"/>
    </row>
    <row r="274" spans="1:14">
      <c r="A274" s="65"/>
      <c r="B274" s="66"/>
      <c r="C274" s="66"/>
      <c r="D274" s="59"/>
      <c r="E274" s="59"/>
      <c r="F274" s="67"/>
      <c r="G274" s="67"/>
      <c r="K274" s="67"/>
      <c r="L274" s="67"/>
      <c r="M274" s="67"/>
      <c r="N274" s="67"/>
    </row>
    <row r="275" spans="1:14">
      <c r="A275" s="65"/>
      <c r="B275" s="66"/>
      <c r="C275" s="66"/>
      <c r="D275" s="59"/>
      <c r="E275" s="59"/>
      <c r="F275" s="67"/>
      <c r="G275" s="67"/>
      <c r="K275" s="67"/>
      <c r="L275" s="67"/>
      <c r="M275" s="67"/>
      <c r="N275" s="67"/>
    </row>
    <row r="276" spans="1:14">
      <c r="A276" s="65"/>
      <c r="B276" s="66"/>
      <c r="C276" s="66"/>
      <c r="D276" s="59"/>
      <c r="E276" s="59"/>
      <c r="F276" s="67"/>
      <c r="G276" s="67"/>
      <c r="K276" s="67"/>
      <c r="L276" s="67"/>
      <c r="M276" s="67"/>
      <c r="N276" s="67"/>
    </row>
    <row r="277" spans="1:14">
      <c r="A277" s="65"/>
      <c r="B277" s="66"/>
      <c r="C277" s="66"/>
      <c r="D277" s="59"/>
      <c r="E277" s="59"/>
      <c r="F277" s="67"/>
      <c r="G277" s="67"/>
      <c r="K277" s="67"/>
      <c r="L277" s="67"/>
      <c r="M277" s="67"/>
      <c r="N277" s="67"/>
    </row>
    <row r="278" spans="1:14">
      <c r="A278" s="65"/>
      <c r="B278" s="66"/>
      <c r="C278" s="66"/>
      <c r="D278" s="59"/>
      <c r="E278" s="59"/>
      <c r="F278" s="67"/>
      <c r="G278" s="67"/>
      <c r="K278" s="67"/>
      <c r="L278" s="67"/>
      <c r="M278" s="67"/>
      <c r="N278" s="67"/>
    </row>
    <row r="279" spans="1:14">
      <c r="A279" s="65"/>
      <c r="B279" s="66"/>
      <c r="C279" s="66"/>
      <c r="D279" s="59"/>
      <c r="E279" s="59"/>
      <c r="F279" s="67"/>
      <c r="G279" s="67"/>
      <c r="K279" s="67"/>
      <c r="L279" s="67"/>
      <c r="M279" s="67"/>
      <c r="N279" s="67"/>
    </row>
    <row r="280" spans="1:14">
      <c r="A280" s="65"/>
      <c r="B280" s="66"/>
      <c r="C280" s="66"/>
      <c r="D280" s="59"/>
      <c r="E280" s="59"/>
      <c r="F280" s="67"/>
      <c r="G280" s="67"/>
      <c r="K280" s="67"/>
      <c r="L280" s="67"/>
      <c r="M280" s="67"/>
      <c r="N280" s="67"/>
    </row>
    <row r="281" spans="1:14">
      <c r="A281" s="65"/>
      <c r="B281" s="66"/>
      <c r="C281" s="66"/>
      <c r="D281" s="59"/>
      <c r="E281" s="59"/>
      <c r="F281" s="67"/>
      <c r="G281" s="67"/>
      <c r="K281" s="67"/>
      <c r="L281" s="67"/>
      <c r="M281" s="67"/>
      <c r="N281" s="67"/>
    </row>
    <row r="282" spans="1:14">
      <c r="A282" s="65"/>
      <c r="B282" s="66"/>
      <c r="C282" s="66"/>
      <c r="D282" s="59"/>
      <c r="E282" s="59"/>
      <c r="F282" s="67"/>
      <c r="G282" s="67"/>
      <c r="K282" s="67"/>
      <c r="L282" s="67"/>
      <c r="M282" s="67"/>
      <c r="N282" s="67"/>
    </row>
    <row r="283" spans="1:14">
      <c r="A283" s="65"/>
      <c r="B283" s="93"/>
      <c r="C283" s="93"/>
      <c r="D283" s="59"/>
      <c r="E283" s="59"/>
      <c r="F283" s="67"/>
      <c r="G283" s="67"/>
      <c r="K283" s="67"/>
      <c r="L283" s="67"/>
      <c r="M283" s="67"/>
      <c r="N283" s="67"/>
    </row>
    <row r="284" spans="1:14">
      <c r="A284" s="65"/>
      <c r="B284" s="93"/>
      <c r="C284" s="93"/>
      <c r="D284" s="59"/>
      <c r="E284" s="59"/>
      <c r="F284" s="67"/>
      <c r="G284" s="67"/>
      <c r="K284" s="67"/>
      <c r="L284" s="67"/>
      <c r="M284" s="67"/>
      <c r="N284" s="67"/>
    </row>
    <row r="285" spans="1:14">
      <c r="A285" s="65"/>
      <c r="B285" s="93"/>
      <c r="C285" s="93"/>
      <c r="D285" s="59"/>
      <c r="E285" s="59"/>
      <c r="F285" s="67"/>
      <c r="G285" s="67"/>
      <c r="K285" s="67"/>
      <c r="L285" s="67"/>
      <c r="M285" s="67"/>
      <c r="N285" s="67"/>
    </row>
    <row r="286" spans="1:14">
      <c r="A286" s="65"/>
      <c r="B286" s="93"/>
      <c r="C286" s="93"/>
      <c r="D286" s="59"/>
      <c r="E286" s="59"/>
      <c r="F286" s="67"/>
      <c r="G286" s="67"/>
      <c r="K286" s="67"/>
      <c r="L286" s="67"/>
      <c r="M286" s="67"/>
      <c r="N286" s="67"/>
    </row>
    <row r="287" spans="1:14">
      <c r="A287" s="65"/>
      <c r="B287" s="93"/>
      <c r="C287" s="93"/>
      <c r="D287" s="59"/>
      <c r="E287" s="59"/>
      <c r="F287" s="67"/>
      <c r="G287" s="67"/>
      <c r="K287" s="67"/>
      <c r="L287" s="67"/>
      <c r="M287" s="67"/>
      <c r="N287" s="67"/>
    </row>
    <row r="288" spans="1:14">
      <c r="A288" s="65"/>
      <c r="B288" s="93"/>
      <c r="C288" s="93"/>
      <c r="D288" s="59"/>
      <c r="E288" s="59"/>
      <c r="F288" s="67"/>
      <c r="G288" s="67"/>
      <c r="K288" s="67"/>
      <c r="L288" s="67"/>
      <c r="M288" s="67"/>
      <c r="N288" s="67"/>
    </row>
    <row r="289" spans="1:14">
      <c r="A289" s="65"/>
      <c r="B289" s="93"/>
      <c r="C289" s="93"/>
      <c r="D289" s="59"/>
      <c r="E289" s="59"/>
      <c r="F289" s="67"/>
      <c r="G289" s="67"/>
      <c r="K289" s="67"/>
      <c r="L289" s="67"/>
      <c r="M289" s="67"/>
      <c r="N289" s="67"/>
    </row>
    <row r="290" spans="1:14">
      <c r="A290" s="65"/>
      <c r="B290" s="93"/>
      <c r="C290" s="93"/>
      <c r="D290" s="59"/>
      <c r="E290" s="59"/>
      <c r="F290" s="67"/>
      <c r="G290" s="67"/>
      <c r="K290" s="67"/>
      <c r="L290" s="67"/>
      <c r="M290" s="67"/>
      <c r="N290" s="67"/>
    </row>
    <row r="291" spans="1:14">
      <c r="A291" s="65"/>
      <c r="B291" s="93"/>
      <c r="C291" s="93"/>
      <c r="D291" s="59"/>
      <c r="E291" s="59"/>
      <c r="F291" s="67"/>
      <c r="G291" s="67"/>
      <c r="K291" s="67"/>
      <c r="L291" s="67"/>
      <c r="M291" s="67"/>
      <c r="N291" s="67"/>
    </row>
    <row r="292" spans="1:14">
      <c r="A292" s="65"/>
      <c r="B292" s="93"/>
      <c r="C292" s="93"/>
      <c r="D292" s="59"/>
      <c r="E292" s="59"/>
      <c r="F292" s="67"/>
      <c r="G292" s="67"/>
      <c r="K292" s="67"/>
      <c r="L292" s="67"/>
      <c r="M292" s="67"/>
      <c r="N292" s="67"/>
    </row>
    <row r="293" spans="1:14">
      <c r="A293" s="65"/>
      <c r="B293" s="93"/>
      <c r="C293" s="93"/>
      <c r="D293" s="59"/>
      <c r="E293" s="59"/>
      <c r="F293" s="67"/>
      <c r="G293" s="67"/>
      <c r="K293" s="67"/>
      <c r="L293" s="67"/>
      <c r="M293" s="67"/>
      <c r="N293" s="67"/>
    </row>
    <row r="294" spans="1:14">
      <c r="A294" s="65"/>
      <c r="B294" s="93"/>
      <c r="C294" s="93"/>
      <c r="D294" s="59"/>
      <c r="E294" s="59"/>
      <c r="F294" s="67"/>
      <c r="G294" s="67"/>
      <c r="K294" s="67"/>
      <c r="L294" s="67"/>
      <c r="M294" s="67"/>
      <c r="N294" s="67"/>
    </row>
    <row r="295" spans="1:14">
      <c r="A295" s="65"/>
      <c r="B295" s="93"/>
      <c r="C295" s="93"/>
      <c r="D295" s="59"/>
      <c r="E295" s="59"/>
      <c r="F295" s="67"/>
      <c r="G295" s="67"/>
      <c r="K295" s="67"/>
      <c r="L295" s="67"/>
      <c r="M295" s="67"/>
      <c r="N295" s="67"/>
    </row>
    <row r="296" spans="1:14">
      <c r="A296" s="65"/>
      <c r="B296" s="93"/>
      <c r="C296" s="93"/>
      <c r="D296" s="59"/>
      <c r="E296" s="59"/>
      <c r="F296" s="67"/>
      <c r="G296" s="67"/>
      <c r="K296" s="67"/>
      <c r="L296" s="67"/>
      <c r="M296" s="67"/>
      <c r="N296" s="67"/>
    </row>
    <row r="297" spans="1:14">
      <c r="A297" s="65"/>
      <c r="B297" s="93"/>
      <c r="C297" s="93"/>
      <c r="D297" s="59"/>
      <c r="E297" s="59"/>
      <c r="F297" s="67"/>
      <c r="G297" s="67"/>
      <c r="K297" s="67"/>
      <c r="L297" s="67"/>
      <c r="M297" s="67"/>
      <c r="N297" s="67"/>
    </row>
    <row r="298" spans="1:14">
      <c r="A298" s="65"/>
      <c r="B298" s="93"/>
      <c r="C298" s="93"/>
      <c r="D298" s="59"/>
      <c r="E298" s="59"/>
      <c r="F298" s="67"/>
      <c r="G298" s="67"/>
      <c r="K298" s="67"/>
      <c r="L298" s="67"/>
      <c r="M298" s="67"/>
      <c r="N298" s="67"/>
    </row>
    <row r="299" spans="1:14">
      <c r="A299" s="65"/>
      <c r="B299" s="93"/>
      <c r="C299" s="93"/>
      <c r="D299" s="59"/>
      <c r="E299" s="59"/>
      <c r="F299" s="67"/>
      <c r="G299" s="67"/>
      <c r="K299" s="67"/>
      <c r="L299" s="67"/>
      <c r="M299" s="67"/>
      <c r="N299" s="67"/>
    </row>
    <row r="300" spans="1:14">
      <c r="A300" s="65"/>
      <c r="B300" s="93"/>
      <c r="C300" s="93"/>
      <c r="D300" s="59"/>
      <c r="E300" s="59"/>
      <c r="F300" s="67"/>
      <c r="G300" s="67"/>
      <c r="K300" s="67"/>
      <c r="L300" s="67"/>
      <c r="M300" s="67"/>
      <c r="N300" s="67"/>
    </row>
    <row r="301" spans="1:14">
      <c r="A301" s="65"/>
      <c r="B301" s="93"/>
      <c r="C301" s="93"/>
      <c r="D301" s="59"/>
      <c r="E301" s="59"/>
      <c r="F301" s="67"/>
      <c r="G301" s="67"/>
      <c r="K301" s="67"/>
      <c r="L301" s="67"/>
      <c r="M301" s="67"/>
      <c r="N301" s="67"/>
    </row>
    <row r="302" spans="1:14">
      <c r="A302" s="65"/>
      <c r="B302" s="93"/>
      <c r="C302" s="93"/>
      <c r="D302" s="59"/>
      <c r="E302" s="59"/>
      <c r="F302" s="67"/>
      <c r="G302" s="67"/>
      <c r="K302" s="67"/>
      <c r="L302" s="67"/>
      <c r="M302" s="67"/>
      <c r="N302" s="67"/>
    </row>
    <row r="303" spans="1:14">
      <c r="A303" s="65"/>
      <c r="B303" s="93"/>
      <c r="C303" s="93"/>
      <c r="D303" s="59"/>
      <c r="E303" s="59"/>
      <c r="F303" s="67"/>
      <c r="G303" s="67"/>
      <c r="K303" s="67"/>
      <c r="L303" s="67"/>
      <c r="M303" s="67"/>
      <c r="N303" s="67"/>
    </row>
    <row r="304" spans="1:14">
      <c r="A304" s="65"/>
      <c r="B304" s="93"/>
      <c r="C304" s="93"/>
      <c r="D304" s="59"/>
      <c r="E304" s="59"/>
      <c r="F304" s="67"/>
      <c r="G304" s="67"/>
      <c r="K304" s="67"/>
      <c r="L304" s="67"/>
      <c r="M304" s="67"/>
      <c r="N304" s="67"/>
    </row>
    <row r="305" spans="1:14">
      <c r="A305" s="65"/>
      <c r="B305" s="93"/>
      <c r="C305" s="93"/>
      <c r="D305" s="59"/>
      <c r="E305" s="59"/>
      <c r="F305" s="67"/>
      <c r="G305" s="67"/>
      <c r="K305" s="67"/>
      <c r="L305" s="67"/>
      <c r="M305" s="67"/>
      <c r="N305" s="67"/>
    </row>
    <row r="306" spans="1:14">
      <c r="A306" s="65"/>
      <c r="B306" s="93"/>
      <c r="C306" s="93"/>
      <c r="D306" s="59"/>
      <c r="E306" s="59"/>
      <c r="F306" s="67"/>
      <c r="G306" s="67"/>
      <c r="K306" s="67"/>
      <c r="L306" s="67"/>
      <c r="M306" s="67"/>
      <c r="N306" s="67"/>
    </row>
    <row r="307" spans="1:14">
      <c r="A307" s="65"/>
      <c r="B307" s="93"/>
      <c r="C307" s="93"/>
      <c r="D307" s="59"/>
      <c r="E307" s="59"/>
      <c r="F307" s="67"/>
      <c r="G307" s="67"/>
      <c r="K307" s="67"/>
      <c r="L307" s="67"/>
      <c r="M307" s="67"/>
      <c r="N307" s="67"/>
    </row>
    <row r="308" spans="1:14">
      <c r="A308" s="65"/>
      <c r="B308" s="93"/>
      <c r="C308" s="93"/>
      <c r="D308" s="59"/>
      <c r="E308" s="59"/>
      <c r="F308" s="67"/>
      <c r="G308" s="67"/>
    </row>
    <row r="309" spans="1:14">
      <c r="A309" s="65"/>
      <c r="B309" s="93"/>
      <c r="C309" s="93"/>
      <c r="D309" s="59"/>
      <c r="E309" s="59"/>
      <c r="F309" s="67"/>
      <c r="G309" s="67"/>
    </row>
    <row r="310" spans="1:14">
      <c r="A310" s="65"/>
      <c r="B310" s="93"/>
      <c r="C310" s="93"/>
      <c r="D310" s="59"/>
      <c r="E310" s="59"/>
      <c r="F310" s="67"/>
      <c r="G310" s="67"/>
    </row>
    <row r="311" spans="1:14">
      <c r="A311" s="65"/>
      <c r="B311" s="93"/>
      <c r="C311" s="93"/>
      <c r="D311" s="59"/>
      <c r="E311" s="59"/>
      <c r="F311" s="67"/>
      <c r="G311" s="67"/>
    </row>
    <row r="312" spans="1:14">
      <c r="A312" s="65"/>
      <c r="B312" s="93"/>
      <c r="C312" s="93"/>
      <c r="D312" s="59"/>
      <c r="E312" s="59"/>
      <c r="F312" s="67"/>
      <c r="G312" s="67"/>
    </row>
    <row r="313" spans="1:14">
      <c r="A313" s="65"/>
      <c r="B313" s="93"/>
      <c r="C313" s="93"/>
      <c r="D313" s="59"/>
      <c r="E313" s="59"/>
      <c r="F313" s="67"/>
      <c r="G313" s="67"/>
    </row>
    <row r="314" spans="1:14">
      <c r="A314" s="65"/>
      <c r="B314" s="93"/>
      <c r="C314" s="93"/>
      <c r="D314" s="59"/>
      <c r="E314" s="59"/>
      <c r="F314" s="67"/>
      <c r="G314" s="67"/>
    </row>
    <row r="315" spans="1:14">
      <c r="A315" s="65"/>
      <c r="B315" s="93"/>
      <c r="C315" s="93"/>
      <c r="D315" s="59"/>
      <c r="E315" s="59"/>
      <c r="F315" s="67"/>
      <c r="G315" s="67"/>
    </row>
    <row r="316" spans="1:14">
      <c r="A316" s="65"/>
      <c r="B316" s="93"/>
      <c r="C316" s="93"/>
      <c r="D316" s="59"/>
      <c r="E316" s="59"/>
      <c r="F316" s="67"/>
      <c r="G316" s="67"/>
    </row>
    <row r="317" spans="1:14">
      <c r="A317" s="65"/>
      <c r="B317" s="93"/>
      <c r="C317" s="93"/>
      <c r="D317" s="59"/>
      <c r="E317" s="59"/>
      <c r="F317" s="67"/>
      <c r="G317" s="67"/>
    </row>
    <row r="318" spans="1:14">
      <c r="A318" s="65"/>
      <c r="B318" s="93"/>
      <c r="C318" s="93"/>
      <c r="D318" s="59"/>
      <c r="E318" s="59"/>
      <c r="F318" s="67"/>
      <c r="G318" s="67"/>
    </row>
    <row r="319" spans="1:14">
      <c r="A319" s="65"/>
      <c r="B319" s="93"/>
      <c r="C319" s="93"/>
      <c r="D319" s="59"/>
      <c r="E319" s="59"/>
      <c r="F319" s="67"/>
      <c r="G319" s="67"/>
    </row>
    <row r="320" spans="1:14">
      <c r="A320" s="65"/>
      <c r="B320" s="93"/>
      <c r="C320" s="93"/>
      <c r="D320" s="59"/>
      <c r="E320" s="59"/>
      <c r="F320" s="67"/>
      <c r="G320" s="67"/>
    </row>
    <row r="321" spans="1:7">
      <c r="A321" s="65"/>
      <c r="B321" s="93"/>
      <c r="C321" s="93"/>
      <c r="D321" s="59"/>
      <c r="E321" s="59"/>
      <c r="F321" s="67"/>
      <c r="G321" s="67"/>
    </row>
    <row r="322" spans="1:7">
      <c r="A322" s="65"/>
      <c r="B322" s="93"/>
      <c r="C322" s="93"/>
      <c r="D322" s="59"/>
      <c r="E322" s="59"/>
      <c r="F322" s="67"/>
      <c r="G322" s="67"/>
    </row>
    <row r="323" spans="1:7">
      <c r="A323" s="65"/>
      <c r="B323" s="93"/>
      <c r="C323" s="93"/>
      <c r="D323" s="59"/>
      <c r="E323" s="59"/>
      <c r="F323" s="67"/>
      <c r="G323" s="67"/>
    </row>
    <row r="324" spans="1:7">
      <c r="A324" s="65"/>
      <c r="B324" s="93"/>
      <c r="C324" s="93"/>
      <c r="D324" s="59"/>
      <c r="E324" s="59"/>
      <c r="F324" s="67"/>
      <c r="G324" s="67"/>
    </row>
    <row r="325" spans="1:7">
      <c r="A325" s="65"/>
      <c r="B325" s="93"/>
      <c r="C325" s="93"/>
      <c r="D325" s="59"/>
      <c r="E325" s="59"/>
      <c r="F325" s="67"/>
      <c r="G325" s="67"/>
    </row>
    <row r="326" spans="1:7">
      <c r="A326" s="65"/>
      <c r="B326" s="93"/>
      <c r="C326" s="93"/>
      <c r="D326" s="59"/>
      <c r="E326" s="59"/>
      <c r="F326" s="67"/>
      <c r="G326" s="67"/>
    </row>
    <row r="327" spans="1:7">
      <c r="A327" s="65"/>
      <c r="B327" s="93"/>
      <c r="C327" s="93"/>
      <c r="D327" s="59"/>
      <c r="E327" s="59"/>
      <c r="F327" s="67"/>
      <c r="G327" s="67"/>
    </row>
    <row r="328" spans="1:7">
      <c r="A328" s="65"/>
      <c r="B328" s="93"/>
      <c r="C328" s="93"/>
      <c r="D328" s="59"/>
      <c r="E328" s="59"/>
      <c r="F328" s="67"/>
      <c r="G328" s="67"/>
    </row>
    <row r="329" spans="1:7">
      <c r="A329" s="65"/>
      <c r="B329" s="93"/>
      <c r="C329" s="93"/>
      <c r="D329" s="59"/>
      <c r="E329" s="59"/>
      <c r="F329" s="67"/>
      <c r="G329" s="67"/>
    </row>
    <row r="330" spans="1:7">
      <c r="A330" s="65"/>
      <c r="B330" s="93"/>
      <c r="C330" s="93"/>
      <c r="D330" s="59"/>
      <c r="E330" s="59"/>
      <c r="F330" s="67"/>
      <c r="G330" s="67"/>
    </row>
    <row r="331" spans="1:7">
      <c r="A331" s="65"/>
      <c r="B331" s="93"/>
      <c r="C331" s="93"/>
      <c r="D331" s="59"/>
      <c r="E331" s="59"/>
      <c r="F331" s="67"/>
      <c r="G331" s="67"/>
    </row>
    <row r="332" spans="1:7">
      <c r="A332" s="65"/>
      <c r="B332" s="93"/>
      <c r="C332" s="93"/>
      <c r="D332" s="59"/>
      <c r="E332" s="59"/>
      <c r="F332" s="67"/>
      <c r="G332" s="67"/>
    </row>
    <row r="333" spans="1:7">
      <c r="A333" s="65"/>
      <c r="B333" s="93"/>
      <c r="C333" s="93"/>
      <c r="D333" s="59"/>
      <c r="E333" s="59"/>
      <c r="F333" s="67"/>
      <c r="G333" s="67"/>
    </row>
    <row r="334" spans="1:7">
      <c r="A334" s="65"/>
      <c r="B334" s="93"/>
      <c r="C334" s="93"/>
      <c r="D334" s="59"/>
      <c r="E334" s="59"/>
      <c r="F334" s="67"/>
      <c r="G334" s="67"/>
    </row>
    <row r="335" spans="1:7">
      <c r="A335" s="65"/>
      <c r="B335" s="93"/>
      <c r="C335" s="93"/>
      <c r="D335" s="59"/>
      <c r="E335" s="59"/>
      <c r="F335" s="67"/>
      <c r="G335" s="67"/>
    </row>
    <row r="336" spans="1:7">
      <c r="A336" s="65"/>
      <c r="B336" s="93"/>
      <c r="C336" s="93"/>
      <c r="D336" s="59"/>
      <c r="E336" s="59"/>
      <c r="F336" s="67"/>
      <c r="G336" s="67"/>
    </row>
    <row r="337" spans="1:7">
      <c r="A337" s="65"/>
      <c r="B337" s="93"/>
      <c r="C337" s="93"/>
      <c r="D337" s="59"/>
      <c r="E337" s="59"/>
      <c r="F337" s="67"/>
      <c r="G337" s="67"/>
    </row>
    <row r="338" spans="1:7">
      <c r="A338" s="65"/>
      <c r="B338" s="93"/>
      <c r="C338" s="93"/>
      <c r="D338" s="59"/>
      <c r="E338" s="59"/>
      <c r="F338" s="67"/>
      <c r="G338" s="67"/>
    </row>
    <row r="339" spans="1:7">
      <c r="A339" s="65"/>
      <c r="B339" s="93"/>
      <c r="C339" s="93"/>
      <c r="D339" s="59"/>
      <c r="E339" s="59"/>
      <c r="F339" s="67"/>
      <c r="G339" s="67"/>
    </row>
    <row r="340" spans="1:7">
      <c r="A340" s="65"/>
      <c r="B340" s="93"/>
      <c r="C340" s="93"/>
      <c r="D340" s="59"/>
      <c r="E340" s="59"/>
      <c r="F340" s="67"/>
      <c r="G340" s="67"/>
    </row>
    <row r="341" spans="1:7">
      <c r="A341" s="65"/>
      <c r="B341" s="93"/>
      <c r="C341" s="93"/>
      <c r="D341" s="59"/>
      <c r="E341" s="59"/>
      <c r="F341" s="67"/>
      <c r="G341" s="67"/>
    </row>
    <row r="342" spans="1:7">
      <c r="A342" s="65"/>
      <c r="B342" s="93"/>
      <c r="C342" s="93"/>
      <c r="D342" s="59"/>
      <c r="E342" s="59"/>
      <c r="F342" s="67"/>
      <c r="G342" s="67"/>
    </row>
    <row r="343" spans="1:7">
      <c r="A343" s="65"/>
      <c r="B343" s="93"/>
      <c r="C343" s="93"/>
      <c r="D343" s="59"/>
      <c r="E343" s="59"/>
      <c r="F343" s="67"/>
      <c r="G343" s="67"/>
    </row>
    <row r="344" spans="1:7">
      <c r="A344" s="65"/>
      <c r="B344" s="93"/>
      <c r="C344" s="93"/>
      <c r="D344" s="59"/>
      <c r="E344" s="59"/>
      <c r="F344" s="67"/>
      <c r="G344" s="67"/>
    </row>
    <row r="345" spans="1:7">
      <c r="A345" s="65"/>
      <c r="B345" s="93"/>
      <c r="C345" s="93"/>
      <c r="D345" s="59"/>
      <c r="E345" s="59"/>
      <c r="F345" s="67"/>
      <c r="G345" s="67"/>
    </row>
    <row r="346" spans="1:7">
      <c r="A346" s="65"/>
      <c r="B346" s="93"/>
      <c r="C346" s="93"/>
      <c r="D346" s="59"/>
      <c r="E346" s="59"/>
      <c r="F346" s="67"/>
      <c r="G346" s="67"/>
    </row>
    <row r="347" spans="1:7">
      <c r="A347" s="65"/>
      <c r="B347" s="93"/>
      <c r="C347" s="93"/>
      <c r="D347" s="59"/>
      <c r="E347" s="59"/>
      <c r="F347" s="67"/>
      <c r="G347" s="67"/>
    </row>
    <row r="348" spans="1:7">
      <c r="A348" s="65"/>
      <c r="B348" s="93"/>
      <c r="C348" s="93"/>
      <c r="D348" s="59"/>
      <c r="E348" s="59"/>
      <c r="F348" s="67"/>
      <c r="G348" s="67"/>
    </row>
    <row r="349" spans="1:7">
      <c r="A349" s="65"/>
      <c r="B349" s="93"/>
      <c r="C349" s="93"/>
      <c r="D349" s="59"/>
      <c r="E349" s="59"/>
      <c r="F349" s="67"/>
      <c r="G349" s="67"/>
    </row>
    <row r="350" spans="1:7">
      <c r="A350" s="65"/>
      <c r="B350" s="93"/>
      <c r="C350" s="93"/>
      <c r="D350" s="59"/>
      <c r="E350" s="59"/>
      <c r="F350" s="67"/>
      <c r="G350" s="67"/>
    </row>
    <row r="351" spans="1:7">
      <c r="A351" s="65"/>
      <c r="B351" s="93"/>
      <c r="C351" s="93"/>
      <c r="D351" s="59"/>
      <c r="E351" s="59"/>
      <c r="F351" s="67"/>
      <c r="G351" s="67"/>
    </row>
    <row r="352" spans="1:7">
      <c r="A352" s="65"/>
      <c r="B352" s="93"/>
      <c r="C352" s="93"/>
      <c r="D352" s="59"/>
      <c r="E352" s="59"/>
      <c r="F352" s="67"/>
      <c r="G352" s="67"/>
    </row>
    <row r="353" spans="1:7">
      <c r="A353" s="65"/>
      <c r="B353" s="93"/>
      <c r="C353" s="93"/>
      <c r="D353" s="59"/>
      <c r="E353" s="59"/>
      <c r="F353" s="67"/>
      <c r="G353" s="67"/>
    </row>
    <row r="354" spans="1:7">
      <c r="A354" s="65"/>
      <c r="B354" s="93"/>
      <c r="C354" s="93"/>
      <c r="D354" s="59"/>
      <c r="E354" s="59"/>
      <c r="F354" s="67"/>
      <c r="G354" s="67"/>
    </row>
    <row r="355" spans="1:7">
      <c r="A355" s="65"/>
      <c r="B355" s="93"/>
      <c r="C355" s="93"/>
      <c r="D355" s="59"/>
      <c r="E355" s="59"/>
      <c r="F355" s="67"/>
      <c r="G355" s="67"/>
    </row>
    <row r="356" spans="1:7">
      <c r="A356" s="65"/>
      <c r="B356" s="93"/>
      <c r="C356" s="93"/>
      <c r="D356" s="59"/>
      <c r="E356" s="59"/>
      <c r="F356" s="67"/>
      <c r="G356" s="67"/>
    </row>
    <row r="357" spans="1:7">
      <c r="A357" s="65"/>
      <c r="B357" s="93"/>
      <c r="C357" s="93"/>
      <c r="D357" s="59"/>
      <c r="E357" s="59"/>
      <c r="F357" s="67"/>
      <c r="G357" s="67"/>
    </row>
    <row r="358" spans="1:7">
      <c r="A358" s="65"/>
      <c r="B358" s="93"/>
      <c r="C358" s="93"/>
      <c r="D358" s="59"/>
      <c r="E358" s="59"/>
      <c r="F358" s="67"/>
      <c r="G358" s="67"/>
    </row>
    <row r="359" spans="1:7">
      <c r="A359" s="65"/>
      <c r="B359" s="93"/>
      <c r="C359" s="93"/>
      <c r="D359" s="59"/>
      <c r="E359" s="59"/>
      <c r="F359" s="67"/>
      <c r="G359" s="67"/>
    </row>
    <row r="360" spans="1:7">
      <c r="A360" s="65"/>
      <c r="B360" s="93"/>
      <c r="C360" s="93"/>
      <c r="D360" s="59"/>
      <c r="E360" s="59"/>
      <c r="F360" s="67"/>
      <c r="G360" s="67"/>
    </row>
    <row r="361" spans="1:7">
      <c r="A361" s="65"/>
      <c r="B361" s="93"/>
      <c r="C361" s="93"/>
      <c r="D361" s="59"/>
      <c r="E361" s="59"/>
      <c r="F361" s="67"/>
      <c r="G361" s="67"/>
    </row>
    <row r="362" spans="1:7">
      <c r="A362" s="65"/>
      <c r="B362" s="93"/>
      <c r="C362" s="93"/>
      <c r="D362" s="59"/>
      <c r="E362" s="59"/>
      <c r="F362" s="67"/>
      <c r="G362" s="67"/>
    </row>
    <row r="363" spans="1:7">
      <c r="A363" s="65"/>
      <c r="B363" s="93"/>
      <c r="C363" s="93"/>
      <c r="D363" s="59"/>
      <c r="E363" s="59"/>
      <c r="F363" s="67"/>
      <c r="G363" s="67"/>
    </row>
    <row r="364" spans="1:7">
      <c r="A364" s="65"/>
      <c r="B364" s="93"/>
      <c r="C364" s="93"/>
      <c r="D364" s="59"/>
      <c r="E364" s="59"/>
      <c r="F364" s="67"/>
      <c r="G364" s="67"/>
    </row>
    <row r="365" spans="1:7">
      <c r="A365" s="65"/>
      <c r="B365" s="93"/>
      <c r="C365" s="93"/>
      <c r="D365" s="59"/>
      <c r="E365" s="59"/>
      <c r="F365" s="67"/>
      <c r="G365" s="67"/>
    </row>
    <row r="366" spans="1:7">
      <c r="A366" s="65"/>
      <c r="B366" s="93"/>
      <c r="C366" s="93"/>
      <c r="D366" s="59"/>
      <c r="E366" s="59"/>
      <c r="F366" s="67"/>
      <c r="G366" s="67"/>
    </row>
    <row r="367" spans="1:7">
      <c r="A367" s="65"/>
      <c r="B367" s="93"/>
      <c r="C367" s="93"/>
      <c r="D367" s="59"/>
      <c r="E367" s="59"/>
      <c r="F367" s="67"/>
      <c r="G367" s="67"/>
    </row>
    <row r="368" spans="1:7">
      <c r="A368" s="65"/>
      <c r="B368" s="93"/>
      <c r="C368" s="93"/>
      <c r="D368" s="59"/>
      <c r="E368" s="59"/>
      <c r="F368" s="67"/>
      <c r="G368" s="67"/>
    </row>
    <row r="369" spans="1:7">
      <c r="A369" s="65"/>
      <c r="B369" s="93"/>
      <c r="C369" s="93"/>
      <c r="D369" s="59"/>
      <c r="E369" s="59"/>
      <c r="F369" s="67"/>
      <c r="G369" s="67"/>
    </row>
    <row r="370" spans="1:7">
      <c r="A370" s="65"/>
      <c r="B370" s="93"/>
      <c r="C370" s="93"/>
      <c r="D370" s="59"/>
      <c r="E370" s="59"/>
      <c r="F370" s="67"/>
      <c r="G370" s="67"/>
    </row>
    <row r="371" spans="1:7">
      <c r="A371" s="65"/>
      <c r="B371" s="93"/>
      <c r="C371" s="93"/>
      <c r="D371" s="59"/>
      <c r="E371" s="59"/>
      <c r="F371" s="67"/>
      <c r="G371" s="67"/>
    </row>
    <row r="372" spans="1:7">
      <c r="A372" s="65"/>
      <c r="B372" s="93"/>
      <c r="C372" s="93"/>
      <c r="D372" s="59"/>
      <c r="E372" s="59"/>
      <c r="F372" s="67"/>
      <c r="G372" s="67"/>
    </row>
    <row r="373" spans="1:7">
      <c r="A373" s="65"/>
      <c r="B373" s="93"/>
      <c r="C373" s="93"/>
      <c r="D373" s="59"/>
      <c r="E373" s="59"/>
      <c r="F373" s="67"/>
      <c r="G373" s="67"/>
    </row>
    <row r="374" spans="1:7">
      <c r="A374" s="65"/>
      <c r="B374" s="93"/>
      <c r="C374" s="93"/>
      <c r="D374" s="59"/>
      <c r="E374" s="59"/>
      <c r="F374" s="67"/>
      <c r="G374" s="67"/>
    </row>
    <row r="375" spans="1:7">
      <c r="A375" s="65"/>
      <c r="B375" s="93"/>
      <c r="C375" s="93"/>
      <c r="D375" s="59"/>
      <c r="E375" s="59"/>
      <c r="F375" s="67"/>
      <c r="G375" s="67"/>
    </row>
    <row r="376" spans="1:7">
      <c r="A376" s="65"/>
      <c r="B376" s="93"/>
      <c r="C376" s="93"/>
      <c r="D376" s="59"/>
      <c r="E376" s="59"/>
      <c r="F376" s="67"/>
      <c r="G376" s="67"/>
    </row>
    <row r="377" spans="1:7">
      <c r="A377" s="65"/>
      <c r="B377" s="93"/>
      <c r="C377" s="93"/>
      <c r="D377" s="59"/>
      <c r="E377" s="59"/>
      <c r="F377" s="67"/>
      <c r="G377" s="67"/>
    </row>
    <row r="378" spans="1:7">
      <c r="A378" s="65"/>
      <c r="B378" s="93"/>
      <c r="C378" s="93"/>
      <c r="D378" s="59"/>
      <c r="E378" s="59"/>
      <c r="F378" s="67"/>
      <c r="G378" s="67"/>
    </row>
    <row r="379" spans="1:7">
      <c r="A379" s="65"/>
      <c r="B379" s="93"/>
      <c r="C379" s="93"/>
      <c r="D379" s="59"/>
      <c r="E379" s="59"/>
      <c r="F379" s="67"/>
      <c r="G379" s="67"/>
    </row>
    <row r="380" spans="1:7">
      <c r="A380" s="65"/>
      <c r="B380" s="93"/>
      <c r="C380" s="93"/>
      <c r="D380" s="59"/>
      <c r="E380" s="59"/>
      <c r="F380" s="67"/>
      <c r="G380" s="67"/>
    </row>
    <row r="381" spans="1:7">
      <c r="A381" s="65"/>
      <c r="B381" s="93"/>
      <c r="C381" s="93"/>
      <c r="D381" s="59"/>
      <c r="E381" s="59"/>
      <c r="F381" s="67"/>
      <c r="G381" s="67"/>
    </row>
    <row r="382" spans="1:7">
      <c r="A382" s="65"/>
      <c r="B382" s="93"/>
      <c r="C382" s="93"/>
      <c r="D382" s="59"/>
      <c r="E382" s="59"/>
      <c r="F382" s="67"/>
      <c r="G382" s="67"/>
    </row>
    <row r="383" spans="1:7">
      <c r="A383" s="65"/>
      <c r="B383" s="66"/>
      <c r="C383" s="66"/>
      <c r="D383" s="59"/>
      <c r="E383" s="59"/>
      <c r="F383" s="67"/>
      <c r="G383" s="67"/>
    </row>
    <row r="384" spans="1:7">
      <c r="A384" s="65"/>
      <c r="B384" s="66"/>
      <c r="C384" s="66"/>
      <c r="D384" s="59"/>
      <c r="E384" s="59"/>
      <c r="F384" s="67"/>
      <c r="G384" s="67"/>
    </row>
    <row r="385" spans="1:7">
      <c r="A385" s="65"/>
      <c r="B385" s="66"/>
      <c r="C385" s="66"/>
      <c r="D385" s="59"/>
      <c r="E385" s="59"/>
      <c r="F385" s="67"/>
      <c r="G385" s="67"/>
    </row>
    <row r="386" spans="1:7">
      <c r="A386" s="65"/>
      <c r="B386" s="66"/>
      <c r="C386" s="66"/>
      <c r="D386" s="59"/>
      <c r="E386" s="59"/>
      <c r="F386" s="67"/>
      <c r="G386" s="67"/>
    </row>
    <row r="387" spans="1:7">
      <c r="A387" s="65"/>
      <c r="B387" s="66"/>
      <c r="C387" s="66"/>
      <c r="D387" s="59"/>
      <c r="E387" s="59"/>
      <c r="F387" s="67"/>
      <c r="G387" s="67"/>
    </row>
    <row r="388" spans="1:7">
      <c r="A388" s="65"/>
      <c r="B388" s="66"/>
      <c r="C388" s="66"/>
      <c r="D388" s="59"/>
      <c r="E388" s="59"/>
      <c r="F388" s="67"/>
      <c r="G388" s="67"/>
    </row>
    <row r="389" spans="1:7">
      <c r="A389" s="65"/>
      <c r="B389" s="66"/>
      <c r="C389" s="66"/>
      <c r="D389" s="59"/>
      <c r="E389" s="59"/>
      <c r="F389" s="67"/>
      <c r="G389" s="67"/>
    </row>
    <row r="390" spans="1:7">
      <c r="A390" s="65"/>
      <c r="B390" s="66"/>
      <c r="C390" s="66"/>
      <c r="D390" s="59"/>
      <c r="E390" s="59"/>
      <c r="F390" s="67"/>
      <c r="G390" s="67"/>
    </row>
    <row r="391" spans="1:7">
      <c r="A391" s="65"/>
      <c r="B391" s="66"/>
      <c r="C391" s="66"/>
      <c r="D391" s="59"/>
      <c r="E391" s="59"/>
      <c r="F391" s="67"/>
      <c r="G391" s="67"/>
    </row>
    <row r="392" spans="1:7">
      <c r="A392" s="65"/>
      <c r="B392" s="66"/>
      <c r="C392" s="66"/>
      <c r="D392" s="59"/>
      <c r="E392" s="59"/>
      <c r="F392" s="67"/>
      <c r="G392" s="67"/>
    </row>
    <row r="393" spans="1:7">
      <c r="A393" s="65"/>
      <c r="B393" s="66"/>
      <c r="C393" s="66"/>
      <c r="D393" s="59"/>
      <c r="E393" s="59"/>
      <c r="F393" s="67"/>
      <c r="G393" s="67"/>
    </row>
    <row r="394" spans="1:7">
      <c r="A394" s="65"/>
      <c r="B394" s="66"/>
      <c r="C394" s="66"/>
      <c r="D394" s="59"/>
      <c r="E394" s="59"/>
      <c r="F394" s="67"/>
      <c r="G394" s="67"/>
    </row>
    <row r="395" spans="1:7">
      <c r="A395" s="65"/>
      <c r="B395" s="66"/>
      <c r="C395" s="66"/>
      <c r="D395" s="59"/>
      <c r="E395" s="59"/>
      <c r="F395" s="67"/>
      <c r="G395" s="67"/>
    </row>
    <row r="396" spans="1:7">
      <c r="A396" s="65"/>
      <c r="B396" s="66"/>
      <c r="C396" s="66"/>
      <c r="D396" s="59"/>
      <c r="E396" s="59"/>
      <c r="F396" s="67"/>
      <c r="G396" s="67"/>
    </row>
    <row r="397" spans="1:7">
      <c r="A397" s="65"/>
      <c r="B397" s="66"/>
      <c r="C397" s="66"/>
      <c r="D397" s="59"/>
      <c r="E397" s="59"/>
      <c r="F397" s="67"/>
      <c r="G397" s="67"/>
    </row>
    <row r="398" spans="1:7">
      <c r="A398" s="65"/>
      <c r="B398" s="66"/>
      <c r="C398" s="66"/>
      <c r="D398" s="59"/>
      <c r="E398" s="59"/>
      <c r="F398" s="67"/>
      <c r="G398" s="67"/>
    </row>
    <row r="399" spans="1:7">
      <c r="A399" s="65"/>
      <c r="B399" s="66"/>
      <c r="C399" s="66"/>
      <c r="D399" s="59"/>
      <c r="E399" s="59"/>
      <c r="F399" s="67"/>
      <c r="G399" s="67"/>
    </row>
    <row r="400" spans="1:7">
      <c r="A400" s="65"/>
      <c r="B400" s="66"/>
      <c r="C400" s="66"/>
      <c r="D400" s="59"/>
      <c r="E400" s="59"/>
      <c r="F400" s="67"/>
      <c r="G400" s="67"/>
    </row>
    <row r="401" spans="1:7">
      <c r="A401" s="65"/>
      <c r="B401" s="66"/>
      <c r="C401" s="66"/>
      <c r="D401" s="59"/>
      <c r="E401" s="59"/>
      <c r="F401" s="67"/>
      <c r="G401" s="67"/>
    </row>
    <row r="402" spans="1:7">
      <c r="A402" s="65"/>
      <c r="B402" s="66"/>
      <c r="C402" s="66"/>
      <c r="D402" s="59"/>
      <c r="E402" s="59"/>
      <c r="F402" s="67"/>
      <c r="G402" s="67"/>
    </row>
    <row r="403" spans="1:7">
      <c r="A403" s="65"/>
      <c r="B403" s="66"/>
      <c r="C403" s="66"/>
      <c r="D403" s="59"/>
      <c r="E403" s="59"/>
      <c r="F403" s="67"/>
      <c r="G403" s="67"/>
    </row>
    <row r="404" spans="1:7">
      <c r="A404" s="65"/>
      <c r="B404" s="66"/>
      <c r="C404" s="66"/>
      <c r="D404" s="59"/>
      <c r="E404" s="59"/>
      <c r="F404" s="67"/>
      <c r="G404" s="67"/>
    </row>
    <row r="405" spans="1:7">
      <c r="A405" s="65"/>
      <c r="B405" s="66"/>
      <c r="C405" s="66"/>
      <c r="D405" s="59"/>
      <c r="E405" s="59"/>
      <c r="F405" s="67"/>
      <c r="G405" s="67"/>
    </row>
    <row r="406" spans="1:7">
      <c r="A406" s="65"/>
      <c r="B406" s="66"/>
      <c r="C406" s="66"/>
      <c r="D406" s="59"/>
      <c r="E406" s="59"/>
      <c r="F406" s="67"/>
      <c r="G406" s="67"/>
    </row>
    <row r="407" spans="1:7">
      <c r="A407" s="65"/>
      <c r="B407" s="66"/>
      <c r="C407" s="66"/>
      <c r="D407" s="59"/>
      <c r="E407" s="59"/>
      <c r="F407" s="67"/>
      <c r="G407" s="67"/>
    </row>
    <row r="408" spans="1:7">
      <c r="A408" s="65"/>
      <c r="B408" s="66"/>
      <c r="C408" s="66"/>
      <c r="D408" s="59"/>
      <c r="E408" s="59"/>
      <c r="F408" s="67"/>
      <c r="G408" s="67"/>
    </row>
    <row r="409" spans="1:7">
      <c r="A409" s="65"/>
      <c r="B409" s="66"/>
      <c r="C409" s="66"/>
      <c r="D409" s="59"/>
      <c r="E409" s="59"/>
      <c r="F409" s="67"/>
      <c r="G409" s="67"/>
    </row>
    <row r="410" spans="1:7">
      <c r="A410" s="65"/>
      <c r="B410" s="66"/>
      <c r="C410" s="66"/>
      <c r="D410" s="59"/>
      <c r="E410" s="59"/>
      <c r="F410" s="67"/>
      <c r="G410" s="67"/>
    </row>
    <row r="411" spans="1:7">
      <c r="A411" s="65"/>
      <c r="B411" s="66"/>
      <c r="C411" s="66"/>
      <c r="D411" s="59"/>
      <c r="E411" s="59"/>
      <c r="F411" s="67"/>
      <c r="G411" s="67"/>
    </row>
    <row r="412" spans="1:7">
      <c r="A412" s="65"/>
      <c r="B412" s="66"/>
      <c r="C412" s="66"/>
      <c r="D412" s="59"/>
      <c r="E412" s="59"/>
      <c r="F412" s="67"/>
      <c r="G412" s="67"/>
    </row>
    <row r="413" spans="1:7">
      <c r="A413" s="65"/>
      <c r="B413" s="66"/>
      <c r="C413" s="66"/>
      <c r="D413" s="59"/>
      <c r="E413" s="59"/>
      <c r="F413" s="67"/>
      <c r="G413" s="67"/>
    </row>
    <row r="414" spans="1:7">
      <c r="A414" s="65"/>
      <c r="B414" s="66"/>
      <c r="C414" s="66"/>
      <c r="D414" s="59"/>
      <c r="E414" s="59"/>
      <c r="F414" s="67"/>
      <c r="G414" s="67"/>
    </row>
    <row r="415" spans="1:7">
      <c r="A415" s="65"/>
      <c r="B415" s="66"/>
      <c r="C415" s="66"/>
      <c r="D415" s="59"/>
      <c r="E415" s="59"/>
      <c r="F415" s="67"/>
      <c r="G415" s="67"/>
    </row>
    <row r="416" spans="1:7">
      <c r="A416" s="65"/>
      <c r="B416" s="66"/>
      <c r="C416" s="66"/>
      <c r="D416" s="59"/>
      <c r="E416" s="59"/>
      <c r="F416" s="67"/>
      <c r="G416" s="67"/>
    </row>
    <row r="417" spans="1:7">
      <c r="A417" s="65"/>
      <c r="B417" s="66"/>
      <c r="C417" s="66"/>
      <c r="D417" s="59"/>
      <c r="E417" s="59"/>
      <c r="F417" s="67"/>
      <c r="G417" s="67"/>
    </row>
    <row r="418" spans="1:7">
      <c r="A418" s="65"/>
      <c r="B418" s="66"/>
      <c r="C418" s="66"/>
      <c r="D418" s="59"/>
      <c r="E418" s="59"/>
      <c r="F418" s="67"/>
      <c r="G418" s="67"/>
    </row>
    <row r="419" spans="1:7">
      <c r="A419" s="65"/>
      <c r="B419" s="66"/>
      <c r="C419" s="66"/>
      <c r="D419" s="59"/>
      <c r="E419" s="59"/>
      <c r="F419" s="67"/>
      <c r="G419" s="67"/>
    </row>
    <row r="420" spans="1:7">
      <c r="A420" s="65"/>
      <c r="B420" s="66"/>
      <c r="C420" s="66"/>
      <c r="D420" s="59"/>
      <c r="E420" s="59"/>
      <c r="F420" s="67"/>
      <c r="G420" s="67"/>
    </row>
    <row r="421" spans="1:7">
      <c r="A421" s="65"/>
      <c r="B421" s="66"/>
      <c r="C421" s="66"/>
      <c r="D421" s="59"/>
      <c r="E421" s="59"/>
      <c r="F421" s="67"/>
      <c r="G421" s="67"/>
    </row>
    <row r="422" spans="1:7">
      <c r="A422" s="65"/>
      <c r="B422" s="66"/>
      <c r="C422" s="66"/>
      <c r="D422" s="59"/>
      <c r="E422" s="59"/>
      <c r="F422" s="67"/>
      <c r="G422" s="67"/>
    </row>
    <row r="423" spans="1:7">
      <c r="A423" s="65"/>
      <c r="B423" s="66"/>
      <c r="C423" s="66"/>
      <c r="D423" s="59"/>
      <c r="E423" s="59"/>
      <c r="F423" s="67"/>
      <c r="G423" s="67"/>
    </row>
    <row r="424" spans="1:7">
      <c r="A424" s="65"/>
      <c r="B424" s="66"/>
      <c r="C424" s="66"/>
      <c r="D424" s="59"/>
      <c r="E424" s="59"/>
      <c r="F424" s="67"/>
      <c r="G424" s="67"/>
    </row>
    <row r="425" spans="1:7">
      <c r="A425" s="65"/>
      <c r="B425" s="66"/>
      <c r="C425" s="66"/>
      <c r="D425" s="59"/>
      <c r="E425" s="59"/>
      <c r="F425" s="67"/>
      <c r="G425" s="67"/>
    </row>
    <row r="426" spans="1:7">
      <c r="A426" s="65"/>
      <c r="B426" s="66"/>
      <c r="C426" s="66"/>
      <c r="D426" s="59"/>
      <c r="E426" s="59"/>
      <c r="F426" s="67"/>
      <c r="G426" s="67"/>
    </row>
    <row r="427" spans="1:7">
      <c r="A427" s="65"/>
      <c r="B427" s="66"/>
      <c r="C427" s="66"/>
      <c r="D427" s="59"/>
      <c r="E427" s="59"/>
      <c r="F427" s="67"/>
      <c r="G427" s="67"/>
    </row>
    <row r="428" spans="1:7">
      <c r="A428" s="65"/>
      <c r="B428" s="66"/>
      <c r="C428" s="66"/>
      <c r="D428" s="59"/>
      <c r="E428" s="59"/>
      <c r="F428" s="67"/>
      <c r="G428" s="67"/>
    </row>
    <row r="429" spans="1:7">
      <c r="A429" s="65"/>
      <c r="B429" s="66"/>
      <c r="C429" s="66"/>
      <c r="D429" s="59"/>
      <c r="E429" s="59"/>
      <c r="F429" s="67"/>
      <c r="G429" s="67"/>
    </row>
    <row r="430" spans="1:7">
      <c r="A430" s="65"/>
      <c r="B430" s="66"/>
      <c r="C430" s="66"/>
      <c r="D430" s="59"/>
      <c r="E430" s="59"/>
      <c r="F430" s="67"/>
      <c r="G430" s="67"/>
    </row>
    <row r="431" spans="1:7">
      <c r="A431" s="65"/>
      <c r="B431" s="66"/>
      <c r="C431" s="66"/>
      <c r="D431" s="59"/>
      <c r="E431" s="59"/>
      <c r="F431" s="67"/>
      <c r="G431" s="67"/>
    </row>
    <row r="432" spans="1:7">
      <c r="A432" s="65"/>
      <c r="B432" s="66"/>
      <c r="C432" s="66"/>
      <c r="D432" s="59"/>
      <c r="E432" s="59"/>
      <c r="F432" s="67"/>
      <c r="G432" s="67"/>
    </row>
    <row r="433" spans="1:7">
      <c r="A433" s="65"/>
      <c r="B433" s="66"/>
      <c r="C433" s="66"/>
      <c r="D433" s="59"/>
      <c r="E433" s="59"/>
      <c r="F433" s="67"/>
      <c r="G433" s="67"/>
    </row>
    <row r="434" spans="1:7">
      <c r="A434" s="65"/>
      <c r="B434" s="66"/>
      <c r="C434" s="66"/>
      <c r="D434" s="59"/>
      <c r="E434" s="59"/>
      <c r="F434" s="67"/>
      <c r="G434" s="67"/>
    </row>
    <row r="435" spans="1:7">
      <c r="A435" s="65"/>
      <c r="B435" s="66"/>
      <c r="C435" s="66"/>
      <c r="D435" s="59"/>
      <c r="E435" s="59"/>
      <c r="F435" s="67"/>
      <c r="G435" s="67"/>
    </row>
    <row r="436" spans="1:7">
      <c r="A436" s="65"/>
      <c r="B436" s="66"/>
      <c r="C436" s="66"/>
      <c r="D436" s="59"/>
      <c r="E436" s="59"/>
      <c r="F436" s="67"/>
      <c r="G436" s="67"/>
    </row>
    <row r="437" spans="1:7">
      <c r="A437" s="65"/>
      <c r="B437" s="66"/>
      <c r="C437" s="66"/>
      <c r="D437" s="59"/>
      <c r="E437" s="59"/>
      <c r="F437" s="67"/>
      <c r="G437" s="67"/>
    </row>
    <row r="438" spans="1:7">
      <c r="A438" s="65"/>
      <c r="B438" s="66"/>
      <c r="C438" s="66"/>
      <c r="D438" s="59"/>
      <c r="E438" s="59"/>
      <c r="F438" s="67"/>
      <c r="G438" s="67"/>
    </row>
    <row r="439" spans="1:7">
      <c r="A439" s="65"/>
      <c r="B439" s="66"/>
      <c r="C439" s="66"/>
      <c r="D439" s="59"/>
      <c r="E439" s="59"/>
      <c r="F439" s="67"/>
      <c r="G439" s="67"/>
    </row>
    <row r="440" spans="1:7">
      <c r="A440" s="65"/>
      <c r="B440" s="66"/>
      <c r="C440" s="66"/>
      <c r="D440" s="59"/>
      <c r="E440" s="59"/>
      <c r="F440" s="67"/>
      <c r="G440" s="67"/>
    </row>
    <row r="441" spans="1:7">
      <c r="A441" s="65"/>
      <c r="B441" s="66"/>
      <c r="C441" s="66"/>
      <c r="D441" s="59"/>
      <c r="E441" s="59"/>
      <c r="F441" s="67"/>
      <c r="G441" s="67"/>
    </row>
    <row r="442" spans="1:7">
      <c r="A442" s="65"/>
      <c r="B442" s="66"/>
      <c r="C442" s="66"/>
      <c r="D442" s="59"/>
      <c r="E442" s="59"/>
      <c r="F442" s="67"/>
      <c r="G442" s="67"/>
    </row>
    <row r="443" spans="1:7">
      <c r="A443" s="65"/>
      <c r="B443" s="66"/>
      <c r="C443" s="66"/>
      <c r="D443" s="59"/>
      <c r="E443" s="59"/>
      <c r="F443" s="67"/>
      <c r="G443" s="67"/>
    </row>
    <row r="444" spans="1:7">
      <c r="A444" s="65"/>
      <c r="B444" s="66"/>
      <c r="C444" s="66"/>
      <c r="D444" s="59"/>
      <c r="E444" s="59"/>
      <c r="F444" s="67"/>
      <c r="G444" s="67"/>
    </row>
    <row r="445" spans="1:7">
      <c r="A445" s="65"/>
      <c r="B445" s="66"/>
      <c r="C445" s="66"/>
      <c r="D445" s="59"/>
      <c r="E445" s="59"/>
      <c r="F445" s="67"/>
      <c r="G445" s="67"/>
    </row>
    <row r="446" spans="1:7">
      <c r="A446" s="65"/>
      <c r="B446" s="66"/>
      <c r="C446" s="66"/>
      <c r="D446" s="59"/>
      <c r="E446" s="59"/>
      <c r="F446" s="67"/>
      <c r="G446" s="67"/>
    </row>
    <row r="447" spans="1:7">
      <c r="A447" s="65"/>
      <c r="B447" s="66"/>
      <c r="C447" s="66"/>
      <c r="D447" s="59"/>
      <c r="E447" s="59"/>
      <c r="F447" s="67"/>
      <c r="G447" s="67"/>
    </row>
    <row r="448" spans="1:7">
      <c r="A448" s="65"/>
      <c r="B448" s="66"/>
      <c r="C448" s="66"/>
      <c r="D448" s="59"/>
      <c r="E448" s="59"/>
      <c r="F448" s="67"/>
      <c r="G448" s="67"/>
    </row>
    <row r="449" spans="1:7">
      <c r="A449" s="65"/>
      <c r="B449" s="66"/>
      <c r="C449" s="66"/>
      <c r="D449" s="59"/>
      <c r="E449" s="59"/>
      <c r="F449" s="67"/>
      <c r="G449" s="67"/>
    </row>
    <row r="450" spans="1:7">
      <c r="A450" s="65"/>
      <c r="B450" s="66"/>
      <c r="C450" s="66"/>
      <c r="D450" s="59"/>
      <c r="E450" s="59"/>
      <c r="F450" s="67"/>
      <c r="G450" s="67"/>
    </row>
    <row r="451" spans="1:7">
      <c r="A451" s="65"/>
      <c r="B451" s="66"/>
      <c r="C451" s="66"/>
      <c r="D451" s="59"/>
      <c r="E451" s="59"/>
      <c r="F451" s="67"/>
      <c r="G451" s="67"/>
    </row>
    <row r="452" spans="1:7">
      <c r="A452" s="65"/>
      <c r="B452" s="66"/>
      <c r="C452" s="66"/>
      <c r="D452" s="59"/>
      <c r="E452" s="59"/>
      <c r="F452" s="67"/>
      <c r="G452" s="67"/>
    </row>
    <row r="453" spans="1:7">
      <c r="A453" s="65"/>
      <c r="B453" s="66"/>
      <c r="C453" s="66"/>
      <c r="D453" s="59"/>
      <c r="E453" s="59"/>
      <c r="F453" s="67"/>
      <c r="G453" s="67"/>
    </row>
    <row r="454" spans="1:7">
      <c r="A454" s="65"/>
      <c r="B454" s="66"/>
      <c r="C454" s="66"/>
      <c r="D454" s="59"/>
      <c r="E454" s="59"/>
      <c r="F454" s="67"/>
      <c r="G454" s="67"/>
    </row>
    <row r="455" spans="1:7">
      <c r="A455" s="65"/>
      <c r="B455" s="66"/>
      <c r="C455" s="66"/>
      <c r="D455" s="59"/>
      <c r="E455" s="59"/>
      <c r="F455" s="67"/>
      <c r="G455" s="67"/>
    </row>
    <row r="456" spans="1:7">
      <c r="A456" s="65"/>
      <c r="B456" s="66"/>
      <c r="C456" s="66"/>
      <c r="D456" s="59"/>
      <c r="E456" s="59"/>
      <c r="F456" s="67"/>
      <c r="G456" s="67"/>
    </row>
    <row r="457" spans="1:7">
      <c r="A457" s="65"/>
      <c r="B457" s="66"/>
      <c r="C457" s="66"/>
      <c r="D457" s="59"/>
      <c r="E457" s="59"/>
      <c r="F457" s="67"/>
      <c r="G457" s="67"/>
    </row>
    <row r="458" spans="1:7">
      <c r="A458" s="65"/>
      <c r="B458" s="66"/>
      <c r="C458" s="66"/>
      <c r="D458" s="59"/>
      <c r="E458" s="59"/>
      <c r="F458" s="67"/>
      <c r="G458" s="67"/>
    </row>
    <row r="459" spans="1:7">
      <c r="A459" s="65"/>
      <c r="B459" s="66"/>
      <c r="C459" s="66"/>
      <c r="D459" s="59"/>
      <c r="E459" s="59"/>
      <c r="F459" s="67"/>
      <c r="G459" s="67"/>
    </row>
    <row r="460" spans="1:7">
      <c r="A460" s="65"/>
      <c r="B460" s="66"/>
      <c r="C460" s="66"/>
      <c r="D460" s="59"/>
      <c r="E460" s="59"/>
      <c r="F460" s="67"/>
      <c r="G460" s="67"/>
    </row>
    <row r="461" spans="1:7">
      <c r="A461" s="65"/>
      <c r="B461" s="66"/>
      <c r="C461" s="66"/>
      <c r="D461" s="59"/>
      <c r="E461" s="59"/>
      <c r="F461" s="67"/>
      <c r="G461" s="67"/>
    </row>
    <row r="462" spans="1:7">
      <c r="A462" s="65"/>
      <c r="B462" s="66"/>
      <c r="C462" s="66"/>
      <c r="D462" s="59"/>
      <c r="E462" s="59"/>
      <c r="F462" s="67"/>
      <c r="G462" s="67"/>
    </row>
    <row r="463" spans="1:7">
      <c r="A463" s="65"/>
      <c r="B463" s="66"/>
      <c r="C463" s="66"/>
      <c r="D463" s="59"/>
      <c r="E463" s="59"/>
      <c r="F463" s="67"/>
      <c r="G463" s="67"/>
    </row>
    <row r="464" spans="1:7">
      <c r="A464" s="65"/>
      <c r="B464" s="66"/>
      <c r="C464" s="66"/>
      <c r="D464" s="59"/>
      <c r="E464" s="59"/>
      <c r="F464" s="67"/>
      <c r="G464" s="67"/>
    </row>
    <row r="465" spans="1:7">
      <c r="A465" s="65"/>
      <c r="B465" s="66"/>
      <c r="C465" s="66"/>
      <c r="D465" s="59"/>
      <c r="E465" s="59"/>
      <c r="F465" s="67"/>
      <c r="G465" s="67"/>
    </row>
    <row r="466" spans="1:7">
      <c r="A466" s="65"/>
      <c r="B466" s="66"/>
      <c r="C466" s="66"/>
      <c r="D466" s="59"/>
      <c r="E466" s="59"/>
      <c r="F466" s="67"/>
      <c r="G466" s="67"/>
    </row>
    <row r="467" spans="1:7">
      <c r="A467" s="65"/>
      <c r="B467" s="66"/>
      <c r="C467" s="66"/>
      <c r="D467" s="59"/>
      <c r="E467" s="59"/>
      <c r="F467" s="67"/>
      <c r="G467" s="67"/>
    </row>
    <row r="468" spans="1:7">
      <c r="A468" s="65"/>
      <c r="B468" s="66"/>
      <c r="C468" s="66"/>
      <c r="D468" s="59"/>
      <c r="E468" s="59"/>
      <c r="F468" s="67"/>
      <c r="G468" s="67"/>
    </row>
    <row r="469" spans="1:7">
      <c r="A469" s="65"/>
      <c r="B469" s="66"/>
      <c r="C469" s="66"/>
      <c r="D469" s="59"/>
      <c r="E469" s="59"/>
      <c r="F469" s="67"/>
      <c r="G469" s="67"/>
    </row>
    <row r="470" spans="1:7">
      <c r="A470" s="65"/>
      <c r="B470" s="66"/>
      <c r="C470" s="66"/>
      <c r="D470" s="59"/>
      <c r="E470" s="59"/>
      <c r="F470" s="67"/>
      <c r="G470" s="67"/>
    </row>
    <row r="471" spans="1:7">
      <c r="A471" s="65"/>
      <c r="B471" s="66"/>
      <c r="C471" s="66"/>
      <c r="D471" s="59"/>
      <c r="E471" s="59"/>
      <c r="F471" s="67"/>
      <c r="G471" s="67"/>
    </row>
    <row r="472" spans="1:7">
      <c r="A472" s="65"/>
      <c r="B472" s="66"/>
      <c r="C472" s="66"/>
      <c r="D472" s="59"/>
      <c r="E472" s="59"/>
      <c r="F472" s="67"/>
      <c r="G472" s="67"/>
    </row>
    <row r="473" spans="1:7">
      <c r="A473" s="65"/>
      <c r="B473" s="66"/>
      <c r="C473" s="66"/>
      <c r="D473" s="59"/>
      <c r="E473" s="59"/>
      <c r="F473" s="67"/>
      <c r="G473" s="67"/>
    </row>
    <row r="474" spans="1:7">
      <c r="A474" s="65"/>
      <c r="B474" s="66"/>
      <c r="C474" s="66"/>
      <c r="D474" s="59"/>
      <c r="E474" s="59"/>
      <c r="F474" s="67"/>
      <c r="G474" s="67"/>
    </row>
    <row r="475" spans="1:7">
      <c r="A475" s="65"/>
      <c r="B475" s="66"/>
      <c r="C475" s="66"/>
      <c r="D475" s="59"/>
      <c r="E475" s="59"/>
      <c r="F475" s="67"/>
      <c r="G475" s="67"/>
    </row>
    <row r="476" spans="1:7">
      <c r="A476" s="65"/>
      <c r="B476" s="66"/>
      <c r="C476" s="66"/>
      <c r="D476" s="59"/>
      <c r="E476" s="59"/>
      <c r="F476" s="67"/>
      <c r="G476" s="67"/>
    </row>
    <row r="477" spans="1:7">
      <c r="A477" s="65"/>
      <c r="B477" s="66"/>
      <c r="C477" s="66"/>
      <c r="D477" s="59"/>
      <c r="E477" s="59"/>
      <c r="F477" s="67"/>
      <c r="G477" s="67"/>
    </row>
    <row r="478" spans="1:7">
      <c r="A478" s="65"/>
      <c r="B478" s="66"/>
      <c r="C478" s="66"/>
      <c r="D478" s="59"/>
      <c r="E478" s="59"/>
      <c r="F478" s="67"/>
      <c r="G478" s="67"/>
    </row>
    <row r="479" spans="1:7">
      <c r="A479" s="65"/>
      <c r="B479" s="66"/>
      <c r="C479" s="66"/>
      <c r="D479" s="59"/>
      <c r="E479" s="59"/>
      <c r="F479" s="67"/>
      <c r="G479" s="67"/>
    </row>
    <row r="480" spans="1:7">
      <c r="A480" s="65"/>
      <c r="B480" s="66"/>
      <c r="C480" s="66"/>
      <c r="D480" s="59"/>
      <c r="E480" s="59"/>
      <c r="F480" s="67"/>
      <c r="G480" s="67"/>
    </row>
    <row r="481" spans="1:7">
      <c r="A481" s="65"/>
      <c r="B481" s="66"/>
      <c r="C481" s="66"/>
      <c r="D481" s="59"/>
      <c r="E481" s="59"/>
      <c r="F481" s="67"/>
      <c r="G481" s="67"/>
    </row>
    <row r="482" spans="1:7">
      <c r="A482" s="65"/>
      <c r="B482" s="66"/>
      <c r="C482" s="66"/>
      <c r="D482" s="59"/>
      <c r="E482" s="59"/>
      <c r="F482" s="67"/>
      <c r="G482" s="67"/>
    </row>
    <row r="483" spans="1:7">
      <c r="A483" s="66"/>
      <c r="B483" s="66"/>
      <c r="C483" s="66"/>
      <c r="D483" s="59"/>
      <c r="E483" s="59"/>
      <c r="F483" s="67"/>
      <c r="G483" s="67"/>
    </row>
    <row r="484" spans="1:7">
      <c r="A484" s="66"/>
      <c r="B484" s="66"/>
      <c r="C484" s="66"/>
      <c r="D484" s="59"/>
      <c r="E484" s="59"/>
      <c r="F484" s="67"/>
      <c r="G484" s="67"/>
    </row>
    <row r="485" spans="1:7">
      <c r="A485" s="66"/>
      <c r="B485" s="66"/>
      <c r="C485" s="66"/>
      <c r="D485" s="59"/>
      <c r="E485" s="59"/>
      <c r="F485" s="67"/>
      <c r="G485" s="67"/>
    </row>
    <row r="486" spans="1:7">
      <c r="A486" s="66"/>
      <c r="B486" s="66"/>
      <c r="C486" s="66"/>
      <c r="D486" s="59"/>
      <c r="E486" s="59"/>
      <c r="F486" s="67"/>
      <c r="G486" s="67"/>
    </row>
    <row r="487" spans="1:7">
      <c r="A487" s="66"/>
      <c r="B487" s="66"/>
      <c r="C487" s="66"/>
      <c r="D487" s="59"/>
      <c r="E487" s="59"/>
      <c r="F487" s="67"/>
      <c r="G487" s="67"/>
    </row>
    <row r="488" spans="1:7">
      <c r="A488" s="66"/>
      <c r="B488" s="66"/>
      <c r="C488" s="66"/>
      <c r="D488" s="59"/>
      <c r="E488" s="59"/>
      <c r="F488" s="67"/>
      <c r="G488" s="67"/>
    </row>
    <row r="489" spans="1:7">
      <c r="A489" s="66"/>
      <c r="B489" s="66"/>
      <c r="C489" s="66"/>
      <c r="D489" s="59"/>
      <c r="E489" s="59"/>
      <c r="F489" s="67"/>
      <c r="G489" s="67"/>
    </row>
    <row r="490" spans="1:7">
      <c r="A490" s="66"/>
      <c r="B490" s="66"/>
      <c r="C490" s="66"/>
      <c r="D490" s="59"/>
      <c r="E490" s="59"/>
      <c r="F490" s="67"/>
      <c r="G490" s="67"/>
    </row>
    <row r="491" spans="1:7">
      <c r="A491" s="66"/>
      <c r="B491" s="66"/>
      <c r="C491" s="66"/>
      <c r="D491" s="59"/>
      <c r="E491" s="59"/>
      <c r="F491" s="67"/>
      <c r="G491" s="67"/>
    </row>
    <row r="492" spans="1:7">
      <c r="A492" s="66"/>
      <c r="B492" s="66"/>
      <c r="C492" s="66"/>
      <c r="D492" s="59"/>
      <c r="E492" s="59"/>
      <c r="F492" s="67"/>
      <c r="G492" s="67"/>
    </row>
    <row r="493" spans="1:7">
      <c r="A493" s="66"/>
      <c r="B493" s="66"/>
      <c r="C493" s="66"/>
      <c r="D493" s="59"/>
      <c r="E493" s="59"/>
      <c r="F493" s="67"/>
      <c r="G493" s="67"/>
    </row>
    <row r="494" spans="1:7">
      <c r="A494" s="66"/>
      <c r="B494" s="66"/>
      <c r="C494" s="66"/>
      <c r="D494" s="59"/>
      <c r="E494" s="59"/>
      <c r="F494" s="67"/>
      <c r="G494" s="67"/>
    </row>
    <row r="495" spans="1:7">
      <c r="A495" s="66"/>
      <c r="B495" s="66"/>
      <c r="C495" s="66"/>
      <c r="D495" s="59"/>
      <c r="E495" s="59"/>
      <c r="F495" s="67"/>
      <c r="G495" s="67"/>
    </row>
    <row r="496" spans="1:7">
      <c r="A496" s="66"/>
      <c r="B496" s="66"/>
      <c r="C496" s="66"/>
      <c r="D496" s="59"/>
      <c r="E496" s="59"/>
      <c r="F496" s="67"/>
      <c r="G496" s="67"/>
    </row>
    <row r="497" spans="1:7">
      <c r="A497" s="66"/>
      <c r="B497" s="66"/>
      <c r="C497" s="66"/>
      <c r="D497" s="59"/>
      <c r="E497" s="59"/>
      <c r="F497" s="67"/>
      <c r="G497" s="67"/>
    </row>
    <row r="498" spans="1:7">
      <c r="A498" s="66"/>
      <c r="B498" s="66"/>
      <c r="C498" s="66"/>
      <c r="D498" s="59"/>
      <c r="E498" s="59"/>
      <c r="F498" s="67"/>
      <c r="G498" s="67"/>
    </row>
    <row r="499" spans="1:7">
      <c r="A499" s="66"/>
      <c r="B499" s="66"/>
      <c r="C499" s="66"/>
      <c r="D499" s="59"/>
      <c r="E499" s="59"/>
      <c r="F499" s="67"/>
      <c r="G499" s="67"/>
    </row>
    <row r="500" spans="1:7">
      <c r="A500" s="66"/>
      <c r="B500" s="66"/>
      <c r="C500" s="66"/>
      <c r="D500" s="59"/>
      <c r="E500" s="59"/>
      <c r="F500" s="67"/>
      <c r="G500" s="67"/>
    </row>
    <row r="501" spans="1:7">
      <c r="A501" s="66"/>
      <c r="B501" s="66"/>
      <c r="C501" s="66"/>
      <c r="D501" s="59"/>
      <c r="E501" s="59"/>
      <c r="F501" s="67"/>
      <c r="G501" s="67"/>
    </row>
    <row r="502" spans="1:7">
      <c r="A502" s="66"/>
      <c r="B502" s="66"/>
      <c r="C502" s="66"/>
      <c r="D502" s="59"/>
      <c r="E502" s="59"/>
      <c r="F502" s="67"/>
      <c r="G502" s="67"/>
    </row>
    <row r="503" spans="1:7">
      <c r="A503" s="66"/>
      <c r="B503" s="66"/>
      <c r="C503" s="66"/>
      <c r="D503" s="59"/>
      <c r="E503" s="59"/>
      <c r="F503" s="67"/>
      <c r="G503" s="67"/>
    </row>
    <row r="504" spans="1:7">
      <c r="A504" s="66"/>
      <c r="B504" s="66"/>
      <c r="C504" s="66"/>
      <c r="D504" s="59"/>
      <c r="E504" s="59"/>
      <c r="F504" s="67"/>
      <c r="G504" s="67"/>
    </row>
    <row r="505" spans="1:7">
      <c r="A505" s="66"/>
      <c r="B505" s="66"/>
      <c r="C505" s="66"/>
      <c r="D505" s="59"/>
      <c r="E505" s="59"/>
      <c r="F505" s="67"/>
      <c r="G505" s="67"/>
    </row>
    <row r="506" spans="1:7">
      <c r="A506" s="66"/>
      <c r="B506" s="66"/>
      <c r="C506" s="66"/>
      <c r="D506" s="59"/>
      <c r="E506" s="59"/>
      <c r="F506" s="67"/>
      <c r="G506" s="67"/>
    </row>
    <row r="507" spans="1:7">
      <c r="A507" s="66"/>
      <c r="B507" s="66"/>
      <c r="C507" s="66"/>
      <c r="D507" s="59"/>
      <c r="E507" s="59"/>
      <c r="F507" s="67"/>
      <c r="G507" s="67"/>
    </row>
    <row r="508" spans="1:7">
      <c r="A508" s="66"/>
      <c r="B508" s="66"/>
      <c r="C508" s="66"/>
      <c r="D508" s="59"/>
      <c r="E508" s="59"/>
      <c r="F508" s="67"/>
      <c r="G508" s="67"/>
    </row>
    <row r="509" spans="1:7">
      <c r="A509" s="66"/>
      <c r="B509" s="66"/>
      <c r="C509" s="66"/>
      <c r="D509" s="59"/>
      <c r="E509" s="59"/>
      <c r="F509" s="67"/>
      <c r="G509" s="67"/>
    </row>
    <row r="510" spans="1:7">
      <c r="A510" s="66"/>
      <c r="B510" s="66"/>
      <c r="C510" s="66"/>
      <c r="D510" s="59"/>
      <c r="E510" s="59"/>
      <c r="F510" s="67"/>
      <c r="G510" s="67"/>
    </row>
    <row r="511" spans="1:7">
      <c r="A511" s="66"/>
      <c r="B511" s="66"/>
      <c r="C511" s="66"/>
      <c r="D511" s="59"/>
      <c r="E511" s="59"/>
      <c r="F511" s="67"/>
      <c r="G511" s="67"/>
    </row>
    <row r="512" spans="1:7">
      <c r="A512" s="66"/>
      <c r="B512" s="66"/>
      <c r="C512" s="66"/>
      <c r="D512" s="59"/>
      <c r="E512" s="59"/>
      <c r="F512" s="67"/>
      <c r="G512" s="67"/>
    </row>
    <row r="513" spans="1:7">
      <c r="A513" s="66"/>
      <c r="B513" s="66"/>
      <c r="C513" s="66"/>
      <c r="D513" s="59"/>
      <c r="E513" s="59"/>
      <c r="F513" s="67"/>
      <c r="G513" s="67"/>
    </row>
    <row r="514" spans="1:7">
      <c r="A514" s="66"/>
      <c r="B514" s="66"/>
      <c r="C514" s="66"/>
      <c r="D514" s="59"/>
      <c r="E514" s="59"/>
      <c r="F514" s="67"/>
      <c r="G514" s="67"/>
    </row>
    <row r="515" spans="1:7">
      <c r="A515" s="66"/>
      <c r="B515" s="66"/>
      <c r="C515" s="66"/>
      <c r="D515" s="59"/>
      <c r="E515" s="59"/>
      <c r="F515" s="67"/>
      <c r="G515" s="67"/>
    </row>
    <row r="516" spans="1:7">
      <c r="A516" s="66"/>
      <c r="B516" s="66"/>
      <c r="C516" s="66"/>
      <c r="D516" s="59"/>
      <c r="E516" s="59"/>
      <c r="F516" s="67"/>
      <c r="G516" s="67"/>
    </row>
    <row r="517" spans="1:7">
      <c r="A517" s="66"/>
      <c r="B517" s="66"/>
      <c r="C517" s="66"/>
      <c r="D517" s="59"/>
      <c r="E517" s="59"/>
      <c r="F517" s="67"/>
      <c r="G517" s="67"/>
    </row>
    <row r="518" spans="1:7">
      <c r="A518" s="66"/>
      <c r="B518" s="66"/>
      <c r="C518" s="66"/>
      <c r="D518" s="59"/>
      <c r="E518" s="59"/>
      <c r="F518" s="67"/>
      <c r="G518" s="67"/>
    </row>
    <row r="519" spans="1:7">
      <c r="A519" s="66"/>
      <c r="B519" s="66"/>
      <c r="C519" s="66"/>
      <c r="D519" s="59"/>
      <c r="E519" s="59"/>
      <c r="F519" s="67"/>
      <c r="G519" s="67"/>
    </row>
    <row r="520" spans="1:7">
      <c r="A520" s="66"/>
      <c r="B520" s="66"/>
      <c r="C520" s="66"/>
      <c r="D520" s="59"/>
      <c r="E520" s="59"/>
      <c r="F520" s="67"/>
      <c r="G520" s="67"/>
    </row>
    <row r="521" spans="1:7">
      <c r="A521" s="66"/>
      <c r="B521" s="66"/>
      <c r="C521" s="66"/>
      <c r="D521" s="59"/>
      <c r="E521" s="59"/>
      <c r="F521" s="67"/>
      <c r="G521" s="67"/>
    </row>
    <row r="522" spans="1:7">
      <c r="A522" s="66"/>
      <c r="B522" s="66"/>
      <c r="C522" s="66"/>
      <c r="D522" s="59"/>
      <c r="E522" s="59"/>
      <c r="F522" s="67"/>
      <c r="G522" s="67"/>
    </row>
    <row r="523" spans="1:7">
      <c r="A523" s="66"/>
      <c r="B523" s="66"/>
      <c r="C523" s="66"/>
      <c r="D523" s="59"/>
      <c r="E523" s="59"/>
      <c r="F523" s="67"/>
      <c r="G523" s="67"/>
    </row>
    <row r="524" spans="1:7">
      <c r="A524" s="66"/>
      <c r="B524" s="66"/>
      <c r="C524" s="66"/>
      <c r="D524" s="59"/>
      <c r="E524" s="59"/>
      <c r="F524" s="67"/>
      <c r="G524" s="67"/>
    </row>
    <row r="525" spans="1:7">
      <c r="A525" s="66"/>
      <c r="B525" s="66"/>
      <c r="C525" s="66"/>
      <c r="D525" s="59"/>
      <c r="E525" s="59"/>
      <c r="F525" s="67"/>
      <c r="G525" s="67"/>
    </row>
    <row r="526" spans="1:7">
      <c r="A526" s="66"/>
      <c r="B526" s="66"/>
      <c r="C526" s="66"/>
      <c r="D526" s="59"/>
      <c r="E526" s="59"/>
      <c r="F526" s="67"/>
      <c r="G526" s="67"/>
    </row>
    <row r="527" spans="1:7">
      <c r="A527" s="66"/>
      <c r="B527" s="66"/>
      <c r="C527" s="66"/>
      <c r="D527" s="59"/>
      <c r="E527" s="59"/>
      <c r="F527" s="67"/>
      <c r="G527" s="67"/>
    </row>
    <row r="528" spans="1:7">
      <c r="A528" s="66"/>
      <c r="B528" s="66"/>
      <c r="C528" s="66"/>
      <c r="D528" s="59"/>
      <c r="E528" s="59"/>
      <c r="F528" s="67"/>
      <c r="G528" s="67"/>
    </row>
    <row r="529" spans="6:7">
      <c r="F529" s="67"/>
      <c r="G529" s="67"/>
    </row>
    <row r="530" spans="6:7">
      <c r="F530" s="67"/>
      <c r="G530" s="67"/>
    </row>
    <row r="531" spans="6:7">
      <c r="F531" s="67"/>
      <c r="G531" s="67"/>
    </row>
    <row r="532" spans="6:7">
      <c r="F532" s="67"/>
      <c r="G532" s="67"/>
    </row>
    <row r="533" spans="6:7">
      <c r="F533" s="67"/>
      <c r="G533" s="67"/>
    </row>
    <row r="534" spans="6:7">
      <c r="F534" s="67"/>
      <c r="G534" s="67"/>
    </row>
    <row r="535" spans="6:7">
      <c r="F535" s="67"/>
      <c r="G535" s="67"/>
    </row>
    <row r="536" spans="6:7">
      <c r="F536" s="67"/>
      <c r="G536" s="67"/>
    </row>
    <row r="537" spans="6:7">
      <c r="F537" s="67"/>
      <c r="G537" s="67"/>
    </row>
    <row r="538" spans="6:7">
      <c r="F538" s="67"/>
      <c r="G538" s="67"/>
    </row>
    <row r="539" spans="6:7">
      <c r="F539" s="67"/>
      <c r="G539" s="67"/>
    </row>
    <row r="540" spans="6:7">
      <c r="F540" s="67"/>
      <c r="G540" s="67"/>
    </row>
    <row r="541" spans="6:7">
      <c r="F541" s="67"/>
      <c r="G541" s="67"/>
    </row>
    <row r="542" spans="6:7">
      <c r="F542" s="67"/>
      <c r="G542" s="67"/>
    </row>
    <row r="543" spans="6:7">
      <c r="F543" s="67"/>
      <c r="G543" s="67"/>
    </row>
    <row r="544" spans="6:7">
      <c r="F544" s="67"/>
      <c r="G544" s="67"/>
    </row>
    <row r="545" spans="6:7">
      <c r="F545" s="67"/>
      <c r="G545" s="67"/>
    </row>
    <row r="546" spans="6:7">
      <c r="F546" s="67"/>
      <c r="G546" s="67"/>
    </row>
    <row r="547" spans="6:7">
      <c r="F547" s="67"/>
      <c r="G547" s="67"/>
    </row>
    <row r="548" spans="6:7">
      <c r="F548" s="67"/>
      <c r="G548" s="67"/>
    </row>
    <row r="549" spans="6:7">
      <c r="F549" s="67"/>
      <c r="G549" s="67"/>
    </row>
    <row r="550" spans="6:7">
      <c r="F550" s="67"/>
      <c r="G550" s="67"/>
    </row>
    <row r="551" spans="6:7">
      <c r="F551" s="67"/>
      <c r="G551" s="67"/>
    </row>
    <row r="552" spans="6:7">
      <c r="F552" s="67"/>
      <c r="G552" s="67"/>
    </row>
    <row r="553" spans="6:7">
      <c r="F553" s="67"/>
      <c r="G553" s="67"/>
    </row>
    <row r="554" spans="6:7">
      <c r="F554" s="67"/>
      <c r="G554" s="67"/>
    </row>
    <row r="555" spans="6:7">
      <c r="F555" s="67"/>
      <c r="G555" s="67"/>
    </row>
    <row r="556" spans="6:7">
      <c r="F556" s="67"/>
      <c r="G556" s="67"/>
    </row>
    <row r="557" spans="6:7">
      <c r="F557" s="67"/>
      <c r="G557" s="67"/>
    </row>
    <row r="558" spans="6:7">
      <c r="F558" s="67"/>
      <c r="G558" s="67"/>
    </row>
    <row r="559" spans="6:7">
      <c r="F559" s="67"/>
      <c r="G559" s="67"/>
    </row>
    <row r="560" spans="6:7">
      <c r="F560" s="67"/>
      <c r="G560" s="67"/>
    </row>
    <row r="561" spans="6:7">
      <c r="F561" s="67"/>
      <c r="G561" s="67"/>
    </row>
    <row r="562" spans="6:7">
      <c r="F562" s="67"/>
      <c r="G562" s="67"/>
    </row>
    <row r="563" spans="6:7">
      <c r="F563" s="67"/>
      <c r="G563" s="67"/>
    </row>
    <row r="564" spans="6:7">
      <c r="F564" s="67"/>
      <c r="G564" s="67"/>
    </row>
    <row r="565" spans="6:7">
      <c r="F565" s="67"/>
      <c r="G565" s="67"/>
    </row>
    <row r="566" spans="6:7">
      <c r="F566" s="67"/>
      <c r="G566" s="67"/>
    </row>
    <row r="567" spans="6:7">
      <c r="F567" s="67"/>
      <c r="G567" s="67"/>
    </row>
    <row r="568" spans="6:7">
      <c r="F568" s="67"/>
      <c r="G568" s="67"/>
    </row>
    <row r="569" spans="6:7">
      <c r="F569" s="67"/>
      <c r="G569" s="67"/>
    </row>
    <row r="570" spans="6:7">
      <c r="F570" s="67"/>
      <c r="G570" s="67"/>
    </row>
    <row r="571" spans="6:7">
      <c r="F571" s="67"/>
      <c r="G571" s="67"/>
    </row>
    <row r="572" spans="6:7">
      <c r="F572" s="67"/>
      <c r="G572" s="67"/>
    </row>
    <row r="573" spans="6:7">
      <c r="F573" s="67"/>
      <c r="G573" s="67"/>
    </row>
    <row r="574" spans="6:7">
      <c r="F574" s="67"/>
      <c r="G574" s="67"/>
    </row>
    <row r="575" spans="6:7">
      <c r="F575" s="67"/>
      <c r="G575" s="67"/>
    </row>
    <row r="576" spans="6:7">
      <c r="F576" s="67"/>
      <c r="G576" s="67"/>
    </row>
    <row r="577" spans="6:7">
      <c r="F577" s="67"/>
      <c r="G577" s="67"/>
    </row>
    <row r="578" spans="6:7">
      <c r="F578" s="67"/>
      <c r="G578" s="67"/>
    </row>
    <row r="579" spans="6:7">
      <c r="F579" s="67"/>
      <c r="G579" s="67"/>
    </row>
    <row r="580" spans="6:7">
      <c r="F580" s="67"/>
      <c r="G580" s="67"/>
    </row>
    <row r="581" spans="6:7">
      <c r="F581" s="67"/>
      <c r="G581" s="67"/>
    </row>
    <row r="582" spans="6:7">
      <c r="F582" s="67"/>
      <c r="G582" s="67"/>
    </row>
  </sheetData>
  <mergeCells count="7">
    <mergeCell ref="E10:F10"/>
    <mergeCell ref="E4:F4"/>
    <mergeCell ref="E5:F5"/>
    <mergeCell ref="E6:F6"/>
    <mergeCell ref="E7:F7"/>
    <mergeCell ref="E8:F8"/>
    <mergeCell ref="E9:F9"/>
  </mergeCells>
  <pageMargins left="0.7" right="0.7" top="0.75" bottom="0.75" header="0.3" footer="0.3"/>
  <drawing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A210"/>
  <sheetViews>
    <sheetView workbookViewId="0">
      <selection activeCell="F5" sqref="F5:I9"/>
    </sheetView>
  </sheetViews>
  <sheetFormatPr defaultColWidth="10.875" defaultRowHeight="15"/>
  <cols>
    <col min="1" max="1" width="10.875" style="7"/>
    <col min="2" max="2" width="15.5" style="7" customWidth="1"/>
    <col min="3" max="16384" width="10.875" style="7"/>
  </cols>
  <sheetData>
    <row r="1" spans="1:27">
      <c r="A1" s="7" t="s">
        <v>9195</v>
      </c>
    </row>
    <row r="2" spans="1:27">
      <c r="A2" s="163" t="s">
        <v>9194</v>
      </c>
      <c r="B2" s="158"/>
      <c r="C2" s="158"/>
      <c r="D2" s="158"/>
      <c r="E2" s="158"/>
      <c r="F2" s="158"/>
      <c r="G2" s="158"/>
      <c r="H2" s="158"/>
      <c r="I2" s="158"/>
      <c r="J2" s="158"/>
      <c r="K2" s="158"/>
      <c r="L2" s="158"/>
      <c r="M2" s="158"/>
      <c r="N2" s="158"/>
    </row>
    <row r="3" spans="1:27" ht="15.75" thickBot="1">
      <c r="A3" s="163"/>
      <c r="B3" s="158"/>
      <c r="C3" s="158"/>
      <c r="D3" s="158"/>
      <c r="E3" s="158"/>
      <c r="F3" s="158"/>
      <c r="G3" s="158"/>
      <c r="H3" s="158"/>
      <c r="I3" s="158"/>
      <c r="J3" s="158"/>
      <c r="K3" s="158"/>
      <c r="L3" s="158"/>
      <c r="M3" s="158"/>
      <c r="N3" s="158"/>
    </row>
    <row r="4" spans="1:27" ht="15.75">
      <c r="A4" s="162" t="s">
        <v>9193</v>
      </c>
      <c r="B4" s="161" t="s">
        <v>9192</v>
      </c>
      <c r="C4" s="158"/>
      <c r="D4" s="158"/>
      <c r="E4" s="158"/>
      <c r="F4" s="158"/>
      <c r="G4" s="158"/>
      <c r="H4" s="158"/>
      <c r="I4" s="158"/>
      <c r="J4" s="158"/>
      <c r="K4" s="158"/>
      <c r="L4" s="158"/>
      <c r="M4" s="158"/>
      <c r="N4" s="158"/>
    </row>
    <row r="5" spans="1:27">
      <c r="A5" s="160" t="s">
        <v>9191</v>
      </c>
      <c r="B5" s="18">
        <v>70</v>
      </c>
      <c r="C5" s="158"/>
      <c r="D5" s="158"/>
      <c r="E5" s="158"/>
      <c r="F5" s="158"/>
      <c r="G5" s="158"/>
      <c r="H5" s="158"/>
      <c r="I5" s="158"/>
      <c r="J5" s="158"/>
      <c r="K5" s="158"/>
      <c r="L5" s="158"/>
      <c r="M5" s="158"/>
      <c r="N5" s="158"/>
    </row>
    <row r="6" spans="1:27">
      <c r="A6" s="160" t="s">
        <v>9190</v>
      </c>
      <c r="B6" s="18">
        <v>17</v>
      </c>
      <c r="C6" s="158"/>
      <c r="D6" s="158"/>
      <c r="E6" s="158"/>
      <c r="F6" s="158"/>
      <c r="G6" s="158"/>
      <c r="H6" s="158"/>
      <c r="I6" s="158"/>
      <c r="J6" s="158"/>
      <c r="K6" s="158"/>
      <c r="L6" s="158"/>
      <c r="M6" s="158"/>
      <c r="N6" s="158"/>
    </row>
    <row r="7" spans="1:27">
      <c r="A7" s="160" t="s">
        <v>9189</v>
      </c>
      <c r="B7" s="18">
        <v>43</v>
      </c>
      <c r="C7" s="158"/>
      <c r="D7" s="158"/>
      <c r="E7" s="158"/>
      <c r="F7" s="158"/>
      <c r="G7" s="158"/>
      <c r="H7" s="158"/>
      <c r="I7" s="158"/>
      <c r="J7" s="158"/>
      <c r="K7" s="158"/>
      <c r="L7" s="158"/>
      <c r="M7" s="158"/>
      <c r="N7" s="158"/>
    </row>
    <row r="8" spans="1:27" ht="15.75" thickBot="1">
      <c r="A8" s="159" t="s">
        <v>9188</v>
      </c>
      <c r="B8" s="21">
        <v>33</v>
      </c>
      <c r="C8" s="158"/>
      <c r="D8" s="158"/>
      <c r="E8" s="158"/>
      <c r="F8" s="158"/>
      <c r="G8" s="158"/>
      <c r="H8" s="158"/>
      <c r="I8" s="158"/>
      <c r="J8" s="158"/>
      <c r="K8" s="158"/>
      <c r="L8" s="158"/>
      <c r="M8" s="158"/>
      <c r="N8" s="158"/>
    </row>
    <row r="9" spans="1:27" ht="15.75" thickBot="1"/>
    <row r="10" spans="1:27">
      <c r="A10" s="157" t="s">
        <v>9191</v>
      </c>
      <c r="B10" s="156" t="s">
        <v>9187</v>
      </c>
      <c r="C10" s="156" t="s">
        <v>9186</v>
      </c>
      <c r="D10" s="156" t="s">
        <v>9185</v>
      </c>
      <c r="E10" s="156" t="s">
        <v>9184</v>
      </c>
      <c r="F10" s="155" t="s">
        <v>9183</v>
      </c>
      <c r="G10" s="158"/>
      <c r="H10" s="157" t="s">
        <v>9190</v>
      </c>
      <c r="I10" s="156" t="s">
        <v>9187</v>
      </c>
      <c r="J10" s="156" t="s">
        <v>9186</v>
      </c>
      <c r="K10" s="156" t="s">
        <v>9185</v>
      </c>
      <c r="L10" s="156" t="s">
        <v>9184</v>
      </c>
      <c r="M10" s="155" t="s">
        <v>9183</v>
      </c>
      <c r="N10" s="158"/>
      <c r="O10" s="157" t="s">
        <v>9189</v>
      </c>
      <c r="P10" s="156" t="s">
        <v>9187</v>
      </c>
      <c r="Q10" s="156" t="s">
        <v>9186</v>
      </c>
      <c r="R10" s="156" t="s">
        <v>9185</v>
      </c>
      <c r="S10" s="156" t="s">
        <v>9184</v>
      </c>
      <c r="T10" s="155" t="s">
        <v>9183</v>
      </c>
      <c r="V10" s="157" t="s">
        <v>9188</v>
      </c>
      <c r="W10" s="156" t="s">
        <v>9187</v>
      </c>
      <c r="X10" s="156" t="s">
        <v>9186</v>
      </c>
      <c r="Y10" s="156" t="s">
        <v>9185</v>
      </c>
      <c r="Z10" s="156" t="s">
        <v>9184</v>
      </c>
      <c r="AA10" s="155" t="s">
        <v>9183</v>
      </c>
    </row>
    <row r="11" spans="1:27" ht="16.5">
      <c r="A11" s="151" t="s">
        <v>9182</v>
      </c>
      <c r="B11" s="150" t="s">
        <v>44</v>
      </c>
      <c r="C11" s="150" t="s">
        <v>9011</v>
      </c>
      <c r="D11" s="149">
        <v>1102</v>
      </c>
      <c r="E11" s="149">
        <v>1</v>
      </c>
      <c r="F11" s="152">
        <v>9.0744000000000003E-4</v>
      </c>
      <c r="H11" s="151" t="s">
        <v>9181</v>
      </c>
      <c r="I11" s="150" t="s">
        <v>44</v>
      </c>
      <c r="J11" s="150" t="s">
        <v>8442</v>
      </c>
      <c r="K11" s="149">
        <v>1156</v>
      </c>
      <c r="L11" s="149">
        <v>1</v>
      </c>
      <c r="M11" s="152">
        <v>8.6505000000000002E-4</v>
      </c>
      <c r="N11" s="154"/>
      <c r="O11" s="151" t="s">
        <v>9181</v>
      </c>
      <c r="P11" s="150" t="s">
        <v>44</v>
      </c>
      <c r="Q11" s="150" t="s">
        <v>8442</v>
      </c>
      <c r="R11" s="149">
        <v>1156</v>
      </c>
      <c r="S11" s="149">
        <v>1</v>
      </c>
      <c r="T11" s="152">
        <v>8.6505000000000002E-4</v>
      </c>
      <c r="V11" s="151" t="s">
        <v>9181</v>
      </c>
      <c r="W11" s="150" t="s">
        <v>44</v>
      </c>
      <c r="X11" s="150" t="s">
        <v>8442</v>
      </c>
      <c r="Y11" s="149">
        <v>1156</v>
      </c>
      <c r="Z11" s="149">
        <v>1</v>
      </c>
      <c r="AA11" s="152">
        <v>8.6505000000000002E-4</v>
      </c>
    </row>
    <row r="12" spans="1:27" ht="16.5">
      <c r="A12" s="151" t="s">
        <v>9180</v>
      </c>
      <c r="B12" s="150" t="s">
        <v>1388</v>
      </c>
      <c r="C12" s="150" t="s">
        <v>8440</v>
      </c>
      <c r="D12" s="149">
        <v>1521</v>
      </c>
      <c r="E12" s="149">
        <v>1</v>
      </c>
      <c r="F12" s="152">
        <v>6.5746000000000001E-4</v>
      </c>
      <c r="H12" s="151" t="s">
        <v>9175</v>
      </c>
      <c r="I12" s="150" t="s">
        <v>80</v>
      </c>
      <c r="J12" s="150" t="s">
        <v>8489</v>
      </c>
      <c r="K12" s="149">
        <v>1687</v>
      </c>
      <c r="L12" s="149">
        <v>1</v>
      </c>
      <c r="M12" s="152">
        <v>5.9276999999999995E-4</v>
      </c>
      <c r="N12" s="57"/>
      <c r="O12" s="151" t="s">
        <v>9169</v>
      </c>
      <c r="P12" s="150" t="s">
        <v>78</v>
      </c>
      <c r="Q12" s="150" t="s">
        <v>8639</v>
      </c>
      <c r="R12" s="149">
        <v>1783</v>
      </c>
      <c r="S12" s="149">
        <v>1</v>
      </c>
      <c r="T12" s="152">
        <v>5.6085E-4</v>
      </c>
      <c r="V12" s="151" t="s">
        <v>9179</v>
      </c>
      <c r="W12" s="150" t="s">
        <v>79</v>
      </c>
      <c r="X12" s="150" t="s">
        <v>8500</v>
      </c>
      <c r="Y12" s="149">
        <v>1752</v>
      </c>
      <c r="Z12" s="149">
        <v>1</v>
      </c>
      <c r="AA12" s="152">
        <v>5.7078000000000001E-4</v>
      </c>
    </row>
    <row r="13" spans="1:27" ht="16.5">
      <c r="A13" s="151" t="s">
        <v>9178</v>
      </c>
      <c r="B13" s="150" t="s">
        <v>1388</v>
      </c>
      <c r="C13" s="150" t="s">
        <v>8440</v>
      </c>
      <c r="D13" s="149">
        <v>1522</v>
      </c>
      <c r="E13" s="149">
        <v>1</v>
      </c>
      <c r="F13" s="152">
        <v>6.5702999999999996E-4</v>
      </c>
      <c r="H13" s="151" t="s">
        <v>9169</v>
      </c>
      <c r="I13" s="150" t="s">
        <v>78</v>
      </c>
      <c r="J13" s="150" t="s">
        <v>8639</v>
      </c>
      <c r="K13" s="149">
        <v>1783</v>
      </c>
      <c r="L13" s="149">
        <v>1</v>
      </c>
      <c r="M13" s="152">
        <v>5.6085E-4</v>
      </c>
      <c r="N13" s="57"/>
      <c r="O13" s="151" t="s">
        <v>9162</v>
      </c>
      <c r="P13" s="150" t="s">
        <v>44</v>
      </c>
      <c r="Q13" s="150" t="s">
        <v>8670</v>
      </c>
      <c r="R13" s="149">
        <v>1935</v>
      </c>
      <c r="S13" s="149">
        <v>1</v>
      </c>
      <c r="T13" s="152">
        <v>5.1679999999999999E-4</v>
      </c>
      <c r="V13" s="151" t="s">
        <v>9154</v>
      </c>
      <c r="W13" s="150" t="s">
        <v>80</v>
      </c>
      <c r="X13" s="150" t="s">
        <v>8489</v>
      </c>
      <c r="Y13" s="149">
        <v>2300</v>
      </c>
      <c r="Z13" s="149">
        <v>1</v>
      </c>
      <c r="AA13" s="152">
        <v>4.3478000000000001E-4</v>
      </c>
    </row>
    <row r="14" spans="1:27" ht="16.5">
      <c r="A14" s="151" t="s">
        <v>9177</v>
      </c>
      <c r="B14" s="150" t="s">
        <v>615</v>
      </c>
      <c r="C14" s="150" t="s">
        <v>8541</v>
      </c>
      <c r="D14" s="149">
        <v>1591</v>
      </c>
      <c r="E14" s="149">
        <v>1</v>
      </c>
      <c r="F14" s="152">
        <v>6.2854000000000002E-4</v>
      </c>
      <c r="H14" s="151" t="s">
        <v>9162</v>
      </c>
      <c r="I14" s="150" t="s">
        <v>44</v>
      </c>
      <c r="J14" s="150" t="s">
        <v>8670</v>
      </c>
      <c r="K14" s="149">
        <v>1935</v>
      </c>
      <c r="L14" s="149">
        <v>1</v>
      </c>
      <c r="M14" s="152">
        <v>5.1679999999999999E-4</v>
      </c>
      <c r="N14" s="57"/>
      <c r="O14" s="151" t="s">
        <v>9176</v>
      </c>
      <c r="P14" s="150" t="s">
        <v>79</v>
      </c>
      <c r="Q14" s="150" t="s">
        <v>8448</v>
      </c>
      <c r="R14" s="149">
        <v>3556</v>
      </c>
      <c r="S14" s="149">
        <v>1</v>
      </c>
      <c r="T14" s="152">
        <v>2.8121999999999999E-4</v>
      </c>
      <c r="V14" s="151" t="s">
        <v>9117</v>
      </c>
      <c r="W14" s="150" t="s">
        <v>44</v>
      </c>
      <c r="X14" s="150" t="s">
        <v>9116</v>
      </c>
      <c r="Y14" s="149">
        <v>4751</v>
      </c>
      <c r="Z14" s="149">
        <v>2</v>
      </c>
      <c r="AA14" s="152">
        <v>4.2096000000000001E-4</v>
      </c>
    </row>
    <row r="15" spans="1:27" ht="16.5">
      <c r="A15" s="151" t="s">
        <v>9175</v>
      </c>
      <c r="B15" s="150" t="s">
        <v>80</v>
      </c>
      <c r="C15" s="150" t="s">
        <v>8489</v>
      </c>
      <c r="D15" s="149">
        <v>1687</v>
      </c>
      <c r="E15" s="149">
        <v>1</v>
      </c>
      <c r="F15" s="152">
        <v>5.9276999999999995E-4</v>
      </c>
      <c r="H15" s="151" t="s">
        <v>9174</v>
      </c>
      <c r="I15" s="150" t="s">
        <v>80</v>
      </c>
      <c r="J15" s="150" t="s">
        <v>9173</v>
      </c>
      <c r="K15" s="149">
        <v>2204</v>
      </c>
      <c r="L15" s="149">
        <v>1</v>
      </c>
      <c r="M15" s="152">
        <v>4.5372000000000001E-4</v>
      </c>
      <c r="N15" s="57"/>
      <c r="O15" s="151" t="s">
        <v>9148</v>
      </c>
      <c r="P15" s="150" t="s">
        <v>79</v>
      </c>
      <c r="Q15" s="150" t="s">
        <v>8448</v>
      </c>
      <c r="R15" s="149">
        <v>4157</v>
      </c>
      <c r="S15" s="149">
        <v>1</v>
      </c>
      <c r="T15" s="152">
        <v>2.4055999999999999E-4</v>
      </c>
      <c r="V15" s="151" t="s">
        <v>9172</v>
      </c>
      <c r="W15" s="150" t="s">
        <v>79</v>
      </c>
      <c r="X15" s="150" t="s">
        <v>8500</v>
      </c>
      <c r="Y15" s="149">
        <v>2610</v>
      </c>
      <c r="Z15" s="149">
        <v>1</v>
      </c>
      <c r="AA15" s="152">
        <v>3.8314000000000002E-4</v>
      </c>
    </row>
    <row r="16" spans="1:27" ht="16.5">
      <c r="A16" s="151" t="s">
        <v>9171</v>
      </c>
      <c r="B16" s="150" t="s">
        <v>1388</v>
      </c>
      <c r="C16" s="150" t="s">
        <v>8440</v>
      </c>
      <c r="D16" s="149">
        <v>1712</v>
      </c>
      <c r="E16" s="149">
        <v>1</v>
      </c>
      <c r="F16" s="152">
        <v>5.8410999999999999E-4</v>
      </c>
      <c r="H16" s="151" t="s">
        <v>9154</v>
      </c>
      <c r="I16" s="150" t="s">
        <v>80</v>
      </c>
      <c r="J16" s="150" t="s">
        <v>8489</v>
      </c>
      <c r="K16" s="149">
        <v>2300</v>
      </c>
      <c r="L16" s="149">
        <v>1</v>
      </c>
      <c r="M16" s="152">
        <v>4.3478000000000001E-4</v>
      </c>
      <c r="N16" s="57"/>
      <c r="O16" s="151" t="s">
        <v>9117</v>
      </c>
      <c r="P16" s="150" t="s">
        <v>44</v>
      </c>
      <c r="Q16" s="150" t="s">
        <v>9116</v>
      </c>
      <c r="R16" s="149">
        <v>4751</v>
      </c>
      <c r="S16" s="149">
        <v>1</v>
      </c>
      <c r="T16" s="152">
        <v>2.1048E-4</v>
      </c>
      <c r="V16" s="151" t="s">
        <v>9170</v>
      </c>
      <c r="W16" s="150" t="s">
        <v>79</v>
      </c>
      <c r="X16" s="150" t="s">
        <v>8500</v>
      </c>
      <c r="Y16" s="149">
        <v>2777</v>
      </c>
      <c r="Z16" s="149">
        <v>1</v>
      </c>
      <c r="AA16" s="152">
        <v>3.6010000000000003E-4</v>
      </c>
    </row>
    <row r="17" spans="1:27" ht="16.5">
      <c r="A17" s="151" t="s">
        <v>9169</v>
      </c>
      <c r="B17" s="150" t="s">
        <v>78</v>
      </c>
      <c r="C17" s="150" t="s">
        <v>8639</v>
      </c>
      <c r="D17" s="149">
        <v>1783</v>
      </c>
      <c r="E17" s="149">
        <v>1</v>
      </c>
      <c r="F17" s="152">
        <v>5.6085E-4</v>
      </c>
      <c r="H17" s="151" t="s">
        <v>9168</v>
      </c>
      <c r="I17" s="150" t="s">
        <v>79</v>
      </c>
      <c r="J17" s="150" t="s">
        <v>8541</v>
      </c>
      <c r="K17" s="149">
        <v>3859</v>
      </c>
      <c r="L17" s="149">
        <v>1</v>
      </c>
      <c r="M17" s="152">
        <v>2.5912999999999999E-4</v>
      </c>
      <c r="N17" s="57"/>
      <c r="O17" s="151" t="s">
        <v>9167</v>
      </c>
      <c r="P17" s="150" t="s">
        <v>78</v>
      </c>
      <c r="Q17" s="150" t="s">
        <v>8434</v>
      </c>
      <c r="R17" s="149">
        <v>5224</v>
      </c>
      <c r="S17" s="149">
        <v>1</v>
      </c>
      <c r="T17" s="152">
        <v>1.9142000000000001E-4</v>
      </c>
      <c r="V17" s="151" t="s">
        <v>9166</v>
      </c>
      <c r="W17" s="150" t="s">
        <v>79</v>
      </c>
      <c r="X17" s="150" t="s">
        <v>8713</v>
      </c>
      <c r="Y17" s="149">
        <v>2948</v>
      </c>
      <c r="Z17" s="149">
        <v>1</v>
      </c>
      <c r="AA17" s="152">
        <v>3.3921E-4</v>
      </c>
    </row>
    <row r="18" spans="1:27" ht="16.5">
      <c r="A18" s="151" t="s">
        <v>9165</v>
      </c>
      <c r="B18" s="150" t="s">
        <v>2534</v>
      </c>
      <c r="C18" s="150" t="s">
        <v>8939</v>
      </c>
      <c r="D18" s="149">
        <v>1923</v>
      </c>
      <c r="E18" s="149">
        <v>1</v>
      </c>
      <c r="F18" s="152">
        <v>5.2002000000000005E-4</v>
      </c>
      <c r="H18" s="151" t="s">
        <v>9122</v>
      </c>
      <c r="I18" s="150" t="s">
        <v>44</v>
      </c>
      <c r="J18" s="150" t="s">
        <v>8434</v>
      </c>
      <c r="K18" s="149">
        <v>4429</v>
      </c>
      <c r="L18" s="149">
        <v>1</v>
      </c>
      <c r="M18" s="152">
        <v>2.2578E-4</v>
      </c>
      <c r="N18" s="57"/>
      <c r="O18" s="151" t="s">
        <v>9164</v>
      </c>
      <c r="P18" s="150" t="s">
        <v>916</v>
      </c>
      <c r="Q18" s="150" t="s">
        <v>8455</v>
      </c>
      <c r="R18" s="149">
        <v>5723</v>
      </c>
      <c r="S18" s="149">
        <v>1</v>
      </c>
      <c r="T18" s="152">
        <v>1.7473E-4</v>
      </c>
      <c r="V18" s="151" t="s">
        <v>9163</v>
      </c>
      <c r="W18" s="150" t="s">
        <v>79</v>
      </c>
      <c r="X18" s="150" t="s">
        <v>8500</v>
      </c>
      <c r="Y18" s="149">
        <v>3184</v>
      </c>
      <c r="Z18" s="149">
        <v>1</v>
      </c>
      <c r="AA18" s="152">
        <v>3.1407000000000001E-4</v>
      </c>
    </row>
    <row r="19" spans="1:27" ht="16.5">
      <c r="A19" s="151" t="s">
        <v>9162</v>
      </c>
      <c r="B19" s="150" t="s">
        <v>44</v>
      </c>
      <c r="C19" s="150" t="s">
        <v>8670</v>
      </c>
      <c r="D19" s="149">
        <v>1935</v>
      </c>
      <c r="E19" s="149">
        <v>1</v>
      </c>
      <c r="F19" s="152">
        <v>5.1679999999999999E-4</v>
      </c>
      <c r="H19" s="151" t="s">
        <v>9117</v>
      </c>
      <c r="I19" s="150" t="s">
        <v>44</v>
      </c>
      <c r="J19" s="150" t="s">
        <v>9116</v>
      </c>
      <c r="K19" s="149">
        <v>4751</v>
      </c>
      <c r="L19" s="149">
        <v>1</v>
      </c>
      <c r="M19" s="152">
        <v>2.1048E-4</v>
      </c>
      <c r="N19" s="57"/>
      <c r="O19" s="151" t="s">
        <v>9161</v>
      </c>
      <c r="P19" s="150" t="s">
        <v>78</v>
      </c>
      <c r="Q19" s="150" t="s">
        <v>8541</v>
      </c>
      <c r="R19" s="149">
        <v>6679</v>
      </c>
      <c r="S19" s="149">
        <v>1</v>
      </c>
      <c r="T19" s="152">
        <v>1.4972E-4</v>
      </c>
      <c r="V19" s="151" t="s">
        <v>9160</v>
      </c>
      <c r="W19" s="150" t="s">
        <v>79</v>
      </c>
      <c r="X19" s="150" t="s">
        <v>8500</v>
      </c>
      <c r="Y19" s="149">
        <v>3299</v>
      </c>
      <c r="Z19" s="149">
        <v>1</v>
      </c>
      <c r="AA19" s="152">
        <v>3.0311999999999998E-4</v>
      </c>
    </row>
    <row r="20" spans="1:27" ht="16.5">
      <c r="A20" s="151" t="s">
        <v>9159</v>
      </c>
      <c r="B20" s="150" t="s">
        <v>364</v>
      </c>
      <c r="C20" s="150" t="s">
        <v>8500</v>
      </c>
      <c r="D20" s="149">
        <v>2007</v>
      </c>
      <c r="E20" s="149">
        <v>1</v>
      </c>
      <c r="F20" s="152">
        <v>4.9826000000000004E-4</v>
      </c>
      <c r="H20" s="151" t="s">
        <v>9158</v>
      </c>
      <c r="I20" s="150" t="s">
        <v>4355</v>
      </c>
      <c r="J20" s="150" t="s">
        <v>9157</v>
      </c>
      <c r="K20" s="149">
        <v>4938</v>
      </c>
      <c r="L20" s="149">
        <v>1</v>
      </c>
      <c r="M20" s="152">
        <v>2.0251000000000001E-4</v>
      </c>
      <c r="N20" s="57"/>
      <c r="O20" s="151" t="s">
        <v>9156</v>
      </c>
      <c r="P20" s="150" t="s">
        <v>4340</v>
      </c>
      <c r="Q20" s="150" t="s">
        <v>8459</v>
      </c>
      <c r="R20" s="149">
        <v>8261</v>
      </c>
      <c r="S20" s="149">
        <v>1</v>
      </c>
      <c r="T20" s="152">
        <v>1.2105E-4</v>
      </c>
      <c r="V20" s="151" t="s">
        <v>9155</v>
      </c>
      <c r="W20" s="150" t="s">
        <v>79</v>
      </c>
      <c r="X20" s="150" t="s">
        <v>8448</v>
      </c>
      <c r="Y20" s="149">
        <v>3299</v>
      </c>
      <c r="Z20" s="149">
        <v>1</v>
      </c>
      <c r="AA20" s="152">
        <v>3.0311999999999998E-4</v>
      </c>
    </row>
    <row r="21" spans="1:27" ht="16.5">
      <c r="A21" s="151" t="s">
        <v>9154</v>
      </c>
      <c r="B21" s="150" t="s">
        <v>80</v>
      </c>
      <c r="C21" s="150" t="s">
        <v>8489</v>
      </c>
      <c r="D21" s="149">
        <v>2300</v>
      </c>
      <c r="E21" s="149">
        <v>1</v>
      </c>
      <c r="F21" s="152">
        <v>4.3478000000000001E-4</v>
      </c>
      <c r="H21" s="151" t="s">
        <v>9153</v>
      </c>
      <c r="I21" s="150" t="s">
        <v>44</v>
      </c>
      <c r="J21" s="150" t="s">
        <v>8434</v>
      </c>
      <c r="K21" s="149">
        <v>5633</v>
      </c>
      <c r="L21" s="149">
        <v>1</v>
      </c>
      <c r="M21" s="152">
        <v>1.7752999999999999E-4</v>
      </c>
      <c r="N21" s="57"/>
      <c r="O21" s="151" t="s">
        <v>9077</v>
      </c>
      <c r="P21" s="150" t="s">
        <v>78</v>
      </c>
      <c r="Q21" s="150" t="s">
        <v>8639</v>
      </c>
      <c r="R21" s="149">
        <v>8356</v>
      </c>
      <c r="S21" s="149">
        <v>1</v>
      </c>
      <c r="T21" s="152">
        <v>1.1967E-4</v>
      </c>
      <c r="V21" s="151" t="s">
        <v>9152</v>
      </c>
      <c r="W21" s="150" t="s">
        <v>79</v>
      </c>
      <c r="X21" s="150" t="s">
        <v>8448</v>
      </c>
      <c r="Y21" s="149">
        <v>3648</v>
      </c>
      <c r="Z21" s="149">
        <v>1</v>
      </c>
      <c r="AA21" s="152">
        <v>2.7411999999999998E-4</v>
      </c>
    </row>
    <row r="22" spans="1:27" ht="16.5">
      <c r="A22" s="151" t="s">
        <v>9151</v>
      </c>
      <c r="B22" s="150" t="s">
        <v>2534</v>
      </c>
      <c r="C22" s="150" t="s">
        <v>8939</v>
      </c>
      <c r="D22" s="149">
        <v>2616</v>
      </c>
      <c r="E22" s="149">
        <v>1</v>
      </c>
      <c r="F22" s="152">
        <v>3.8225999999999999E-4</v>
      </c>
      <c r="H22" s="151" t="s">
        <v>9103</v>
      </c>
      <c r="I22" s="150" t="s">
        <v>2329</v>
      </c>
      <c r="J22" s="150" t="s">
        <v>8440</v>
      </c>
      <c r="K22" s="149">
        <v>6378</v>
      </c>
      <c r="L22" s="149">
        <v>1</v>
      </c>
      <c r="M22" s="152">
        <v>1.5678999999999999E-4</v>
      </c>
      <c r="N22" s="153"/>
      <c r="O22" s="151" t="s">
        <v>9062</v>
      </c>
      <c r="P22" s="150" t="s">
        <v>79</v>
      </c>
      <c r="Q22" s="150" t="s">
        <v>8489</v>
      </c>
      <c r="R22" s="149">
        <v>10075</v>
      </c>
      <c r="S22" s="149">
        <v>1</v>
      </c>
      <c r="T22" s="148">
        <v>9.9300000000000001E-5</v>
      </c>
      <c r="V22" s="151" t="s">
        <v>9150</v>
      </c>
      <c r="W22" s="150" t="s">
        <v>79</v>
      </c>
      <c r="X22" s="150" t="s">
        <v>8448</v>
      </c>
      <c r="Y22" s="149">
        <v>4114</v>
      </c>
      <c r="Z22" s="149">
        <v>1</v>
      </c>
      <c r="AA22" s="152">
        <v>2.4306999999999999E-4</v>
      </c>
    </row>
    <row r="23" spans="1:27">
      <c r="A23" s="151" t="s">
        <v>9149</v>
      </c>
      <c r="B23" s="150" t="s">
        <v>44</v>
      </c>
      <c r="C23" s="150" t="s">
        <v>9011</v>
      </c>
      <c r="D23" s="149">
        <v>2783</v>
      </c>
      <c r="E23" s="149">
        <v>1</v>
      </c>
      <c r="F23" s="152">
        <v>3.5932E-4</v>
      </c>
      <c r="H23" s="151" t="s">
        <v>9083</v>
      </c>
      <c r="I23" s="150" t="s">
        <v>79</v>
      </c>
      <c r="J23" s="150" t="s">
        <v>8489</v>
      </c>
      <c r="K23" s="149">
        <v>7767</v>
      </c>
      <c r="L23" s="149">
        <v>1</v>
      </c>
      <c r="M23" s="152">
        <v>1.2875000000000001E-4</v>
      </c>
      <c r="O23" s="151" t="s">
        <v>9111</v>
      </c>
      <c r="P23" s="150" t="s">
        <v>78</v>
      </c>
      <c r="Q23" s="150" t="s">
        <v>8639</v>
      </c>
      <c r="R23" s="149">
        <v>10844</v>
      </c>
      <c r="S23" s="149">
        <v>1</v>
      </c>
      <c r="T23" s="148">
        <v>9.2200000000000005E-5</v>
      </c>
      <c r="V23" s="151" t="s">
        <v>9148</v>
      </c>
      <c r="W23" s="150" t="s">
        <v>79</v>
      </c>
      <c r="X23" s="150" t="s">
        <v>8448</v>
      </c>
      <c r="Y23" s="149">
        <v>4157</v>
      </c>
      <c r="Z23" s="149">
        <v>1</v>
      </c>
      <c r="AA23" s="152">
        <v>2.4055999999999999E-4</v>
      </c>
    </row>
    <row r="24" spans="1:27">
      <c r="A24" s="151" t="s">
        <v>9147</v>
      </c>
      <c r="B24" s="150" t="s">
        <v>9068</v>
      </c>
      <c r="C24" s="150" t="s">
        <v>9067</v>
      </c>
      <c r="D24" s="149">
        <v>2872</v>
      </c>
      <c r="E24" s="149">
        <v>1</v>
      </c>
      <c r="F24" s="152">
        <v>3.4819000000000001E-4</v>
      </c>
      <c r="H24" s="151" t="s">
        <v>9077</v>
      </c>
      <c r="I24" s="150" t="s">
        <v>78</v>
      </c>
      <c r="J24" s="150" t="s">
        <v>8639</v>
      </c>
      <c r="K24" s="149">
        <v>8356</v>
      </c>
      <c r="L24" s="149">
        <v>1</v>
      </c>
      <c r="M24" s="152">
        <v>1.1967E-4</v>
      </c>
      <c r="O24" s="151" t="s">
        <v>8760</v>
      </c>
      <c r="P24" s="150" t="s">
        <v>2278</v>
      </c>
      <c r="Q24" s="150" t="s">
        <v>8459</v>
      </c>
      <c r="R24" s="149">
        <v>21760</v>
      </c>
      <c r="S24" s="149">
        <v>2</v>
      </c>
      <c r="T24" s="148">
        <v>9.1899999999999998E-5</v>
      </c>
      <c r="V24" s="151" t="s">
        <v>9146</v>
      </c>
      <c r="W24" s="150" t="s">
        <v>79</v>
      </c>
      <c r="X24" s="150" t="s">
        <v>8448</v>
      </c>
      <c r="Y24" s="149">
        <v>4248</v>
      </c>
      <c r="Z24" s="149">
        <v>1</v>
      </c>
      <c r="AA24" s="152">
        <v>2.3541E-4</v>
      </c>
    </row>
    <row r="25" spans="1:27">
      <c r="A25" s="151" t="s">
        <v>9145</v>
      </c>
      <c r="B25" s="150" t="s">
        <v>1579</v>
      </c>
      <c r="C25" s="150" t="s">
        <v>8434</v>
      </c>
      <c r="D25" s="149">
        <v>3270</v>
      </c>
      <c r="E25" s="149">
        <v>1</v>
      </c>
      <c r="F25" s="152">
        <v>3.0581E-4</v>
      </c>
      <c r="H25" s="151" t="s">
        <v>9062</v>
      </c>
      <c r="I25" s="150" t="s">
        <v>79</v>
      </c>
      <c r="J25" s="150" t="s">
        <v>8489</v>
      </c>
      <c r="K25" s="149">
        <v>10075</v>
      </c>
      <c r="L25" s="149">
        <v>1</v>
      </c>
      <c r="M25" s="148">
        <v>9.9300000000000001E-5</v>
      </c>
      <c r="O25" s="151" t="s">
        <v>9144</v>
      </c>
      <c r="P25" s="150" t="s">
        <v>4340</v>
      </c>
      <c r="Q25" s="150" t="s">
        <v>8459</v>
      </c>
      <c r="R25" s="149">
        <v>11313</v>
      </c>
      <c r="S25" s="149">
        <v>1</v>
      </c>
      <c r="T25" s="148">
        <v>8.8399999999999994E-5</v>
      </c>
      <c r="V25" s="151" t="s">
        <v>9143</v>
      </c>
      <c r="W25" s="150" t="s">
        <v>2278</v>
      </c>
      <c r="X25" s="150" t="s">
        <v>8713</v>
      </c>
      <c r="Y25" s="149">
        <v>4474</v>
      </c>
      <c r="Z25" s="149">
        <v>1</v>
      </c>
      <c r="AA25" s="152">
        <v>2.2351000000000001E-4</v>
      </c>
    </row>
    <row r="26" spans="1:27">
      <c r="A26" s="151" t="s">
        <v>9142</v>
      </c>
      <c r="B26" s="150" t="s">
        <v>79</v>
      </c>
      <c r="C26" s="150" t="s">
        <v>8754</v>
      </c>
      <c r="D26" s="149">
        <v>3537</v>
      </c>
      <c r="E26" s="149">
        <v>1</v>
      </c>
      <c r="F26" s="152">
        <v>2.8273000000000003E-4</v>
      </c>
      <c r="H26" s="151" t="s">
        <v>9114</v>
      </c>
      <c r="I26" s="150" t="s">
        <v>80</v>
      </c>
      <c r="J26" s="150" t="s">
        <v>8489</v>
      </c>
      <c r="K26" s="149">
        <v>10236</v>
      </c>
      <c r="L26" s="149">
        <v>1</v>
      </c>
      <c r="M26" s="148">
        <v>9.7700000000000003E-5</v>
      </c>
      <c r="O26" s="151" t="s">
        <v>9141</v>
      </c>
      <c r="P26" s="150" t="s">
        <v>916</v>
      </c>
      <c r="Q26" s="150" t="s">
        <v>8710</v>
      </c>
      <c r="R26" s="149">
        <v>11785</v>
      </c>
      <c r="S26" s="149">
        <v>1</v>
      </c>
      <c r="T26" s="148">
        <v>8.4900000000000004E-5</v>
      </c>
      <c r="V26" s="151" t="s">
        <v>9140</v>
      </c>
      <c r="W26" s="150" t="s">
        <v>79</v>
      </c>
      <c r="X26" s="150" t="s">
        <v>8713</v>
      </c>
      <c r="Y26" s="149">
        <v>4619</v>
      </c>
      <c r="Z26" s="149">
        <v>1</v>
      </c>
      <c r="AA26" s="152">
        <v>2.165E-4</v>
      </c>
    </row>
    <row r="27" spans="1:27">
      <c r="A27" s="151" t="s">
        <v>9139</v>
      </c>
      <c r="B27" s="150" t="s">
        <v>79</v>
      </c>
      <c r="C27" s="150" t="s">
        <v>8754</v>
      </c>
      <c r="D27" s="149">
        <v>3546</v>
      </c>
      <c r="E27" s="149">
        <v>1</v>
      </c>
      <c r="F27" s="152">
        <v>2.8201000000000002E-4</v>
      </c>
      <c r="H27" s="151" t="s">
        <v>9111</v>
      </c>
      <c r="I27" s="150" t="s">
        <v>78</v>
      </c>
      <c r="J27" s="150" t="s">
        <v>8639</v>
      </c>
      <c r="K27" s="149">
        <v>10844</v>
      </c>
      <c r="L27" s="149">
        <v>1</v>
      </c>
      <c r="M27" s="148">
        <v>9.2200000000000005E-5</v>
      </c>
      <c r="O27" s="151" t="s">
        <v>9138</v>
      </c>
      <c r="P27" s="150" t="s">
        <v>2278</v>
      </c>
      <c r="Q27" s="150" t="s">
        <v>8459</v>
      </c>
      <c r="R27" s="149">
        <v>12588</v>
      </c>
      <c r="S27" s="149">
        <v>1</v>
      </c>
      <c r="T27" s="148">
        <v>7.9400000000000006E-5</v>
      </c>
      <c r="V27" s="151" t="s">
        <v>9137</v>
      </c>
      <c r="W27" s="150" t="s">
        <v>2088</v>
      </c>
      <c r="X27" s="150" t="s">
        <v>8438</v>
      </c>
      <c r="Y27" s="149">
        <v>5140</v>
      </c>
      <c r="Z27" s="149">
        <v>1</v>
      </c>
      <c r="AA27" s="152">
        <v>1.9455000000000001E-4</v>
      </c>
    </row>
    <row r="28" spans="1:27">
      <c r="A28" s="151" t="s">
        <v>9136</v>
      </c>
      <c r="B28" s="150" t="s">
        <v>44</v>
      </c>
      <c r="C28" s="150" t="s">
        <v>9135</v>
      </c>
      <c r="D28" s="149">
        <v>3769</v>
      </c>
      <c r="E28" s="149">
        <v>1</v>
      </c>
      <c r="F28" s="152">
        <v>2.6531999999999999E-4</v>
      </c>
      <c r="H28" s="151" t="s">
        <v>9006</v>
      </c>
      <c r="I28" s="150" t="s">
        <v>44</v>
      </c>
      <c r="J28" s="150" t="s">
        <v>8434</v>
      </c>
      <c r="K28" s="149">
        <v>14063</v>
      </c>
      <c r="L28" s="149">
        <v>1</v>
      </c>
      <c r="M28" s="148">
        <v>7.1099999999999994E-5</v>
      </c>
      <c r="O28" s="151" t="s">
        <v>8980</v>
      </c>
      <c r="P28" s="150" t="s">
        <v>79</v>
      </c>
      <c r="Q28" s="150" t="s">
        <v>8734</v>
      </c>
      <c r="R28" s="149">
        <v>13869</v>
      </c>
      <c r="S28" s="149">
        <v>1</v>
      </c>
      <c r="T28" s="148">
        <v>7.2100000000000004E-5</v>
      </c>
      <c r="V28" s="151" t="s">
        <v>9134</v>
      </c>
      <c r="W28" s="150" t="s">
        <v>79</v>
      </c>
      <c r="X28" s="150" t="s">
        <v>8547</v>
      </c>
      <c r="Y28" s="149">
        <v>5468</v>
      </c>
      <c r="Z28" s="149">
        <v>1</v>
      </c>
      <c r="AA28" s="152">
        <v>1.8288000000000001E-4</v>
      </c>
    </row>
    <row r="29" spans="1:27">
      <c r="A29" s="151" t="s">
        <v>9133</v>
      </c>
      <c r="B29" s="150" t="s">
        <v>3862</v>
      </c>
      <c r="C29" s="150" t="s">
        <v>8440</v>
      </c>
      <c r="D29" s="149">
        <v>3840</v>
      </c>
      <c r="E29" s="149">
        <v>1</v>
      </c>
      <c r="F29" s="152">
        <v>2.6041999999999998E-4</v>
      </c>
      <c r="H29" s="151" t="s">
        <v>8946</v>
      </c>
      <c r="I29" s="150" t="s">
        <v>80</v>
      </c>
      <c r="J29" s="150" t="s">
        <v>8489</v>
      </c>
      <c r="K29" s="149">
        <v>14616</v>
      </c>
      <c r="L29" s="149">
        <v>1</v>
      </c>
      <c r="M29" s="148">
        <v>6.8399999999999996E-5</v>
      </c>
      <c r="O29" s="151" t="s">
        <v>9132</v>
      </c>
      <c r="P29" s="150" t="s">
        <v>4340</v>
      </c>
      <c r="Q29" s="150" t="s">
        <v>9131</v>
      </c>
      <c r="R29" s="149">
        <v>13961</v>
      </c>
      <c r="S29" s="149">
        <v>1</v>
      </c>
      <c r="T29" s="148">
        <v>7.1600000000000006E-5</v>
      </c>
      <c r="V29" s="151" t="s">
        <v>9130</v>
      </c>
      <c r="W29" s="150" t="s">
        <v>79</v>
      </c>
      <c r="X29" s="150" t="s">
        <v>8448</v>
      </c>
      <c r="Y29" s="149">
        <v>5962</v>
      </c>
      <c r="Z29" s="149">
        <v>1</v>
      </c>
      <c r="AA29" s="152">
        <v>1.6772999999999999E-4</v>
      </c>
    </row>
    <row r="30" spans="1:27">
      <c r="A30" s="151" t="s">
        <v>9129</v>
      </c>
      <c r="B30" s="150" t="s">
        <v>364</v>
      </c>
      <c r="C30" s="150" t="s">
        <v>8566</v>
      </c>
      <c r="D30" s="149">
        <v>4046</v>
      </c>
      <c r="E30" s="149">
        <v>1</v>
      </c>
      <c r="F30" s="152">
        <v>2.4716000000000001E-4</v>
      </c>
      <c r="H30" s="151" t="s">
        <v>8941</v>
      </c>
      <c r="I30" s="150" t="s">
        <v>1576</v>
      </c>
      <c r="J30" s="150" t="s">
        <v>8434</v>
      </c>
      <c r="K30" s="149">
        <v>14651</v>
      </c>
      <c r="L30" s="149">
        <v>1</v>
      </c>
      <c r="M30" s="148">
        <v>6.8300000000000007E-5</v>
      </c>
      <c r="O30" s="151" t="s">
        <v>8936</v>
      </c>
      <c r="P30" s="150" t="s">
        <v>2278</v>
      </c>
      <c r="Q30" s="150" t="s">
        <v>8935</v>
      </c>
      <c r="R30" s="149">
        <v>14804</v>
      </c>
      <c r="S30" s="149">
        <v>1</v>
      </c>
      <c r="T30" s="148">
        <v>6.7500000000000001E-5</v>
      </c>
      <c r="V30" s="151" t="s">
        <v>9103</v>
      </c>
      <c r="W30" s="150" t="s">
        <v>2329</v>
      </c>
      <c r="X30" s="150" t="s">
        <v>8440</v>
      </c>
      <c r="Y30" s="149">
        <v>6378</v>
      </c>
      <c r="Z30" s="149">
        <v>1</v>
      </c>
      <c r="AA30" s="152">
        <v>1.5678999999999999E-4</v>
      </c>
    </row>
    <row r="31" spans="1:27">
      <c r="A31" s="151" t="s">
        <v>9128</v>
      </c>
      <c r="B31" s="150" t="s">
        <v>1388</v>
      </c>
      <c r="C31" s="150" t="s">
        <v>9127</v>
      </c>
      <c r="D31" s="149">
        <v>4368</v>
      </c>
      <c r="E31" s="149">
        <v>1</v>
      </c>
      <c r="F31" s="152">
        <v>2.2893999999999999E-4</v>
      </c>
      <c r="H31" s="151" t="s">
        <v>9126</v>
      </c>
      <c r="I31" s="150" t="s">
        <v>2343</v>
      </c>
      <c r="J31" s="150" t="s">
        <v>9120</v>
      </c>
      <c r="K31" s="149">
        <v>15472</v>
      </c>
      <c r="L31" s="149">
        <v>1</v>
      </c>
      <c r="M31" s="148">
        <v>6.4599999999999998E-5</v>
      </c>
      <c r="O31" s="151" t="s">
        <v>9125</v>
      </c>
      <c r="P31" s="150" t="s">
        <v>836</v>
      </c>
      <c r="Q31" s="150" t="s">
        <v>9124</v>
      </c>
      <c r="R31" s="149">
        <v>16406</v>
      </c>
      <c r="S31" s="149">
        <v>1</v>
      </c>
      <c r="T31" s="148">
        <v>6.0999999999999999E-5</v>
      </c>
      <c r="V31" s="151" t="s">
        <v>9123</v>
      </c>
      <c r="W31" s="150" t="s">
        <v>79</v>
      </c>
      <c r="X31" s="150" t="s">
        <v>8448</v>
      </c>
      <c r="Y31" s="149">
        <v>6529</v>
      </c>
      <c r="Z31" s="149">
        <v>1</v>
      </c>
      <c r="AA31" s="152">
        <v>1.5316E-4</v>
      </c>
    </row>
    <row r="32" spans="1:27">
      <c r="A32" s="151" t="s">
        <v>9122</v>
      </c>
      <c r="B32" s="150" t="s">
        <v>44</v>
      </c>
      <c r="C32" s="150" t="s">
        <v>8434</v>
      </c>
      <c r="D32" s="149">
        <v>4429</v>
      </c>
      <c r="E32" s="149">
        <v>1</v>
      </c>
      <c r="F32" s="152">
        <v>2.2578E-4</v>
      </c>
      <c r="H32" s="151" t="s">
        <v>9121</v>
      </c>
      <c r="I32" s="150" t="s">
        <v>2343</v>
      </c>
      <c r="J32" s="150" t="s">
        <v>9120</v>
      </c>
      <c r="K32" s="149">
        <v>16112</v>
      </c>
      <c r="L32" s="149">
        <v>1</v>
      </c>
      <c r="M32" s="148">
        <v>6.2100000000000005E-5</v>
      </c>
      <c r="O32" s="151" t="s">
        <v>9119</v>
      </c>
      <c r="P32" s="150" t="s">
        <v>4517</v>
      </c>
      <c r="Q32" s="150" t="s">
        <v>8710</v>
      </c>
      <c r="R32" s="149">
        <v>16507</v>
      </c>
      <c r="S32" s="149">
        <v>1</v>
      </c>
      <c r="T32" s="148">
        <v>6.0600000000000003E-5</v>
      </c>
      <c r="V32" s="151" t="s">
        <v>9118</v>
      </c>
      <c r="W32" s="150" t="s">
        <v>79</v>
      </c>
      <c r="X32" s="150" t="s">
        <v>8489</v>
      </c>
      <c r="Y32" s="149">
        <v>6986</v>
      </c>
      <c r="Z32" s="149">
        <v>1</v>
      </c>
      <c r="AA32" s="152">
        <v>1.4313999999999999E-4</v>
      </c>
    </row>
    <row r="33" spans="1:27">
      <c r="A33" s="151" t="s">
        <v>9117</v>
      </c>
      <c r="B33" s="150" t="s">
        <v>44</v>
      </c>
      <c r="C33" s="150" t="s">
        <v>9116</v>
      </c>
      <c r="D33" s="149">
        <v>4751</v>
      </c>
      <c r="E33" s="149">
        <v>1</v>
      </c>
      <c r="F33" s="152">
        <v>2.1048E-4</v>
      </c>
      <c r="H33" s="151" t="s">
        <v>8911</v>
      </c>
      <c r="I33" s="150" t="s">
        <v>79</v>
      </c>
      <c r="J33" s="150" t="s">
        <v>8448</v>
      </c>
      <c r="K33" s="149">
        <v>16327</v>
      </c>
      <c r="L33" s="149">
        <v>1</v>
      </c>
      <c r="M33" s="148">
        <v>6.1199999999999997E-5</v>
      </c>
      <c r="O33" s="151" t="s">
        <v>8896</v>
      </c>
      <c r="P33" s="150" t="s">
        <v>79</v>
      </c>
      <c r="Q33" s="150" t="s">
        <v>8465</v>
      </c>
      <c r="R33" s="149">
        <v>16900</v>
      </c>
      <c r="S33" s="149">
        <v>1</v>
      </c>
      <c r="T33" s="148">
        <v>5.9200000000000002E-5</v>
      </c>
      <c r="V33" s="151" t="s">
        <v>9115</v>
      </c>
      <c r="W33" s="150" t="s">
        <v>4153</v>
      </c>
      <c r="X33" s="150" t="s">
        <v>8551</v>
      </c>
      <c r="Y33" s="149">
        <v>7235</v>
      </c>
      <c r="Z33" s="149">
        <v>1</v>
      </c>
      <c r="AA33" s="152">
        <v>1.3821999999999999E-4</v>
      </c>
    </row>
    <row r="34" spans="1:27">
      <c r="A34" s="151" t="s">
        <v>9114</v>
      </c>
      <c r="B34" s="150" t="s">
        <v>80</v>
      </c>
      <c r="C34" s="150" t="s">
        <v>8489</v>
      </c>
      <c r="D34" s="149">
        <v>10236</v>
      </c>
      <c r="E34" s="149">
        <v>2</v>
      </c>
      <c r="F34" s="152">
        <v>1.9539000000000001E-4</v>
      </c>
      <c r="H34" s="151" t="s">
        <v>8930</v>
      </c>
      <c r="I34" s="150" t="s">
        <v>44</v>
      </c>
      <c r="J34" s="150" t="s">
        <v>8434</v>
      </c>
      <c r="K34" s="149">
        <v>17934</v>
      </c>
      <c r="L34" s="149">
        <v>1</v>
      </c>
      <c r="M34" s="148">
        <v>5.5800000000000001E-5</v>
      </c>
      <c r="O34" s="151" t="s">
        <v>9113</v>
      </c>
      <c r="P34" s="150" t="s">
        <v>298</v>
      </c>
      <c r="Q34" s="150" t="s">
        <v>8438</v>
      </c>
      <c r="R34" s="149">
        <v>16903</v>
      </c>
      <c r="S34" s="149">
        <v>1</v>
      </c>
      <c r="T34" s="148">
        <v>5.9200000000000002E-5</v>
      </c>
      <c r="V34" s="151" t="s">
        <v>9112</v>
      </c>
      <c r="W34" s="150" t="s">
        <v>44</v>
      </c>
      <c r="X34" s="150" t="s">
        <v>8448</v>
      </c>
      <c r="Y34" s="149">
        <v>7263</v>
      </c>
      <c r="Z34" s="149">
        <v>1</v>
      </c>
      <c r="AA34" s="152">
        <v>1.3768E-4</v>
      </c>
    </row>
    <row r="35" spans="1:27">
      <c r="A35" s="151" t="s">
        <v>9111</v>
      </c>
      <c r="B35" s="150" t="s">
        <v>78</v>
      </c>
      <c r="C35" s="150" t="s">
        <v>8639</v>
      </c>
      <c r="D35" s="149">
        <v>10844</v>
      </c>
      <c r="E35" s="149">
        <v>2</v>
      </c>
      <c r="F35" s="152">
        <v>1.8442999999999999E-4</v>
      </c>
      <c r="H35" s="151" t="s">
        <v>9110</v>
      </c>
      <c r="I35" s="150" t="s">
        <v>760</v>
      </c>
      <c r="J35" s="150" t="s">
        <v>9109</v>
      </c>
      <c r="K35" s="149">
        <v>19437</v>
      </c>
      <c r="L35" s="149">
        <v>1</v>
      </c>
      <c r="M35" s="148">
        <v>5.1400000000000003E-5</v>
      </c>
      <c r="O35" s="151" t="s">
        <v>9108</v>
      </c>
      <c r="P35" s="150" t="s">
        <v>2059</v>
      </c>
      <c r="Q35" s="150" t="s">
        <v>8444</v>
      </c>
      <c r="R35" s="149">
        <v>17649</v>
      </c>
      <c r="S35" s="149">
        <v>1</v>
      </c>
      <c r="T35" s="148">
        <v>5.6700000000000003E-5</v>
      </c>
      <c r="V35" s="151" t="s">
        <v>9107</v>
      </c>
      <c r="W35" s="150" t="s">
        <v>79</v>
      </c>
      <c r="X35" s="150" t="s">
        <v>8547</v>
      </c>
      <c r="Y35" s="149">
        <v>7331</v>
      </c>
      <c r="Z35" s="149">
        <v>1</v>
      </c>
      <c r="AA35" s="152">
        <v>1.3641E-4</v>
      </c>
    </row>
    <row r="36" spans="1:27">
      <c r="A36" s="151" t="s">
        <v>9098</v>
      </c>
      <c r="B36" s="150" t="s">
        <v>1576</v>
      </c>
      <c r="C36" s="150" t="s">
        <v>8434</v>
      </c>
      <c r="D36" s="149">
        <v>22341</v>
      </c>
      <c r="E36" s="149">
        <v>4</v>
      </c>
      <c r="F36" s="152">
        <v>1.7903999999999999E-4</v>
      </c>
      <c r="H36" s="151" t="s">
        <v>8878</v>
      </c>
      <c r="I36" s="150" t="s">
        <v>79</v>
      </c>
      <c r="J36" s="150" t="s">
        <v>8489</v>
      </c>
      <c r="K36" s="149">
        <v>20594</v>
      </c>
      <c r="L36" s="149">
        <v>1</v>
      </c>
      <c r="M36" s="148">
        <v>4.8600000000000002E-5</v>
      </c>
      <c r="O36" s="151" t="s">
        <v>8833</v>
      </c>
      <c r="P36" s="150" t="s">
        <v>79</v>
      </c>
      <c r="Q36" s="150" t="s">
        <v>8713</v>
      </c>
      <c r="R36" s="149">
        <v>18524</v>
      </c>
      <c r="S36" s="149">
        <v>1</v>
      </c>
      <c r="T36" s="148">
        <v>5.3999999999999998E-5</v>
      </c>
      <c r="V36" s="151" t="s">
        <v>9106</v>
      </c>
      <c r="W36" s="150" t="s">
        <v>79</v>
      </c>
      <c r="X36" s="150" t="s">
        <v>8500</v>
      </c>
      <c r="Y36" s="149">
        <v>7694</v>
      </c>
      <c r="Z36" s="149">
        <v>1</v>
      </c>
      <c r="AA36" s="152">
        <v>1.2997E-4</v>
      </c>
    </row>
    <row r="37" spans="1:27">
      <c r="A37" s="151" t="s">
        <v>9105</v>
      </c>
      <c r="B37" s="150" t="s">
        <v>1576</v>
      </c>
      <c r="C37" s="150" t="s">
        <v>8434</v>
      </c>
      <c r="D37" s="149">
        <v>11915</v>
      </c>
      <c r="E37" s="149">
        <v>2</v>
      </c>
      <c r="F37" s="152">
        <v>1.6786000000000001E-4</v>
      </c>
      <c r="H37" s="151" t="s">
        <v>9058</v>
      </c>
      <c r="I37" s="150" t="s">
        <v>44</v>
      </c>
      <c r="J37" s="150" t="s">
        <v>8697</v>
      </c>
      <c r="K37" s="149">
        <v>20916</v>
      </c>
      <c r="L37" s="149">
        <v>1</v>
      </c>
      <c r="M37" s="148">
        <v>4.7800000000000003E-5</v>
      </c>
      <c r="O37" s="151" t="s">
        <v>9104</v>
      </c>
      <c r="P37" s="150" t="s">
        <v>1615</v>
      </c>
      <c r="Q37" s="150" t="s">
        <v>8862</v>
      </c>
      <c r="R37" s="149">
        <v>18650</v>
      </c>
      <c r="S37" s="149">
        <v>1</v>
      </c>
      <c r="T37" s="148">
        <v>5.3600000000000002E-5</v>
      </c>
      <c r="V37" s="151" t="s">
        <v>9083</v>
      </c>
      <c r="W37" s="150" t="s">
        <v>79</v>
      </c>
      <c r="X37" s="150" t="s">
        <v>8489</v>
      </c>
      <c r="Y37" s="149">
        <v>7767</v>
      </c>
      <c r="Z37" s="149">
        <v>1</v>
      </c>
      <c r="AA37" s="152">
        <v>1.2875000000000001E-4</v>
      </c>
    </row>
    <row r="38" spans="1:27">
      <c r="A38" s="151" t="s">
        <v>9103</v>
      </c>
      <c r="B38" s="150" t="s">
        <v>2329</v>
      </c>
      <c r="C38" s="150" t="s">
        <v>8440</v>
      </c>
      <c r="D38" s="149">
        <v>6378</v>
      </c>
      <c r="E38" s="149">
        <v>1</v>
      </c>
      <c r="F38" s="152">
        <v>1.5678999999999999E-4</v>
      </c>
      <c r="H38" s="151" t="s">
        <v>9102</v>
      </c>
      <c r="I38" s="150" t="s">
        <v>205</v>
      </c>
      <c r="J38" s="150" t="s">
        <v>8434</v>
      </c>
      <c r="K38" s="149">
        <v>21845</v>
      </c>
      <c r="L38" s="149">
        <v>1</v>
      </c>
      <c r="M38" s="148">
        <v>4.5800000000000002E-5</v>
      </c>
      <c r="O38" s="151" t="s">
        <v>9101</v>
      </c>
      <c r="P38" s="150" t="s">
        <v>321</v>
      </c>
      <c r="Q38" s="150" t="s">
        <v>8710</v>
      </c>
      <c r="R38" s="149">
        <v>19893</v>
      </c>
      <c r="S38" s="149">
        <v>1</v>
      </c>
      <c r="T38" s="148">
        <v>5.0300000000000003E-5</v>
      </c>
      <c r="V38" s="151" t="s">
        <v>9100</v>
      </c>
      <c r="W38" s="150" t="s">
        <v>79</v>
      </c>
      <c r="X38" s="150" t="s">
        <v>8547</v>
      </c>
      <c r="Y38" s="149">
        <v>7791</v>
      </c>
      <c r="Z38" s="149">
        <v>1</v>
      </c>
      <c r="AA38" s="152">
        <v>1.2835E-4</v>
      </c>
    </row>
    <row r="39" spans="1:27">
      <c r="A39" s="151" t="s">
        <v>9099</v>
      </c>
      <c r="B39" s="150" t="s">
        <v>79</v>
      </c>
      <c r="C39" s="150" t="s">
        <v>8754</v>
      </c>
      <c r="D39" s="149">
        <v>6713</v>
      </c>
      <c r="E39" s="149">
        <v>1</v>
      </c>
      <c r="F39" s="152">
        <v>1.4896000000000001E-4</v>
      </c>
      <c r="H39" s="151" t="s">
        <v>9098</v>
      </c>
      <c r="I39" s="150" t="s">
        <v>1576</v>
      </c>
      <c r="J39" s="150" t="s">
        <v>8434</v>
      </c>
      <c r="K39" s="149">
        <v>22341</v>
      </c>
      <c r="L39" s="149">
        <v>1</v>
      </c>
      <c r="M39" s="148">
        <v>4.4799999999999998E-5</v>
      </c>
      <c r="O39" s="151" t="s">
        <v>9097</v>
      </c>
      <c r="P39" s="150" t="s">
        <v>916</v>
      </c>
      <c r="Q39" s="150" t="s">
        <v>8455</v>
      </c>
      <c r="R39" s="149">
        <v>20186</v>
      </c>
      <c r="S39" s="149">
        <v>1</v>
      </c>
      <c r="T39" s="148">
        <v>4.9499999999999997E-5</v>
      </c>
      <c r="V39" s="151" t="s">
        <v>9096</v>
      </c>
      <c r="W39" s="150" t="s">
        <v>79</v>
      </c>
      <c r="X39" s="150" t="s">
        <v>8547</v>
      </c>
      <c r="Y39" s="149">
        <v>8111</v>
      </c>
      <c r="Z39" s="149">
        <v>1</v>
      </c>
      <c r="AA39" s="152">
        <v>1.2328999999999999E-4</v>
      </c>
    </row>
    <row r="40" spans="1:27">
      <c r="A40" s="151" t="s">
        <v>9095</v>
      </c>
      <c r="B40" s="150" t="s">
        <v>1137</v>
      </c>
      <c r="C40" s="150" t="s">
        <v>8588</v>
      </c>
      <c r="D40" s="149">
        <v>7262</v>
      </c>
      <c r="E40" s="149">
        <v>1</v>
      </c>
      <c r="F40" s="152">
        <v>1.3770000000000001E-4</v>
      </c>
      <c r="H40" s="151" t="s">
        <v>9046</v>
      </c>
      <c r="I40" s="150" t="s">
        <v>44</v>
      </c>
      <c r="J40" s="150" t="s">
        <v>8697</v>
      </c>
      <c r="K40" s="149">
        <v>24076</v>
      </c>
      <c r="L40" s="149">
        <v>1</v>
      </c>
      <c r="M40" s="148">
        <v>4.1499999999999999E-5</v>
      </c>
      <c r="O40" s="151" t="s">
        <v>9058</v>
      </c>
      <c r="P40" s="150" t="s">
        <v>44</v>
      </c>
      <c r="Q40" s="150" t="s">
        <v>8697</v>
      </c>
      <c r="R40" s="149">
        <v>20916</v>
      </c>
      <c r="S40" s="149">
        <v>1</v>
      </c>
      <c r="T40" s="148">
        <v>4.7800000000000003E-5</v>
      </c>
      <c r="V40" s="151" t="s">
        <v>9094</v>
      </c>
      <c r="W40" s="150" t="s">
        <v>79</v>
      </c>
      <c r="X40" s="150" t="s">
        <v>8489</v>
      </c>
      <c r="Y40" s="149">
        <v>8323</v>
      </c>
      <c r="Z40" s="149">
        <v>1</v>
      </c>
      <c r="AA40" s="152">
        <v>1.2015000000000001E-4</v>
      </c>
    </row>
    <row r="41" spans="1:27">
      <c r="A41" s="151" t="s">
        <v>9093</v>
      </c>
      <c r="B41" s="150" t="s">
        <v>3036</v>
      </c>
      <c r="C41" s="150" t="s">
        <v>9092</v>
      </c>
      <c r="D41" s="149">
        <v>7706</v>
      </c>
      <c r="E41" s="149">
        <v>1</v>
      </c>
      <c r="F41" s="152">
        <v>1.2977E-4</v>
      </c>
      <c r="H41" s="151" t="s">
        <v>9044</v>
      </c>
      <c r="I41" s="150" t="s">
        <v>1576</v>
      </c>
      <c r="J41" s="150" t="s">
        <v>8434</v>
      </c>
      <c r="K41" s="149">
        <v>24086</v>
      </c>
      <c r="L41" s="149">
        <v>1</v>
      </c>
      <c r="M41" s="148">
        <v>4.1499999999999999E-5</v>
      </c>
      <c r="O41" s="151" t="s">
        <v>9091</v>
      </c>
      <c r="P41" s="150" t="s">
        <v>767</v>
      </c>
      <c r="Q41" s="150" t="s">
        <v>8444</v>
      </c>
      <c r="R41" s="149">
        <v>20971</v>
      </c>
      <c r="S41" s="149">
        <v>1</v>
      </c>
      <c r="T41" s="148">
        <v>4.7700000000000001E-5</v>
      </c>
      <c r="V41" s="151" t="s">
        <v>9090</v>
      </c>
      <c r="W41" s="150" t="s">
        <v>79</v>
      </c>
      <c r="X41" s="150" t="s">
        <v>8465</v>
      </c>
      <c r="Y41" s="149">
        <v>8458</v>
      </c>
      <c r="Z41" s="149">
        <v>1</v>
      </c>
      <c r="AA41" s="152">
        <v>1.1823E-4</v>
      </c>
    </row>
    <row r="42" spans="1:27">
      <c r="A42" s="151" t="s">
        <v>9089</v>
      </c>
      <c r="B42" s="150" t="s">
        <v>79</v>
      </c>
      <c r="C42" s="150" t="s">
        <v>8440</v>
      </c>
      <c r="D42" s="149">
        <v>15413</v>
      </c>
      <c r="E42" s="149">
        <v>2</v>
      </c>
      <c r="F42" s="152">
        <v>1.2976E-4</v>
      </c>
      <c r="H42" s="151" t="s">
        <v>8807</v>
      </c>
      <c r="I42" s="150" t="s">
        <v>317</v>
      </c>
      <c r="J42" s="150" t="s">
        <v>8741</v>
      </c>
      <c r="K42" s="149">
        <v>26087</v>
      </c>
      <c r="L42" s="149">
        <v>1</v>
      </c>
      <c r="M42" s="148">
        <v>3.8300000000000003E-5</v>
      </c>
      <c r="O42" s="151" t="s">
        <v>9088</v>
      </c>
      <c r="P42" s="150" t="s">
        <v>8720</v>
      </c>
      <c r="Q42" s="150" t="s">
        <v>8710</v>
      </c>
      <c r="R42" s="149">
        <v>44419</v>
      </c>
      <c r="S42" s="149">
        <v>2</v>
      </c>
      <c r="T42" s="148">
        <v>4.5000000000000003E-5</v>
      </c>
      <c r="V42" s="151" t="s">
        <v>9087</v>
      </c>
      <c r="W42" s="150" t="s">
        <v>79</v>
      </c>
      <c r="X42" s="150" t="s">
        <v>8448</v>
      </c>
      <c r="Y42" s="149">
        <v>8520</v>
      </c>
      <c r="Z42" s="149">
        <v>1</v>
      </c>
      <c r="AA42" s="152">
        <v>1.1737E-4</v>
      </c>
    </row>
    <row r="43" spans="1:27">
      <c r="A43" s="151" t="s">
        <v>9086</v>
      </c>
      <c r="B43" s="150" t="s">
        <v>4248</v>
      </c>
      <c r="C43" s="150" t="s">
        <v>8444</v>
      </c>
      <c r="D43" s="149">
        <v>7716</v>
      </c>
      <c r="E43" s="149">
        <v>1</v>
      </c>
      <c r="F43" s="152">
        <v>1.2960000000000001E-4</v>
      </c>
      <c r="H43" s="151" t="s">
        <v>8804</v>
      </c>
      <c r="I43" s="150" t="s">
        <v>317</v>
      </c>
      <c r="J43" s="150" t="s">
        <v>8741</v>
      </c>
      <c r="K43" s="149">
        <v>26160</v>
      </c>
      <c r="L43" s="149">
        <v>1</v>
      </c>
      <c r="M43" s="148">
        <v>3.82E-5</v>
      </c>
      <c r="O43" s="151" t="s">
        <v>9085</v>
      </c>
      <c r="P43" s="150" t="s">
        <v>78</v>
      </c>
      <c r="Q43" s="150" t="s">
        <v>8434</v>
      </c>
      <c r="R43" s="149">
        <v>22517</v>
      </c>
      <c r="S43" s="149">
        <v>1</v>
      </c>
      <c r="T43" s="148">
        <v>4.4400000000000002E-5</v>
      </c>
      <c r="V43" s="151" t="s">
        <v>9084</v>
      </c>
      <c r="W43" s="150" t="s">
        <v>79</v>
      </c>
      <c r="X43" s="150" t="s">
        <v>8465</v>
      </c>
      <c r="Y43" s="149">
        <v>8563</v>
      </c>
      <c r="Z43" s="149">
        <v>1</v>
      </c>
      <c r="AA43" s="152">
        <v>1.1678E-4</v>
      </c>
    </row>
    <row r="44" spans="1:27">
      <c r="A44" s="151" t="s">
        <v>9083</v>
      </c>
      <c r="B44" s="150" t="s">
        <v>79</v>
      </c>
      <c r="C44" s="150" t="s">
        <v>8489</v>
      </c>
      <c r="D44" s="149">
        <v>7767</v>
      </c>
      <c r="E44" s="149">
        <v>1</v>
      </c>
      <c r="F44" s="152">
        <v>1.2875000000000001E-4</v>
      </c>
      <c r="H44" s="151" t="s">
        <v>8797</v>
      </c>
      <c r="I44" s="150" t="s">
        <v>317</v>
      </c>
      <c r="J44" s="150" t="s">
        <v>8741</v>
      </c>
      <c r="K44" s="149">
        <v>26438</v>
      </c>
      <c r="L44" s="149">
        <v>1</v>
      </c>
      <c r="M44" s="148">
        <v>3.7799999999999997E-5</v>
      </c>
      <c r="O44" s="151" t="s">
        <v>9082</v>
      </c>
      <c r="P44" s="150" t="s">
        <v>943</v>
      </c>
      <c r="Q44" s="150" t="s">
        <v>8438</v>
      </c>
      <c r="R44" s="149">
        <v>23712</v>
      </c>
      <c r="S44" s="149">
        <v>1</v>
      </c>
      <c r="T44" s="148">
        <v>4.2200000000000003E-5</v>
      </c>
      <c r="V44" s="151" t="s">
        <v>9081</v>
      </c>
      <c r="W44" s="150" t="s">
        <v>183</v>
      </c>
      <c r="X44" s="150" t="s">
        <v>8455</v>
      </c>
      <c r="Y44" s="149">
        <v>8804</v>
      </c>
      <c r="Z44" s="149">
        <v>1</v>
      </c>
      <c r="AA44" s="152">
        <v>1.1359E-4</v>
      </c>
    </row>
    <row r="45" spans="1:27">
      <c r="A45" s="151" t="s">
        <v>9080</v>
      </c>
      <c r="B45" s="150" t="s">
        <v>44</v>
      </c>
      <c r="C45" s="150" t="s">
        <v>9011</v>
      </c>
      <c r="D45" s="149">
        <v>8183</v>
      </c>
      <c r="E45" s="149">
        <v>1</v>
      </c>
      <c r="F45" s="152">
        <v>1.2219999999999999E-4</v>
      </c>
      <c r="H45" s="151" t="s">
        <v>8789</v>
      </c>
      <c r="I45" s="150" t="s">
        <v>317</v>
      </c>
      <c r="J45" s="150" t="s">
        <v>8741</v>
      </c>
      <c r="K45" s="149">
        <v>26545</v>
      </c>
      <c r="L45" s="149">
        <v>1</v>
      </c>
      <c r="M45" s="148">
        <v>3.7700000000000002E-5</v>
      </c>
      <c r="O45" s="151" t="s">
        <v>9079</v>
      </c>
      <c r="P45" s="150" t="s">
        <v>610</v>
      </c>
      <c r="Q45" s="150" t="s">
        <v>9019</v>
      </c>
      <c r="R45" s="149">
        <v>23759</v>
      </c>
      <c r="S45" s="149">
        <v>1</v>
      </c>
      <c r="T45" s="148">
        <v>4.21E-5</v>
      </c>
      <c r="V45" s="151" t="s">
        <v>9078</v>
      </c>
      <c r="W45" s="150" t="s">
        <v>79</v>
      </c>
      <c r="X45" s="150" t="s">
        <v>8713</v>
      </c>
      <c r="Y45" s="149">
        <v>9111</v>
      </c>
      <c r="Z45" s="149">
        <v>1</v>
      </c>
      <c r="AA45" s="152">
        <v>1.0976000000000001E-4</v>
      </c>
    </row>
    <row r="46" spans="1:27">
      <c r="A46" s="151" t="s">
        <v>9077</v>
      </c>
      <c r="B46" s="150" t="s">
        <v>78</v>
      </c>
      <c r="C46" s="150" t="s">
        <v>8639</v>
      </c>
      <c r="D46" s="149">
        <v>8356</v>
      </c>
      <c r="E46" s="149">
        <v>1</v>
      </c>
      <c r="F46" s="152">
        <v>1.1967E-4</v>
      </c>
      <c r="H46" s="151" t="s">
        <v>8640</v>
      </c>
      <c r="I46" s="150" t="s">
        <v>44</v>
      </c>
      <c r="J46" s="150" t="s">
        <v>8639</v>
      </c>
      <c r="K46" s="149">
        <v>28306</v>
      </c>
      <c r="L46" s="149">
        <v>1</v>
      </c>
      <c r="M46" s="148">
        <v>3.5299999999999997E-5</v>
      </c>
      <c r="O46" s="151" t="s">
        <v>8714</v>
      </c>
      <c r="P46" s="150" t="s">
        <v>79</v>
      </c>
      <c r="Q46" s="150" t="s">
        <v>8713</v>
      </c>
      <c r="R46" s="149">
        <v>23936</v>
      </c>
      <c r="S46" s="149">
        <v>1</v>
      </c>
      <c r="T46" s="148">
        <v>4.18E-5</v>
      </c>
      <c r="V46" s="151" t="s">
        <v>9076</v>
      </c>
      <c r="W46" s="150" t="s">
        <v>79</v>
      </c>
      <c r="X46" s="150" t="s">
        <v>8500</v>
      </c>
      <c r="Y46" s="149">
        <v>9508</v>
      </c>
      <c r="Z46" s="149">
        <v>1</v>
      </c>
      <c r="AA46" s="152">
        <v>1.0518000000000001E-4</v>
      </c>
    </row>
    <row r="47" spans="1:27">
      <c r="A47" s="151" t="s">
        <v>9075</v>
      </c>
      <c r="B47" s="150" t="s">
        <v>540</v>
      </c>
      <c r="C47" s="150" t="s">
        <v>9074</v>
      </c>
      <c r="D47" s="149">
        <v>8475</v>
      </c>
      <c r="E47" s="149">
        <v>1</v>
      </c>
      <c r="F47" s="152">
        <v>1.1799E-4</v>
      </c>
      <c r="H47" s="151" t="s">
        <v>8742</v>
      </c>
      <c r="I47" s="150" t="s">
        <v>364</v>
      </c>
      <c r="J47" s="150" t="s">
        <v>8741</v>
      </c>
      <c r="K47" s="149">
        <v>28392</v>
      </c>
      <c r="L47" s="149">
        <v>1</v>
      </c>
      <c r="M47" s="148">
        <v>3.5200000000000002E-5</v>
      </c>
      <c r="O47" s="151" t="s">
        <v>9046</v>
      </c>
      <c r="P47" s="150" t="s">
        <v>44</v>
      </c>
      <c r="Q47" s="150" t="s">
        <v>8697</v>
      </c>
      <c r="R47" s="149">
        <v>24076</v>
      </c>
      <c r="S47" s="149">
        <v>1</v>
      </c>
      <c r="T47" s="148">
        <v>4.1499999999999999E-5</v>
      </c>
      <c r="V47" s="151" t="s">
        <v>9073</v>
      </c>
      <c r="W47" s="150" t="s">
        <v>79</v>
      </c>
      <c r="X47" s="150" t="s">
        <v>8448</v>
      </c>
      <c r="Y47" s="149">
        <v>9599</v>
      </c>
      <c r="Z47" s="149">
        <v>1</v>
      </c>
      <c r="AA47" s="152">
        <v>1.0418E-4</v>
      </c>
    </row>
    <row r="48" spans="1:27">
      <c r="A48" s="151" t="s">
        <v>9072</v>
      </c>
      <c r="B48" s="150" t="s">
        <v>2278</v>
      </c>
      <c r="C48" s="150" t="s">
        <v>9071</v>
      </c>
      <c r="D48" s="149">
        <v>9322</v>
      </c>
      <c r="E48" s="149">
        <v>1</v>
      </c>
      <c r="F48" s="152">
        <v>1.0726999999999999E-4</v>
      </c>
      <c r="H48" s="151" t="s">
        <v>8737</v>
      </c>
      <c r="I48" s="150" t="s">
        <v>79</v>
      </c>
      <c r="J48" s="150" t="s">
        <v>8489</v>
      </c>
      <c r="K48" s="149">
        <v>28726</v>
      </c>
      <c r="L48" s="149">
        <v>1</v>
      </c>
      <c r="M48" s="148">
        <v>3.4799999999999999E-5</v>
      </c>
      <c r="O48" s="151" t="s">
        <v>8707</v>
      </c>
      <c r="P48" s="150" t="s">
        <v>79</v>
      </c>
      <c r="Q48" s="150" t="s">
        <v>8448</v>
      </c>
      <c r="R48" s="149">
        <v>24584</v>
      </c>
      <c r="S48" s="149">
        <v>1</v>
      </c>
      <c r="T48" s="148">
        <v>4.07E-5</v>
      </c>
      <c r="V48" s="151" t="s">
        <v>9070</v>
      </c>
      <c r="W48" s="150" t="s">
        <v>79</v>
      </c>
      <c r="X48" s="150" t="s">
        <v>8500</v>
      </c>
      <c r="Y48" s="149">
        <v>9944</v>
      </c>
      <c r="Z48" s="149">
        <v>1</v>
      </c>
      <c r="AA48" s="152">
        <v>1.0056E-4</v>
      </c>
    </row>
    <row r="49" spans="1:27">
      <c r="A49" s="151" t="s">
        <v>9069</v>
      </c>
      <c r="B49" s="150" t="s">
        <v>9068</v>
      </c>
      <c r="C49" s="150" t="s">
        <v>9067</v>
      </c>
      <c r="D49" s="149">
        <v>9563</v>
      </c>
      <c r="E49" s="149">
        <v>1</v>
      </c>
      <c r="F49" s="152">
        <v>1.0457E-4</v>
      </c>
      <c r="H49" s="151" t="s">
        <v>8733</v>
      </c>
      <c r="I49" s="150" t="s">
        <v>1576</v>
      </c>
      <c r="J49" s="150" t="s">
        <v>8434</v>
      </c>
      <c r="K49" s="149">
        <v>28764</v>
      </c>
      <c r="L49" s="149">
        <v>1</v>
      </c>
      <c r="M49" s="148">
        <v>3.4799999999999999E-5</v>
      </c>
      <c r="O49" s="151" t="s">
        <v>9066</v>
      </c>
      <c r="P49" s="150" t="s">
        <v>916</v>
      </c>
      <c r="Q49" s="150" t="s">
        <v>8710</v>
      </c>
      <c r="R49" s="149">
        <v>24863</v>
      </c>
      <c r="S49" s="149">
        <v>1</v>
      </c>
      <c r="T49" s="148">
        <v>4.0200000000000001E-5</v>
      </c>
      <c r="V49" s="151" t="s">
        <v>9065</v>
      </c>
      <c r="W49" s="150" t="s">
        <v>79</v>
      </c>
      <c r="X49" s="150" t="s">
        <v>8489</v>
      </c>
      <c r="Y49" s="149">
        <v>10050</v>
      </c>
      <c r="Z49" s="149">
        <v>1</v>
      </c>
      <c r="AA49" s="148">
        <v>9.9500000000000006E-5</v>
      </c>
    </row>
    <row r="50" spans="1:27">
      <c r="A50" s="151" t="s">
        <v>9064</v>
      </c>
      <c r="B50" s="150" t="s">
        <v>1896</v>
      </c>
      <c r="C50" s="150" t="s">
        <v>8758</v>
      </c>
      <c r="D50" s="149">
        <v>9703</v>
      </c>
      <c r="E50" s="149">
        <v>1</v>
      </c>
      <c r="F50" s="152">
        <v>1.0306000000000001E-4</v>
      </c>
      <c r="H50" s="151" t="s">
        <v>8585</v>
      </c>
      <c r="I50" s="150" t="s">
        <v>44</v>
      </c>
      <c r="J50" s="150" t="s">
        <v>8442</v>
      </c>
      <c r="K50" s="149">
        <v>30483</v>
      </c>
      <c r="L50" s="149">
        <v>1</v>
      </c>
      <c r="M50" s="148">
        <v>3.2799999999999998E-5</v>
      </c>
      <c r="O50" s="151" t="s">
        <v>9063</v>
      </c>
      <c r="P50" s="150" t="s">
        <v>2278</v>
      </c>
      <c r="Q50" s="150" t="s">
        <v>8459</v>
      </c>
      <c r="R50" s="149">
        <v>25873</v>
      </c>
      <c r="S50" s="149">
        <v>1</v>
      </c>
      <c r="T50" s="148">
        <v>3.8699999999999999E-5</v>
      </c>
      <c r="V50" s="151" t="s">
        <v>9062</v>
      </c>
      <c r="W50" s="150" t="s">
        <v>79</v>
      </c>
      <c r="X50" s="150" t="s">
        <v>8489</v>
      </c>
      <c r="Y50" s="149">
        <v>10075</v>
      </c>
      <c r="Z50" s="149">
        <v>1</v>
      </c>
      <c r="AA50" s="148">
        <v>9.9300000000000001E-5</v>
      </c>
    </row>
    <row r="51" spans="1:27">
      <c r="A51" s="151" t="s">
        <v>9062</v>
      </c>
      <c r="B51" s="150" t="s">
        <v>79</v>
      </c>
      <c r="C51" s="150" t="s">
        <v>8489</v>
      </c>
      <c r="D51" s="149">
        <v>10075</v>
      </c>
      <c r="E51" s="149">
        <v>1</v>
      </c>
      <c r="F51" s="148">
        <v>9.9300000000000001E-5</v>
      </c>
      <c r="H51" s="151" t="s">
        <v>9061</v>
      </c>
      <c r="I51" s="150" t="s">
        <v>78</v>
      </c>
      <c r="J51" s="150" t="s">
        <v>8434</v>
      </c>
      <c r="K51" s="149">
        <v>33114</v>
      </c>
      <c r="L51" s="149">
        <v>1</v>
      </c>
      <c r="M51" s="148">
        <v>3.0199999999999999E-5</v>
      </c>
      <c r="O51" s="151" t="s">
        <v>9060</v>
      </c>
      <c r="P51" s="150" t="s">
        <v>988</v>
      </c>
      <c r="Q51" s="150" t="s">
        <v>8457</v>
      </c>
      <c r="R51" s="149">
        <v>26054</v>
      </c>
      <c r="S51" s="149">
        <v>1</v>
      </c>
      <c r="T51" s="148">
        <v>3.8399999999999998E-5</v>
      </c>
      <c r="V51" s="151" t="s">
        <v>9059</v>
      </c>
      <c r="W51" s="150" t="s">
        <v>79</v>
      </c>
      <c r="X51" s="150" t="s">
        <v>8448</v>
      </c>
      <c r="Y51" s="149">
        <v>10208</v>
      </c>
      <c r="Z51" s="149">
        <v>1</v>
      </c>
      <c r="AA51" s="148">
        <v>9.7999999999999997E-5</v>
      </c>
    </row>
    <row r="52" spans="1:27">
      <c r="A52" s="151" t="s">
        <v>9058</v>
      </c>
      <c r="B52" s="150" t="s">
        <v>44</v>
      </c>
      <c r="C52" s="150" t="s">
        <v>8697</v>
      </c>
      <c r="D52" s="149">
        <v>20916</v>
      </c>
      <c r="E52" s="149">
        <v>2</v>
      </c>
      <c r="F52" s="148">
        <v>9.5600000000000006E-5</v>
      </c>
      <c r="H52" s="151" t="s">
        <v>8949</v>
      </c>
      <c r="I52" s="150" t="s">
        <v>1576</v>
      </c>
      <c r="J52" s="150" t="s">
        <v>8434</v>
      </c>
      <c r="K52" s="149">
        <v>33457</v>
      </c>
      <c r="L52" s="149">
        <v>1</v>
      </c>
      <c r="M52" s="148">
        <v>2.9899999999999998E-5</v>
      </c>
      <c r="O52" s="151" t="s">
        <v>8640</v>
      </c>
      <c r="P52" s="150" t="s">
        <v>44</v>
      </c>
      <c r="Q52" s="150" t="s">
        <v>8639</v>
      </c>
      <c r="R52" s="149">
        <v>28306</v>
      </c>
      <c r="S52" s="149">
        <v>1</v>
      </c>
      <c r="T52" s="148">
        <v>3.5299999999999997E-5</v>
      </c>
      <c r="V52" s="151" t="s">
        <v>9057</v>
      </c>
      <c r="W52" s="150" t="s">
        <v>79</v>
      </c>
      <c r="X52" s="150" t="s">
        <v>8440</v>
      </c>
      <c r="Y52" s="149">
        <v>10265</v>
      </c>
      <c r="Z52" s="149">
        <v>1</v>
      </c>
      <c r="AA52" s="148">
        <v>9.7399999999999996E-5</v>
      </c>
    </row>
    <row r="53" spans="1:27">
      <c r="A53" s="151" t="s">
        <v>9056</v>
      </c>
      <c r="B53" s="150" t="s">
        <v>44</v>
      </c>
      <c r="C53" s="150" t="s">
        <v>8434</v>
      </c>
      <c r="D53" s="149">
        <v>10561</v>
      </c>
      <c r="E53" s="149">
        <v>1</v>
      </c>
      <c r="F53" s="148">
        <v>9.4699999999999998E-5</v>
      </c>
      <c r="H53" s="151" t="s">
        <v>8934</v>
      </c>
      <c r="I53" s="150" t="s">
        <v>44</v>
      </c>
      <c r="J53" s="150" t="s">
        <v>8434</v>
      </c>
      <c r="K53" s="149">
        <v>35358</v>
      </c>
      <c r="L53" s="149">
        <v>1</v>
      </c>
      <c r="M53" s="148">
        <v>2.83E-5</v>
      </c>
      <c r="O53" s="151" t="s">
        <v>9055</v>
      </c>
      <c r="P53" s="150" t="s">
        <v>78</v>
      </c>
      <c r="Q53" s="150" t="s">
        <v>8434</v>
      </c>
      <c r="R53" s="149">
        <v>28312</v>
      </c>
      <c r="S53" s="149">
        <v>1</v>
      </c>
      <c r="T53" s="148">
        <v>3.5299999999999997E-5</v>
      </c>
      <c r="V53" s="151" t="s">
        <v>9054</v>
      </c>
      <c r="W53" s="150" t="s">
        <v>79</v>
      </c>
      <c r="X53" s="150" t="s">
        <v>8489</v>
      </c>
      <c r="Y53" s="149">
        <v>10288</v>
      </c>
      <c r="Z53" s="149">
        <v>1</v>
      </c>
      <c r="AA53" s="148">
        <v>9.7200000000000004E-5</v>
      </c>
    </row>
    <row r="54" spans="1:27">
      <c r="A54" s="151" t="s">
        <v>9053</v>
      </c>
      <c r="B54" s="150" t="s">
        <v>1568</v>
      </c>
      <c r="C54" s="150" t="s">
        <v>8978</v>
      </c>
      <c r="D54" s="149">
        <v>10895</v>
      </c>
      <c r="E54" s="149">
        <v>1</v>
      </c>
      <c r="F54" s="148">
        <v>9.1799999999999995E-5</v>
      </c>
      <c r="H54" s="151" t="s">
        <v>8621</v>
      </c>
      <c r="I54" s="150" t="s">
        <v>80</v>
      </c>
      <c r="J54" s="150" t="s">
        <v>8489</v>
      </c>
      <c r="K54" s="149">
        <v>35611</v>
      </c>
      <c r="L54" s="149">
        <v>1</v>
      </c>
      <c r="M54" s="148">
        <v>2.8099999999999999E-5</v>
      </c>
      <c r="O54" s="151" t="s">
        <v>8628</v>
      </c>
      <c r="P54" s="150" t="s">
        <v>2994</v>
      </c>
      <c r="Q54" s="150" t="s">
        <v>8627</v>
      </c>
      <c r="R54" s="149">
        <v>28414</v>
      </c>
      <c r="S54" s="149">
        <v>1</v>
      </c>
      <c r="T54" s="148">
        <v>3.5200000000000002E-5</v>
      </c>
      <c r="V54" s="151" t="s">
        <v>9052</v>
      </c>
      <c r="W54" s="150" t="s">
        <v>1965</v>
      </c>
      <c r="X54" s="150" t="s">
        <v>8705</v>
      </c>
      <c r="Y54" s="149">
        <v>10328</v>
      </c>
      <c r="Z54" s="149">
        <v>1</v>
      </c>
      <c r="AA54" s="148">
        <v>9.6799999999999995E-5</v>
      </c>
    </row>
    <row r="55" spans="1:27">
      <c r="A55" s="151" t="s">
        <v>9051</v>
      </c>
      <c r="B55" s="150" t="s">
        <v>2379</v>
      </c>
      <c r="C55" s="150" t="s">
        <v>9050</v>
      </c>
      <c r="D55" s="150">
        <v>11668</v>
      </c>
      <c r="E55" s="149">
        <v>1</v>
      </c>
      <c r="F55" s="148">
        <v>8.5699999999999996E-5</v>
      </c>
      <c r="H55" s="151" t="s">
        <v>8909</v>
      </c>
      <c r="I55" s="150" t="s">
        <v>78</v>
      </c>
      <c r="J55" s="150" t="s">
        <v>8639</v>
      </c>
      <c r="K55" s="149">
        <v>42556</v>
      </c>
      <c r="L55" s="149">
        <v>1</v>
      </c>
      <c r="M55" s="148">
        <v>2.3499999999999999E-5</v>
      </c>
      <c r="O55" s="151" t="s">
        <v>8622</v>
      </c>
      <c r="P55" s="150" t="s">
        <v>1080</v>
      </c>
      <c r="Q55" s="150" t="s">
        <v>8465</v>
      </c>
      <c r="R55" s="149">
        <v>28656</v>
      </c>
      <c r="S55" s="149">
        <v>1</v>
      </c>
      <c r="T55" s="148">
        <v>3.4900000000000001E-5</v>
      </c>
      <c r="V55" s="151" t="s">
        <v>9049</v>
      </c>
      <c r="W55" s="150" t="s">
        <v>79</v>
      </c>
      <c r="X55" s="150" t="s">
        <v>8489</v>
      </c>
      <c r="Y55" s="149">
        <v>10424</v>
      </c>
      <c r="Z55" s="149">
        <v>1</v>
      </c>
      <c r="AA55" s="148">
        <v>9.59E-5</v>
      </c>
    </row>
    <row r="56" spans="1:27">
      <c r="A56" s="151" t="s">
        <v>9048</v>
      </c>
      <c r="B56" s="150" t="s">
        <v>1896</v>
      </c>
      <c r="C56" s="150" t="s">
        <v>8758</v>
      </c>
      <c r="D56" s="149">
        <v>11830</v>
      </c>
      <c r="E56" s="149">
        <v>1</v>
      </c>
      <c r="F56" s="148">
        <v>8.4499999999999994E-5</v>
      </c>
      <c r="H56" s="151" t="s">
        <v>8443</v>
      </c>
      <c r="I56" s="150" t="s">
        <v>44</v>
      </c>
      <c r="J56" s="150" t="s">
        <v>8442</v>
      </c>
      <c r="K56" s="149">
        <v>43794</v>
      </c>
      <c r="L56" s="149">
        <v>1</v>
      </c>
      <c r="M56" s="148">
        <v>2.2799999999999999E-5</v>
      </c>
      <c r="O56" s="151" t="s">
        <v>8737</v>
      </c>
      <c r="P56" s="150" t="s">
        <v>79</v>
      </c>
      <c r="Q56" s="150" t="s">
        <v>8489</v>
      </c>
      <c r="R56" s="149">
        <v>28726</v>
      </c>
      <c r="S56" s="149">
        <v>1</v>
      </c>
      <c r="T56" s="148">
        <v>3.4799999999999999E-5</v>
      </c>
      <c r="V56" s="151" t="s">
        <v>9047</v>
      </c>
      <c r="W56" s="150" t="s">
        <v>79</v>
      </c>
      <c r="X56" s="150" t="s">
        <v>8440</v>
      </c>
      <c r="Y56" s="149">
        <v>10426</v>
      </c>
      <c r="Z56" s="149">
        <v>1</v>
      </c>
      <c r="AA56" s="148">
        <v>9.59E-5</v>
      </c>
    </row>
    <row r="57" spans="1:27">
      <c r="A57" s="151" t="s">
        <v>9046</v>
      </c>
      <c r="B57" s="150" t="s">
        <v>44</v>
      </c>
      <c r="C57" s="150" t="s">
        <v>8697</v>
      </c>
      <c r="D57" s="149">
        <v>24076</v>
      </c>
      <c r="E57" s="149">
        <v>2</v>
      </c>
      <c r="F57" s="148">
        <v>8.3100000000000001E-5</v>
      </c>
      <c r="H57" s="151" t="s">
        <v>8784</v>
      </c>
      <c r="I57" s="150" t="s">
        <v>80</v>
      </c>
      <c r="J57" s="150" t="s">
        <v>8489</v>
      </c>
      <c r="K57" s="149">
        <v>47143</v>
      </c>
      <c r="L57" s="149">
        <v>1</v>
      </c>
      <c r="M57" s="148">
        <v>2.12E-5</v>
      </c>
      <c r="O57" s="151" t="s">
        <v>8600</v>
      </c>
      <c r="P57" s="150" t="s">
        <v>79</v>
      </c>
      <c r="Q57" s="150" t="s">
        <v>8599</v>
      </c>
      <c r="R57" s="149">
        <v>29993</v>
      </c>
      <c r="S57" s="149">
        <v>1</v>
      </c>
      <c r="T57" s="148">
        <v>3.3300000000000003E-5</v>
      </c>
      <c r="V57" s="151" t="s">
        <v>9045</v>
      </c>
      <c r="W57" s="150" t="s">
        <v>79</v>
      </c>
      <c r="X57" s="150" t="s">
        <v>8500</v>
      </c>
      <c r="Y57" s="149">
        <v>10813</v>
      </c>
      <c r="Z57" s="149">
        <v>1</v>
      </c>
      <c r="AA57" s="148">
        <v>9.2499999999999999E-5</v>
      </c>
    </row>
    <row r="58" spans="1:27">
      <c r="A58" s="151" t="s">
        <v>9044</v>
      </c>
      <c r="B58" s="150" t="s">
        <v>1576</v>
      </c>
      <c r="C58" s="150" t="s">
        <v>8434</v>
      </c>
      <c r="D58" s="149">
        <v>24086</v>
      </c>
      <c r="E58" s="149">
        <v>2</v>
      </c>
      <c r="F58" s="148">
        <v>8.2999999999999998E-5</v>
      </c>
      <c r="H58" s="151" t="s">
        <v>8698</v>
      </c>
      <c r="I58" s="150" t="s">
        <v>44</v>
      </c>
      <c r="J58" s="150" t="s">
        <v>8697</v>
      </c>
      <c r="K58" s="149">
        <v>49798</v>
      </c>
      <c r="L58" s="149">
        <v>1</v>
      </c>
      <c r="M58" s="148">
        <v>2.0100000000000001E-5</v>
      </c>
      <c r="O58" s="151" t="s">
        <v>9043</v>
      </c>
      <c r="P58" s="150" t="s">
        <v>573</v>
      </c>
      <c r="Q58" s="150" t="s">
        <v>8434</v>
      </c>
      <c r="R58" s="149">
        <v>30260</v>
      </c>
      <c r="S58" s="149">
        <v>1</v>
      </c>
      <c r="T58" s="148">
        <v>3.3000000000000003E-5</v>
      </c>
      <c r="V58" s="151" t="s">
        <v>9042</v>
      </c>
      <c r="W58" s="150" t="s">
        <v>79</v>
      </c>
      <c r="X58" s="150" t="s">
        <v>8465</v>
      </c>
      <c r="Y58" s="149">
        <v>11804</v>
      </c>
      <c r="Z58" s="149">
        <v>1</v>
      </c>
      <c r="AA58" s="148">
        <v>8.4699999999999999E-5</v>
      </c>
    </row>
    <row r="59" spans="1:27">
      <c r="A59" s="151" t="s">
        <v>9041</v>
      </c>
      <c r="B59" s="150" t="s">
        <v>1320</v>
      </c>
      <c r="C59" s="150" t="s">
        <v>9040</v>
      </c>
      <c r="D59" s="149">
        <v>12104</v>
      </c>
      <c r="E59" s="149">
        <v>1</v>
      </c>
      <c r="F59" s="148">
        <v>8.2600000000000002E-5</v>
      </c>
      <c r="H59" s="151" t="s">
        <v>9039</v>
      </c>
      <c r="I59" s="150" t="s">
        <v>1667</v>
      </c>
      <c r="J59" s="150" t="s">
        <v>8905</v>
      </c>
      <c r="K59" s="149">
        <v>49832</v>
      </c>
      <c r="L59" s="149">
        <v>1</v>
      </c>
      <c r="M59" s="148">
        <v>2.0100000000000001E-5</v>
      </c>
      <c r="O59" s="151" t="s">
        <v>9038</v>
      </c>
      <c r="P59" s="150" t="s">
        <v>1615</v>
      </c>
      <c r="Q59" s="150" t="s">
        <v>8862</v>
      </c>
      <c r="R59" s="149">
        <v>30314</v>
      </c>
      <c r="S59" s="149">
        <v>1</v>
      </c>
      <c r="T59" s="148">
        <v>3.3000000000000003E-5</v>
      </c>
      <c r="V59" s="151" t="s">
        <v>9037</v>
      </c>
      <c r="W59" s="150" t="s">
        <v>1388</v>
      </c>
      <c r="X59" s="150" t="s">
        <v>8465</v>
      </c>
      <c r="Y59" s="149">
        <v>12188</v>
      </c>
      <c r="Z59" s="149">
        <v>1</v>
      </c>
      <c r="AA59" s="148">
        <v>8.2000000000000001E-5</v>
      </c>
    </row>
    <row r="60" spans="1:27">
      <c r="A60" s="151" t="s">
        <v>9036</v>
      </c>
      <c r="B60" s="150" t="s">
        <v>3424</v>
      </c>
      <c r="C60" s="150" t="s">
        <v>8541</v>
      </c>
      <c r="D60" s="149">
        <v>12173</v>
      </c>
      <c r="E60" s="149">
        <v>1</v>
      </c>
      <c r="F60" s="148">
        <v>8.2100000000000003E-5</v>
      </c>
      <c r="H60" s="151" t="s">
        <v>9035</v>
      </c>
      <c r="I60" s="150" t="s">
        <v>44</v>
      </c>
      <c r="J60" s="150" t="s">
        <v>8442</v>
      </c>
      <c r="K60" s="149">
        <v>51324</v>
      </c>
      <c r="L60" s="149">
        <v>1</v>
      </c>
      <c r="M60" s="148">
        <v>1.95E-5</v>
      </c>
      <c r="O60" s="151" t="s">
        <v>9034</v>
      </c>
      <c r="P60" s="150" t="s">
        <v>298</v>
      </c>
      <c r="Q60" s="150" t="s">
        <v>8483</v>
      </c>
      <c r="R60" s="149">
        <v>60880</v>
      </c>
      <c r="S60" s="149">
        <v>2</v>
      </c>
      <c r="T60" s="148">
        <v>3.29E-5</v>
      </c>
      <c r="V60" s="151" t="s">
        <v>9033</v>
      </c>
      <c r="W60" s="150" t="s">
        <v>1667</v>
      </c>
      <c r="X60" s="150" t="s">
        <v>8986</v>
      </c>
      <c r="Y60" s="149">
        <v>12268</v>
      </c>
      <c r="Z60" s="149">
        <v>1</v>
      </c>
      <c r="AA60" s="148">
        <v>8.1500000000000002E-5</v>
      </c>
    </row>
    <row r="61" spans="1:27">
      <c r="A61" s="151" t="s">
        <v>9032</v>
      </c>
      <c r="B61" s="150" t="s">
        <v>364</v>
      </c>
      <c r="C61" s="150" t="s">
        <v>9031</v>
      </c>
      <c r="D61" s="149">
        <v>24405</v>
      </c>
      <c r="E61" s="149">
        <v>2</v>
      </c>
      <c r="F61" s="148">
        <v>8.2000000000000001E-5</v>
      </c>
      <c r="H61" s="151" t="s">
        <v>8923</v>
      </c>
      <c r="I61" s="150" t="s">
        <v>1576</v>
      </c>
      <c r="J61" s="150" t="s">
        <v>8434</v>
      </c>
      <c r="K61" s="149">
        <v>55700</v>
      </c>
      <c r="L61" s="149">
        <v>1</v>
      </c>
      <c r="M61" s="148">
        <v>1.8E-5</v>
      </c>
      <c r="O61" s="151" t="s">
        <v>8585</v>
      </c>
      <c r="P61" s="150" t="s">
        <v>44</v>
      </c>
      <c r="Q61" s="150" t="s">
        <v>8442</v>
      </c>
      <c r="R61" s="149">
        <v>30483</v>
      </c>
      <c r="S61" s="149">
        <v>1</v>
      </c>
      <c r="T61" s="148">
        <v>3.2799999999999998E-5</v>
      </c>
      <c r="V61" s="151" t="s">
        <v>9030</v>
      </c>
      <c r="W61" s="150" t="s">
        <v>298</v>
      </c>
      <c r="X61" s="150" t="s">
        <v>8434</v>
      </c>
      <c r="Y61" s="149">
        <v>12480</v>
      </c>
      <c r="Z61" s="149">
        <v>1</v>
      </c>
      <c r="AA61" s="148">
        <v>8.0099999999999995E-5</v>
      </c>
    </row>
    <row r="62" spans="1:27">
      <c r="A62" s="151" t="s">
        <v>9029</v>
      </c>
      <c r="B62" s="150" t="s">
        <v>1576</v>
      </c>
      <c r="C62" s="150" t="s">
        <v>8434</v>
      </c>
      <c r="D62" s="149">
        <v>24577</v>
      </c>
      <c r="E62" s="149">
        <v>2</v>
      </c>
      <c r="F62" s="148">
        <v>8.14E-5</v>
      </c>
      <c r="H62" s="151" t="s">
        <v>9028</v>
      </c>
      <c r="I62" s="150" t="s">
        <v>1667</v>
      </c>
      <c r="J62" s="150" t="s">
        <v>8905</v>
      </c>
      <c r="K62" s="149">
        <v>55856</v>
      </c>
      <c r="L62" s="149">
        <v>1</v>
      </c>
      <c r="M62" s="148">
        <v>1.7900000000000001E-5</v>
      </c>
      <c r="O62" s="151" t="s">
        <v>9027</v>
      </c>
      <c r="P62" s="150" t="s">
        <v>2408</v>
      </c>
      <c r="Q62" s="150" t="s">
        <v>8541</v>
      </c>
      <c r="R62" s="149">
        <v>31608</v>
      </c>
      <c r="S62" s="149">
        <v>1</v>
      </c>
      <c r="T62" s="148">
        <v>3.1600000000000002E-5</v>
      </c>
      <c r="V62" s="151" t="s">
        <v>9026</v>
      </c>
      <c r="W62" s="150" t="s">
        <v>79</v>
      </c>
      <c r="X62" s="150" t="s">
        <v>8440</v>
      </c>
      <c r="Y62" s="149">
        <v>12607</v>
      </c>
      <c r="Z62" s="149">
        <v>1</v>
      </c>
      <c r="AA62" s="148">
        <v>7.9300000000000003E-5</v>
      </c>
    </row>
    <row r="63" spans="1:27">
      <c r="A63" s="151" t="s">
        <v>9025</v>
      </c>
      <c r="B63" s="150" t="s">
        <v>2278</v>
      </c>
      <c r="C63" s="150" t="s">
        <v>9011</v>
      </c>
      <c r="D63" s="149">
        <v>12501</v>
      </c>
      <c r="E63" s="149">
        <v>1</v>
      </c>
      <c r="F63" s="148">
        <v>8.0000000000000007E-5</v>
      </c>
      <c r="H63" s="151" t="s">
        <v>8490</v>
      </c>
      <c r="I63" s="150" t="s">
        <v>80</v>
      </c>
      <c r="J63" s="150" t="s">
        <v>8489</v>
      </c>
      <c r="K63" s="149">
        <v>59130</v>
      </c>
      <c r="L63" s="149">
        <v>1</v>
      </c>
      <c r="M63" s="148">
        <v>1.6900000000000001E-5</v>
      </c>
      <c r="O63" s="151" t="s">
        <v>9024</v>
      </c>
      <c r="P63" s="150" t="s">
        <v>78</v>
      </c>
      <c r="Q63" s="150" t="s">
        <v>8756</v>
      </c>
      <c r="R63" s="149">
        <v>32932</v>
      </c>
      <c r="S63" s="149">
        <v>1</v>
      </c>
      <c r="T63" s="148">
        <v>3.04E-5</v>
      </c>
      <c r="V63" s="151" t="s">
        <v>9023</v>
      </c>
      <c r="W63" s="150" t="s">
        <v>79</v>
      </c>
      <c r="X63" s="150" t="s">
        <v>8448</v>
      </c>
      <c r="Y63" s="149">
        <v>12618</v>
      </c>
      <c r="Z63" s="149">
        <v>1</v>
      </c>
      <c r="AA63" s="148">
        <v>7.9300000000000003E-5</v>
      </c>
    </row>
    <row r="64" spans="1:27">
      <c r="A64" s="151" t="s">
        <v>9022</v>
      </c>
      <c r="B64" s="150" t="s">
        <v>1388</v>
      </c>
      <c r="C64" s="150" t="s">
        <v>8705</v>
      </c>
      <c r="D64" s="149">
        <v>12768</v>
      </c>
      <c r="E64" s="149">
        <v>1</v>
      </c>
      <c r="F64" s="148">
        <v>7.8300000000000006E-5</v>
      </c>
      <c r="H64" s="151" t="s">
        <v>9021</v>
      </c>
      <c r="I64" s="150" t="s">
        <v>3854</v>
      </c>
      <c r="J64" s="150" t="s">
        <v>8997</v>
      </c>
      <c r="K64" s="149">
        <v>77383</v>
      </c>
      <c r="L64" s="149">
        <v>1</v>
      </c>
      <c r="M64" s="148">
        <v>1.29E-5</v>
      </c>
      <c r="O64" s="151" t="s">
        <v>9020</v>
      </c>
      <c r="P64" s="150" t="s">
        <v>610</v>
      </c>
      <c r="Q64" s="150" t="s">
        <v>9019</v>
      </c>
      <c r="R64" s="149">
        <v>32974</v>
      </c>
      <c r="S64" s="149">
        <v>1</v>
      </c>
      <c r="T64" s="148">
        <v>3.0300000000000001E-5</v>
      </c>
      <c r="V64" s="151" t="s">
        <v>9018</v>
      </c>
      <c r="W64" s="150" t="s">
        <v>79</v>
      </c>
      <c r="X64" s="150" t="s">
        <v>8500</v>
      </c>
      <c r="Y64" s="149">
        <v>12710</v>
      </c>
      <c r="Z64" s="149">
        <v>1</v>
      </c>
      <c r="AA64" s="148">
        <v>7.8700000000000002E-5</v>
      </c>
    </row>
    <row r="65" spans="1:27">
      <c r="A65" s="151" t="s">
        <v>9017</v>
      </c>
      <c r="B65" s="150" t="s">
        <v>2278</v>
      </c>
      <c r="C65" s="150" t="s">
        <v>9011</v>
      </c>
      <c r="D65" s="149">
        <v>12859</v>
      </c>
      <c r="E65" s="149">
        <v>1</v>
      </c>
      <c r="F65" s="148">
        <v>7.7799999999999994E-5</v>
      </c>
      <c r="H65" s="151" t="s">
        <v>9016</v>
      </c>
      <c r="I65" s="150" t="s">
        <v>1667</v>
      </c>
      <c r="J65" s="150" t="s">
        <v>9015</v>
      </c>
      <c r="K65" s="149">
        <v>77532</v>
      </c>
      <c r="L65" s="149">
        <v>1</v>
      </c>
      <c r="M65" s="148">
        <v>1.29E-5</v>
      </c>
      <c r="O65" s="151" t="s">
        <v>9014</v>
      </c>
      <c r="P65" s="150" t="s">
        <v>78</v>
      </c>
      <c r="Q65" s="150" t="s">
        <v>8756</v>
      </c>
      <c r="R65" s="149">
        <v>33213</v>
      </c>
      <c r="S65" s="149">
        <v>1</v>
      </c>
      <c r="T65" s="148">
        <v>3.01E-5</v>
      </c>
      <c r="V65" s="151" t="s">
        <v>9013</v>
      </c>
      <c r="W65" s="150" t="s">
        <v>79</v>
      </c>
      <c r="X65" s="150" t="s">
        <v>8440</v>
      </c>
      <c r="Y65" s="149">
        <v>12791</v>
      </c>
      <c r="Z65" s="149">
        <v>1</v>
      </c>
      <c r="AA65" s="148">
        <v>7.8200000000000003E-5</v>
      </c>
    </row>
    <row r="66" spans="1:27">
      <c r="A66" s="151" t="s">
        <v>9012</v>
      </c>
      <c r="B66" s="150" t="s">
        <v>2278</v>
      </c>
      <c r="C66" s="150" t="s">
        <v>9011</v>
      </c>
      <c r="D66" s="149">
        <v>13156</v>
      </c>
      <c r="E66" s="149">
        <v>1</v>
      </c>
      <c r="F66" s="148">
        <v>7.6000000000000004E-5</v>
      </c>
      <c r="H66" s="151" t="s">
        <v>9010</v>
      </c>
      <c r="I66" s="150" t="s">
        <v>2161</v>
      </c>
      <c r="J66" s="150" t="s">
        <v>8545</v>
      </c>
      <c r="K66" s="149">
        <v>85560</v>
      </c>
      <c r="L66" s="149">
        <v>1</v>
      </c>
      <c r="M66" s="148">
        <v>1.17E-5</v>
      </c>
      <c r="O66" s="151" t="s">
        <v>9009</v>
      </c>
      <c r="P66" s="150" t="s">
        <v>3879</v>
      </c>
      <c r="Q66" s="150" t="s">
        <v>9008</v>
      </c>
      <c r="R66" s="149">
        <v>33390</v>
      </c>
      <c r="S66" s="149">
        <v>1</v>
      </c>
      <c r="T66" s="148">
        <v>2.9899999999999998E-5</v>
      </c>
      <c r="V66" s="151" t="s">
        <v>9007</v>
      </c>
      <c r="W66" s="150" t="s">
        <v>79</v>
      </c>
      <c r="X66" s="150" t="s">
        <v>8440</v>
      </c>
      <c r="Y66" s="149">
        <v>12803</v>
      </c>
      <c r="Z66" s="149">
        <v>1</v>
      </c>
      <c r="AA66" s="148">
        <v>7.8100000000000001E-5</v>
      </c>
    </row>
    <row r="67" spans="1:27">
      <c r="A67" s="151" t="s">
        <v>9006</v>
      </c>
      <c r="B67" s="150" t="s">
        <v>44</v>
      </c>
      <c r="C67" s="150" t="s">
        <v>8434</v>
      </c>
      <c r="D67" s="149">
        <v>14063</v>
      </c>
      <c r="E67" s="149">
        <v>1</v>
      </c>
      <c r="F67" s="148">
        <v>7.1099999999999994E-5</v>
      </c>
      <c r="H67" s="151" t="s">
        <v>9005</v>
      </c>
      <c r="I67" s="150" t="s">
        <v>44</v>
      </c>
      <c r="J67" s="150" t="s">
        <v>8554</v>
      </c>
      <c r="K67" s="149">
        <v>91442</v>
      </c>
      <c r="L67" s="149">
        <v>1</v>
      </c>
      <c r="M67" s="148">
        <v>1.0900000000000001E-5</v>
      </c>
      <c r="O67" s="151" t="s">
        <v>9004</v>
      </c>
      <c r="P67" s="150" t="s">
        <v>2408</v>
      </c>
      <c r="Q67" s="150" t="s">
        <v>8541</v>
      </c>
      <c r="R67" s="149">
        <v>34294</v>
      </c>
      <c r="S67" s="149">
        <v>1</v>
      </c>
      <c r="T67" s="148">
        <v>2.9200000000000002E-5</v>
      </c>
      <c r="V67" s="151" t="s">
        <v>9003</v>
      </c>
      <c r="W67" s="150" t="s">
        <v>414</v>
      </c>
      <c r="X67" s="150" t="s">
        <v>8627</v>
      </c>
      <c r="Y67" s="149">
        <v>13126</v>
      </c>
      <c r="Z67" s="149">
        <v>1</v>
      </c>
      <c r="AA67" s="148">
        <v>7.6199999999999995E-5</v>
      </c>
    </row>
    <row r="68" spans="1:27">
      <c r="A68" s="151" t="s">
        <v>9002</v>
      </c>
      <c r="B68" s="150" t="s">
        <v>1804</v>
      </c>
      <c r="C68" s="150" t="s">
        <v>8434</v>
      </c>
      <c r="D68" s="149">
        <v>14126</v>
      </c>
      <c r="E68" s="149">
        <v>1</v>
      </c>
      <c r="F68" s="148">
        <v>7.08E-5</v>
      </c>
      <c r="H68" s="151" t="s">
        <v>9001</v>
      </c>
      <c r="I68" s="150" t="s">
        <v>79</v>
      </c>
      <c r="J68" s="150" t="s">
        <v>8471</v>
      </c>
      <c r="K68" s="149">
        <v>92286</v>
      </c>
      <c r="L68" s="149">
        <v>1</v>
      </c>
      <c r="M68" s="148">
        <v>1.08E-5</v>
      </c>
      <c r="O68" s="151" t="s">
        <v>9000</v>
      </c>
      <c r="P68" s="150" t="s">
        <v>298</v>
      </c>
      <c r="Q68" s="150" t="s">
        <v>8483</v>
      </c>
      <c r="R68" s="149">
        <v>69077</v>
      </c>
      <c r="S68" s="149">
        <v>2</v>
      </c>
      <c r="T68" s="148">
        <v>2.9E-5</v>
      </c>
      <c r="V68" s="151" t="s">
        <v>8999</v>
      </c>
      <c r="W68" s="150" t="s">
        <v>79</v>
      </c>
      <c r="X68" s="150" t="s">
        <v>8465</v>
      </c>
      <c r="Y68" s="149">
        <v>13213</v>
      </c>
      <c r="Z68" s="149">
        <v>1</v>
      </c>
      <c r="AA68" s="148">
        <v>7.5699999999999997E-5</v>
      </c>
    </row>
    <row r="69" spans="1:27">
      <c r="A69" s="151" t="s">
        <v>8640</v>
      </c>
      <c r="B69" s="150" t="s">
        <v>44</v>
      </c>
      <c r="C69" s="150" t="s">
        <v>8639</v>
      </c>
      <c r="D69" s="149">
        <v>28306</v>
      </c>
      <c r="E69" s="149">
        <v>2</v>
      </c>
      <c r="F69" s="148">
        <v>7.0699999999999997E-5</v>
      </c>
      <c r="H69" s="151" t="s">
        <v>8998</v>
      </c>
      <c r="I69" s="150" t="s">
        <v>3854</v>
      </c>
      <c r="J69" s="150" t="s">
        <v>8997</v>
      </c>
      <c r="K69" s="149">
        <v>92917</v>
      </c>
      <c r="L69" s="149">
        <v>1</v>
      </c>
      <c r="M69" s="148">
        <v>1.08E-5</v>
      </c>
      <c r="O69" s="151" t="s">
        <v>8996</v>
      </c>
      <c r="P69" s="150" t="s">
        <v>79</v>
      </c>
      <c r="Q69" s="150" t="s">
        <v>8500</v>
      </c>
      <c r="R69" s="149">
        <v>69702</v>
      </c>
      <c r="S69" s="149">
        <v>2</v>
      </c>
      <c r="T69" s="148">
        <v>2.87E-5</v>
      </c>
      <c r="V69" s="151" t="s">
        <v>8995</v>
      </c>
      <c r="W69" s="150" t="s">
        <v>79</v>
      </c>
      <c r="X69" s="150" t="s">
        <v>8465</v>
      </c>
      <c r="Y69" s="149">
        <v>13269</v>
      </c>
      <c r="Z69" s="149">
        <v>1</v>
      </c>
      <c r="AA69" s="148">
        <v>7.5400000000000003E-5</v>
      </c>
    </row>
    <row r="70" spans="1:27">
      <c r="A70" s="151" t="s">
        <v>8909</v>
      </c>
      <c r="B70" s="150" t="s">
        <v>78</v>
      </c>
      <c r="C70" s="150" t="s">
        <v>8639</v>
      </c>
      <c r="D70" s="149">
        <v>42556</v>
      </c>
      <c r="E70" s="149">
        <v>3</v>
      </c>
      <c r="F70" s="148">
        <v>7.0500000000000006E-5</v>
      </c>
      <c r="H70" s="151" t="s">
        <v>8994</v>
      </c>
      <c r="I70" s="150" t="s">
        <v>78</v>
      </c>
      <c r="J70" s="150" t="s">
        <v>8639</v>
      </c>
      <c r="K70" s="149">
        <v>95690</v>
      </c>
      <c r="L70" s="149">
        <v>1</v>
      </c>
      <c r="M70" s="148">
        <v>1.0499999999999999E-5</v>
      </c>
      <c r="O70" s="151" t="s">
        <v>8993</v>
      </c>
      <c r="P70" s="150" t="s">
        <v>78</v>
      </c>
      <c r="Q70" s="150" t="s">
        <v>8434</v>
      </c>
      <c r="R70" s="149">
        <v>35088</v>
      </c>
      <c r="S70" s="149">
        <v>1</v>
      </c>
      <c r="T70" s="148">
        <v>2.8500000000000002E-5</v>
      </c>
      <c r="V70" s="151" t="s">
        <v>8992</v>
      </c>
      <c r="W70" s="150" t="s">
        <v>79</v>
      </c>
      <c r="X70" s="150" t="s">
        <v>8756</v>
      </c>
      <c r="Y70" s="149">
        <v>13570</v>
      </c>
      <c r="Z70" s="149">
        <v>1</v>
      </c>
      <c r="AA70" s="148">
        <v>7.3700000000000002E-5</v>
      </c>
    </row>
    <row r="71" spans="1:27">
      <c r="A71" s="151" t="s">
        <v>8991</v>
      </c>
      <c r="B71" s="150" t="s">
        <v>79</v>
      </c>
      <c r="C71" s="150" t="s">
        <v>8990</v>
      </c>
      <c r="D71" s="149">
        <v>28732</v>
      </c>
      <c r="E71" s="149">
        <v>2</v>
      </c>
      <c r="F71" s="148">
        <v>6.9599999999999998E-5</v>
      </c>
      <c r="H71" s="151" t="s">
        <v>8989</v>
      </c>
      <c r="I71" s="150" t="s">
        <v>1667</v>
      </c>
      <c r="J71" s="150" t="s">
        <v>8627</v>
      </c>
      <c r="K71" s="149">
        <v>100844</v>
      </c>
      <c r="L71" s="149">
        <v>1</v>
      </c>
      <c r="M71" s="148">
        <v>9.9199999999999999E-6</v>
      </c>
      <c r="O71" s="151" t="s">
        <v>8988</v>
      </c>
      <c r="P71" s="150" t="s">
        <v>2408</v>
      </c>
      <c r="Q71" s="150" t="s">
        <v>8758</v>
      </c>
      <c r="R71" s="149">
        <v>35334</v>
      </c>
      <c r="S71" s="149">
        <v>1</v>
      </c>
      <c r="T71" s="148">
        <v>2.83E-5</v>
      </c>
      <c r="V71" s="151" t="s">
        <v>8987</v>
      </c>
      <c r="W71" s="150" t="s">
        <v>1667</v>
      </c>
      <c r="X71" s="150" t="s">
        <v>8986</v>
      </c>
      <c r="Y71" s="149">
        <v>13676</v>
      </c>
      <c r="Z71" s="149">
        <v>1</v>
      </c>
      <c r="AA71" s="148">
        <v>7.3100000000000001E-5</v>
      </c>
    </row>
    <row r="72" spans="1:27">
      <c r="A72" s="151" t="s">
        <v>8946</v>
      </c>
      <c r="B72" s="150" t="s">
        <v>80</v>
      </c>
      <c r="C72" s="150" t="s">
        <v>8489</v>
      </c>
      <c r="D72" s="149">
        <v>14616</v>
      </c>
      <c r="E72" s="149">
        <v>1</v>
      </c>
      <c r="F72" s="148">
        <v>6.8399999999999996E-5</v>
      </c>
      <c r="H72" s="151" t="s">
        <v>8985</v>
      </c>
      <c r="I72" s="150" t="s">
        <v>44</v>
      </c>
      <c r="J72" s="150" t="s">
        <v>8984</v>
      </c>
      <c r="K72" s="149">
        <v>102104</v>
      </c>
      <c r="L72" s="149">
        <v>1</v>
      </c>
      <c r="M72" s="148">
        <v>9.7899999999999994E-6</v>
      </c>
      <c r="O72" s="151" t="s">
        <v>8934</v>
      </c>
      <c r="P72" s="150" t="s">
        <v>44</v>
      </c>
      <c r="Q72" s="150" t="s">
        <v>8434</v>
      </c>
      <c r="R72" s="149">
        <v>35358</v>
      </c>
      <c r="S72" s="149">
        <v>1</v>
      </c>
      <c r="T72" s="148">
        <v>2.83E-5</v>
      </c>
      <c r="V72" s="151" t="s">
        <v>8983</v>
      </c>
      <c r="W72" s="150" t="s">
        <v>1667</v>
      </c>
      <c r="X72" s="150" t="s">
        <v>8905</v>
      </c>
      <c r="Y72" s="149">
        <v>13783</v>
      </c>
      <c r="Z72" s="149">
        <v>1</v>
      </c>
      <c r="AA72" s="148">
        <v>7.2600000000000003E-5</v>
      </c>
    </row>
    <row r="73" spans="1:27">
      <c r="A73" s="151" t="s">
        <v>8941</v>
      </c>
      <c r="B73" s="150" t="s">
        <v>1576</v>
      </c>
      <c r="C73" s="150" t="s">
        <v>8434</v>
      </c>
      <c r="D73" s="149">
        <v>14651</v>
      </c>
      <c r="E73" s="149">
        <v>1</v>
      </c>
      <c r="F73" s="148">
        <v>6.8300000000000007E-5</v>
      </c>
      <c r="H73" s="151" t="s">
        <v>8982</v>
      </c>
      <c r="I73" s="150" t="s">
        <v>1141</v>
      </c>
      <c r="J73" s="150" t="s">
        <v>8981</v>
      </c>
      <c r="K73" s="149">
        <v>103759</v>
      </c>
      <c r="L73" s="149">
        <v>1</v>
      </c>
      <c r="M73" s="148">
        <v>9.6399999999999992E-6</v>
      </c>
      <c r="O73" s="151" t="s">
        <v>8621</v>
      </c>
      <c r="P73" s="150" t="s">
        <v>80</v>
      </c>
      <c r="Q73" s="150" t="s">
        <v>8489</v>
      </c>
      <c r="R73" s="149">
        <v>35611</v>
      </c>
      <c r="S73" s="149">
        <v>1</v>
      </c>
      <c r="T73" s="148">
        <v>2.8099999999999999E-5</v>
      </c>
      <c r="V73" s="151" t="s">
        <v>8980</v>
      </c>
      <c r="W73" s="150" t="s">
        <v>79</v>
      </c>
      <c r="X73" s="150" t="s">
        <v>8734</v>
      </c>
      <c r="Y73" s="149">
        <v>13869</v>
      </c>
      <c r="Z73" s="149">
        <v>1</v>
      </c>
      <c r="AA73" s="148">
        <v>7.2100000000000004E-5</v>
      </c>
    </row>
    <row r="74" spans="1:27">
      <c r="A74" s="151" t="s">
        <v>8979</v>
      </c>
      <c r="B74" s="150" t="s">
        <v>1568</v>
      </c>
      <c r="C74" s="150" t="s">
        <v>8978</v>
      </c>
      <c r="D74" s="149">
        <v>15080</v>
      </c>
      <c r="E74" s="149">
        <v>1</v>
      </c>
      <c r="F74" s="148">
        <v>6.6299999999999999E-5</v>
      </c>
      <c r="H74" s="151" t="s">
        <v>8977</v>
      </c>
      <c r="I74" s="150" t="s">
        <v>78</v>
      </c>
      <c r="J74" s="150" t="s">
        <v>8434</v>
      </c>
      <c r="K74" s="149">
        <v>111714</v>
      </c>
      <c r="L74" s="149">
        <v>1</v>
      </c>
      <c r="M74" s="148">
        <v>8.9500000000000007E-6</v>
      </c>
      <c r="O74" s="151" t="s">
        <v>8456</v>
      </c>
      <c r="P74" s="150" t="s">
        <v>1482</v>
      </c>
      <c r="Q74" s="150" t="s">
        <v>8455</v>
      </c>
      <c r="R74" s="149">
        <v>36158</v>
      </c>
      <c r="S74" s="149">
        <v>1</v>
      </c>
      <c r="T74" s="148">
        <v>2.7699999999999999E-5</v>
      </c>
      <c r="V74" s="151" t="s">
        <v>8976</v>
      </c>
      <c r="W74" s="150" t="s">
        <v>79</v>
      </c>
      <c r="X74" s="150" t="s">
        <v>8756</v>
      </c>
      <c r="Y74" s="149">
        <v>13908</v>
      </c>
      <c r="Z74" s="149">
        <v>1</v>
      </c>
      <c r="AA74" s="148">
        <v>7.1899999999999999E-5</v>
      </c>
    </row>
    <row r="75" spans="1:27">
      <c r="A75" s="151" t="s">
        <v>8975</v>
      </c>
      <c r="B75" s="150" t="s">
        <v>1388</v>
      </c>
      <c r="C75" s="150" t="s">
        <v>8758</v>
      </c>
      <c r="D75" s="149">
        <v>15313</v>
      </c>
      <c r="E75" s="149">
        <v>1</v>
      </c>
      <c r="F75" s="148">
        <v>6.5300000000000002E-5</v>
      </c>
      <c r="H75" s="151" t="s">
        <v>8974</v>
      </c>
      <c r="I75" s="150" t="s">
        <v>1667</v>
      </c>
      <c r="J75" s="150" t="s">
        <v>8455</v>
      </c>
      <c r="K75" s="149">
        <v>114545</v>
      </c>
      <c r="L75" s="149">
        <v>1</v>
      </c>
      <c r="M75" s="148">
        <v>8.7299999999999994E-6</v>
      </c>
      <c r="O75" s="151" t="s">
        <v>8973</v>
      </c>
      <c r="P75" s="150" t="s">
        <v>2408</v>
      </c>
      <c r="Q75" s="150" t="s">
        <v>8541</v>
      </c>
      <c r="R75" s="149">
        <v>36456</v>
      </c>
      <c r="S75" s="149">
        <v>1</v>
      </c>
      <c r="T75" s="148">
        <v>2.7399999999999999E-5</v>
      </c>
      <c r="V75" s="151" t="s">
        <v>8972</v>
      </c>
      <c r="W75" s="150" t="s">
        <v>8720</v>
      </c>
      <c r="X75" s="150" t="s">
        <v>8927</v>
      </c>
      <c r="Y75" s="149">
        <v>14036</v>
      </c>
      <c r="Z75" s="149">
        <v>1</v>
      </c>
      <c r="AA75" s="148">
        <v>7.1199999999999996E-5</v>
      </c>
    </row>
    <row r="76" spans="1:27">
      <c r="A76" s="151" t="s">
        <v>8971</v>
      </c>
      <c r="B76" s="150" t="s">
        <v>1866</v>
      </c>
      <c r="C76" s="150" t="s">
        <v>8537</v>
      </c>
      <c r="D76" s="149">
        <v>15490</v>
      </c>
      <c r="E76" s="149">
        <v>1</v>
      </c>
      <c r="F76" s="148">
        <v>6.4599999999999998E-5</v>
      </c>
      <c r="H76" s="151" t="s">
        <v>8970</v>
      </c>
      <c r="I76" s="150" t="s">
        <v>1667</v>
      </c>
      <c r="J76" s="150" t="s">
        <v>8455</v>
      </c>
      <c r="K76" s="149">
        <v>120284</v>
      </c>
      <c r="L76" s="149">
        <v>1</v>
      </c>
      <c r="M76" s="148">
        <v>8.3100000000000001E-6</v>
      </c>
      <c r="O76" s="151" t="s">
        <v>8969</v>
      </c>
      <c r="P76" s="150" t="s">
        <v>1212</v>
      </c>
      <c r="Q76" s="150" t="s">
        <v>8937</v>
      </c>
      <c r="R76" s="149">
        <v>37028</v>
      </c>
      <c r="S76" s="149">
        <v>1</v>
      </c>
      <c r="T76" s="148">
        <v>2.6999999999999999E-5</v>
      </c>
      <c r="V76" s="151" t="s">
        <v>8968</v>
      </c>
      <c r="W76" s="150" t="s">
        <v>79</v>
      </c>
      <c r="X76" s="150" t="s">
        <v>8440</v>
      </c>
      <c r="Y76" s="149">
        <v>14039</v>
      </c>
      <c r="Z76" s="149">
        <v>1</v>
      </c>
      <c r="AA76" s="148">
        <v>7.1199999999999996E-5</v>
      </c>
    </row>
    <row r="77" spans="1:27">
      <c r="A77" s="151" t="s">
        <v>8967</v>
      </c>
      <c r="B77" s="150" t="s">
        <v>1658</v>
      </c>
      <c r="C77" s="150" t="s">
        <v>8440</v>
      </c>
      <c r="D77" s="149">
        <v>31742</v>
      </c>
      <c r="E77" s="149">
        <v>2</v>
      </c>
      <c r="F77" s="148">
        <v>6.3E-5</v>
      </c>
      <c r="H77" s="151" t="s">
        <v>8966</v>
      </c>
      <c r="I77" s="150" t="s">
        <v>1667</v>
      </c>
      <c r="J77" s="150" t="s">
        <v>8455</v>
      </c>
      <c r="K77" s="149">
        <v>121294</v>
      </c>
      <c r="L77" s="149">
        <v>1</v>
      </c>
      <c r="M77" s="148">
        <v>8.2400000000000007E-6</v>
      </c>
      <c r="O77" s="151" t="s">
        <v>8965</v>
      </c>
      <c r="P77" s="150" t="s">
        <v>610</v>
      </c>
      <c r="Q77" s="150" t="s">
        <v>8444</v>
      </c>
      <c r="R77" s="149">
        <v>37936</v>
      </c>
      <c r="S77" s="149">
        <v>1</v>
      </c>
      <c r="T77" s="148">
        <v>2.6400000000000001E-5</v>
      </c>
      <c r="V77" s="151" t="s">
        <v>8964</v>
      </c>
      <c r="W77" s="150" t="s">
        <v>3920</v>
      </c>
      <c r="X77" s="150" t="s">
        <v>8963</v>
      </c>
      <c r="Y77" s="149">
        <v>14325</v>
      </c>
      <c r="Z77" s="149">
        <v>1</v>
      </c>
      <c r="AA77" s="148">
        <v>6.9800000000000003E-5</v>
      </c>
    </row>
    <row r="78" spans="1:27">
      <c r="A78" s="151" t="s">
        <v>8962</v>
      </c>
      <c r="B78" s="150" t="s">
        <v>44</v>
      </c>
      <c r="C78" s="150" t="s">
        <v>8434</v>
      </c>
      <c r="D78" s="149">
        <v>16009</v>
      </c>
      <c r="E78" s="149">
        <v>1</v>
      </c>
      <c r="F78" s="148">
        <v>6.2500000000000001E-5</v>
      </c>
      <c r="H78" s="151" t="s">
        <v>8961</v>
      </c>
      <c r="I78" s="150" t="s">
        <v>78</v>
      </c>
      <c r="J78" s="150" t="s">
        <v>8639</v>
      </c>
      <c r="K78" s="149">
        <v>125267</v>
      </c>
      <c r="L78" s="149">
        <v>1</v>
      </c>
      <c r="M78" s="148">
        <v>7.9799999999999998E-6</v>
      </c>
      <c r="O78" s="151" t="s">
        <v>8960</v>
      </c>
      <c r="P78" s="150" t="s">
        <v>1695</v>
      </c>
      <c r="Q78" s="150" t="s">
        <v>8937</v>
      </c>
      <c r="R78" s="149">
        <v>37949</v>
      </c>
      <c r="S78" s="149">
        <v>1</v>
      </c>
      <c r="T78" s="148">
        <v>2.6400000000000001E-5</v>
      </c>
      <c r="V78" s="151" t="s">
        <v>8737</v>
      </c>
      <c r="W78" s="150" t="s">
        <v>79</v>
      </c>
      <c r="X78" s="150" t="s">
        <v>8489</v>
      </c>
      <c r="Y78" s="149">
        <v>28726</v>
      </c>
      <c r="Z78" s="149">
        <v>2</v>
      </c>
      <c r="AA78" s="148">
        <v>6.9599999999999998E-5</v>
      </c>
    </row>
    <row r="79" spans="1:27">
      <c r="A79" s="151" t="s">
        <v>8911</v>
      </c>
      <c r="B79" s="150" t="s">
        <v>79</v>
      </c>
      <c r="C79" s="150" t="s">
        <v>8448</v>
      </c>
      <c r="D79" s="149">
        <v>16327</v>
      </c>
      <c r="E79" s="149">
        <v>1</v>
      </c>
      <c r="F79" s="148">
        <v>6.1199999999999997E-5</v>
      </c>
      <c r="H79" s="151" t="s">
        <v>8959</v>
      </c>
      <c r="I79" s="150" t="s">
        <v>1667</v>
      </c>
      <c r="J79" s="150" t="s">
        <v>8438</v>
      </c>
      <c r="K79" s="149">
        <v>129615</v>
      </c>
      <c r="L79" s="149">
        <v>1</v>
      </c>
      <c r="M79" s="148">
        <v>7.7200000000000006E-6</v>
      </c>
      <c r="O79" s="151" t="s">
        <v>8958</v>
      </c>
      <c r="P79" s="150" t="s">
        <v>79</v>
      </c>
      <c r="Q79" s="150" t="s">
        <v>8957</v>
      </c>
      <c r="R79" s="149">
        <v>38385</v>
      </c>
      <c r="S79" s="149">
        <v>1</v>
      </c>
      <c r="T79" s="148">
        <v>2.6100000000000001E-5</v>
      </c>
      <c r="V79" s="151" t="s">
        <v>8956</v>
      </c>
      <c r="W79" s="150" t="s">
        <v>1388</v>
      </c>
      <c r="X79" s="150" t="s">
        <v>8465</v>
      </c>
      <c r="Y79" s="149">
        <v>14450</v>
      </c>
      <c r="Z79" s="149">
        <v>1</v>
      </c>
      <c r="AA79" s="148">
        <v>6.9200000000000002E-5</v>
      </c>
    </row>
    <row r="80" spans="1:27">
      <c r="A80" s="151" t="s">
        <v>8955</v>
      </c>
      <c r="B80" s="150" t="s">
        <v>4392</v>
      </c>
      <c r="C80" s="150" t="s">
        <v>8776</v>
      </c>
      <c r="D80" s="149">
        <v>16454</v>
      </c>
      <c r="E80" s="149">
        <v>1</v>
      </c>
      <c r="F80" s="148">
        <v>6.0800000000000001E-5</v>
      </c>
      <c r="H80" s="151" t="s">
        <v>8954</v>
      </c>
      <c r="I80" s="150" t="s">
        <v>1667</v>
      </c>
      <c r="J80" s="150" t="s">
        <v>8455</v>
      </c>
      <c r="K80" s="149">
        <v>138829</v>
      </c>
      <c r="L80" s="149">
        <v>1</v>
      </c>
      <c r="M80" s="148">
        <v>7.1999999999999997E-6</v>
      </c>
      <c r="O80" s="151" t="s">
        <v>8953</v>
      </c>
      <c r="P80" s="150" t="s">
        <v>2408</v>
      </c>
      <c r="Q80" s="150" t="s">
        <v>8791</v>
      </c>
      <c r="R80" s="149">
        <v>38385</v>
      </c>
      <c r="S80" s="149">
        <v>1</v>
      </c>
      <c r="T80" s="148">
        <v>2.6100000000000001E-5</v>
      </c>
      <c r="V80" s="151" t="s">
        <v>8952</v>
      </c>
      <c r="W80" s="150" t="s">
        <v>79</v>
      </c>
      <c r="X80" s="150" t="s">
        <v>8448</v>
      </c>
      <c r="Y80" s="149">
        <v>14539</v>
      </c>
      <c r="Z80" s="149">
        <v>1</v>
      </c>
      <c r="AA80" s="148">
        <v>6.8800000000000005E-5</v>
      </c>
    </row>
    <row r="81" spans="1:27">
      <c r="A81" s="151" t="s">
        <v>8698</v>
      </c>
      <c r="B81" s="150" t="s">
        <v>44</v>
      </c>
      <c r="C81" s="150" t="s">
        <v>8697</v>
      </c>
      <c r="D81" s="149">
        <v>49798</v>
      </c>
      <c r="E81" s="149">
        <v>3</v>
      </c>
      <c r="F81" s="148">
        <v>6.02E-5</v>
      </c>
      <c r="H81" s="151" t="s">
        <v>8951</v>
      </c>
      <c r="I81" s="150" t="s">
        <v>1667</v>
      </c>
      <c r="J81" s="150" t="s">
        <v>8438</v>
      </c>
      <c r="K81" s="149">
        <v>139015</v>
      </c>
      <c r="L81" s="149">
        <v>1</v>
      </c>
      <c r="M81" s="148">
        <v>7.1899999999999998E-6</v>
      </c>
      <c r="O81" s="151" t="s">
        <v>8555</v>
      </c>
      <c r="P81" s="150" t="s">
        <v>44</v>
      </c>
      <c r="Q81" s="150" t="s">
        <v>8554</v>
      </c>
      <c r="R81" s="149">
        <v>38678</v>
      </c>
      <c r="S81" s="149">
        <v>1</v>
      </c>
      <c r="T81" s="148">
        <v>2.5899999999999999E-5</v>
      </c>
      <c r="V81" s="151" t="s">
        <v>8950</v>
      </c>
      <c r="W81" s="150" t="s">
        <v>79</v>
      </c>
      <c r="X81" s="150" t="s">
        <v>8448</v>
      </c>
      <c r="Y81" s="149">
        <v>14567</v>
      </c>
      <c r="Z81" s="149">
        <v>1</v>
      </c>
      <c r="AA81" s="148">
        <v>6.86E-5</v>
      </c>
    </row>
    <row r="82" spans="1:27">
      <c r="A82" s="151" t="s">
        <v>8949</v>
      </c>
      <c r="B82" s="150" t="s">
        <v>1576</v>
      </c>
      <c r="C82" s="150" t="s">
        <v>8434</v>
      </c>
      <c r="D82" s="149">
        <v>33457</v>
      </c>
      <c r="E82" s="149">
        <v>2</v>
      </c>
      <c r="F82" s="148">
        <v>5.9799999999999997E-5</v>
      </c>
      <c r="H82" s="151" t="s">
        <v>8948</v>
      </c>
      <c r="I82" s="150" t="s">
        <v>1559</v>
      </c>
      <c r="J82" s="150" t="s">
        <v>8947</v>
      </c>
      <c r="K82" s="149">
        <v>153261</v>
      </c>
      <c r="L82" s="149">
        <v>1</v>
      </c>
      <c r="M82" s="148">
        <v>6.5200000000000003E-6</v>
      </c>
      <c r="O82" s="151" t="s">
        <v>8550</v>
      </c>
      <c r="P82" s="150" t="s">
        <v>480</v>
      </c>
      <c r="Q82" s="150" t="s">
        <v>8440</v>
      </c>
      <c r="R82" s="149">
        <v>39188</v>
      </c>
      <c r="S82" s="149">
        <v>1</v>
      </c>
      <c r="T82" s="148">
        <v>2.55E-5</v>
      </c>
      <c r="V82" s="151" t="s">
        <v>8946</v>
      </c>
      <c r="W82" s="150" t="s">
        <v>80</v>
      </c>
      <c r="X82" s="150" t="s">
        <v>8489</v>
      </c>
      <c r="Y82" s="149">
        <v>14616</v>
      </c>
      <c r="Z82" s="149">
        <v>1</v>
      </c>
      <c r="AA82" s="148">
        <v>6.8399999999999996E-5</v>
      </c>
    </row>
    <row r="83" spans="1:27" ht="15.75" thickBot="1">
      <c r="A83" s="151" t="s">
        <v>8945</v>
      </c>
      <c r="B83" s="150" t="s">
        <v>1794</v>
      </c>
      <c r="C83" s="150" t="s">
        <v>8944</v>
      </c>
      <c r="D83" s="149">
        <v>16898</v>
      </c>
      <c r="E83" s="149">
        <v>1</v>
      </c>
      <c r="F83" s="148">
        <v>5.9200000000000002E-5</v>
      </c>
      <c r="H83" s="147" t="s">
        <v>8943</v>
      </c>
      <c r="I83" s="146" t="s">
        <v>1667</v>
      </c>
      <c r="J83" s="146" t="s">
        <v>8455</v>
      </c>
      <c r="K83" s="145">
        <v>171581</v>
      </c>
      <c r="L83" s="145">
        <v>1</v>
      </c>
      <c r="M83" s="144">
        <v>5.8300000000000001E-6</v>
      </c>
      <c r="O83" s="151" t="s">
        <v>8942</v>
      </c>
      <c r="P83" s="150" t="s">
        <v>78</v>
      </c>
      <c r="Q83" s="150" t="s">
        <v>8465</v>
      </c>
      <c r="R83" s="149">
        <v>39298</v>
      </c>
      <c r="S83" s="149">
        <v>1</v>
      </c>
      <c r="T83" s="148">
        <v>2.5400000000000001E-5</v>
      </c>
      <c r="V83" s="151" t="s">
        <v>8941</v>
      </c>
      <c r="W83" s="150" t="s">
        <v>1576</v>
      </c>
      <c r="X83" s="150" t="s">
        <v>8434</v>
      </c>
      <c r="Y83" s="149">
        <v>14651</v>
      </c>
      <c r="Z83" s="149">
        <v>1</v>
      </c>
      <c r="AA83" s="148">
        <v>6.8300000000000007E-5</v>
      </c>
    </row>
    <row r="84" spans="1:27">
      <c r="A84" s="151" t="s">
        <v>8940</v>
      </c>
      <c r="B84" s="150" t="s">
        <v>2066</v>
      </c>
      <c r="C84" s="150" t="s">
        <v>8939</v>
      </c>
      <c r="D84" s="149">
        <v>16964</v>
      </c>
      <c r="E84" s="149">
        <v>1</v>
      </c>
      <c r="F84" s="148">
        <v>5.8900000000000002E-5</v>
      </c>
      <c r="O84" s="151" t="s">
        <v>8938</v>
      </c>
      <c r="P84" s="150" t="s">
        <v>1695</v>
      </c>
      <c r="Q84" s="150" t="s">
        <v>8937</v>
      </c>
      <c r="R84" s="149">
        <v>39383</v>
      </c>
      <c r="S84" s="149">
        <v>1</v>
      </c>
      <c r="T84" s="148">
        <v>2.5400000000000001E-5</v>
      </c>
      <c r="V84" s="151" t="s">
        <v>8936</v>
      </c>
      <c r="W84" s="150" t="s">
        <v>2278</v>
      </c>
      <c r="X84" s="150" t="s">
        <v>8935</v>
      </c>
      <c r="Y84" s="149">
        <v>14804</v>
      </c>
      <c r="Z84" s="149">
        <v>1</v>
      </c>
      <c r="AA84" s="148">
        <v>6.7500000000000001E-5</v>
      </c>
    </row>
    <row r="85" spans="1:27">
      <c r="A85" s="151" t="s">
        <v>8934</v>
      </c>
      <c r="B85" s="150" t="s">
        <v>44</v>
      </c>
      <c r="C85" s="150" t="s">
        <v>8434</v>
      </c>
      <c r="D85" s="149">
        <v>35358</v>
      </c>
      <c r="E85" s="149">
        <v>2</v>
      </c>
      <c r="F85" s="148">
        <v>5.66E-5</v>
      </c>
      <c r="O85" s="151" t="s">
        <v>8933</v>
      </c>
      <c r="P85" s="150" t="s">
        <v>2408</v>
      </c>
      <c r="Q85" s="150" t="s">
        <v>8932</v>
      </c>
      <c r="R85" s="149">
        <v>39505</v>
      </c>
      <c r="S85" s="149">
        <v>1</v>
      </c>
      <c r="T85" s="148">
        <v>2.5299999999999998E-5</v>
      </c>
      <c r="V85" s="151" t="s">
        <v>8931</v>
      </c>
      <c r="W85" s="150" t="s">
        <v>79</v>
      </c>
      <c r="X85" s="150" t="s">
        <v>8440</v>
      </c>
      <c r="Y85" s="149">
        <v>15096</v>
      </c>
      <c r="Z85" s="149">
        <v>1</v>
      </c>
      <c r="AA85" s="148">
        <v>6.6199999999999996E-5</v>
      </c>
    </row>
    <row r="86" spans="1:27">
      <c r="A86" s="151" t="s">
        <v>8930</v>
      </c>
      <c r="B86" s="150" t="s">
        <v>44</v>
      </c>
      <c r="C86" s="150" t="s">
        <v>8434</v>
      </c>
      <c r="D86" s="149">
        <v>17934</v>
      </c>
      <c r="E86" s="149">
        <v>1</v>
      </c>
      <c r="F86" s="148">
        <v>5.5800000000000001E-5</v>
      </c>
      <c r="O86" s="151" t="s">
        <v>8929</v>
      </c>
      <c r="P86" s="150" t="s">
        <v>2408</v>
      </c>
      <c r="Q86" s="150" t="s">
        <v>8765</v>
      </c>
      <c r="R86" s="149">
        <v>39825</v>
      </c>
      <c r="S86" s="149">
        <v>1</v>
      </c>
      <c r="T86" s="148">
        <v>2.51E-5</v>
      </c>
      <c r="V86" s="151" t="s">
        <v>8928</v>
      </c>
      <c r="W86" s="150" t="s">
        <v>8720</v>
      </c>
      <c r="X86" s="150" t="s">
        <v>8927</v>
      </c>
      <c r="Y86" s="149">
        <v>15548</v>
      </c>
      <c r="Z86" s="149">
        <v>1</v>
      </c>
      <c r="AA86" s="148">
        <v>6.4300000000000004E-5</v>
      </c>
    </row>
    <row r="87" spans="1:27">
      <c r="A87" s="151" t="s">
        <v>8926</v>
      </c>
      <c r="B87" s="150" t="s">
        <v>2379</v>
      </c>
      <c r="C87" s="150" t="s">
        <v>8925</v>
      </c>
      <c r="D87" s="149">
        <v>18394</v>
      </c>
      <c r="E87" s="149">
        <v>1</v>
      </c>
      <c r="F87" s="148">
        <v>5.4400000000000001E-5</v>
      </c>
      <c r="O87" s="151" t="s">
        <v>8534</v>
      </c>
      <c r="P87" s="150" t="s">
        <v>2383</v>
      </c>
      <c r="Q87" s="150" t="s">
        <v>8530</v>
      </c>
      <c r="R87" s="149">
        <v>40224</v>
      </c>
      <c r="S87" s="149">
        <v>1</v>
      </c>
      <c r="T87" s="148">
        <v>2.4899999999999999E-5</v>
      </c>
      <c r="V87" s="151" t="s">
        <v>8924</v>
      </c>
      <c r="W87" s="150" t="s">
        <v>79</v>
      </c>
      <c r="X87" s="150" t="s">
        <v>8440</v>
      </c>
      <c r="Y87" s="149">
        <v>15734</v>
      </c>
      <c r="Z87" s="149">
        <v>1</v>
      </c>
      <c r="AA87" s="148">
        <v>6.3600000000000001E-5</v>
      </c>
    </row>
    <row r="88" spans="1:27">
      <c r="A88" s="151" t="s">
        <v>8923</v>
      </c>
      <c r="B88" s="150" t="s">
        <v>1576</v>
      </c>
      <c r="C88" s="150" t="s">
        <v>8434</v>
      </c>
      <c r="D88" s="149">
        <v>55700</v>
      </c>
      <c r="E88" s="149">
        <v>3</v>
      </c>
      <c r="F88" s="148">
        <v>5.3900000000000002E-5</v>
      </c>
      <c r="O88" s="151" t="s">
        <v>8922</v>
      </c>
      <c r="P88" s="150" t="s">
        <v>949</v>
      </c>
      <c r="Q88" s="150" t="s">
        <v>8921</v>
      </c>
      <c r="R88" s="149">
        <v>40414</v>
      </c>
      <c r="S88" s="149">
        <v>1</v>
      </c>
      <c r="T88" s="148">
        <v>2.4700000000000001E-5</v>
      </c>
      <c r="V88" s="151" t="s">
        <v>8920</v>
      </c>
      <c r="W88" s="150" t="s">
        <v>79</v>
      </c>
      <c r="X88" s="150" t="s">
        <v>8599</v>
      </c>
      <c r="Y88" s="149">
        <v>15763</v>
      </c>
      <c r="Z88" s="149">
        <v>1</v>
      </c>
      <c r="AA88" s="148">
        <v>6.3399999999999996E-5</v>
      </c>
    </row>
    <row r="89" spans="1:27">
      <c r="A89" s="151" t="s">
        <v>8919</v>
      </c>
      <c r="B89" s="150" t="s">
        <v>1137</v>
      </c>
      <c r="C89" s="150" t="s">
        <v>8588</v>
      </c>
      <c r="D89" s="149">
        <v>18942</v>
      </c>
      <c r="E89" s="149">
        <v>1</v>
      </c>
      <c r="F89" s="148">
        <v>5.2800000000000003E-5</v>
      </c>
      <c r="O89" s="151" t="s">
        <v>8918</v>
      </c>
      <c r="P89" s="150" t="s">
        <v>79</v>
      </c>
      <c r="Q89" s="150" t="s">
        <v>8496</v>
      </c>
      <c r="R89" s="149">
        <v>41922</v>
      </c>
      <c r="S89" s="149">
        <v>1</v>
      </c>
      <c r="T89" s="148">
        <v>2.3900000000000002E-5</v>
      </c>
      <c r="V89" s="151" t="s">
        <v>8917</v>
      </c>
      <c r="W89" s="150" t="s">
        <v>79</v>
      </c>
      <c r="X89" s="150" t="s">
        <v>8440</v>
      </c>
      <c r="Y89" s="149">
        <v>16236</v>
      </c>
      <c r="Z89" s="149">
        <v>1</v>
      </c>
      <c r="AA89" s="148">
        <v>6.1600000000000007E-5</v>
      </c>
    </row>
    <row r="90" spans="1:27">
      <c r="A90" s="151" t="s">
        <v>8916</v>
      </c>
      <c r="B90" s="150" t="s">
        <v>8915</v>
      </c>
      <c r="C90" s="150" t="s">
        <v>8914</v>
      </c>
      <c r="D90" s="149">
        <v>18953</v>
      </c>
      <c r="E90" s="149">
        <v>1</v>
      </c>
      <c r="F90" s="148">
        <v>5.2800000000000003E-5</v>
      </c>
      <c r="O90" s="151" t="s">
        <v>8913</v>
      </c>
      <c r="P90" s="150" t="s">
        <v>2408</v>
      </c>
      <c r="Q90" s="150" t="s">
        <v>8912</v>
      </c>
      <c r="R90" s="149">
        <v>42534</v>
      </c>
      <c r="S90" s="149">
        <v>1</v>
      </c>
      <c r="T90" s="148">
        <v>2.3499999999999999E-5</v>
      </c>
      <c r="V90" s="151" t="s">
        <v>8911</v>
      </c>
      <c r="W90" s="150" t="s">
        <v>79</v>
      </c>
      <c r="X90" s="150" t="s">
        <v>8448</v>
      </c>
      <c r="Y90" s="149">
        <v>16327</v>
      </c>
      <c r="Z90" s="149">
        <v>1</v>
      </c>
      <c r="AA90" s="148">
        <v>6.1199999999999997E-5</v>
      </c>
    </row>
    <row r="91" spans="1:27">
      <c r="A91" s="151" t="s">
        <v>8910</v>
      </c>
      <c r="B91" s="150" t="s">
        <v>1559</v>
      </c>
      <c r="C91" s="150" t="s">
        <v>8566</v>
      </c>
      <c r="D91" s="149">
        <v>19044</v>
      </c>
      <c r="E91" s="149">
        <v>1</v>
      </c>
      <c r="F91" s="148">
        <v>5.2500000000000002E-5</v>
      </c>
      <c r="O91" s="151" t="s">
        <v>8909</v>
      </c>
      <c r="P91" s="150" t="s">
        <v>78</v>
      </c>
      <c r="Q91" s="150" t="s">
        <v>8639</v>
      </c>
      <c r="R91" s="149">
        <v>42556</v>
      </c>
      <c r="S91" s="149">
        <v>1</v>
      </c>
      <c r="T91" s="148">
        <v>2.3499999999999999E-5</v>
      </c>
      <c r="V91" s="151" t="s">
        <v>8908</v>
      </c>
      <c r="W91" s="150" t="s">
        <v>79</v>
      </c>
      <c r="X91" s="150" t="s">
        <v>8440</v>
      </c>
      <c r="Y91" s="149">
        <v>16740</v>
      </c>
      <c r="Z91" s="149">
        <v>1</v>
      </c>
      <c r="AA91" s="148">
        <v>5.9700000000000001E-5</v>
      </c>
    </row>
    <row r="92" spans="1:27">
      <c r="A92" s="151" t="s">
        <v>8907</v>
      </c>
      <c r="B92" s="150" t="s">
        <v>266</v>
      </c>
      <c r="C92" s="150" t="s">
        <v>8498</v>
      </c>
      <c r="D92" s="149">
        <v>19241</v>
      </c>
      <c r="E92" s="149">
        <v>1</v>
      </c>
      <c r="F92" s="148">
        <v>5.1999999999999997E-5</v>
      </c>
      <c r="O92" s="151" t="s">
        <v>8906</v>
      </c>
      <c r="P92" s="150" t="s">
        <v>2408</v>
      </c>
      <c r="Q92" s="150" t="s">
        <v>8905</v>
      </c>
      <c r="R92" s="149">
        <v>42703</v>
      </c>
      <c r="S92" s="149">
        <v>1</v>
      </c>
      <c r="T92" s="148">
        <v>2.34E-5</v>
      </c>
      <c r="V92" s="151" t="s">
        <v>8904</v>
      </c>
      <c r="W92" s="150" t="s">
        <v>79</v>
      </c>
      <c r="X92" s="150" t="s">
        <v>8440</v>
      </c>
      <c r="Y92" s="149">
        <v>16759</v>
      </c>
      <c r="Z92" s="149">
        <v>1</v>
      </c>
      <c r="AA92" s="148">
        <v>5.9700000000000001E-5</v>
      </c>
    </row>
    <row r="93" spans="1:27">
      <c r="A93" s="151" t="s">
        <v>8903</v>
      </c>
      <c r="B93" s="150" t="s">
        <v>8902</v>
      </c>
      <c r="C93" s="150" t="s">
        <v>8901</v>
      </c>
      <c r="D93" s="149">
        <v>19376</v>
      </c>
      <c r="E93" s="149">
        <v>1</v>
      </c>
      <c r="F93" s="148">
        <v>5.1600000000000001E-5</v>
      </c>
      <c r="O93" s="151" t="s">
        <v>8900</v>
      </c>
      <c r="P93" s="150" t="s">
        <v>2610</v>
      </c>
      <c r="Q93" s="150" t="s">
        <v>8647</v>
      </c>
      <c r="R93" s="149">
        <v>42981</v>
      </c>
      <c r="S93" s="149">
        <v>1</v>
      </c>
      <c r="T93" s="148">
        <v>2.3300000000000001E-5</v>
      </c>
      <c r="V93" s="151" t="s">
        <v>8899</v>
      </c>
      <c r="W93" s="150" t="s">
        <v>79</v>
      </c>
      <c r="X93" s="150" t="s">
        <v>8500</v>
      </c>
      <c r="Y93" s="149">
        <v>16833</v>
      </c>
      <c r="Z93" s="149">
        <v>1</v>
      </c>
      <c r="AA93" s="148">
        <v>5.94E-5</v>
      </c>
    </row>
    <row r="94" spans="1:27">
      <c r="A94" s="151" t="s">
        <v>8898</v>
      </c>
      <c r="B94" s="150" t="s">
        <v>417</v>
      </c>
      <c r="C94" s="150" t="s">
        <v>8705</v>
      </c>
      <c r="D94" s="149">
        <v>19813</v>
      </c>
      <c r="E94" s="149">
        <v>1</v>
      </c>
      <c r="F94" s="148">
        <v>5.0500000000000001E-5</v>
      </c>
      <c r="O94" s="151" t="s">
        <v>8897</v>
      </c>
      <c r="P94" s="150" t="s">
        <v>79</v>
      </c>
      <c r="Q94" s="150" t="s">
        <v>8440</v>
      </c>
      <c r="R94" s="149">
        <v>43001</v>
      </c>
      <c r="S94" s="149">
        <v>1</v>
      </c>
      <c r="T94" s="148">
        <v>2.3300000000000001E-5</v>
      </c>
      <c r="V94" s="151" t="s">
        <v>8896</v>
      </c>
      <c r="W94" s="150" t="s">
        <v>79</v>
      </c>
      <c r="X94" s="150" t="s">
        <v>8465</v>
      </c>
      <c r="Y94" s="149">
        <v>16900</v>
      </c>
      <c r="Z94" s="149">
        <v>1</v>
      </c>
      <c r="AA94" s="148">
        <v>5.9200000000000002E-5</v>
      </c>
    </row>
    <row r="95" spans="1:27">
      <c r="A95" s="151" t="s">
        <v>8895</v>
      </c>
      <c r="B95" s="150" t="s">
        <v>3671</v>
      </c>
      <c r="C95" s="150" t="s">
        <v>8894</v>
      </c>
      <c r="D95" s="149">
        <v>39715</v>
      </c>
      <c r="E95" s="149">
        <v>2</v>
      </c>
      <c r="F95" s="148">
        <v>5.0399999999999999E-5</v>
      </c>
      <c r="O95" s="151" t="s">
        <v>8470</v>
      </c>
      <c r="P95" s="150" t="s">
        <v>2408</v>
      </c>
      <c r="Q95" s="150" t="s">
        <v>8469</v>
      </c>
      <c r="R95" s="149">
        <v>43135</v>
      </c>
      <c r="S95" s="149">
        <v>1</v>
      </c>
      <c r="T95" s="148">
        <v>2.3200000000000001E-5</v>
      </c>
      <c r="V95" s="151" t="s">
        <v>8893</v>
      </c>
      <c r="W95" s="150" t="s">
        <v>79</v>
      </c>
      <c r="X95" s="150" t="s">
        <v>8448</v>
      </c>
      <c r="Y95" s="149">
        <v>16910</v>
      </c>
      <c r="Z95" s="149">
        <v>1</v>
      </c>
      <c r="AA95" s="148">
        <v>5.91E-5</v>
      </c>
    </row>
    <row r="96" spans="1:27">
      <c r="A96" s="151" t="s">
        <v>8892</v>
      </c>
      <c r="B96" s="150" t="s">
        <v>79</v>
      </c>
      <c r="C96" s="150" t="s">
        <v>8440</v>
      </c>
      <c r="D96" s="149">
        <v>19887</v>
      </c>
      <c r="E96" s="149">
        <v>1</v>
      </c>
      <c r="F96" s="148">
        <v>5.0300000000000003E-5</v>
      </c>
      <c r="O96" s="151" t="s">
        <v>8891</v>
      </c>
      <c r="P96" s="150" t="s">
        <v>1938</v>
      </c>
      <c r="Q96" s="150" t="s">
        <v>8890</v>
      </c>
      <c r="R96" s="149">
        <v>43312</v>
      </c>
      <c r="S96" s="149">
        <v>1</v>
      </c>
      <c r="T96" s="148">
        <v>2.3099999999999999E-5</v>
      </c>
      <c r="V96" s="151" t="s">
        <v>8889</v>
      </c>
      <c r="W96" s="150" t="s">
        <v>79</v>
      </c>
      <c r="X96" s="150" t="s">
        <v>8440</v>
      </c>
      <c r="Y96" s="149">
        <v>16946</v>
      </c>
      <c r="Z96" s="149">
        <v>1</v>
      </c>
      <c r="AA96" s="148">
        <v>5.8999999999999998E-5</v>
      </c>
    </row>
    <row r="97" spans="1:27">
      <c r="A97" s="151" t="s">
        <v>8888</v>
      </c>
      <c r="B97" s="150" t="s">
        <v>2278</v>
      </c>
      <c r="C97" s="150" t="s">
        <v>8434</v>
      </c>
      <c r="D97" s="149">
        <v>20362</v>
      </c>
      <c r="E97" s="149">
        <v>1</v>
      </c>
      <c r="F97" s="148">
        <v>4.9100000000000001E-5</v>
      </c>
      <c r="O97" s="151" t="s">
        <v>8887</v>
      </c>
      <c r="P97" s="150" t="s">
        <v>2408</v>
      </c>
      <c r="Q97" s="150" t="s">
        <v>8791</v>
      </c>
      <c r="R97" s="149">
        <v>43417</v>
      </c>
      <c r="S97" s="149">
        <v>1</v>
      </c>
      <c r="T97" s="148">
        <v>2.3E-5</v>
      </c>
      <c r="V97" s="151" t="s">
        <v>8886</v>
      </c>
      <c r="W97" s="150" t="s">
        <v>79</v>
      </c>
      <c r="X97" s="150" t="s">
        <v>8465</v>
      </c>
      <c r="Y97" s="149">
        <v>17093</v>
      </c>
      <c r="Z97" s="149">
        <v>1</v>
      </c>
      <c r="AA97" s="148">
        <v>5.8499999999999999E-5</v>
      </c>
    </row>
    <row r="98" spans="1:27">
      <c r="A98" s="151" t="s">
        <v>8885</v>
      </c>
      <c r="B98" s="150" t="s">
        <v>480</v>
      </c>
      <c r="C98" s="150" t="s">
        <v>8440</v>
      </c>
      <c r="D98" s="149">
        <v>41047</v>
      </c>
      <c r="E98" s="149">
        <v>2</v>
      </c>
      <c r="F98" s="148">
        <v>4.8699999999999998E-5</v>
      </c>
      <c r="O98" s="151" t="s">
        <v>8443</v>
      </c>
      <c r="P98" s="150" t="s">
        <v>44</v>
      </c>
      <c r="Q98" s="150" t="s">
        <v>8442</v>
      </c>
      <c r="R98" s="149">
        <v>43794</v>
      </c>
      <c r="S98" s="149">
        <v>1</v>
      </c>
      <c r="T98" s="148">
        <v>2.2799999999999999E-5</v>
      </c>
      <c r="V98" s="151" t="s">
        <v>8884</v>
      </c>
      <c r="W98" s="150" t="s">
        <v>80</v>
      </c>
      <c r="X98" s="150" t="s">
        <v>8883</v>
      </c>
      <c r="Y98" s="149">
        <v>17133</v>
      </c>
      <c r="Z98" s="149">
        <v>1</v>
      </c>
      <c r="AA98" s="148">
        <v>5.8400000000000003E-5</v>
      </c>
    </row>
    <row r="99" spans="1:27">
      <c r="A99" s="151" t="s">
        <v>8882</v>
      </c>
      <c r="B99" s="150" t="s">
        <v>1568</v>
      </c>
      <c r="C99" s="150" t="s">
        <v>8571</v>
      </c>
      <c r="D99" s="149">
        <v>20554</v>
      </c>
      <c r="E99" s="149">
        <v>1</v>
      </c>
      <c r="F99" s="148">
        <v>4.8699999999999998E-5</v>
      </c>
      <c r="O99" s="151" t="s">
        <v>8881</v>
      </c>
      <c r="P99" s="150" t="s">
        <v>2408</v>
      </c>
      <c r="Q99" s="150" t="s">
        <v>8880</v>
      </c>
      <c r="R99" s="149">
        <v>43853</v>
      </c>
      <c r="S99" s="149">
        <v>1</v>
      </c>
      <c r="T99" s="148">
        <v>2.2799999999999999E-5</v>
      </c>
      <c r="V99" s="151" t="s">
        <v>8879</v>
      </c>
      <c r="W99" s="150" t="s">
        <v>79</v>
      </c>
      <c r="X99" s="150" t="s">
        <v>8448</v>
      </c>
      <c r="Y99" s="149">
        <v>17150</v>
      </c>
      <c r="Z99" s="149">
        <v>1</v>
      </c>
      <c r="AA99" s="148">
        <v>5.8300000000000001E-5</v>
      </c>
    </row>
    <row r="100" spans="1:27">
      <c r="A100" s="151" t="s">
        <v>8878</v>
      </c>
      <c r="B100" s="150" t="s">
        <v>79</v>
      </c>
      <c r="C100" s="150" t="s">
        <v>8489</v>
      </c>
      <c r="D100" s="149">
        <v>20594</v>
      </c>
      <c r="E100" s="149">
        <v>1</v>
      </c>
      <c r="F100" s="148">
        <v>4.8600000000000002E-5</v>
      </c>
      <c r="O100" s="151" t="s">
        <v>8877</v>
      </c>
      <c r="P100" s="150" t="s">
        <v>1368</v>
      </c>
      <c r="Q100" s="150" t="s">
        <v>8440</v>
      </c>
      <c r="R100" s="149">
        <v>43882</v>
      </c>
      <c r="S100" s="149">
        <v>1</v>
      </c>
      <c r="T100" s="148">
        <v>2.2799999999999999E-5</v>
      </c>
      <c r="V100" s="151" t="s">
        <v>8876</v>
      </c>
      <c r="W100" s="150" t="s">
        <v>1388</v>
      </c>
      <c r="X100" s="150" t="s">
        <v>8465</v>
      </c>
      <c r="Y100" s="149">
        <v>17250</v>
      </c>
      <c r="Z100" s="149">
        <v>1</v>
      </c>
      <c r="AA100" s="148">
        <v>5.8E-5</v>
      </c>
    </row>
    <row r="101" spans="1:27">
      <c r="A101" s="151" t="s">
        <v>8875</v>
      </c>
      <c r="B101" s="150" t="s">
        <v>1559</v>
      </c>
      <c r="C101" s="150" t="s">
        <v>8701</v>
      </c>
      <c r="D101" s="149">
        <v>20701</v>
      </c>
      <c r="E101" s="149">
        <v>1</v>
      </c>
      <c r="F101" s="148">
        <v>4.8300000000000002E-5</v>
      </c>
      <c r="O101" s="151" t="s">
        <v>8874</v>
      </c>
      <c r="P101" s="150" t="s">
        <v>79</v>
      </c>
      <c r="Q101" s="150" t="s">
        <v>8734</v>
      </c>
      <c r="R101" s="149">
        <v>43892</v>
      </c>
      <c r="S101" s="149">
        <v>1</v>
      </c>
      <c r="T101" s="148">
        <v>2.2799999999999999E-5</v>
      </c>
      <c r="V101" s="151" t="s">
        <v>8873</v>
      </c>
      <c r="W101" s="150" t="s">
        <v>79</v>
      </c>
      <c r="X101" s="150" t="s">
        <v>8465</v>
      </c>
      <c r="Y101" s="149">
        <v>17517</v>
      </c>
      <c r="Z101" s="149">
        <v>1</v>
      </c>
      <c r="AA101" s="148">
        <v>5.7099999999999999E-5</v>
      </c>
    </row>
    <row r="102" spans="1:27">
      <c r="A102" s="151" t="s">
        <v>8872</v>
      </c>
      <c r="B102" s="150" t="s">
        <v>2379</v>
      </c>
      <c r="C102" s="150" t="s">
        <v>8849</v>
      </c>
      <c r="D102" s="149">
        <v>20886</v>
      </c>
      <c r="E102" s="149">
        <v>1</v>
      </c>
      <c r="F102" s="148">
        <v>4.7899999999999999E-5</v>
      </c>
      <c r="O102" s="151" t="s">
        <v>8871</v>
      </c>
      <c r="P102" s="150" t="s">
        <v>78</v>
      </c>
      <c r="Q102" s="150" t="s">
        <v>8756</v>
      </c>
      <c r="R102" s="149">
        <v>43987</v>
      </c>
      <c r="S102" s="149">
        <v>1</v>
      </c>
      <c r="T102" s="148">
        <v>2.27E-5</v>
      </c>
      <c r="V102" s="151" t="s">
        <v>8870</v>
      </c>
      <c r="W102" s="150" t="s">
        <v>79</v>
      </c>
      <c r="X102" s="150" t="s">
        <v>8440</v>
      </c>
      <c r="Y102" s="149">
        <v>17695</v>
      </c>
      <c r="Z102" s="149">
        <v>1</v>
      </c>
      <c r="AA102" s="148">
        <v>5.6499999999999998E-5</v>
      </c>
    </row>
    <row r="103" spans="1:27">
      <c r="A103" s="151" t="s">
        <v>8869</v>
      </c>
      <c r="B103" s="150" t="s">
        <v>2278</v>
      </c>
      <c r="C103" s="150" t="s">
        <v>8434</v>
      </c>
      <c r="D103" s="149">
        <v>21005</v>
      </c>
      <c r="E103" s="149">
        <v>1</v>
      </c>
      <c r="F103" s="148">
        <v>4.7599999999999998E-5</v>
      </c>
      <c r="O103" s="151" t="s">
        <v>8868</v>
      </c>
      <c r="P103" s="150" t="s">
        <v>3530</v>
      </c>
      <c r="Q103" s="150" t="s">
        <v>8557</v>
      </c>
      <c r="R103" s="149">
        <v>44013</v>
      </c>
      <c r="S103" s="149">
        <v>1</v>
      </c>
      <c r="T103" s="148">
        <v>2.27E-5</v>
      </c>
      <c r="V103" s="151" t="s">
        <v>8867</v>
      </c>
      <c r="W103" s="150" t="s">
        <v>79</v>
      </c>
      <c r="X103" s="150" t="s">
        <v>8440</v>
      </c>
      <c r="Y103" s="149">
        <v>17709</v>
      </c>
      <c r="Z103" s="149">
        <v>1</v>
      </c>
      <c r="AA103" s="148">
        <v>5.6499999999999998E-5</v>
      </c>
    </row>
    <row r="104" spans="1:27">
      <c r="A104" s="151" t="s">
        <v>8866</v>
      </c>
      <c r="B104" s="150" t="s">
        <v>1658</v>
      </c>
      <c r="C104" s="150" t="s">
        <v>8627</v>
      </c>
      <c r="D104" s="149">
        <v>42436</v>
      </c>
      <c r="E104" s="149">
        <v>2</v>
      </c>
      <c r="F104" s="148">
        <v>4.71E-5</v>
      </c>
      <c r="O104" s="151" t="s">
        <v>8865</v>
      </c>
      <c r="P104" s="150" t="s">
        <v>2383</v>
      </c>
      <c r="Q104" s="150" t="s">
        <v>8530</v>
      </c>
      <c r="R104" s="149">
        <v>44783</v>
      </c>
      <c r="S104" s="149">
        <v>1</v>
      </c>
      <c r="T104" s="148">
        <v>2.23E-5</v>
      </c>
      <c r="V104" s="151" t="s">
        <v>8621</v>
      </c>
      <c r="W104" s="150" t="s">
        <v>80</v>
      </c>
      <c r="X104" s="150" t="s">
        <v>8489</v>
      </c>
      <c r="Y104" s="149">
        <v>35611</v>
      </c>
      <c r="Z104" s="149">
        <v>2</v>
      </c>
      <c r="AA104" s="148">
        <v>5.6199999999999997E-5</v>
      </c>
    </row>
    <row r="105" spans="1:27">
      <c r="A105" s="151" t="s">
        <v>8864</v>
      </c>
      <c r="B105" s="150" t="s">
        <v>78</v>
      </c>
      <c r="C105" s="150" t="s">
        <v>8639</v>
      </c>
      <c r="D105" s="149">
        <v>42809</v>
      </c>
      <c r="E105" s="149">
        <v>2</v>
      </c>
      <c r="F105" s="148">
        <v>4.6699999999999997E-5</v>
      </c>
      <c r="O105" s="151" t="s">
        <v>8863</v>
      </c>
      <c r="P105" s="150" t="s">
        <v>2408</v>
      </c>
      <c r="Q105" s="150" t="s">
        <v>8862</v>
      </c>
      <c r="R105" s="149">
        <v>44854</v>
      </c>
      <c r="S105" s="149">
        <v>1</v>
      </c>
      <c r="T105" s="148">
        <v>2.23E-5</v>
      </c>
      <c r="V105" s="151" t="s">
        <v>8861</v>
      </c>
      <c r="W105" s="150" t="s">
        <v>79</v>
      </c>
      <c r="X105" s="150" t="s">
        <v>8440</v>
      </c>
      <c r="Y105" s="149">
        <v>17910</v>
      </c>
      <c r="Z105" s="149">
        <v>1</v>
      </c>
      <c r="AA105" s="148">
        <v>5.5800000000000001E-5</v>
      </c>
    </row>
    <row r="106" spans="1:27">
      <c r="A106" s="151" t="s">
        <v>8860</v>
      </c>
      <c r="B106" s="150" t="s">
        <v>3156</v>
      </c>
      <c r="C106" s="150" t="s">
        <v>8859</v>
      </c>
      <c r="D106" s="149">
        <v>21731</v>
      </c>
      <c r="E106" s="149">
        <v>1</v>
      </c>
      <c r="F106" s="148">
        <v>4.6E-5</v>
      </c>
      <c r="O106" s="151" t="s">
        <v>8858</v>
      </c>
      <c r="P106" s="150" t="s">
        <v>8610</v>
      </c>
      <c r="Q106" s="150" t="s">
        <v>8440</v>
      </c>
      <c r="R106" s="149">
        <v>45003</v>
      </c>
      <c r="S106" s="149">
        <v>1</v>
      </c>
      <c r="T106" s="148">
        <v>2.2200000000000001E-5</v>
      </c>
      <c r="V106" s="151" t="s">
        <v>8857</v>
      </c>
      <c r="W106" s="150" t="s">
        <v>79</v>
      </c>
      <c r="X106" s="150" t="s">
        <v>8608</v>
      </c>
      <c r="Y106" s="149">
        <v>17989</v>
      </c>
      <c r="Z106" s="149">
        <v>1</v>
      </c>
      <c r="AA106" s="148">
        <v>5.5600000000000003E-5</v>
      </c>
    </row>
    <row r="107" spans="1:27">
      <c r="A107" s="151" t="s">
        <v>8856</v>
      </c>
      <c r="B107" s="150" t="s">
        <v>3745</v>
      </c>
      <c r="C107" s="150" t="s">
        <v>8566</v>
      </c>
      <c r="D107" s="149">
        <v>21934</v>
      </c>
      <c r="E107" s="149">
        <v>1</v>
      </c>
      <c r="F107" s="148">
        <v>4.5599999999999997E-5</v>
      </c>
      <c r="O107" s="151" t="s">
        <v>8855</v>
      </c>
      <c r="P107" s="150" t="s">
        <v>2408</v>
      </c>
      <c r="Q107" s="150" t="s">
        <v>8822</v>
      </c>
      <c r="R107" s="149">
        <v>45075</v>
      </c>
      <c r="S107" s="149">
        <v>1</v>
      </c>
      <c r="T107" s="148">
        <v>2.2200000000000001E-5</v>
      </c>
      <c r="V107" s="151" t="s">
        <v>8854</v>
      </c>
      <c r="W107" s="150" t="s">
        <v>79</v>
      </c>
      <c r="X107" s="150" t="s">
        <v>8756</v>
      </c>
      <c r="Y107" s="149">
        <v>18128</v>
      </c>
      <c r="Z107" s="149">
        <v>1</v>
      </c>
      <c r="AA107" s="148">
        <v>5.52E-5</v>
      </c>
    </row>
    <row r="108" spans="1:27">
      <c r="A108" s="151" t="s">
        <v>8853</v>
      </c>
      <c r="B108" s="150" t="s">
        <v>417</v>
      </c>
      <c r="C108" s="150" t="s">
        <v>8705</v>
      </c>
      <c r="D108" s="149">
        <v>22022</v>
      </c>
      <c r="E108" s="149">
        <v>1</v>
      </c>
      <c r="F108" s="148">
        <v>4.5399999999999999E-5</v>
      </c>
      <c r="O108" s="151" t="s">
        <v>8852</v>
      </c>
      <c r="P108" s="150" t="s">
        <v>78</v>
      </c>
      <c r="Q108" s="150" t="s">
        <v>8670</v>
      </c>
      <c r="R108" s="149">
        <v>45274</v>
      </c>
      <c r="S108" s="149">
        <v>1</v>
      </c>
      <c r="T108" s="148">
        <v>2.2099999999999998E-5</v>
      </c>
      <c r="V108" s="151" t="s">
        <v>8851</v>
      </c>
      <c r="W108" s="150" t="s">
        <v>1965</v>
      </c>
      <c r="X108" s="150" t="s">
        <v>8705</v>
      </c>
      <c r="Y108" s="149">
        <v>18210</v>
      </c>
      <c r="Z108" s="149">
        <v>1</v>
      </c>
      <c r="AA108" s="148">
        <v>5.49E-5</v>
      </c>
    </row>
    <row r="109" spans="1:27">
      <c r="A109" s="151" t="s">
        <v>8850</v>
      </c>
      <c r="B109" s="150" t="s">
        <v>2379</v>
      </c>
      <c r="C109" s="150" t="s">
        <v>8849</v>
      </c>
      <c r="D109" s="149">
        <v>22154</v>
      </c>
      <c r="E109" s="149">
        <v>1</v>
      </c>
      <c r="F109" s="148">
        <v>4.5099999999999998E-5</v>
      </c>
      <c r="O109" s="151" t="s">
        <v>8848</v>
      </c>
      <c r="P109" s="150" t="s">
        <v>78</v>
      </c>
      <c r="Q109" s="150" t="s">
        <v>8489</v>
      </c>
      <c r="R109" s="149">
        <v>45300</v>
      </c>
      <c r="S109" s="149">
        <v>1</v>
      </c>
      <c r="T109" s="148">
        <v>2.2099999999999998E-5</v>
      </c>
      <c r="V109" s="151" t="s">
        <v>8847</v>
      </c>
      <c r="W109" s="150" t="s">
        <v>79</v>
      </c>
      <c r="X109" s="150" t="s">
        <v>8713</v>
      </c>
      <c r="Y109" s="149">
        <v>18384</v>
      </c>
      <c r="Z109" s="149">
        <v>1</v>
      </c>
      <c r="AA109" s="148">
        <v>5.4400000000000001E-5</v>
      </c>
    </row>
    <row r="110" spans="1:27">
      <c r="A110" s="151" t="s">
        <v>8846</v>
      </c>
      <c r="B110" s="150" t="s">
        <v>2448</v>
      </c>
      <c r="C110" s="150" t="s">
        <v>8845</v>
      </c>
      <c r="D110" s="149">
        <v>22657</v>
      </c>
      <c r="E110" s="149">
        <v>1</v>
      </c>
      <c r="F110" s="148">
        <v>4.4100000000000001E-5</v>
      </c>
      <c r="O110" s="151" t="s">
        <v>8844</v>
      </c>
      <c r="P110" s="150" t="s">
        <v>2610</v>
      </c>
      <c r="Q110" s="150" t="s">
        <v>8843</v>
      </c>
      <c r="R110" s="149">
        <v>45319</v>
      </c>
      <c r="S110" s="149">
        <v>1</v>
      </c>
      <c r="T110" s="148">
        <v>2.2099999999999998E-5</v>
      </c>
      <c r="V110" s="151" t="s">
        <v>8842</v>
      </c>
      <c r="W110" s="150" t="s">
        <v>3731</v>
      </c>
      <c r="X110" s="150" t="s">
        <v>8590</v>
      </c>
      <c r="Y110" s="149">
        <v>18429</v>
      </c>
      <c r="Z110" s="149">
        <v>1</v>
      </c>
      <c r="AA110" s="148">
        <v>5.4299999999999998E-5</v>
      </c>
    </row>
    <row r="111" spans="1:27">
      <c r="A111" s="151" t="s">
        <v>8841</v>
      </c>
      <c r="B111" s="150" t="s">
        <v>8840</v>
      </c>
      <c r="C111" s="150" t="s">
        <v>8545</v>
      </c>
      <c r="D111" s="149">
        <v>23795</v>
      </c>
      <c r="E111" s="149">
        <v>1</v>
      </c>
      <c r="F111" s="148">
        <v>4.1999999999999998E-5</v>
      </c>
      <c r="O111" s="151" t="s">
        <v>8839</v>
      </c>
      <c r="P111" s="150" t="s">
        <v>3359</v>
      </c>
      <c r="Q111" s="150" t="s">
        <v>8586</v>
      </c>
      <c r="R111" s="149">
        <v>45375</v>
      </c>
      <c r="S111" s="149">
        <v>1</v>
      </c>
      <c r="T111" s="148">
        <v>2.1999999999999999E-5</v>
      </c>
      <c r="V111" s="151" t="s">
        <v>8838</v>
      </c>
      <c r="W111" s="150" t="s">
        <v>79</v>
      </c>
      <c r="X111" s="150" t="s">
        <v>8465</v>
      </c>
      <c r="Y111" s="149">
        <v>18477</v>
      </c>
      <c r="Z111" s="149">
        <v>1</v>
      </c>
      <c r="AA111" s="148">
        <v>5.41E-5</v>
      </c>
    </row>
    <row r="112" spans="1:27">
      <c r="A112" s="151" t="s">
        <v>8837</v>
      </c>
      <c r="B112" s="150" t="s">
        <v>8836</v>
      </c>
      <c r="C112" s="150" t="s">
        <v>8835</v>
      </c>
      <c r="D112" s="149">
        <v>24006</v>
      </c>
      <c r="E112" s="149">
        <v>1</v>
      </c>
      <c r="F112" s="148">
        <v>4.1699999999999997E-5</v>
      </c>
      <c r="O112" s="151" t="s">
        <v>8834</v>
      </c>
      <c r="P112" s="150" t="s">
        <v>2408</v>
      </c>
      <c r="Q112" s="150" t="s">
        <v>8566</v>
      </c>
      <c r="R112" s="149">
        <v>45621</v>
      </c>
      <c r="S112" s="149">
        <v>1</v>
      </c>
      <c r="T112" s="148">
        <v>2.19E-5</v>
      </c>
      <c r="V112" s="151" t="s">
        <v>8833</v>
      </c>
      <c r="W112" s="150" t="s">
        <v>79</v>
      </c>
      <c r="X112" s="150" t="s">
        <v>8713</v>
      </c>
      <c r="Y112" s="149">
        <v>18524</v>
      </c>
      <c r="Z112" s="149">
        <v>1</v>
      </c>
      <c r="AA112" s="148">
        <v>5.3999999999999998E-5</v>
      </c>
    </row>
    <row r="113" spans="1:27">
      <c r="A113" s="151" t="s">
        <v>8832</v>
      </c>
      <c r="B113" s="150" t="s">
        <v>1866</v>
      </c>
      <c r="C113" s="150" t="s">
        <v>8537</v>
      </c>
      <c r="D113" s="149">
        <v>24112</v>
      </c>
      <c r="E113" s="149">
        <v>1</v>
      </c>
      <c r="F113" s="148">
        <v>4.1499999999999999E-5</v>
      </c>
      <c r="O113" s="151" t="s">
        <v>8831</v>
      </c>
      <c r="P113" s="150" t="s">
        <v>8830</v>
      </c>
      <c r="Q113" s="150" t="s">
        <v>8440</v>
      </c>
      <c r="R113" s="149">
        <v>45650</v>
      </c>
      <c r="S113" s="149">
        <v>1</v>
      </c>
      <c r="T113" s="148">
        <v>2.19E-5</v>
      </c>
      <c r="V113" s="151" t="s">
        <v>8829</v>
      </c>
      <c r="W113" s="150" t="s">
        <v>666</v>
      </c>
      <c r="X113" s="150" t="s">
        <v>8590</v>
      </c>
      <c r="Y113" s="149">
        <v>18568</v>
      </c>
      <c r="Z113" s="149">
        <v>1</v>
      </c>
      <c r="AA113" s="148">
        <v>5.3900000000000002E-5</v>
      </c>
    </row>
    <row r="114" spans="1:27">
      <c r="A114" s="151" t="s">
        <v>8828</v>
      </c>
      <c r="B114" s="150" t="s">
        <v>1696</v>
      </c>
      <c r="C114" s="150" t="s">
        <v>8473</v>
      </c>
      <c r="D114" s="149">
        <v>24428</v>
      </c>
      <c r="E114" s="149">
        <v>1</v>
      </c>
      <c r="F114" s="148">
        <v>4.0899999999999998E-5</v>
      </c>
      <c r="O114" s="151" t="s">
        <v>8827</v>
      </c>
      <c r="P114" s="150" t="s">
        <v>2408</v>
      </c>
      <c r="Q114" s="150" t="s">
        <v>8826</v>
      </c>
      <c r="R114" s="149">
        <v>45961</v>
      </c>
      <c r="S114" s="149">
        <v>1</v>
      </c>
      <c r="T114" s="148">
        <v>2.1800000000000001E-5</v>
      </c>
      <c r="V114" s="151" t="s">
        <v>8825</v>
      </c>
      <c r="W114" s="150" t="s">
        <v>1576</v>
      </c>
      <c r="X114" s="150" t="s">
        <v>8768</v>
      </c>
      <c r="Y114" s="149">
        <v>18601</v>
      </c>
      <c r="Z114" s="149">
        <v>1</v>
      </c>
      <c r="AA114" s="148">
        <v>5.38E-5</v>
      </c>
    </row>
    <row r="115" spans="1:27">
      <c r="A115" s="151" t="s">
        <v>8824</v>
      </c>
      <c r="B115" s="150" t="s">
        <v>1658</v>
      </c>
      <c r="C115" s="150" t="s">
        <v>8498</v>
      </c>
      <c r="D115" s="149">
        <v>48905</v>
      </c>
      <c r="E115" s="149">
        <v>2</v>
      </c>
      <c r="F115" s="148">
        <v>4.0899999999999998E-5</v>
      </c>
      <c r="O115" s="151" t="s">
        <v>8823</v>
      </c>
      <c r="P115" s="150" t="s">
        <v>2408</v>
      </c>
      <c r="Q115" s="150" t="s">
        <v>8822</v>
      </c>
      <c r="R115" s="149">
        <v>45967</v>
      </c>
      <c r="S115" s="149">
        <v>1</v>
      </c>
      <c r="T115" s="148">
        <v>2.1800000000000001E-5</v>
      </c>
      <c r="V115" s="151" t="s">
        <v>8821</v>
      </c>
      <c r="W115" s="150" t="s">
        <v>44</v>
      </c>
      <c r="X115" s="150" t="s">
        <v>8448</v>
      </c>
      <c r="Y115" s="149">
        <v>18682</v>
      </c>
      <c r="Z115" s="149">
        <v>1</v>
      </c>
      <c r="AA115" s="148">
        <v>5.3499999999999999E-5</v>
      </c>
    </row>
    <row r="116" spans="1:27">
      <c r="A116" s="151" t="s">
        <v>8820</v>
      </c>
      <c r="B116" s="150" t="s">
        <v>513</v>
      </c>
      <c r="C116" s="150" t="s">
        <v>8545</v>
      </c>
      <c r="D116" s="149">
        <v>25036</v>
      </c>
      <c r="E116" s="149">
        <v>1</v>
      </c>
      <c r="F116" s="148">
        <v>3.9900000000000001E-5</v>
      </c>
      <c r="O116" s="151" t="s">
        <v>8819</v>
      </c>
      <c r="P116" s="150" t="s">
        <v>3879</v>
      </c>
      <c r="Q116" s="150" t="s">
        <v>8818</v>
      </c>
      <c r="R116" s="149">
        <v>45980</v>
      </c>
      <c r="S116" s="149">
        <v>1</v>
      </c>
      <c r="T116" s="148">
        <v>2.1699999999999999E-5</v>
      </c>
      <c r="V116" s="151" t="s">
        <v>8817</v>
      </c>
      <c r="W116" s="150" t="s">
        <v>2685</v>
      </c>
      <c r="X116" s="150" t="s">
        <v>8551</v>
      </c>
      <c r="Y116" s="149">
        <v>18914</v>
      </c>
      <c r="Z116" s="149">
        <v>1</v>
      </c>
      <c r="AA116" s="148">
        <v>5.2899999999999998E-5</v>
      </c>
    </row>
    <row r="117" spans="1:27">
      <c r="A117" s="151" t="s">
        <v>8816</v>
      </c>
      <c r="B117" s="150" t="s">
        <v>2278</v>
      </c>
      <c r="C117" s="150" t="s">
        <v>8434</v>
      </c>
      <c r="D117" s="149">
        <v>25178</v>
      </c>
      <c r="E117" s="149">
        <v>1</v>
      </c>
      <c r="F117" s="148">
        <v>3.9700000000000003E-5</v>
      </c>
      <c r="O117" s="151" t="s">
        <v>8815</v>
      </c>
      <c r="P117" s="150" t="s">
        <v>2408</v>
      </c>
      <c r="Q117" s="150" t="s">
        <v>8751</v>
      </c>
      <c r="R117" s="149">
        <v>46005</v>
      </c>
      <c r="S117" s="149">
        <v>1</v>
      </c>
      <c r="T117" s="148">
        <v>2.1699999999999999E-5</v>
      </c>
      <c r="V117" s="151" t="s">
        <v>8814</v>
      </c>
      <c r="W117" s="150" t="s">
        <v>79</v>
      </c>
      <c r="X117" s="150" t="s">
        <v>8440</v>
      </c>
      <c r="Y117" s="149">
        <v>18950</v>
      </c>
      <c r="Z117" s="149">
        <v>1</v>
      </c>
      <c r="AA117" s="148">
        <v>5.2800000000000003E-5</v>
      </c>
    </row>
    <row r="118" spans="1:27">
      <c r="A118" s="151" t="s">
        <v>8813</v>
      </c>
      <c r="B118" s="150" t="s">
        <v>417</v>
      </c>
      <c r="C118" s="150" t="s">
        <v>8705</v>
      </c>
      <c r="D118" s="149">
        <v>26034</v>
      </c>
      <c r="E118" s="149">
        <v>1</v>
      </c>
      <c r="F118" s="148">
        <v>3.8399999999999998E-5</v>
      </c>
      <c r="O118" s="151" t="s">
        <v>8812</v>
      </c>
      <c r="P118" s="150" t="s">
        <v>2408</v>
      </c>
      <c r="Q118" s="150" t="s">
        <v>8469</v>
      </c>
      <c r="R118" s="149">
        <v>46179</v>
      </c>
      <c r="S118" s="149">
        <v>1</v>
      </c>
      <c r="T118" s="148">
        <v>2.1699999999999999E-5</v>
      </c>
      <c r="V118" s="151" t="s">
        <v>8811</v>
      </c>
      <c r="W118" s="150" t="s">
        <v>80</v>
      </c>
      <c r="X118" s="150" t="s">
        <v>8448</v>
      </c>
      <c r="Y118" s="149">
        <v>18985</v>
      </c>
      <c r="Z118" s="149">
        <v>1</v>
      </c>
      <c r="AA118" s="148">
        <v>5.27E-5</v>
      </c>
    </row>
    <row r="119" spans="1:27">
      <c r="A119" s="151" t="s">
        <v>8810</v>
      </c>
      <c r="B119" s="150" t="s">
        <v>2448</v>
      </c>
      <c r="C119" s="150" t="s">
        <v>8440</v>
      </c>
      <c r="D119" s="149">
        <v>26081</v>
      </c>
      <c r="E119" s="149">
        <v>1</v>
      </c>
      <c r="F119" s="148">
        <v>3.8300000000000003E-5</v>
      </c>
      <c r="O119" s="151" t="s">
        <v>8809</v>
      </c>
      <c r="P119" s="150" t="s">
        <v>2408</v>
      </c>
      <c r="Q119" s="150" t="s">
        <v>8440</v>
      </c>
      <c r="R119" s="149">
        <v>46337</v>
      </c>
      <c r="S119" s="149">
        <v>1</v>
      </c>
      <c r="T119" s="148">
        <v>2.16E-5</v>
      </c>
      <c r="V119" s="151" t="s">
        <v>8808</v>
      </c>
      <c r="W119" s="150" t="s">
        <v>1821</v>
      </c>
      <c r="X119" s="150" t="s">
        <v>8551</v>
      </c>
      <c r="Y119" s="149">
        <v>18991</v>
      </c>
      <c r="Z119" s="149">
        <v>1</v>
      </c>
      <c r="AA119" s="148">
        <v>5.27E-5</v>
      </c>
    </row>
    <row r="120" spans="1:27">
      <c r="A120" s="151" t="s">
        <v>8807</v>
      </c>
      <c r="B120" s="150" t="s">
        <v>317</v>
      </c>
      <c r="C120" s="150" t="s">
        <v>8741</v>
      </c>
      <c r="D120" s="149">
        <v>26087</v>
      </c>
      <c r="E120" s="149">
        <v>1</v>
      </c>
      <c r="F120" s="148">
        <v>3.8300000000000003E-5</v>
      </c>
      <c r="O120" s="151" t="s">
        <v>8806</v>
      </c>
      <c r="P120" s="150" t="s">
        <v>2408</v>
      </c>
      <c r="Q120" s="150" t="s">
        <v>8440</v>
      </c>
      <c r="R120" s="149">
        <v>46337</v>
      </c>
      <c r="S120" s="149">
        <v>1</v>
      </c>
      <c r="T120" s="148">
        <v>2.16E-5</v>
      </c>
      <c r="V120" s="151" t="s">
        <v>8805</v>
      </c>
      <c r="W120" s="150" t="s">
        <v>1965</v>
      </c>
      <c r="X120" s="150" t="s">
        <v>8705</v>
      </c>
      <c r="Y120" s="149">
        <v>19075</v>
      </c>
      <c r="Z120" s="149">
        <v>1</v>
      </c>
      <c r="AA120" s="148">
        <v>5.24E-5</v>
      </c>
    </row>
    <row r="121" spans="1:27">
      <c r="A121" s="151" t="s">
        <v>8804</v>
      </c>
      <c r="B121" s="150" t="s">
        <v>317</v>
      </c>
      <c r="C121" s="150" t="s">
        <v>8741</v>
      </c>
      <c r="D121" s="149">
        <v>26160</v>
      </c>
      <c r="E121" s="149">
        <v>1</v>
      </c>
      <c r="F121" s="148">
        <v>3.82E-5</v>
      </c>
      <c r="O121" s="151" t="s">
        <v>8803</v>
      </c>
      <c r="P121" s="150" t="s">
        <v>78</v>
      </c>
      <c r="Q121" s="150" t="s">
        <v>8434</v>
      </c>
      <c r="R121" s="149">
        <v>46379</v>
      </c>
      <c r="S121" s="149">
        <v>1</v>
      </c>
      <c r="T121" s="148">
        <v>2.16E-5</v>
      </c>
      <c r="V121" s="151" t="s">
        <v>8802</v>
      </c>
      <c r="W121" s="150" t="s">
        <v>79</v>
      </c>
      <c r="X121" s="150" t="s">
        <v>8608</v>
      </c>
      <c r="Y121" s="149">
        <v>19262</v>
      </c>
      <c r="Z121" s="149">
        <v>1</v>
      </c>
      <c r="AA121" s="148">
        <v>5.1900000000000001E-5</v>
      </c>
    </row>
    <row r="122" spans="1:27">
      <c r="A122" s="151" t="s">
        <v>8801</v>
      </c>
      <c r="B122" s="150" t="s">
        <v>1866</v>
      </c>
      <c r="C122" s="150" t="s">
        <v>8537</v>
      </c>
      <c r="D122" s="149">
        <v>26321</v>
      </c>
      <c r="E122" s="149">
        <v>1</v>
      </c>
      <c r="F122" s="148">
        <v>3.8000000000000002E-5</v>
      </c>
      <c r="O122" s="151" t="s">
        <v>8800</v>
      </c>
      <c r="P122" s="150" t="s">
        <v>2408</v>
      </c>
      <c r="Q122" s="150" t="s">
        <v>8799</v>
      </c>
      <c r="R122" s="149">
        <v>46495</v>
      </c>
      <c r="S122" s="149">
        <v>1</v>
      </c>
      <c r="T122" s="148">
        <v>2.1500000000000001E-5</v>
      </c>
      <c r="V122" s="151" t="s">
        <v>8798</v>
      </c>
      <c r="W122" s="150" t="s">
        <v>79</v>
      </c>
      <c r="X122" s="150" t="s">
        <v>8440</v>
      </c>
      <c r="Y122" s="149">
        <v>19484</v>
      </c>
      <c r="Z122" s="149">
        <v>1</v>
      </c>
      <c r="AA122" s="148">
        <v>5.13E-5</v>
      </c>
    </row>
    <row r="123" spans="1:27">
      <c r="A123" s="151" t="s">
        <v>8797</v>
      </c>
      <c r="B123" s="150" t="s">
        <v>317</v>
      </c>
      <c r="C123" s="150" t="s">
        <v>8741</v>
      </c>
      <c r="D123" s="149">
        <v>26438</v>
      </c>
      <c r="E123" s="149">
        <v>1</v>
      </c>
      <c r="F123" s="148">
        <v>3.7799999999999997E-5</v>
      </c>
      <c r="O123" s="151" t="s">
        <v>8796</v>
      </c>
      <c r="P123" s="150" t="s">
        <v>2408</v>
      </c>
      <c r="Q123" s="150" t="s">
        <v>8795</v>
      </c>
      <c r="R123" s="149">
        <v>46552</v>
      </c>
      <c r="S123" s="149">
        <v>1</v>
      </c>
      <c r="T123" s="148">
        <v>2.1500000000000001E-5</v>
      </c>
      <c r="V123" s="151" t="s">
        <v>8794</v>
      </c>
      <c r="W123" s="150" t="s">
        <v>79</v>
      </c>
      <c r="X123" s="150" t="s">
        <v>8440</v>
      </c>
      <c r="Y123" s="149">
        <v>19689</v>
      </c>
      <c r="Z123" s="149">
        <v>1</v>
      </c>
      <c r="AA123" s="148">
        <v>5.0800000000000002E-5</v>
      </c>
    </row>
    <row r="124" spans="1:27">
      <c r="A124" s="151" t="s">
        <v>8793</v>
      </c>
      <c r="B124" s="150" t="s">
        <v>3867</v>
      </c>
      <c r="C124" s="150" t="s">
        <v>8758</v>
      </c>
      <c r="D124" s="149">
        <v>53068</v>
      </c>
      <c r="E124" s="149">
        <v>2</v>
      </c>
      <c r="F124" s="148">
        <v>3.7700000000000002E-5</v>
      </c>
      <c r="O124" s="151" t="s">
        <v>8792</v>
      </c>
      <c r="P124" s="150" t="s">
        <v>2408</v>
      </c>
      <c r="Q124" s="150" t="s">
        <v>8791</v>
      </c>
      <c r="R124" s="149">
        <v>46932</v>
      </c>
      <c r="S124" s="149">
        <v>1</v>
      </c>
      <c r="T124" s="148">
        <v>2.1299999999999999E-5</v>
      </c>
      <c r="V124" s="151" t="s">
        <v>8790</v>
      </c>
      <c r="W124" s="150" t="s">
        <v>80</v>
      </c>
      <c r="X124" s="150" t="s">
        <v>8448</v>
      </c>
      <c r="Y124" s="149">
        <v>19715</v>
      </c>
      <c r="Z124" s="149">
        <v>1</v>
      </c>
      <c r="AA124" s="148">
        <v>5.0699999999999999E-5</v>
      </c>
    </row>
    <row r="125" spans="1:27">
      <c r="A125" s="151" t="s">
        <v>8789</v>
      </c>
      <c r="B125" s="150" t="s">
        <v>317</v>
      </c>
      <c r="C125" s="150" t="s">
        <v>8741</v>
      </c>
      <c r="D125" s="149">
        <v>26545</v>
      </c>
      <c r="E125" s="149">
        <v>1</v>
      </c>
      <c r="F125" s="148">
        <v>3.7700000000000002E-5</v>
      </c>
      <c r="O125" s="151" t="s">
        <v>8788</v>
      </c>
      <c r="P125" s="150" t="s">
        <v>2408</v>
      </c>
      <c r="Q125" s="150" t="s">
        <v>8690</v>
      </c>
      <c r="R125" s="149">
        <v>46997</v>
      </c>
      <c r="S125" s="149">
        <v>1</v>
      </c>
      <c r="T125" s="148">
        <v>2.1299999999999999E-5</v>
      </c>
      <c r="V125" s="151" t="s">
        <v>8787</v>
      </c>
      <c r="W125" s="150" t="s">
        <v>2465</v>
      </c>
      <c r="X125" s="150" t="s">
        <v>8717</v>
      </c>
      <c r="Y125" s="149">
        <v>19771</v>
      </c>
      <c r="Z125" s="149">
        <v>1</v>
      </c>
      <c r="AA125" s="148">
        <v>5.0599999999999997E-5</v>
      </c>
    </row>
    <row r="126" spans="1:27">
      <c r="A126" s="151" t="s">
        <v>8786</v>
      </c>
      <c r="B126" s="150" t="s">
        <v>1804</v>
      </c>
      <c r="C126" s="150" t="s">
        <v>8785</v>
      </c>
      <c r="D126" s="149">
        <v>26800</v>
      </c>
      <c r="E126" s="149">
        <v>1</v>
      </c>
      <c r="F126" s="148">
        <v>3.7299999999999999E-5</v>
      </c>
      <c r="O126" s="151" t="s">
        <v>8784</v>
      </c>
      <c r="P126" s="150" t="s">
        <v>80</v>
      </c>
      <c r="Q126" s="150" t="s">
        <v>8489</v>
      </c>
      <c r="R126" s="149">
        <v>47143</v>
      </c>
      <c r="S126" s="149">
        <v>1</v>
      </c>
      <c r="T126" s="148">
        <v>2.12E-5</v>
      </c>
      <c r="V126" s="151" t="s">
        <v>8783</v>
      </c>
      <c r="W126" s="150" t="s">
        <v>79</v>
      </c>
      <c r="X126" s="150" t="s">
        <v>8448</v>
      </c>
      <c r="Y126" s="149">
        <v>20343</v>
      </c>
      <c r="Z126" s="149">
        <v>1</v>
      </c>
      <c r="AA126" s="148">
        <v>4.9200000000000003E-5</v>
      </c>
    </row>
    <row r="127" spans="1:27">
      <c r="A127" s="151" t="s">
        <v>8782</v>
      </c>
      <c r="B127" s="150" t="s">
        <v>3400</v>
      </c>
      <c r="C127" s="150" t="s">
        <v>8602</v>
      </c>
      <c r="D127" s="149">
        <v>27283</v>
      </c>
      <c r="E127" s="149">
        <v>1</v>
      </c>
      <c r="F127" s="148">
        <v>3.6699999999999998E-5</v>
      </c>
      <c r="O127" s="151" t="s">
        <v>8781</v>
      </c>
      <c r="P127" s="150" t="s">
        <v>2408</v>
      </c>
      <c r="Q127" s="150" t="s">
        <v>8780</v>
      </c>
      <c r="R127" s="149">
        <v>47167</v>
      </c>
      <c r="S127" s="149">
        <v>1</v>
      </c>
      <c r="T127" s="148">
        <v>2.12E-5</v>
      </c>
      <c r="V127" s="151" t="s">
        <v>8779</v>
      </c>
      <c r="W127" s="150" t="s">
        <v>79</v>
      </c>
      <c r="X127" s="150" t="s">
        <v>8778</v>
      </c>
      <c r="Y127" s="149">
        <v>20353</v>
      </c>
      <c r="Z127" s="149">
        <v>1</v>
      </c>
      <c r="AA127" s="148">
        <v>4.9100000000000001E-5</v>
      </c>
    </row>
    <row r="128" spans="1:27">
      <c r="A128" s="151" t="s">
        <v>8777</v>
      </c>
      <c r="B128" s="150" t="s">
        <v>1388</v>
      </c>
      <c r="C128" s="150" t="s">
        <v>8776</v>
      </c>
      <c r="D128" s="149">
        <v>27464</v>
      </c>
      <c r="E128" s="149">
        <v>1</v>
      </c>
      <c r="F128" s="148">
        <v>3.6399999999999997E-5</v>
      </c>
      <c r="O128" s="151" t="s">
        <v>8775</v>
      </c>
      <c r="P128" s="150" t="s">
        <v>2408</v>
      </c>
      <c r="Q128" s="150" t="s">
        <v>8774</v>
      </c>
      <c r="R128" s="149">
        <v>47317</v>
      </c>
      <c r="S128" s="149">
        <v>1</v>
      </c>
      <c r="T128" s="148">
        <v>2.1100000000000001E-5</v>
      </c>
      <c r="V128" s="151" t="s">
        <v>8773</v>
      </c>
      <c r="W128" s="150" t="s">
        <v>4153</v>
      </c>
      <c r="X128" s="150" t="s">
        <v>8448</v>
      </c>
      <c r="Y128" s="149">
        <v>20367</v>
      </c>
      <c r="Z128" s="149">
        <v>1</v>
      </c>
      <c r="AA128" s="148">
        <v>4.9100000000000001E-5</v>
      </c>
    </row>
    <row r="129" spans="1:27">
      <c r="A129" s="151" t="s">
        <v>8772</v>
      </c>
      <c r="B129" s="150" t="s">
        <v>1866</v>
      </c>
      <c r="C129" s="150" t="s">
        <v>8537</v>
      </c>
      <c r="D129" s="149">
        <v>28033</v>
      </c>
      <c r="E129" s="149">
        <v>1</v>
      </c>
      <c r="F129" s="148">
        <v>3.57E-5</v>
      </c>
      <c r="O129" s="151" t="s">
        <v>8771</v>
      </c>
      <c r="P129" s="150" t="s">
        <v>2408</v>
      </c>
      <c r="Q129" s="150" t="s">
        <v>8770</v>
      </c>
      <c r="R129" s="149">
        <v>47688</v>
      </c>
      <c r="S129" s="149">
        <v>1</v>
      </c>
      <c r="T129" s="148">
        <v>2.0999999999999999E-5</v>
      </c>
      <c r="V129" s="151" t="s">
        <v>8769</v>
      </c>
      <c r="W129" s="150" t="s">
        <v>1576</v>
      </c>
      <c r="X129" s="150" t="s">
        <v>8768</v>
      </c>
      <c r="Y129" s="149">
        <v>20592</v>
      </c>
      <c r="Z129" s="149">
        <v>1</v>
      </c>
      <c r="AA129" s="148">
        <v>4.8600000000000002E-5</v>
      </c>
    </row>
    <row r="130" spans="1:27">
      <c r="A130" s="151" t="s">
        <v>8767</v>
      </c>
      <c r="B130" s="150" t="s">
        <v>317</v>
      </c>
      <c r="C130" s="150" t="s">
        <v>8705</v>
      </c>
      <c r="D130" s="149">
        <v>28038</v>
      </c>
      <c r="E130" s="149">
        <v>1</v>
      </c>
      <c r="F130" s="148">
        <v>3.57E-5</v>
      </c>
      <c r="O130" s="151" t="s">
        <v>8766</v>
      </c>
      <c r="P130" s="150" t="s">
        <v>2408</v>
      </c>
      <c r="Q130" s="150" t="s">
        <v>8765</v>
      </c>
      <c r="R130" s="149">
        <v>47928</v>
      </c>
      <c r="S130" s="149">
        <v>1</v>
      </c>
      <c r="T130" s="148">
        <v>2.09E-5</v>
      </c>
      <c r="V130" s="151" t="s">
        <v>8764</v>
      </c>
      <c r="W130" s="150" t="s">
        <v>1388</v>
      </c>
      <c r="X130" s="150" t="s">
        <v>8465</v>
      </c>
      <c r="Y130" s="149">
        <v>21343</v>
      </c>
      <c r="Z130" s="149">
        <v>1</v>
      </c>
      <c r="AA130" s="148">
        <v>4.6900000000000002E-5</v>
      </c>
    </row>
    <row r="131" spans="1:27">
      <c r="A131" s="151" t="s">
        <v>8763</v>
      </c>
      <c r="B131" s="150" t="s">
        <v>317</v>
      </c>
      <c r="C131" s="150" t="s">
        <v>8705</v>
      </c>
      <c r="D131" s="149">
        <v>28038</v>
      </c>
      <c r="E131" s="149">
        <v>1</v>
      </c>
      <c r="F131" s="148">
        <v>3.57E-5</v>
      </c>
      <c r="O131" s="151" t="s">
        <v>8762</v>
      </c>
      <c r="P131" s="150" t="s">
        <v>2408</v>
      </c>
      <c r="Q131" s="150" t="s">
        <v>8761</v>
      </c>
      <c r="R131" s="149">
        <v>48008</v>
      </c>
      <c r="S131" s="149">
        <v>1</v>
      </c>
      <c r="T131" s="148">
        <v>2.0800000000000001E-5</v>
      </c>
      <c r="V131" s="151" t="s">
        <v>8760</v>
      </c>
      <c r="W131" s="150" t="s">
        <v>2278</v>
      </c>
      <c r="X131" s="150" t="s">
        <v>8459</v>
      </c>
      <c r="Y131" s="149">
        <v>21760</v>
      </c>
      <c r="Z131" s="149">
        <v>1</v>
      </c>
      <c r="AA131" s="148">
        <v>4.6E-5</v>
      </c>
    </row>
    <row r="132" spans="1:27">
      <c r="A132" s="151" t="s">
        <v>8759</v>
      </c>
      <c r="B132" s="150" t="s">
        <v>1447</v>
      </c>
      <c r="C132" s="150" t="s">
        <v>8758</v>
      </c>
      <c r="D132" s="149">
        <v>28178</v>
      </c>
      <c r="E132" s="149">
        <v>1</v>
      </c>
      <c r="F132" s="148">
        <v>3.5500000000000002E-5</v>
      </c>
      <c r="O132" s="151" t="s">
        <v>8757</v>
      </c>
      <c r="P132" s="150" t="s">
        <v>78</v>
      </c>
      <c r="Q132" s="150" t="s">
        <v>8756</v>
      </c>
      <c r="R132" s="149">
        <v>48149</v>
      </c>
      <c r="S132" s="149">
        <v>1</v>
      </c>
      <c r="T132" s="148">
        <v>2.0800000000000001E-5</v>
      </c>
      <c r="V132" s="151" t="s">
        <v>8755</v>
      </c>
      <c r="W132" s="150" t="s">
        <v>79</v>
      </c>
      <c r="X132" s="150" t="s">
        <v>8754</v>
      </c>
      <c r="Y132" s="149">
        <v>21821</v>
      </c>
      <c r="Z132" s="149">
        <v>1</v>
      </c>
      <c r="AA132" s="148">
        <v>4.5800000000000002E-5</v>
      </c>
    </row>
    <row r="133" spans="1:27">
      <c r="A133" s="151" t="s">
        <v>8753</v>
      </c>
      <c r="B133" s="150" t="s">
        <v>533</v>
      </c>
      <c r="C133" s="150" t="s">
        <v>8566</v>
      </c>
      <c r="D133" s="149">
        <v>28179</v>
      </c>
      <c r="E133" s="149">
        <v>1</v>
      </c>
      <c r="F133" s="148">
        <v>3.5500000000000002E-5</v>
      </c>
      <c r="O133" s="151" t="s">
        <v>8752</v>
      </c>
      <c r="P133" s="150" t="s">
        <v>2408</v>
      </c>
      <c r="Q133" s="150" t="s">
        <v>8751</v>
      </c>
      <c r="R133" s="149">
        <v>48213</v>
      </c>
      <c r="S133" s="149">
        <v>1</v>
      </c>
      <c r="T133" s="148">
        <v>2.0699999999999998E-5</v>
      </c>
      <c r="V133" s="151" t="s">
        <v>8750</v>
      </c>
      <c r="W133" s="150" t="s">
        <v>79</v>
      </c>
      <c r="X133" s="150" t="s">
        <v>8749</v>
      </c>
      <c r="Y133" s="149">
        <v>22166</v>
      </c>
      <c r="Z133" s="149">
        <v>1</v>
      </c>
      <c r="AA133" s="148">
        <v>4.5099999999999998E-5</v>
      </c>
    </row>
    <row r="134" spans="1:27">
      <c r="A134" s="151" t="s">
        <v>8748</v>
      </c>
      <c r="B134" s="150" t="s">
        <v>533</v>
      </c>
      <c r="C134" s="150" t="s">
        <v>8566</v>
      </c>
      <c r="D134" s="149">
        <v>28179</v>
      </c>
      <c r="E134" s="149">
        <v>1</v>
      </c>
      <c r="F134" s="148">
        <v>3.5500000000000002E-5</v>
      </c>
      <c r="O134" s="151" t="s">
        <v>8747</v>
      </c>
      <c r="P134" s="150" t="s">
        <v>2408</v>
      </c>
      <c r="Q134" s="150" t="s">
        <v>8500</v>
      </c>
      <c r="R134" s="149">
        <v>48340</v>
      </c>
      <c r="S134" s="149">
        <v>1</v>
      </c>
      <c r="T134" s="148">
        <v>2.0699999999999998E-5</v>
      </c>
      <c r="V134" s="151" t="s">
        <v>8746</v>
      </c>
      <c r="W134" s="150" t="s">
        <v>1965</v>
      </c>
      <c r="X134" s="150" t="s">
        <v>8705</v>
      </c>
      <c r="Y134" s="149">
        <v>22364</v>
      </c>
      <c r="Z134" s="149">
        <v>1</v>
      </c>
      <c r="AA134" s="148">
        <v>4.4700000000000002E-5</v>
      </c>
    </row>
    <row r="135" spans="1:27">
      <c r="A135" s="151" t="s">
        <v>8745</v>
      </c>
      <c r="B135" s="150" t="s">
        <v>417</v>
      </c>
      <c r="C135" s="150" t="s">
        <v>8705</v>
      </c>
      <c r="D135" s="149">
        <v>28243</v>
      </c>
      <c r="E135" s="149">
        <v>1</v>
      </c>
      <c r="F135" s="148">
        <v>3.54E-5</v>
      </c>
      <c r="O135" s="151" t="s">
        <v>8744</v>
      </c>
      <c r="P135" s="150" t="s">
        <v>2408</v>
      </c>
      <c r="Q135" s="150" t="s">
        <v>8440</v>
      </c>
      <c r="R135" s="149">
        <v>48378</v>
      </c>
      <c r="S135" s="149">
        <v>1</v>
      </c>
      <c r="T135" s="148">
        <v>2.0699999999999998E-5</v>
      </c>
      <c r="V135" s="151" t="s">
        <v>8743</v>
      </c>
      <c r="W135" s="150" t="s">
        <v>79</v>
      </c>
      <c r="X135" s="150" t="s">
        <v>8440</v>
      </c>
      <c r="Y135" s="149">
        <v>22508</v>
      </c>
      <c r="Z135" s="149">
        <v>1</v>
      </c>
      <c r="AA135" s="148">
        <v>4.4400000000000002E-5</v>
      </c>
    </row>
    <row r="136" spans="1:27">
      <c r="A136" s="151" t="s">
        <v>8742</v>
      </c>
      <c r="B136" s="150" t="s">
        <v>364</v>
      </c>
      <c r="C136" s="150" t="s">
        <v>8741</v>
      </c>
      <c r="D136" s="149">
        <v>28392</v>
      </c>
      <c r="E136" s="149">
        <v>1</v>
      </c>
      <c r="F136" s="148">
        <v>3.5200000000000002E-5</v>
      </c>
      <c r="O136" s="151" t="s">
        <v>8740</v>
      </c>
      <c r="P136" s="150" t="s">
        <v>2408</v>
      </c>
      <c r="Q136" s="150" t="s">
        <v>8739</v>
      </c>
      <c r="R136" s="149">
        <v>48879</v>
      </c>
      <c r="S136" s="149">
        <v>1</v>
      </c>
      <c r="T136" s="148">
        <v>2.05E-5</v>
      </c>
      <c r="V136" s="151" t="s">
        <v>8738</v>
      </c>
      <c r="W136" s="150" t="s">
        <v>79</v>
      </c>
      <c r="X136" s="150" t="s">
        <v>8448</v>
      </c>
      <c r="Y136" s="149">
        <v>22623</v>
      </c>
      <c r="Z136" s="149">
        <v>1</v>
      </c>
      <c r="AA136" s="148">
        <v>4.4199999999999997E-5</v>
      </c>
    </row>
    <row r="137" spans="1:27">
      <c r="A137" s="151" t="s">
        <v>8737</v>
      </c>
      <c r="B137" s="150" t="s">
        <v>79</v>
      </c>
      <c r="C137" s="150" t="s">
        <v>8489</v>
      </c>
      <c r="D137" s="149">
        <v>28726</v>
      </c>
      <c r="E137" s="149">
        <v>1</v>
      </c>
      <c r="F137" s="148">
        <v>3.4799999999999999E-5</v>
      </c>
      <c r="O137" s="151" t="s">
        <v>8736</v>
      </c>
      <c r="P137" s="150" t="s">
        <v>2408</v>
      </c>
      <c r="Q137" s="150" t="s">
        <v>8471</v>
      </c>
      <c r="R137" s="149">
        <v>49589</v>
      </c>
      <c r="S137" s="149">
        <v>1</v>
      </c>
      <c r="T137" s="148">
        <v>2.02E-5</v>
      </c>
      <c r="V137" s="151" t="s">
        <v>8735</v>
      </c>
      <c r="W137" s="150" t="s">
        <v>79</v>
      </c>
      <c r="X137" s="150" t="s">
        <v>8734</v>
      </c>
      <c r="Y137" s="149">
        <v>22762</v>
      </c>
      <c r="Z137" s="149">
        <v>1</v>
      </c>
      <c r="AA137" s="148">
        <v>4.3900000000000003E-5</v>
      </c>
    </row>
    <row r="138" spans="1:27">
      <c r="A138" s="151" t="s">
        <v>8733</v>
      </c>
      <c r="B138" s="150" t="s">
        <v>1576</v>
      </c>
      <c r="C138" s="150" t="s">
        <v>8434</v>
      </c>
      <c r="D138" s="149">
        <v>28764</v>
      </c>
      <c r="E138" s="149">
        <v>1</v>
      </c>
      <c r="F138" s="148">
        <v>3.4799999999999999E-5</v>
      </c>
      <c r="O138" s="151" t="s">
        <v>8732</v>
      </c>
      <c r="P138" s="150" t="s">
        <v>4340</v>
      </c>
      <c r="Q138" s="150" t="s">
        <v>8731</v>
      </c>
      <c r="R138" s="149">
        <v>49609</v>
      </c>
      <c r="S138" s="149">
        <v>1</v>
      </c>
      <c r="T138" s="148">
        <v>2.02E-5</v>
      </c>
      <c r="V138" s="151" t="s">
        <v>8730</v>
      </c>
      <c r="W138" s="150" t="s">
        <v>79</v>
      </c>
      <c r="X138" s="150" t="s">
        <v>8465</v>
      </c>
      <c r="Y138" s="149">
        <v>22824</v>
      </c>
      <c r="Z138" s="149">
        <v>1</v>
      </c>
      <c r="AA138" s="148">
        <v>4.3800000000000001E-5</v>
      </c>
    </row>
    <row r="139" spans="1:27">
      <c r="A139" s="151" t="s">
        <v>8729</v>
      </c>
      <c r="B139" s="150" t="s">
        <v>2275</v>
      </c>
      <c r="C139" s="150" t="s">
        <v>8705</v>
      </c>
      <c r="D139" s="149">
        <v>28990</v>
      </c>
      <c r="E139" s="149">
        <v>1</v>
      </c>
      <c r="F139" s="148">
        <v>3.4499999999999998E-5</v>
      </c>
      <c r="O139" s="151" t="s">
        <v>8728</v>
      </c>
      <c r="P139" s="150" t="s">
        <v>2408</v>
      </c>
      <c r="Q139" s="150" t="s">
        <v>8727</v>
      </c>
      <c r="R139" s="149">
        <v>49617</v>
      </c>
      <c r="S139" s="149">
        <v>1</v>
      </c>
      <c r="T139" s="148">
        <v>2.02E-5</v>
      </c>
      <c r="V139" s="151" t="s">
        <v>8726</v>
      </c>
      <c r="W139" s="150" t="s">
        <v>2000</v>
      </c>
      <c r="X139" s="150" t="s">
        <v>8551</v>
      </c>
      <c r="Y139" s="149">
        <v>23268</v>
      </c>
      <c r="Z139" s="149">
        <v>1</v>
      </c>
      <c r="AA139" s="148">
        <v>4.3000000000000002E-5</v>
      </c>
    </row>
    <row r="140" spans="1:27">
      <c r="A140" s="151" t="s">
        <v>8725</v>
      </c>
      <c r="B140" s="150" t="s">
        <v>2072</v>
      </c>
      <c r="C140" s="150" t="s">
        <v>8724</v>
      </c>
      <c r="D140" s="149">
        <v>29112</v>
      </c>
      <c r="E140" s="149">
        <v>1</v>
      </c>
      <c r="F140" s="148">
        <v>3.4400000000000003E-5</v>
      </c>
      <c r="O140" s="151" t="s">
        <v>8723</v>
      </c>
      <c r="P140" s="150" t="s">
        <v>1965</v>
      </c>
      <c r="Q140" s="150" t="s">
        <v>8459</v>
      </c>
      <c r="R140" s="149">
        <v>49707</v>
      </c>
      <c r="S140" s="149">
        <v>1</v>
      </c>
      <c r="T140" s="148">
        <v>2.0100000000000001E-5</v>
      </c>
      <c r="V140" s="151" t="s">
        <v>8722</v>
      </c>
      <c r="W140" s="150" t="s">
        <v>4153</v>
      </c>
      <c r="X140" s="150" t="s">
        <v>8465</v>
      </c>
      <c r="Y140" s="149">
        <v>23337</v>
      </c>
      <c r="Z140" s="149">
        <v>1</v>
      </c>
      <c r="AA140" s="148">
        <v>4.2899999999999999E-5</v>
      </c>
    </row>
    <row r="141" spans="1:27">
      <c r="A141" s="151" t="s">
        <v>8721</v>
      </c>
      <c r="B141" s="150" t="s">
        <v>8720</v>
      </c>
      <c r="C141" s="150" t="s">
        <v>8627</v>
      </c>
      <c r="D141" s="149">
        <v>29512</v>
      </c>
      <c r="E141" s="149">
        <v>1</v>
      </c>
      <c r="F141" s="148">
        <v>3.3899999999999997E-5</v>
      </c>
      <c r="O141" s="151" t="s">
        <v>8719</v>
      </c>
      <c r="P141" s="150" t="s">
        <v>1368</v>
      </c>
      <c r="Q141" s="150" t="s">
        <v>8440</v>
      </c>
      <c r="R141" s="149">
        <v>49713</v>
      </c>
      <c r="S141" s="149">
        <v>1</v>
      </c>
      <c r="T141" s="148">
        <v>2.0100000000000001E-5</v>
      </c>
      <c r="V141" s="151" t="s">
        <v>8718</v>
      </c>
      <c r="W141" s="150" t="s">
        <v>4340</v>
      </c>
      <c r="X141" s="150" t="s">
        <v>8717</v>
      </c>
      <c r="Y141" s="149">
        <v>23452</v>
      </c>
      <c r="Z141" s="149">
        <v>1</v>
      </c>
      <c r="AA141" s="148">
        <v>4.2599999999999999E-5</v>
      </c>
    </row>
    <row r="142" spans="1:27">
      <c r="A142" s="151" t="s">
        <v>8716</v>
      </c>
      <c r="B142" s="150" t="s">
        <v>1568</v>
      </c>
      <c r="C142" s="150" t="s">
        <v>8715</v>
      </c>
      <c r="D142" s="149">
        <v>29865</v>
      </c>
      <c r="E142" s="149">
        <v>1</v>
      </c>
      <c r="F142" s="148">
        <v>3.3500000000000001E-5</v>
      </c>
      <c r="O142" s="151" t="s">
        <v>8698</v>
      </c>
      <c r="P142" s="150" t="s">
        <v>44</v>
      </c>
      <c r="Q142" s="150" t="s">
        <v>8697</v>
      </c>
      <c r="R142" s="149">
        <v>49798</v>
      </c>
      <c r="S142" s="149">
        <v>1</v>
      </c>
      <c r="T142" s="148">
        <v>2.0100000000000001E-5</v>
      </c>
      <c r="V142" s="151" t="s">
        <v>8714</v>
      </c>
      <c r="W142" s="150" t="s">
        <v>79</v>
      </c>
      <c r="X142" s="150" t="s">
        <v>8713</v>
      </c>
      <c r="Y142" s="149">
        <v>23936</v>
      </c>
      <c r="Z142" s="149">
        <v>1</v>
      </c>
      <c r="AA142" s="148">
        <v>4.18E-5</v>
      </c>
    </row>
    <row r="143" spans="1:27">
      <c r="A143" s="151" t="s">
        <v>8712</v>
      </c>
      <c r="B143" s="150" t="s">
        <v>3499</v>
      </c>
      <c r="C143" s="150" t="s">
        <v>8655</v>
      </c>
      <c r="D143" s="149">
        <v>30197</v>
      </c>
      <c r="E143" s="149">
        <v>1</v>
      </c>
      <c r="F143" s="148">
        <v>3.3099999999999998E-5</v>
      </c>
      <c r="O143" s="151" t="s">
        <v>8711</v>
      </c>
      <c r="P143" s="150" t="s">
        <v>321</v>
      </c>
      <c r="Q143" s="150" t="s">
        <v>8710</v>
      </c>
      <c r="R143" s="149">
        <v>49857</v>
      </c>
      <c r="S143" s="149">
        <v>1</v>
      </c>
      <c r="T143" s="148">
        <v>2.0100000000000001E-5</v>
      </c>
      <c r="V143" s="151" t="s">
        <v>8709</v>
      </c>
      <c r="W143" s="150" t="s">
        <v>1388</v>
      </c>
      <c r="X143" s="150" t="s">
        <v>8705</v>
      </c>
      <c r="Y143" s="149">
        <v>24045</v>
      </c>
      <c r="Z143" s="149">
        <v>1</v>
      </c>
      <c r="AA143" s="148">
        <v>4.1600000000000002E-5</v>
      </c>
    </row>
    <row r="144" spans="1:27">
      <c r="A144" s="151" t="s">
        <v>8585</v>
      </c>
      <c r="B144" s="150" t="s">
        <v>44</v>
      </c>
      <c r="C144" s="150" t="s">
        <v>8442</v>
      </c>
      <c r="D144" s="149">
        <v>30483</v>
      </c>
      <c r="E144" s="149">
        <v>1</v>
      </c>
      <c r="F144" s="148">
        <v>3.2799999999999998E-5</v>
      </c>
      <c r="O144" s="151" t="s">
        <v>8708</v>
      </c>
      <c r="P144" s="150" t="s">
        <v>2408</v>
      </c>
      <c r="Q144" s="150" t="s">
        <v>8705</v>
      </c>
      <c r="R144" s="149">
        <v>49898</v>
      </c>
      <c r="S144" s="149">
        <v>1</v>
      </c>
      <c r="T144" s="148">
        <v>2.0000000000000002E-5</v>
      </c>
      <c r="V144" s="151" t="s">
        <v>8707</v>
      </c>
      <c r="W144" s="150" t="s">
        <v>79</v>
      </c>
      <c r="X144" s="150" t="s">
        <v>8448</v>
      </c>
      <c r="Y144" s="149">
        <v>24584</v>
      </c>
      <c r="Z144" s="149">
        <v>1</v>
      </c>
      <c r="AA144" s="148">
        <v>4.07E-5</v>
      </c>
    </row>
    <row r="145" spans="1:27">
      <c r="A145" s="151" t="s">
        <v>8706</v>
      </c>
      <c r="B145" s="150" t="s">
        <v>812</v>
      </c>
      <c r="C145" s="150" t="s">
        <v>8705</v>
      </c>
      <c r="D145" s="149">
        <v>30627</v>
      </c>
      <c r="E145" s="149">
        <v>1</v>
      </c>
      <c r="F145" s="148">
        <v>3.2700000000000002E-5</v>
      </c>
      <c r="O145" s="151" t="s">
        <v>8704</v>
      </c>
      <c r="P145" s="150" t="s">
        <v>78</v>
      </c>
      <c r="Q145" s="150" t="s">
        <v>8434</v>
      </c>
      <c r="R145" s="149">
        <v>50368</v>
      </c>
      <c r="S145" s="149">
        <v>1</v>
      </c>
      <c r="T145" s="148">
        <v>1.9899999999999999E-5</v>
      </c>
      <c r="V145" s="151" t="s">
        <v>8703</v>
      </c>
      <c r="W145" s="150" t="s">
        <v>79</v>
      </c>
      <c r="X145" s="150" t="s">
        <v>8440</v>
      </c>
      <c r="Y145" s="149">
        <v>24608</v>
      </c>
      <c r="Z145" s="149">
        <v>1</v>
      </c>
      <c r="AA145" s="148">
        <v>4.0599999999999998E-5</v>
      </c>
    </row>
    <row r="146" spans="1:27">
      <c r="A146" s="151" t="s">
        <v>8702</v>
      </c>
      <c r="B146" s="150" t="s">
        <v>1559</v>
      </c>
      <c r="C146" s="150" t="s">
        <v>8701</v>
      </c>
      <c r="D146" s="149">
        <v>30919</v>
      </c>
      <c r="E146" s="149">
        <v>1</v>
      </c>
      <c r="F146" s="148">
        <v>3.2299999999999999E-5</v>
      </c>
      <c r="O146" s="151" t="s">
        <v>8700</v>
      </c>
      <c r="P146" s="150" t="s">
        <v>3879</v>
      </c>
      <c r="Q146" s="150" t="s">
        <v>8699</v>
      </c>
      <c r="R146" s="149">
        <v>50536</v>
      </c>
      <c r="S146" s="149">
        <v>1</v>
      </c>
      <c r="T146" s="148">
        <v>1.98E-5</v>
      </c>
      <c r="V146" s="151" t="s">
        <v>8698</v>
      </c>
      <c r="W146" s="150" t="s">
        <v>44</v>
      </c>
      <c r="X146" s="150" t="s">
        <v>8697</v>
      </c>
      <c r="Y146" s="149">
        <v>49798</v>
      </c>
      <c r="Z146" s="149">
        <v>2</v>
      </c>
      <c r="AA146" s="148">
        <v>4.0200000000000001E-5</v>
      </c>
    </row>
    <row r="147" spans="1:27">
      <c r="A147" s="151" t="s">
        <v>8696</v>
      </c>
      <c r="B147" s="150" t="s">
        <v>289</v>
      </c>
      <c r="C147" s="150" t="s">
        <v>8695</v>
      </c>
      <c r="D147" s="149">
        <v>31256</v>
      </c>
      <c r="E147" s="149">
        <v>1</v>
      </c>
      <c r="F147" s="148">
        <v>3.1999999999999999E-5</v>
      </c>
      <c r="O147" s="151" t="s">
        <v>8694</v>
      </c>
      <c r="P147" s="150" t="s">
        <v>2408</v>
      </c>
      <c r="Q147" s="150" t="s">
        <v>8586</v>
      </c>
      <c r="R147" s="149">
        <v>50845</v>
      </c>
      <c r="S147" s="149">
        <v>1</v>
      </c>
      <c r="T147" s="148">
        <v>1.9700000000000001E-5</v>
      </c>
      <c r="V147" s="151" t="s">
        <v>8693</v>
      </c>
      <c r="W147" s="150" t="s">
        <v>1667</v>
      </c>
      <c r="X147" s="150" t="s">
        <v>8455</v>
      </c>
      <c r="Y147" s="149">
        <v>25202</v>
      </c>
      <c r="Z147" s="149">
        <v>1</v>
      </c>
      <c r="AA147" s="148">
        <v>3.9700000000000003E-5</v>
      </c>
    </row>
    <row r="148" spans="1:27">
      <c r="A148" s="151" t="s">
        <v>8692</v>
      </c>
      <c r="B148" s="150" t="s">
        <v>299</v>
      </c>
      <c r="C148" s="150" t="s">
        <v>8507</v>
      </c>
      <c r="D148" s="149">
        <v>31560</v>
      </c>
      <c r="E148" s="149">
        <v>1</v>
      </c>
      <c r="F148" s="148">
        <v>3.1699999999999998E-5</v>
      </c>
      <c r="O148" s="151" t="s">
        <v>8691</v>
      </c>
      <c r="P148" s="150" t="s">
        <v>2408</v>
      </c>
      <c r="Q148" s="150" t="s">
        <v>8690</v>
      </c>
      <c r="R148" s="149">
        <v>50860</v>
      </c>
      <c r="S148" s="149">
        <v>1</v>
      </c>
      <c r="T148" s="148">
        <v>1.9700000000000001E-5</v>
      </c>
      <c r="V148" s="151" t="s">
        <v>8689</v>
      </c>
      <c r="W148" s="150" t="s">
        <v>1388</v>
      </c>
      <c r="X148" s="150" t="s">
        <v>8590</v>
      </c>
      <c r="Y148" s="149">
        <v>26379</v>
      </c>
      <c r="Z148" s="149">
        <v>1</v>
      </c>
      <c r="AA148" s="148">
        <v>3.79E-5</v>
      </c>
    </row>
    <row r="149" spans="1:27">
      <c r="A149" s="151" t="s">
        <v>8688</v>
      </c>
      <c r="B149" s="150" t="s">
        <v>317</v>
      </c>
      <c r="C149" s="150" t="s">
        <v>8509</v>
      </c>
      <c r="D149" s="149">
        <v>31638</v>
      </c>
      <c r="E149" s="149">
        <v>1</v>
      </c>
      <c r="F149" s="148">
        <v>3.1600000000000002E-5</v>
      </c>
      <c r="O149" s="151" t="s">
        <v>8687</v>
      </c>
      <c r="P149" s="150" t="s">
        <v>610</v>
      </c>
      <c r="Q149" s="150" t="s">
        <v>8686</v>
      </c>
      <c r="R149" s="149">
        <v>51152</v>
      </c>
      <c r="S149" s="149">
        <v>1</v>
      </c>
      <c r="T149" s="148">
        <v>1.95E-5</v>
      </c>
      <c r="V149" s="151" t="s">
        <v>8685</v>
      </c>
      <c r="W149" s="150" t="s">
        <v>79</v>
      </c>
      <c r="X149" s="150" t="s">
        <v>8465</v>
      </c>
      <c r="Y149" s="149">
        <v>26432</v>
      </c>
      <c r="Z149" s="149">
        <v>1</v>
      </c>
      <c r="AA149" s="148">
        <v>3.7799999999999997E-5</v>
      </c>
    </row>
    <row r="150" spans="1:27">
      <c r="A150" s="151" t="s">
        <v>8684</v>
      </c>
      <c r="B150" s="150" t="s">
        <v>1667</v>
      </c>
      <c r="C150" s="150" t="s">
        <v>8627</v>
      </c>
      <c r="D150" s="149">
        <v>31949</v>
      </c>
      <c r="E150" s="149">
        <v>1</v>
      </c>
      <c r="F150" s="148">
        <v>3.1300000000000002E-5</v>
      </c>
      <c r="O150" s="151" t="s">
        <v>8683</v>
      </c>
      <c r="P150" s="150" t="s">
        <v>78</v>
      </c>
      <c r="Q150" s="150" t="s">
        <v>8434</v>
      </c>
      <c r="R150" s="149">
        <v>51289</v>
      </c>
      <c r="S150" s="149">
        <v>1</v>
      </c>
      <c r="T150" s="148">
        <v>1.95E-5</v>
      </c>
      <c r="V150" s="151" t="s">
        <v>8682</v>
      </c>
      <c r="W150" s="150" t="s">
        <v>79</v>
      </c>
      <c r="X150" s="150" t="s">
        <v>8440</v>
      </c>
      <c r="Y150" s="149">
        <v>26465</v>
      </c>
      <c r="Z150" s="149">
        <v>1</v>
      </c>
      <c r="AA150" s="148">
        <v>3.7799999999999997E-5</v>
      </c>
    </row>
    <row r="151" spans="1:27">
      <c r="A151" s="151" t="s">
        <v>8543</v>
      </c>
      <c r="B151" s="150" t="s">
        <v>1821</v>
      </c>
      <c r="C151" s="150" t="s">
        <v>8444</v>
      </c>
      <c r="D151" s="149">
        <v>64087</v>
      </c>
      <c r="E151" s="149">
        <v>2</v>
      </c>
      <c r="F151" s="148">
        <v>3.1199999999999999E-5</v>
      </c>
      <c r="O151" s="151" t="s">
        <v>8681</v>
      </c>
      <c r="P151" s="150" t="s">
        <v>78</v>
      </c>
      <c r="Q151" s="150" t="s">
        <v>8434</v>
      </c>
      <c r="R151" s="149">
        <v>51338</v>
      </c>
      <c r="S151" s="149">
        <v>1</v>
      </c>
      <c r="T151" s="148">
        <v>1.95E-5</v>
      </c>
      <c r="V151" s="151" t="s">
        <v>8680</v>
      </c>
      <c r="W151" s="150" t="s">
        <v>298</v>
      </c>
      <c r="X151" s="150" t="s">
        <v>8496</v>
      </c>
      <c r="Y151" s="149">
        <v>27045</v>
      </c>
      <c r="Z151" s="149">
        <v>1</v>
      </c>
      <c r="AA151" s="148">
        <v>3.6999999999999998E-5</v>
      </c>
    </row>
    <row r="152" spans="1:27">
      <c r="A152" s="151" t="s">
        <v>8679</v>
      </c>
      <c r="B152" s="150" t="s">
        <v>3400</v>
      </c>
      <c r="C152" s="150" t="s">
        <v>8602</v>
      </c>
      <c r="D152" s="149">
        <v>32153</v>
      </c>
      <c r="E152" s="149">
        <v>1</v>
      </c>
      <c r="F152" s="148">
        <v>3.1099999999999997E-5</v>
      </c>
      <c r="O152" s="151" t="s">
        <v>8678</v>
      </c>
      <c r="P152" s="150" t="s">
        <v>615</v>
      </c>
      <c r="Q152" s="150" t="s">
        <v>8434</v>
      </c>
      <c r="R152" s="149">
        <v>51390</v>
      </c>
      <c r="S152" s="149">
        <v>1</v>
      </c>
      <c r="T152" s="148">
        <v>1.95E-5</v>
      </c>
      <c r="V152" s="151" t="s">
        <v>8677</v>
      </c>
      <c r="W152" s="150" t="s">
        <v>79</v>
      </c>
      <c r="X152" s="150" t="s">
        <v>8500</v>
      </c>
      <c r="Y152" s="149">
        <v>27055</v>
      </c>
      <c r="Z152" s="149">
        <v>1</v>
      </c>
      <c r="AA152" s="148">
        <v>3.6999999999999998E-5</v>
      </c>
    </row>
    <row r="153" spans="1:27">
      <c r="A153" s="151" t="s">
        <v>8676</v>
      </c>
      <c r="B153" s="150" t="s">
        <v>2408</v>
      </c>
      <c r="C153" s="150" t="s">
        <v>8562</v>
      </c>
      <c r="D153" s="149">
        <v>32756</v>
      </c>
      <c r="E153" s="149">
        <v>1</v>
      </c>
      <c r="F153" s="148">
        <v>3.0499999999999999E-5</v>
      </c>
      <c r="O153" s="151" t="s">
        <v>8675</v>
      </c>
      <c r="P153" s="150" t="s">
        <v>2408</v>
      </c>
      <c r="Q153" s="150" t="s">
        <v>8674</v>
      </c>
      <c r="R153" s="149">
        <v>51711</v>
      </c>
      <c r="S153" s="149">
        <v>1</v>
      </c>
      <c r="T153" s="148">
        <v>1.9300000000000002E-5</v>
      </c>
      <c r="V153" s="151" t="s">
        <v>8673</v>
      </c>
      <c r="W153" s="150" t="s">
        <v>79</v>
      </c>
      <c r="X153" s="150" t="s">
        <v>8440</v>
      </c>
      <c r="Y153" s="149">
        <v>27144</v>
      </c>
      <c r="Z153" s="149">
        <v>1</v>
      </c>
      <c r="AA153" s="148">
        <v>3.68E-5</v>
      </c>
    </row>
    <row r="154" spans="1:27">
      <c r="A154" s="151" t="s">
        <v>8672</v>
      </c>
      <c r="B154" s="150" t="s">
        <v>3424</v>
      </c>
      <c r="C154" s="150" t="s">
        <v>8541</v>
      </c>
      <c r="D154" s="149">
        <v>32827</v>
      </c>
      <c r="E154" s="149">
        <v>1</v>
      </c>
      <c r="F154" s="148">
        <v>3.0499999999999999E-5</v>
      </c>
      <c r="O154" s="151" t="s">
        <v>8671</v>
      </c>
      <c r="P154" s="150" t="s">
        <v>78</v>
      </c>
      <c r="Q154" s="150" t="s">
        <v>8670</v>
      </c>
      <c r="R154" s="149">
        <v>51790</v>
      </c>
      <c r="S154" s="149">
        <v>1</v>
      </c>
      <c r="T154" s="148">
        <v>1.9300000000000002E-5</v>
      </c>
      <c r="V154" s="151" t="s">
        <v>8669</v>
      </c>
      <c r="W154" s="150" t="s">
        <v>79</v>
      </c>
      <c r="X154" s="150" t="s">
        <v>8440</v>
      </c>
      <c r="Y154" s="149">
        <v>27144</v>
      </c>
      <c r="Z154" s="149">
        <v>1</v>
      </c>
      <c r="AA154" s="148">
        <v>3.68E-5</v>
      </c>
    </row>
    <row r="155" spans="1:27">
      <c r="A155" s="151" t="s">
        <v>8668</v>
      </c>
      <c r="B155" s="150" t="s">
        <v>1658</v>
      </c>
      <c r="C155" s="150" t="s">
        <v>8588</v>
      </c>
      <c r="D155" s="149">
        <v>65813</v>
      </c>
      <c r="E155" s="149">
        <v>2</v>
      </c>
      <c r="F155" s="148">
        <v>3.04E-5</v>
      </c>
      <c r="O155" s="151" t="s">
        <v>8667</v>
      </c>
      <c r="P155" s="150" t="s">
        <v>2408</v>
      </c>
      <c r="Q155" s="150" t="s">
        <v>8666</v>
      </c>
      <c r="R155" s="149">
        <v>51821</v>
      </c>
      <c r="S155" s="149">
        <v>1</v>
      </c>
      <c r="T155" s="148">
        <v>1.9300000000000002E-5</v>
      </c>
      <c r="V155" s="151" t="s">
        <v>8665</v>
      </c>
      <c r="W155" s="150" t="s">
        <v>1388</v>
      </c>
      <c r="X155" s="150" t="s">
        <v>8440</v>
      </c>
      <c r="Y155" s="149">
        <v>27305</v>
      </c>
      <c r="Z155" s="149">
        <v>1</v>
      </c>
      <c r="AA155" s="148">
        <v>3.6600000000000002E-5</v>
      </c>
    </row>
    <row r="156" spans="1:27">
      <c r="A156" s="151" t="s">
        <v>8664</v>
      </c>
      <c r="B156" s="150" t="s">
        <v>1866</v>
      </c>
      <c r="C156" s="150" t="s">
        <v>8537</v>
      </c>
      <c r="D156" s="149">
        <v>33165</v>
      </c>
      <c r="E156" s="149">
        <v>1</v>
      </c>
      <c r="F156" s="148">
        <v>3.0199999999999999E-5</v>
      </c>
      <c r="O156" s="151" t="s">
        <v>8663</v>
      </c>
      <c r="P156" s="150" t="s">
        <v>2408</v>
      </c>
      <c r="Q156" s="150" t="s">
        <v>8662</v>
      </c>
      <c r="R156" s="149">
        <v>52073</v>
      </c>
      <c r="S156" s="149">
        <v>1</v>
      </c>
      <c r="T156" s="148">
        <v>1.9199999999999999E-5</v>
      </c>
      <c r="V156" s="151" t="s">
        <v>8661</v>
      </c>
      <c r="W156" s="150" t="s">
        <v>610</v>
      </c>
      <c r="X156" s="150" t="s">
        <v>8444</v>
      </c>
      <c r="Y156" s="149">
        <v>27418</v>
      </c>
      <c r="Z156" s="149">
        <v>1</v>
      </c>
      <c r="AA156" s="148">
        <v>3.65E-5</v>
      </c>
    </row>
    <row r="157" spans="1:27">
      <c r="A157" s="151" t="s">
        <v>8660</v>
      </c>
      <c r="B157" s="150" t="s">
        <v>8480</v>
      </c>
      <c r="C157" s="150" t="s">
        <v>8659</v>
      </c>
      <c r="D157" s="149">
        <v>33371</v>
      </c>
      <c r="E157" s="149">
        <v>1</v>
      </c>
      <c r="F157" s="148">
        <v>3.0000000000000001E-5</v>
      </c>
      <c r="O157" s="151" t="s">
        <v>8658</v>
      </c>
      <c r="P157" s="150" t="s">
        <v>1368</v>
      </c>
      <c r="Q157" s="150" t="s">
        <v>8507</v>
      </c>
      <c r="R157" s="149">
        <v>52197</v>
      </c>
      <c r="S157" s="149">
        <v>1</v>
      </c>
      <c r="T157" s="148">
        <v>1.9199999999999999E-5</v>
      </c>
      <c r="V157" s="151" t="s">
        <v>8657</v>
      </c>
      <c r="W157" s="150" t="s">
        <v>79</v>
      </c>
      <c r="X157" s="150" t="s">
        <v>8440</v>
      </c>
      <c r="Y157" s="149">
        <v>27690</v>
      </c>
      <c r="Z157" s="149">
        <v>1</v>
      </c>
      <c r="AA157" s="148">
        <v>3.6100000000000003E-5</v>
      </c>
    </row>
    <row r="158" spans="1:27">
      <c r="A158" s="151" t="s">
        <v>8656</v>
      </c>
      <c r="B158" s="150" t="s">
        <v>3499</v>
      </c>
      <c r="C158" s="150" t="s">
        <v>8655</v>
      </c>
      <c r="D158" s="149">
        <v>33594</v>
      </c>
      <c r="E158" s="149">
        <v>1</v>
      </c>
      <c r="F158" s="148">
        <v>2.9799999999999999E-5</v>
      </c>
      <c r="O158" s="151" t="s">
        <v>8654</v>
      </c>
      <c r="P158" s="150" t="s">
        <v>2408</v>
      </c>
      <c r="Q158" s="150" t="s">
        <v>8440</v>
      </c>
      <c r="R158" s="149">
        <v>52294</v>
      </c>
      <c r="S158" s="149">
        <v>1</v>
      </c>
      <c r="T158" s="148">
        <v>1.91E-5</v>
      </c>
      <c r="V158" s="151" t="s">
        <v>8653</v>
      </c>
      <c r="W158" s="150" t="s">
        <v>79</v>
      </c>
      <c r="X158" s="150" t="s">
        <v>8440</v>
      </c>
      <c r="Y158" s="149">
        <v>27763</v>
      </c>
      <c r="Z158" s="149">
        <v>1</v>
      </c>
      <c r="AA158" s="148">
        <v>3.6000000000000001E-5</v>
      </c>
    </row>
    <row r="159" spans="1:27">
      <c r="A159" s="151" t="s">
        <v>8652</v>
      </c>
      <c r="B159" s="150" t="s">
        <v>1866</v>
      </c>
      <c r="C159" s="150" t="s">
        <v>8537</v>
      </c>
      <c r="D159" s="149">
        <v>34134</v>
      </c>
      <c r="E159" s="149">
        <v>1</v>
      </c>
      <c r="F159" s="148">
        <v>2.9300000000000001E-5</v>
      </c>
      <c r="O159" s="151" t="s">
        <v>8651</v>
      </c>
      <c r="P159" s="150" t="s">
        <v>1368</v>
      </c>
      <c r="Q159" s="150" t="s">
        <v>8440</v>
      </c>
      <c r="R159" s="149">
        <v>52390</v>
      </c>
      <c r="S159" s="149">
        <v>1</v>
      </c>
      <c r="T159" s="148">
        <v>1.91E-5</v>
      </c>
      <c r="V159" s="151" t="s">
        <v>8650</v>
      </c>
      <c r="W159" s="150" t="s">
        <v>80</v>
      </c>
      <c r="X159" s="150" t="s">
        <v>8440</v>
      </c>
      <c r="Y159" s="149">
        <v>27793</v>
      </c>
      <c r="Z159" s="149">
        <v>1</v>
      </c>
      <c r="AA159" s="148">
        <v>3.6000000000000001E-5</v>
      </c>
    </row>
    <row r="160" spans="1:27">
      <c r="A160" s="151" t="s">
        <v>8649</v>
      </c>
      <c r="B160" s="150" t="s">
        <v>2408</v>
      </c>
      <c r="C160" s="150" t="s">
        <v>8504</v>
      </c>
      <c r="D160" s="149">
        <v>34233</v>
      </c>
      <c r="E160" s="149">
        <v>1</v>
      </c>
      <c r="F160" s="148">
        <v>2.9200000000000002E-5</v>
      </c>
      <c r="O160" s="151" t="s">
        <v>8648</v>
      </c>
      <c r="P160" s="150" t="s">
        <v>872</v>
      </c>
      <c r="Q160" s="150" t="s">
        <v>8647</v>
      </c>
      <c r="R160" s="149">
        <v>52609</v>
      </c>
      <c r="S160" s="149">
        <v>1</v>
      </c>
      <c r="T160" s="148">
        <v>1.9000000000000001E-5</v>
      </c>
      <c r="V160" s="151" t="s">
        <v>8646</v>
      </c>
      <c r="W160" s="150" t="s">
        <v>2509</v>
      </c>
      <c r="X160" s="150" t="s">
        <v>8440</v>
      </c>
      <c r="Y160" s="149">
        <v>28025</v>
      </c>
      <c r="Z160" s="149">
        <v>1</v>
      </c>
      <c r="AA160" s="148">
        <v>3.57E-5</v>
      </c>
    </row>
    <row r="161" spans="1:27">
      <c r="A161" s="151" t="s">
        <v>8645</v>
      </c>
      <c r="B161" s="150" t="s">
        <v>3400</v>
      </c>
      <c r="C161" s="150" t="s">
        <v>8606</v>
      </c>
      <c r="D161" s="149">
        <v>34516</v>
      </c>
      <c r="E161" s="149">
        <v>1</v>
      </c>
      <c r="F161" s="148">
        <v>2.9E-5</v>
      </c>
      <c r="O161" s="151" t="s">
        <v>8644</v>
      </c>
      <c r="P161" s="150" t="s">
        <v>2408</v>
      </c>
      <c r="Q161" s="150" t="s">
        <v>8500</v>
      </c>
      <c r="R161" s="149">
        <v>52642</v>
      </c>
      <c r="S161" s="149">
        <v>1</v>
      </c>
      <c r="T161" s="148">
        <v>1.9000000000000001E-5</v>
      </c>
      <c r="V161" s="151" t="s">
        <v>8643</v>
      </c>
      <c r="W161" s="150" t="s">
        <v>80</v>
      </c>
      <c r="X161" s="150" t="s">
        <v>8440</v>
      </c>
      <c r="Y161" s="149">
        <v>28112</v>
      </c>
      <c r="Z161" s="149">
        <v>1</v>
      </c>
      <c r="AA161" s="148">
        <v>3.5599999999999998E-5</v>
      </c>
    </row>
    <row r="162" spans="1:27">
      <c r="A162" s="151" t="s">
        <v>8642</v>
      </c>
      <c r="B162" s="150" t="s">
        <v>3400</v>
      </c>
      <c r="C162" s="150" t="s">
        <v>8602</v>
      </c>
      <c r="D162" s="149">
        <v>34718</v>
      </c>
      <c r="E162" s="149">
        <v>1</v>
      </c>
      <c r="F162" s="148">
        <v>2.8799999999999999E-5</v>
      </c>
      <c r="O162" s="151" t="s">
        <v>8641</v>
      </c>
      <c r="P162" s="150" t="s">
        <v>1368</v>
      </c>
      <c r="Q162" s="150" t="s">
        <v>8440</v>
      </c>
      <c r="R162" s="149">
        <v>52717</v>
      </c>
      <c r="S162" s="149">
        <v>1</v>
      </c>
      <c r="T162" s="148">
        <v>1.9000000000000001E-5</v>
      </c>
      <c r="V162" s="151" t="s">
        <v>8640</v>
      </c>
      <c r="W162" s="150" t="s">
        <v>44</v>
      </c>
      <c r="X162" s="150" t="s">
        <v>8639</v>
      </c>
      <c r="Y162" s="149">
        <v>28306</v>
      </c>
      <c r="Z162" s="149">
        <v>1</v>
      </c>
      <c r="AA162" s="148">
        <v>3.5299999999999997E-5</v>
      </c>
    </row>
    <row r="163" spans="1:27">
      <c r="A163" s="151" t="s">
        <v>8638</v>
      </c>
      <c r="B163" s="150" t="s">
        <v>2408</v>
      </c>
      <c r="C163" s="150" t="s">
        <v>8637</v>
      </c>
      <c r="D163" s="149">
        <v>34800</v>
      </c>
      <c r="E163" s="149">
        <v>1</v>
      </c>
      <c r="F163" s="148">
        <v>2.87E-5</v>
      </c>
      <c r="O163" s="151" t="s">
        <v>8636</v>
      </c>
      <c r="P163" s="150" t="s">
        <v>2408</v>
      </c>
      <c r="Q163" s="150" t="s">
        <v>8586</v>
      </c>
      <c r="R163" s="149">
        <v>52765</v>
      </c>
      <c r="S163" s="149">
        <v>1</v>
      </c>
      <c r="T163" s="148">
        <v>1.9000000000000001E-5</v>
      </c>
      <c r="V163" s="151" t="s">
        <v>8635</v>
      </c>
      <c r="W163" s="150" t="s">
        <v>79</v>
      </c>
      <c r="X163" s="150" t="s">
        <v>8496</v>
      </c>
      <c r="Y163" s="149">
        <v>28350</v>
      </c>
      <c r="Z163" s="149">
        <v>1</v>
      </c>
      <c r="AA163" s="148">
        <v>3.5299999999999997E-5</v>
      </c>
    </row>
    <row r="164" spans="1:27">
      <c r="A164" s="151" t="s">
        <v>8634</v>
      </c>
      <c r="B164" s="150" t="s">
        <v>2388</v>
      </c>
      <c r="C164" s="150" t="s">
        <v>8545</v>
      </c>
      <c r="D164" s="149">
        <v>34847</v>
      </c>
      <c r="E164" s="149">
        <v>1</v>
      </c>
      <c r="F164" s="148">
        <v>2.87E-5</v>
      </c>
      <c r="O164" s="151" t="s">
        <v>8633</v>
      </c>
      <c r="P164" s="150" t="s">
        <v>2408</v>
      </c>
      <c r="Q164" s="150" t="s">
        <v>8632</v>
      </c>
      <c r="R164" s="149">
        <v>53246</v>
      </c>
      <c r="S164" s="149">
        <v>1</v>
      </c>
      <c r="T164" s="148">
        <v>1.88E-5</v>
      </c>
      <c r="V164" s="151" t="s">
        <v>8631</v>
      </c>
      <c r="W164" s="150" t="s">
        <v>79</v>
      </c>
      <c r="X164" s="150" t="s">
        <v>8500</v>
      </c>
      <c r="Y164" s="149">
        <v>28392</v>
      </c>
      <c r="Z164" s="149">
        <v>1</v>
      </c>
      <c r="AA164" s="148">
        <v>3.5200000000000002E-5</v>
      </c>
    </row>
    <row r="165" spans="1:27">
      <c r="A165" s="151" t="s">
        <v>8630</v>
      </c>
      <c r="B165" s="150" t="s">
        <v>2388</v>
      </c>
      <c r="C165" s="150" t="s">
        <v>8545</v>
      </c>
      <c r="D165" s="149">
        <v>35190</v>
      </c>
      <c r="E165" s="149">
        <v>1</v>
      </c>
      <c r="F165" s="148">
        <v>2.8399999999999999E-5</v>
      </c>
      <c r="O165" s="151" t="s">
        <v>8629</v>
      </c>
      <c r="P165" s="150" t="s">
        <v>2408</v>
      </c>
      <c r="Q165" s="150" t="s">
        <v>8525</v>
      </c>
      <c r="R165" s="149">
        <v>53489</v>
      </c>
      <c r="S165" s="149">
        <v>1</v>
      </c>
      <c r="T165" s="148">
        <v>1.8700000000000001E-5</v>
      </c>
      <c r="V165" s="151" t="s">
        <v>8628</v>
      </c>
      <c r="W165" s="150" t="s">
        <v>2994</v>
      </c>
      <c r="X165" s="150" t="s">
        <v>8627</v>
      </c>
      <c r="Y165" s="149">
        <v>28414</v>
      </c>
      <c r="Z165" s="149">
        <v>1</v>
      </c>
      <c r="AA165" s="148">
        <v>3.5200000000000002E-5</v>
      </c>
    </row>
    <row r="166" spans="1:27">
      <c r="A166" s="151" t="s">
        <v>8626</v>
      </c>
      <c r="B166" s="150" t="s">
        <v>8480</v>
      </c>
      <c r="C166" s="150" t="s">
        <v>8625</v>
      </c>
      <c r="D166" s="149">
        <v>35538</v>
      </c>
      <c r="E166" s="149">
        <v>1</v>
      </c>
      <c r="F166" s="148">
        <v>2.8099999999999999E-5</v>
      </c>
      <c r="O166" s="151" t="s">
        <v>8624</v>
      </c>
      <c r="P166" s="150" t="s">
        <v>2408</v>
      </c>
      <c r="Q166" s="150" t="s">
        <v>8623</v>
      </c>
      <c r="R166" s="149">
        <v>53535</v>
      </c>
      <c r="S166" s="149">
        <v>1</v>
      </c>
      <c r="T166" s="148">
        <v>1.8700000000000001E-5</v>
      </c>
      <c r="V166" s="151" t="s">
        <v>8622</v>
      </c>
      <c r="W166" s="150" t="s">
        <v>1080</v>
      </c>
      <c r="X166" s="150" t="s">
        <v>8465</v>
      </c>
      <c r="Y166" s="149">
        <v>28656</v>
      </c>
      <c r="Z166" s="149">
        <v>1</v>
      </c>
      <c r="AA166" s="148">
        <v>3.4900000000000001E-5</v>
      </c>
    </row>
    <row r="167" spans="1:27">
      <c r="A167" s="151" t="s">
        <v>8621</v>
      </c>
      <c r="B167" s="150" t="s">
        <v>80</v>
      </c>
      <c r="C167" s="150" t="s">
        <v>8489</v>
      </c>
      <c r="D167" s="149">
        <v>35611</v>
      </c>
      <c r="E167" s="149">
        <v>1</v>
      </c>
      <c r="F167" s="148">
        <v>2.8099999999999999E-5</v>
      </c>
      <c r="O167" s="151" t="s">
        <v>8620</v>
      </c>
      <c r="P167" s="150" t="s">
        <v>2408</v>
      </c>
      <c r="Q167" s="150" t="s">
        <v>8512</v>
      </c>
      <c r="R167" s="149">
        <v>53742</v>
      </c>
      <c r="S167" s="149">
        <v>1</v>
      </c>
      <c r="T167" s="148">
        <v>1.8600000000000001E-5</v>
      </c>
      <c r="V167" s="151" t="s">
        <v>8619</v>
      </c>
      <c r="W167" s="150" t="s">
        <v>298</v>
      </c>
      <c r="X167" s="150" t="s">
        <v>8496</v>
      </c>
      <c r="Y167" s="149">
        <v>28694</v>
      </c>
      <c r="Z167" s="149">
        <v>1</v>
      </c>
      <c r="AA167" s="148">
        <v>3.4900000000000001E-5</v>
      </c>
    </row>
    <row r="168" spans="1:27">
      <c r="A168" s="151" t="s">
        <v>8618</v>
      </c>
      <c r="B168" s="150" t="s">
        <v>1466</v>
      </c>
      <c r="C168" s="150" t="s">
        <v>8566</v>
      </c>
      <c r="D168" s="149">
        <v>35636</v>
      </c>
      <c r="E168" s="149">
        <v>1</v>
      </c>
      <c r="F168" s="148">
        <v>2.8099999999999999E-5</v>
      </c>
      <c r="O168" s="151" t="s">
        <v>8617</v>
      </c>
      <c r="P168" s="150" t="s">
        <v>3879</v>
      </c>
      <c r="Q168" s="150" t="s">
        <v>8512</v>
      </c>
      <c r="R168" s="149">
        <v>53755</v>
      </c>
      <c r="S168" s="149">
        <v>1</v>
      </c>
      <c r="T168" s="148">
        <v>1.8600000000000001E-5</v>
      </c>
      <c r="V168" s="151" t="s">
        <v>8616</v>
      </c>
      <c r="W168" s="150" t="s">
        <v>1568</v>
      </c>
      <c r="X168" s="150" t="s">
        <v>8463</v>
      </c>
      <c r="Y168" s="149">
        <v>29039</v>
      </c>
      <c r="Z168" s="149">
        <v>1</v>
      </c>
      <c r="AA168" s="148">
        <v>3.4400000000000003E-5</v>
      </c>
    </row>
    <row r="169" spans="1:27">
      <c r="A169" s="151" t="s">
        <v>8615</v>
      </c>
      <c r="B169" s="150" t="s">
        <v>79</v>
      </c>
      <c r="C169" s="150" t="s">
        <v>8440</v>
      </c>
      <c r="D169" s="149">
        <v>35833</v>
      </c>
      <c r="E169" s="149">
        <v>1</v>
      </c>
      <c r="F169" s="148">
        <v>2.7900000000000001E-5</v>
      </c>
      <c r="O169" s="151" t="s">
        <v>8614</v>
      </c>
      <c r="P169" s="150" t="s">
        <v>2408</v>
      </c>
      <c r="Q169" s="150" t="s">
        <v>8440</v>
      </c>
      <c r="R169" s="149">
        <v>53846</v>
      </c>
      <c r="S169" s="149">
        <v>1</v>
      </c>
      <c r="T169" s="148">
        <v>1.8600000000000001E-5</v>
      </c>
      <c r="V169" s="151" t="s">
        <v>8613</v>
      </c>
      <c r="W169" s="150" t="s">
        <v>79</v>
      </c>
      <c r="X169" s="150" t="s">
        <v>8440</v>
      </c>
      <c r="Y169" s="149">
        <v>29107</v>
      </c>
      <c r="Z169" s="149">
        <v>1</v>
      </c>
      <c r="AA169" s="148">
        <v>3.4400000000000003E-5</v>
      </c>
    </row>
    <row r="170" spans="1:27">
      <c r="A170" s="151" t="s">
        <v>8612</v>
      </c>
      <c r="B170" s="150" t="s">
        <v>2408</v>
      </c>
      <c r="C170" s="150" t="s">
        <v>8562</v>
      </c>
      <c r="D170" s="149">
        <v>35853</v>
      </c>
      <c r="E170" s="149">
        <v>1</v>
      </c>
      <c r="F170" s="148">
        <v>2.7900000000000001E-5</v>
      </c>
      <c r="O170" s="151" t="s">
        <v>8611</v>
      </c>
      <c r="P170" s="150" t="s">
        <v>8610</v>
      </c>
      <c r="Q170" s="150" t="s">
        <v>8440</v>
      </c>
      <c r="R170" s="149">
        <v>54055</v>
      </c>
      <c r="S170" s="149">
        <v>1</v>
      </c>
      <c r="T170" s="148">
        <v>1.8499999999999999E-5</v>
      </c>
      <c r="V170" s="151" t="s">
        <v>8609</v>
      </c>
      <c r="W170" s="150" t="s">
        <v>79</v>
      </c>
      <c r="X170" s="150" t="s">
        <v>8608</v>
      </c>
      <c r="Y170" s="149">
        <v>29233</v>
      </c>
      <c r="Z170" s="149">
        <v>1</v>
      </c>
      <c r="AA170" s="148">
        <v>3.4199999999999998E-5</v>
      </c>
    </row>
    <row r="171" spans="1:27">
      <c r="A171" s="151" t="s">
        <v>8607</v>
      </c>
      <c r="B171" s="150" t="s">
        <v>3400</v>
      </c>
      <c r="C171" s="150" t="s">
        <v>8606</v>
      </c>
      <c r="D171" s="149">
        <v>35926</v>
      </c>
      <c r="E171" s="149">
        <v>1</v>
      </c>
      <c r="F171" s="148">
        <v>2.7800000000000001E-5</v>
      </c>
      <c r="O171" s="151" t="s">
        <v>8605</v>
      </c>
      <c r="P171" s="150" t="s">
        <v>44</v>
      </c>
      <c r="Q171" s="150" t="s">
        <v>8554</v>
      </c>
      <c r="R171" s="149">
        <v>54097</v>
      </c>
      <c r="S171" s="149">
        <v>1</v>
      </c>
      <c r="T171" s="148">
        <v>1.8499999999999999E-5</v>
      </c>
      <c r="V171" s="151" t="s">
        <v>8604</v>
      </c>
      <c r="W171" s="150" t="s">
        <v>4153</v>
      </c>
      <c r="X171" s="150" t="s">
        <v>8440</v>
      </c>
      <c r="Y171" s="149">
        <v>29345</v>
      </c>
      <c r="Z171" s="149">
        <v>1</v>
      </c>
      <c r="AA171" s="148">
        <v>3.4100000000000002E-5</v>
      </c>
    </row>
    <row r="172" spans="1:27">
      <c r="A172" s="151" t="s">
        <v>8603</v>
      </c>
      <c r="B172" s="150" t="s">
        <v>3400</v>
      </c>
      <c r="C172" s="150" t="s">
        <v>8602</v>
      </c>
      <c r="D172" s="149">
        <v>36119</v>
      </c>
      <c r="E172" s="149">
        <v>1</v>
      </c>
      <c r="F172" s="148">
        <v>2.7699999999999999E-5</v>
      </c>
      <c r="O172" s="151" t="s">
        <v>8601</v>
      </c>
      <c r="P172" s="150" t="s">
        <v>2408</v>
      </c>
      <c r="Q172" s="150" t="s">
        <v>8507</v>
      </c>
      <c r="R172" s="149">
        <v>54103</v>
      </c>
      <c r="S172" s="149">
        <v>1</v>
      </c>
      <c r="T172" s="148">
        <v>1.8499999999999999E-5</v>
      </c>
      <c r="V172" s="151" t="s">
        <v>8600</v>
      </c>
      <c r="W172" s="150" t="s">
        <v>79</v>
      </c>
      <c r="X172" s="150" t="s">
        <v>8599</v>
      </c>
      <c r="Y172" s="149">
        <v>29993</v>
      </c>
      <c r="Z172" s="149">
        <v>1</v>
      </c>
      <c r="AA172" s="148">
        <v>3.3300000000000003E-5</v>
      </c>
    </row>
    <row r="173" spans="1:27">
      <c r="A173" s="151" t="s">
        <v>8598</v>
      </c>
      <c r="B173" s="150" t="s">
        <v>1807</v>
      </c>
      <c r="C173" s="150" t="s">
        <v>8597</v>
      </c>
      <c r="D173" s="149">
        <v>36321</v>
      </c>
      <c r="E173" s="149">
        <v>1</v>
      </c>
      <c r="F173" s="148">
        <v>2.7500000000000001E-5</v>
      </c>
      <c r="O173" s="151" t="s">
        <v>8596</v>
      </c>
      <c r="P173" s="150" t="s">
        <v>2408</v>
      </c>
      <c r="Q173" s="150" t="s">
        <v>8595</v>
      </c>
      <c r="R173" s="149">
        <v>54233</v>
      </c>
      <c r="S173" s="149">
        <v>1</v>
      </c>
      <c r="T173" s="148">
        <v>1.84E-5</v>
      </c>
      <c r="V173" s="151" t="s">
        <v>8594</v>
      </c>
      <c r="W173" s="150" t="s">
        <v>78</v>
      </c>
      <c r="X173" s="150" t="s">
        <v>8465</v>
      </c>
      <c r="Y173" s="149">
        <v>60163</v>
      </c>
      <c r="Z173" s="149">
        <v>2</v>
      </c>
      <c r="AA173" s="148">
        <v>3.3200000000000001E-5</v>
      </c>
    </row>
    <row r="174" spans="1:27">
      <c r="A174" s="151" t="s">
        <v>8593</v>
      </c>
      <c r="B174" s="150" t="s">
        <v>2408</v>
      </c>
      <c r="C174" s="150" t="s">
        <v>8438</v>
      </c>
      <c r="D174" s="149">
        <v>36336</v>
      </c>
      <c r="E174" s="149">
        <v>1</v>
      </c>
      <c r="F174" s="148">
        <v>2.7500000000000001E-5</v>
      </c>
      <c r="O174" s="151" t="s">
        <v>8592</v>
      </c>
      <c r="P174" s="150" t="s">
        <v>1368</v>
      </c>
      <c r="Q174" s="150" t="s">
        <v>8440</v>
      </c>
      <c r="R174" s="149">
        <v>54305</v>
      </c>
      <c r="S174" s="149">
        <v>1</v>
      </c>
      <c r="T174" s="148">
        <v>1.84E-5</v>
      </c>
      <c r="V174" s="151" t="s">
        <v>8591</v>
      </c>
      <c r="W174" s="150" t="s">
        <v>1821</v>
      </c>
      <c r="X174" s="150" t="s">
        <v>8590</v>
      </c>
      <c r="Y174" s="149">
        <v>30324</v>
      </c>
      <c r="Z174" s="149">
        <v>1</v>
      </c>
      <c r="AA174" s="148">
        <v>3.3000000000000003E-5</v>
      </c>
    </row>
    <row r="175" spans="1:27">
      <c r="A175" s="151" t="s">
        <v>8589</v>
      </c>
      <c r="B175" s="150" t="s">
        <v>1658</v>
      </c>
      <c r="C175" s="150" t="s">
        <v>8588</v>
      </c>
      <c r="D175" s="149">
        <v>36469</v>
      </c>
      <c r="E175" s="149">
        <v>1</v>
      </c>
      <c r="F175" s="148">
        <v>2.7399999999999999E-5</v>
      </c>
      <c r="O175" s="151" t="s">
        <v>8587</v>
      </c>
      <c r="P175" s="150" t="s">
        <v>2408</v>
      </c>
      <c r="Q175" s="150" t="s">
        <v>8586</v>
      </c>
      <c r="R175" s="149">
        <v>54580</v>
      </c>
      <c r="S175" s="149">
        <v>1</v>
      </c>
      <c r="T175" s="148">
        <v>1.8300000000000001E-5</v>
      </c>
      <c r="V175" s="151" t="s">
        <v>8585</v>
      </c>
      <c r="W175" s="150" t="s">
        <v>44</v>
      </c>
      <c r="X175" s="150" t="s">
        <v>8442</v>
      </c>
      <c r="Y175" s="149">
        <v>30483</v>
      </c>
      <c r="Z175" s="149">
        <v>1</v>
      </c>
      <c r="AA175" s="148">
        <v>3.2799999999999998E-5</v>
      </c>
    </row>
    <row r="176" spans="1:27">
      <c r="A176" s="151" t="s">
        <v>8584</v>
      </c>
      <c r="B176" s="150" t="s">
        <v>2408</v>
      </c>
      <c r="C176" s="150" t="s">
        <v>8453</v>
      </c>
      <c r="D176" s="149">
        <v>36610</v>
      </c>
      <c r="E176" s="149">
        <v>1</v>
      </c>
      <c r="F176" s="148">
        <v>2.73E-5</v>
      </c>
      <c r="O176" s="151" t="s">
        <v>8583</v>
      </c>
      <c r="P176" s="150" t="s">
        <v>1482</v>
      </c>
      <c r="Q176" s="150" t="s">
        <v>8471</v>
      </c>
      <c r="R176" s="149">
        <v>54622</v>
      </c>
      <c r="S176" s="149">
        <v>1</v>
      </c>
      <c r="T176" s="148">
        <v>1.8300000000000001E-5</v>
      </c>
      <c r="V176" s="151" t="s">
        <v>8582</v>
      </c>
      <c r="W176" s="150" t="s">
        <v>80</v>
      </c>
      <c r="X176" s="150" t="s">
        <v>8465</v>
      </c>
      <c r="Y176" s="149">
        <v>30865</v>
      </c>
      <c r="Z176" s="149">
        <v>1</v>
      </c>
      <c r="AA176" s="148">
        <v>3.2400000000000001E-5</v>
      </c>
    </row>
    <row r="177" spans="1:27">
      <c r="A177" s="151" t="s">
        <v>8581</v>
      </c>
      <c r="B177" s="150" t="s">
        <v>478</v>
      </c>
      <c r="C177" s="150" t="s">
        <v>8580</v>
      </c>
      <c r="D177" s="149">
        <v>36638</v>
      </c>
      <c r="E177" s="149">
        <v>1</v>
      </c>
      <c r="F177" s="148">
        <v>2.73E-5</v>
      </c>
      <c r="O177" s="151" t="s">
        <v>8579</v>
      </c>
      <c r="P177" s="150" t="s">
        <v>2408</v>
      </c>
      <c r="Q177" s="150" t="s">
        <v>8578</v>
      </c>
      <c r="R177" s="149">
        <v>54654</v>
      </c>
      <c r="S177" s="149">
        <v>1</v>
      </c>
      <c r="T177" s="148">
        <v>1.8300000000000001E-5</v>
      </c>
      <c r="V177" s="151" t="s">
        <v>8577</v>
      </c>
      <c r="W177" s="150" t="s">
        <v>80</v>
      </c>
      <c r="X177" s="150" t="s">
        <v>8440</v>
      </c>
      <c r="Y177" s="149">
        <v>31021</v>
      </c>
      <c r="Z177" s="149">
        <v>1</v>
      </c>
      <c r="AA177" s="148">
        <v>3.2199999999999997E-5</v>
      </c>
    </row>
    <row r="178" spans="1:27">
      <c r="A178" s="151" t="s">
        <v>8576</v>
      </c>
      <c r="B178" s="150" t="s">
        <v>610</v>
      </c>
      <c r="C178" s="150" t="s">
        <v>8575</v>
      </c>
      <c r="D178" s="149">
        <v>37079</v>
      </c>
      <c r="E178" s="149">
        <v>1</v>
      </c>
      <c r="F178" s="148">
        <v>2.6999999999999999E-5</v>
      </c>
      <c r="O178" s="151" t="s">
        <v>8574</v>
      </c>
      <c r="P178" s="150" t="s">
        <v>2408</v>
      </c>
      <c r="Q178" s="150" t="s">
        <v>8440</v>
      </c>
      <c r="R178" s="149">
        <v>54704</v>
      </c>
      <c r="S178" s="149">
        <v>1</v>
      </c>
      <c r="T178" s="148">
        <v>1.8300000000000001E-5</v>
      </c>
      <c r="V178" s="151" t="s">
        <v>8573</v>
      </c>
      <c r="W178" s="150" t="s">
        <v>80</v>
      </c>
      <c r="X178" s="150" t="s">
        <v>8465</v>
      </c>
      <c r="Y178" s="149">
        <v>31135</v>
      </c>
      <c r="Z178" s="149">
        <v>1</v>
      </c>
      <c r="AA178" s="148">
        <v>3.2100000000000001E-5</v>
      </c>
    </row>
    <row r="179" spans="1:27">
      <c r="A179" s="151" t="s">
        <v>8572</v>
      </c>
      <c r="B179" s="150" t="s">
        <v>610</v>
      </c>
      <c r="C179" s="150" t="s">
        <v>8571</v>
      </c>
      <c r="D179" s="149">
        <v>37079</v>
      </c>
      <c r="E179" s="149">
        <v>1</v>
      </c>
      <c r="F179" s="148">
        <v>2.6999999999999999E-5</v>
      </c>
      <c r="O179" s="151" t="s">
        <v>8570</v>
      </c>
      <c r="P179" s="150" t="s">
        <v>1368</v>
      </c>
      <c r="Q179" s="150" t="s">
        <v>8440</v>
      </c>
      <c r="R179" s="149">
        <v>54722</v>
      </c>
      <c r="S179" s="149">
        <v>1</v>
      </c>
      <c r="T179" s="148">
        <v>1.8300000000000001E-5</v>
      </c>
      <c r="V179" s="151" t="s">
        <v>8569</v>
      </c>
      <c r="W179" s="150" t="s">
        <v>4153</v>
      </c>
      <c r="X179" s="150" t="s">
        <v>8440</v>
      </c>
      <c r="Y179" s="149">
        <v>31483</v>
      </c>
      <c r="Z179" s="149">
        <v>1</v>
      </c>
      <c r="AA179" s="148">
        <v>3.18E-5</v>
      </c>
    </row>
    <row r="180" spans="1:27">
      <c r="A180" s="151" t="s">
        <v>8568</v>
      </c>
      <c r="B180" s="150" t="s">
        <v>289</v>
      </c>
      <c r="C180" s="150" t="s">
        <v>8440</v>
      </c>
      <c r="D180" s="149">
        <v>37230</v>
      </c>
      <c r="E180" s="149">
        <v>1</v>
      </c>
      <c r="F180" s="148">
        <v>2.69E-5</v>
      </c>
      <c r="O180" s="151" t="s">
        <v>8567</v>
      </c>
      <c r="P180" s="150" t="s">
        <v>2408</v>
      </c>
      <c r="Q180" s="150" t="s">
        <v>8566</v>
      </c>
      <c r="R180" s="149">
        <v>54943</v>
      </c>
      <c r="S180" s="149">
        <v>1</v>
      </c>
      <c r="T180" s="148">
        <v>1.8199999999999999E-5</v>
      </c>
      <c r="V180" s="151" t="s">
        <v>8565</v>
      </c>
      <c r="W180" s="150" t="s">
        <v>2000</v>
      </c>
      <c r="X180" s="150" t="s">
        <v>8564</v>
      </c>
      <c r="Y180" s="149">
        <v>63023</v>
      </c>
      <c r="Z180" s="149">
        <v>2</v>
      </c>
      <c r="AA180" s="148">
        <v>3.1699999999999998E-5</v>
      </c>
    </row>
    <row r="181" spans="1:27">
      <c r="A181" s="151" t="s">
        <v>8563</v>
      </c>
      <c r="B181" s="150" t="s">
        <v>4355</v>
      </c>
      <c r="C181" s="150" t="s">
        <v>8562</v>
      </c>
      <c r="D181" s="149">
        <v>75616</v>
      </c>
      <c r="E181" s="149">
        <v>2</v>
      </c>
      <c r="F181" s="148">
        <v>2.6400000000000001E-5</v>
      </c>
      <c r="O181" s="151" t="s">
        <v>8561</v>
      </c>
      <c r="P181" s="150" t="s">
        <v>3879</v>
      </c>
      <c r="Q181" s="150" t="s">
        <v>8502</v>
      </c>
      <c r="R181" s="149">
        <v>55116</v>
      </c>
      <c r="S181" s="149">
        <v>1</v>
      </c>
      <c r="T181" s="148">
        <v>1.8099999999999999E-5</v>
      </c>
      <c r="V181" s="151" t="s">
        <v>8560</v>
      </c>
      <c r="W181" s="150" t="s">
        <v>80</v>
      </c>
      <c r="X181" s="150" t="s">
        <v>8440</v>
      </c>
      <c r="Y181" s="149">
        <v>31665</v>
      </c>
      <c r="Z181" s="149">
        <v>1</v>
      </c>
      <c r="AA181" s="148">
        <v>3.1600000000000002E-5</v>
      </c>
    </row>
    <row r="182" spans="1:27">
      <c r="A182" s="151" t="s">
        <v>8559</v>
      </c>
      <c r="B182" s="150" t="s">
        <v>3424</v>
      </c>
      <c r="C182" s="150" t="s">
        <v>8541</v>
      </c>
      <c r="D182" s="149">
        <v>38178</v>
      </c>
      <c r="E182" s="149">
        <v>1</v>
      </c>
      <c r="F182" s="148">
        <v>2.62E-5</v>
      </c>
      <c r="O182" s="151" t="s">
        <v>8558</v>
      </c>
      <c r="P182" s="150" t="s">
        <v>3530</v>
      </c>
      <c r="Q182" s="150" t="s">
        <v>8557</v>
      </c>
      <c r="R182" s="149">
        <v>55274</v>
      </c>
      <c r="S182" s="149">
        <v>1</v>
      </c>
      <c r="T182" s="148">
        <v>1.8099999999999999E-5</v>
      </c>
      <c r="V182" s="151" t="s">
        <v>8556</v>
      </c>
      <c r="W182" s="150" t="s">
        <v>79</v>
      </c>
      <c r="X182" s="150" t="s">
        <v>8440</v>
      </c>
      <c r="Y182" s="149">
        <v>31687</v>
      </c>
      <c r="Z182" s="149">
        <v>1</v>
      </c>
      <c r="AA182" s="148">
        <v>3.1600000000000002E-5</v>
      </c>
    </row>
    <row r="183" spans="1:27">
      <c r="A183" s="151" t="s">
        <v>8555</v>
      </c>
      <c r="B183" s="150" t="s">
        <v>44</v>
      </c>
      <c r="C183" s="150" t="s">
        <v>8554</v>
      </c>
      <c r="D183" s="149">
        <v>38678</v>
      </c>
      <c r="E183" s="149">
        <v>1</v>
      </c>
      <c r="F183" s="148">
        <v>2.5899999999999999E-5</v>
      </c>
      <c r="O183" s="151" t="s">
        <v>8553</v>
      </c>
      <c r="P183" s="150" t="s">
        <v>1368</v>
      </c>
      <c r="Q183" s="150" t="s">
        <v>8440</v>
      </c>
      <c r="R183" s="149">
        <v>55293</v>
      </c>
      <c r="S183" s="149">
        <v>1</v>
      </c>
      <c r="T183" s="148">
        <v>1.8099999999999999E-5</v>
      </c>
      <c r="V183" s="151" t="s">
        <v>8552</v>
      </c>
      <c r="W183" s="150" t="s">
        <v>2000</v>
      </c>
      <c r="X183" s="150" t="s">
        <v>8551</v>
      </c>
      <c r="Y183" s="149">
        <v>31792</v>
      </c>
      <c r="Z183" s="149">
        <v>1</v>
      </c>
      <c r="AA183" s="148">
        <v>3.15E-5</v>
      </c>
    </row>
    <row r="184" spans="1:27">
      <c r="A184" s="151" t="s">
        <v>8550</v>
      </c>
      <c r="B184" s="150" t="s">
        <v>480</v>
      </c>
      <c r="C184" s="150" t="s">
        <v>8440</v>
      </c>
      <c r="D184" s="149">
        <v>39188</v>
      </c>
      <c r="E184" s="149">
        <v>1</v>
      </c>
      <c r="F184" s="148">
        <v>2.55E-5</v>
      </c>
      <c r="O184" s="151" t="s">
        <v>8549</v>
      </c>
      <c r="P184" s="150" t="s">
        <v>78</v>
      </c>
      <c r="Q184" s="150" t="s">
        <v>8489</v>
      </c>
      <c r="R184" s="149">
        <v>55816</v>
      </c>
      <c r="S184" s="149">
        <v>1</v>
      </c>
      <c r="T184" s="148">
        <v>1.7900000000000001E-5</v>
      </c>
      <c r="V184" s="151" t="s">
        <v>8548</v>
      </c>
      <c r="W184" s="150" t="s">
        <v>78</v>
      </c>
      <c r="X184" s="150" t="s">
        <v>8547</v>
      </c>
      <c r="Y184" s="149">
        <v>63661</v>
      </c>
      <c r="Z184" s="149">
        <v>2</v>
      </c>
      <c r="AA184" s="148">
        <v>3.1399999999999998E-5</v>
      </c>
    </row>
    <row r="185" spans="1:27">
      <c r="A185" s="151" t="s">
        <v>8546</v>
      </c>
      <c r="B185" s="150" t="s">
        <v>2388</v>
      </c>
      <c r="C185" s="150" t="s">
        <v>8545</v>
      </c>
      <c r="D185" s="149">
        <v>39237</v>
      </c>
      <c r="E185" s="149">
        <v>1</v>
      </c>
      <c r="F185" s="148">
        <v>2.55E-5</v>
      </c>
      <c r="O185" s="151" t="s">
        <v>8544</v>
      </c>
      <c r="P185" s="150" t="s">
        <v>2408</v>
      </c>
      <c r="Q185" s="150" t="s">
        <v>8440</v>
      </c>
      <c r="R185" s="149">
        <v>55825</v>
      </c>
      <c r="S185" s="149">
        <v>1</v>
      </c>
      <c r="T185" s="148">
        <v>1.7900000000000001E-5</v>
      </c>
      <c r="V185" s="151" t="s">
        <v>8543</v>
      </c>
      <c r="W185" s="150" t="s">
        <v>1821</v>
      </c>
      <c r="X185" s="150" t="s">
        <v>8444</v>
      </c>
      <c r="Y185" s="149">
        <v>64087</v>
      </c>
      <c r="Z185" s="149">
        <v>2</v>
      </c>
      <c r="AA185" s="148">
        <v>3.1199999999999999E-5</v>
      </c>
    </row>
    <row r="186" spans="1:27">
      <c r="A186" s="151" t="s">
        <v>8542</v>
      </c>
      <c r="B186" s="150" t="s">
        <v>3424</v>
      </c>
      <c r="C186" s="150" t="s">
        <v>8541</v>
      </c>
      <c r="D186" s="149">
        <v>39637</v>
      </c>
      <c r="E186" s="149">
        <v>1</v>
      </c>
      <c r="F186" s="148">
        <v>2.5199999999999999E-5</v>
      </c>
      <c r="O186" s="151" t="s">
        <v>8540</v>
      </c>
      <c r="P186" s="150" t="s">
        <v>4248</v>
      </c>
      <c r="Q186" s="150" t="s">
        <v>8444</v>
      </c>
      <c r="R186" s="149">
        <v>55869</v>
      </c>
      <c r="S186" s="149">
        <v>1</v>
      </c>
      <c r="T186" s="148">
        <v>1.7900000000000001E-5</v>
      </c>
      <c r="V186" s="151" t="s">
        <v>8539</v>
      </c>
      <c r="W186" s="150" t="s">
        <v>298</v>
      </c>
      <c r="X186" s="150" t="s">
        <v>8434</v>
      </c>
      <c r="Y186" s="149">
        <v>32139</v>
      </c>
      <c r="Z186" s="149">
        <v>1</v>
      </c>
      <c r="AA186" s="148">
        <v>3.1099999999999997E-5</v>
      </c>
    </row>
    <row r="187" spans="1:27">
      <c r="A187" s="151" t="s">
        <v>8538</v>
      </c>
      <c r="B187" s="150" t="s">
        <v>1866</v>
      </c>
      <c r="C187" s="150" t="s">
        <v>8537</v>
      </c>
      <c r="D187" s="149">
        <v>40087</v>
      </c>
      <c r="E187" s="149">
        <v>1</v>
      </c>
      <c r="F187" s="148">
        <v>2.4899999999999999E-5</v>
      </c>
      <c r="O187" s="151" t="s">
        <v>8536</v>
      </c>
      <c r="P187" s="150" t="s">
        <v>79</v>
      </c>
      <c r="Q187" s="150" t="s">
        <v>8440</v>
      </c>
      <c r="R187" s="149">
        <v>56013</v>
      </c>
      <c r="S187" s="149">
        <v>1</v>
      </c>
      <c r="T187" s="148">
        <v>1.7900000000000001E-5</v>
      </c>
      <c r="V187" s="151" t="s">
        <v>8535</v>
      </c>
      <c r="W187" s="150" t="s">
        <v>4153</v>
      </c>
      <c r="X187" s="150" t="s">
        <v>8440</v>
      </c>
      <c r="Y187" s="149">
        <v>32199</v>
      </c>
      <c r="Z187" s="149">
        <v>1</v>
      </c>
      <c r="AA187" s="148">
        <v>3.1099999999999997E-5</v>
      </c>
    </row>
    <row r="188" spans="1:27">
      <c r="A188" s="151" t="s">
        <v>8534</v>
      </c>
      <c r="B188" s="150" t="s">
        <v>2383</v>
      </c>
      <c r="C188" s="150" t="s">
        <v>8530</v>
      </c>
      <c r="D188" s="149">
        <v>40224</v>
      </c>
      <c r="E188" s="149">
        <v>1</v>
      </c>
      <c r="F188" s="148">
        <v>2.4899999999999999E-5</v>
      </c>
      <c r="O188" s="151" t="s">
        <v>8533</v>
      </c>
      <c r="P188" s="150" t="s">
        <v>2408</v>
      </c>
      <c r="Q188" s="150" t="s">
        <v>8512</v>
      </c>
      <c r="R188" s="149">
        <v>56467</v>
      </c>
      <c r="S188" s="149">
        <v>1</v>
      </c>
      <c r="T188" s="148">
        <v>1.77E-5</v>
      </c>
      <c r="V188" s="151" t="s">
        <v>8532</v>
      </c>
      <c r="W188" s="150" t="s">
        <v>79</v>
      </c>
      <c r="X188" s="150" t="s">
        <v>8440</v>
      </c>
      <c r="Y188" s="149">
        <v>32357</v>
      </c>
      <c r="Z188" s="149">
        <v>1</v>
      </c>
      <c r="AA188" s="148">
        <v>3.0899999999999999E-5</v>
      </c>
    </row>
    <row r="189" spans="1:27">
      <c r="A189" s="151" t="s">
        <v>8531</v>
      </c>
      <c r="B189" s="150" t="s">
        <v>610</v>
      </c>
      <c r="C189" s="150" t="s">
        <v>8530</v>
      </c>
      <c r="D189" s="149">
        <v>40570</v>
      </c>
      <c r="E189" s="149">
        <v>1</v>
      </c>
      <c r="F189" s="148">
        <v>2.4600000000000002E-5</v>
      </c>
      <c r="O189" s="151" t="s">
        <v>8529</v>
      </c>
      <c r="P189" s="150" t="s">
        <v>1368</v>
      </c>
      <c r="Q189" s="150" t="s">
        <v>8440</v>
      </c>
      <c r="R189" s="149">
        <v>56515</v>
      </c>
      <c r="S189" s="149">
        <v>1</v>
      </c>
      <c r="T189" s="148">
        <v>1.77E-5</v>
      </c>
      <c r="V189" s="151" t="s">
        <v>8528</v>
      </c>
      <c r="W189" s="150" t="s">
        <v>79</v>
      </c>
      <c r="X189" s="150" t="s">
        <v>8440</v>
      </c>
      <c r="Y189" s="149">
        <v>32633</v>
      </c>
      <c r="Z189" s="149">
        <v>1</v>
      </c>
      <c r="AA189" s="148">
        <v>3.0599999999999998E-5</v>
      </c>
    </row>
    <row r="190" spans="1:27">
      <c r="A190" s="151" t="s">
        <v>8527</v>
      </c>
      <c r="B190" s="150" t="s">
        <v>289</v>
      </c>
      <c r="C190" s="150" t="s">
        <v>8440</v>
      </c>
      <c r="D190" s="149">
        <v>40579</v>
      </c>
      <c r="E190" s="149">
        <v>1</v>
      </c>
      <c r="F190" s="148">
        <v>2.4600000000000002E-5</v>
      </c>
      <c r="O190" s="151" t="s">
        <v>8526</v>
      </c>
      <c r="P190" s="150" t="s">
        <v>2408</v>
      </c>
      <c r="Q190" s="150" t="s">
        <v>8525</v>
      </c>
      <c r="R190" s="149">
        <v>56940</v>
      </c>
      <c r="S190" s="149">
        <v>1</v>
      </c>
      <c r="T190" s="148">
        <v>1.7600000000000001E-5</v>
      </c>
      <c r="V190" s="151" t="s">
        <v>8524</v>
      </c>
      <c r="W190" s="150" t="s">
        <v>1667</v>
      </c>
      <c r="X190" s="150" t="s">
        <v>8523</v>
      </c>
      <c r="Y190" s="149">
        <v>32739</v>
      </c>
      <c r="Z190" s="149">
        <v>1</v>
      </c>
      <c r="AA190" s="148">
        <v>3.0499999999999999E-5</v>
      </c>
    </row>
    <row r="191" spans="1:27">
      <c r="A191" s="151" t="s">
        <v>8522</v>
      </c>
      <c r="B191" s="150" t="s">
        <v>8480</v>
      </c>
      <c r="C191" s="150" t="s">
        <v>8521</v>
      </c>
      <c r="D191" s="149">
        <v>40613</v>
      </c>
      <c r="E191" s="149">
        <v>1</v>
      </c>
      <c r="F191" s="148">
        <v>2.4600000000000002E-5</v>
      </c>
      <c r="O191" s="151" t="s">
        <v>8520</v>
      </c>
      <c r="P191" s="150" t="s">
        <v>3879</v>
      </c>
      <c r="Q191" s="150" t="s">
        <v>8440</v>
      </c>
      <c r="R191" s="149">
        <v>57093</v>
      </c>
      <c r="S191" s="149">
        <v>1</v>
      </c>
      <c r="T191" s="148">
        <v>1.7499999999999998E-5</v>
      </c>
      <c r="V191" s="151" t="s">
        <v>8519</v>
      </c>
      <c r="W191" s="150" t="s">
        <v>79</v>
      </c>
      <c r="X191" s="150" t="s">
        <v>8440</v>
      </c>
      <c r="Y191" s="149">
        <v>33312</v>
      </c>
      <c r="Z191" s="149">
        <v>1</v>
      </c>
      <c r="AA191" s="148">
        <v>3.0000000000000001E-5</v>
      </c>
    </row>
    <row r="192" spans="1:27">
      <c r="A192" s="151" t="s">
        <v>8518</v>
      </c>
      <c r="B192" s="150" t="s">
        <v>2408</v>
      </c>
      <c r="C192" s="150" t="s">
        <v>8504</v>
      </c>
      <c r="D192" s="149">
        <v>41315</v>
      </c>
      <c r="E192" s="149">
        <v>1</v>
      </c>
      <c r="F192" s="148">
        <v>2.4199999999999999E-5</v>
      </c>
      <c r="O192" s="151" t="s">
        <v>8517</v>
      </c>
      <c r="P192" s="150" t="s">
        <v>78</v>
      </c>
      <c r="Q192" s="150" t="s">
        <v>8434</v>
      </c>
      <c r="R192" s="149">
        <v>57877</v>
      </c>
      <c r="S192" s="149">
        <v>1</v>
      </c>
      <c r="T192" s="148">
        <v>1.73E-5</v>
      </c>
      <c r="V192" s="151" t="s">
        <v>8516</v>
      </c>
      <c r="W192" s="150" t="s">
        <v>1576</v>
      </c>
      <c r="X192" s="150" t="s">
        <v>8487</v>
      </c>
      <c r="Y192" s="149">
        <v>33746</v>
      </c>
      <c r="Z192" s="149">
        <v>1</v>
      </c>
      <c r="AA192" s="148">
        <v>2.9600000000000001E-5</v>
      </c>
    </row>
    <row r="193" spans="1:27">
      <c r="A193" s="151" t="s">
        <v>8515</v>
      </c>
      <c r="B193" s="150" t="s">
        <v>4392</v>
      </c>
      <c r="C193" s="150" t="s">
        <v>8514</v>
      </c>
      <c r="D193" s="149">
        <v>41622</v>
      </c>
      <c r="E193" s="149">
        <v>1</v>
      </c>
      <c r="F193" s="148">
        <v>2.4000000000000001E-5</v>
      </c>
      <c r="O193" s="151" t="s">
        <v>8513</v>
      </c>
      <c r="P193" s="150" t="s">
        <v>2408</v>
      </c>
      <c r="Q193" s="150" t="s">
        <v>8512</v>
      </c>
      <c r="R193" s="149">
        <v>58041</v>
      </c>
      <c r="S193" s="149">
        <v>1</v>
      </c>
      <c r="T193" s="148">
        <v>1.7200000000000001E-5</v>
      </c>
      <c r="V193" s="151" t="s">
        <v>8511</v>
      </c>
      <c r="W193" s="150" t="s">
        <v>79</v>
      </c>
      <c r="X193" s="150" t="s">
        <v>8496</v>
      </c>
      <c r="Y193" s="149">
        <v>33767</v>
      </c>
      <c r="Z193" s="149">
        <v>1</v>
      </c>
      <c r="AA193" s="148">
        <v>2.9600000000000001E-5</v>
      </c>
    </row>
    <row r="194" spans="1:27">
      <c r="A194" s="151" t="s">
        <v>8510</v>
      </c>
      <c r="B194" s="150" t="s">
        <v>317</v>
      </c>
      <c r="C194" s="150" t="s">
        <v>8509</v>
      </c>
      <c r="D194" s="149">
        <v>41868</v>
      </c>
      <c r="E194" s="149">
        <v>1</v>
      </c>
      <c r="F194" s="148">
        <v>2.3900000000000002E-5</v>
      </c>
      <c r="O194" s="151" t="s">
        <v>8508</v>
      </c>
      <c r="P194" s="150" t="s">
        <v>2408</v>
      </c>
      <c r="Q194" s="150" t="s">
        <v>8507</v>
      </c>
      <c r="R194" s="149">
        <v>58204</v>
      </c>
      <c r="S194" s="149">
        <v>1</v>
      </c>
      <c r="T194" s="148">
        <v>1.7200000000000001E-5</v>
      </c>
      <c r="V194" s="151" t="s">
        <v>8506</v>
      </c>
      <c r="W194" s="150" t="s">
        <v>79</v>
      </c>
      <c r="X194" s="150" t="s">
        <v>8440</v>
      </c>
      <c r="Y194" s="149">
        <v>33847</v>
      </c>
      <c r="Z194" s="149">
        <v>1</v>
      </c>
      <c r="AA194" s="148">
        <v>2.9499999999999999E-5</v>
      </c>
    </row>
    <row r="195" spans="1:27">
      <c r="A195" s="151" t="s">
        <v>8505</v>
      </c>
      <c r="B195" s="150" t="s">
        <v>2408</v>
      </c>
      <c r="C195" s="150" t="s">
        <v>8504</v>
      </c>
      <c r="D195" s="149">
        <v>41870</v>
      </c>
      <c r="E195" s="149">
        <v>1</v>
      </c>
      <c r="F195" s="148">
        <v>2.3900000000000002E-5</v>
      </c>
      <c r="O195" s="151" t="s">
        <v>8503</v>
      </c>
      <c r="P195" s="150" t="s">
        <v>2408</v>
      </c>
      <c r="Q195" s="150" t="s">
        <v>8502</v>
      </c>
      <c r="R195" s="149">
        <v>58324</v>
      </c>
      <c r="S195" s="149">
        <v>1</v>
      </c>
      <c r="T195" s="148">
        <v>1.7099999999999999E-5</v>
      </c>
      <c r="V195" s="151" t="s">
        <v>8501</v>
      </c>
      <c r="W195" s="150" t="s">
        <v>79</v>
      </c>
      <c r="X195" s="150" t="s">
        <v>8500</v>
      </c>
      <c r="Y195" s="149">
        <v>68419</v>
      </c>
      <c r="Z195" s="149">
        <v>2</v>
      </c>
      <c r="AA195" s="148">
        <v>2.9200000000000002E-5</v>
      </c>
    </row>
    <row r="196" spans="1:27">
      <c r="A196" s="151" t="s">
        <v>8499</v>
      </c>
      <c r="B196" s="150" t="s">
        <v>3244</v>
      </c>
      <c r="C196" s="150" t="s">
        <v>8498</v>
      </c>
      <c r="D196" s="149">
        <v>41875</v>
      </c>
      <c r="E196" s="149">
        <v>1</v>
      </c>
      <c r="F196" s="148">
        <v>2.3900000000000002E-5</v>
      </c>
      <c r="O196" s="151" t="s">
        <v>8497</v>
      </c>
      <c r="P196" s="150" t="s">
        <v>78</v>
      </c>
      <c r="Q196" s="150" t="s">
        <v>8496</v>
      </c>
      <c r="R196" s="149">
        <v>58741</v>
      </c>
      <c r="S196" s="149">
        <v>1</v>
      </c>
      <c r="T196" s="148">
        <v>1.7E-5</v>
      </c>
      <c r="V196" s="151" t="s">
        <v>8495</v>
      </c>
      <c r="W196" s="150" t="s">
        <v>80</v>
      </c>
      <c r="X196" s="150" t="s">
        <v>8465</v>
      </c>
      <c r="Y196" s="149">
        <v>34450</v>
      </c>
      <c r="Z196" s="149">
        <v>1</v>
      </c>
      <c r="AA196" s="148">
        <v>2.9E-5</v>
      </c>
    </row>
    <row r="197" spans="1:27">
      <c r="A197" s="151" t="s">
        <v>8494</v>
      </c>
      <c r="B197" s="150" t="s">
        <v>2408</v>
      </c>
      <c r="C197" s="150" t="s">
        <v>8453</v>
      </c>
      <c r="D197" s="149">
        <v>41941</v>
      </c>
      <c r="E197" s="149">
        <v>1</v>
      </c>
      <c r="F197" s="148">
        <v>2.3799999999999999E-5</v>
      </c>
      <c r="O197" s="151" t="s">
        <v>8493</v>
      </c>
      <c r="P197" s="150" t="s">
        <v>2408</v>
      </c>
      <c r="Q197" s="150" t="s">
        <v>8471</v>
      </c>
      <c r="R197" s="149">
        <v>58829</v>
      </c>
      <c r="S197" s="149">
        <v>1</v>
      </c>
      <c r="T197" s="148">
        <v>1.7E-5</v>
      </c>
      <c r="V197" s="151" t="s">
        <v>8492</v>
      </c>
      <c r="W197" s="150" t="s">
        <v>3879</v>
      </c>
      <c r="X197" s="150" t="s">
        <v>8440</v>
      </c>
      <c r="Y197" s="149">
        <v>69111</v>
      </c>
      <c r="Z197" s="149">
        <v>2</v>
      </c>
      <c r="AA197" s="148">
        <v>2.8900000000000001E-5</v>
      </c>
    </row>
    <row r="198" spans="1:27">
      <c r="A198" s="151" t="s">
        <v>8491</v>
      </c>
      <c r="B198" s="150" t="s">
        <v>480</v>
      </c>
      <c r="C198" s="150" t="s">
        <v>8440</v>
      </c>
      <c r="D198" s="149">
        <v>42343</v>
      </c>
      <c r="E198" s="149">
        <v>1</v>
      </c>
      <c r="F198" s="148">
        <v>2.3600000000000001E-5</v>
      </c>
      <c r="O198" s="151" t="s">
        <v>8490</v>
      </c>
      <c r="P198" s="150" t="s">
        <v>80</v>
      </c>
      <c r="Q198" s="150" t="s">
        <v>8489</v>
      </c>
      <c r="R198" s="149">
        <v>59130</v>
      </c>
      <c r="S198" s="149">
        <v>1</v>
      </c>
      <c r="T198" s="148">
        <v>1.6900000000000001E-5</v>
      </c>
      <c r="V198" s="151" t="s">
        <v>8488</v>
      </c>
      <c r="W198" s="150" t="s">
        <v>1576</v>
      </c>
      <c r="X198" s="150" t="s">
        <v>8487</v>
      </c>
      <c r="Y198" s="149">
        <v>34642</v>
      </c>
      <c r="Z198" s="149">
        <v>1</v>
      </c>
      <c r="AA198" s="148">
        <v>2.8900000000000001E-5</v>
      </c>
    </row>
    <row r="199" spans="1:27">
      <c r="A199" s="151" t="s">
        <v>8486</v>
      </c>
      <c r="B199" s="150" t="s">
        <v>2408</v>
      </c>
      <c r="C199" s="150" t="s">
        <v>8485</v>
      </c>
      <c r="D199" s="149">
        <v>42436</v>
      </c>
      <c r="E199" s="149">
        <v>1</v>
      </c>
      <c r="F199" s="148">
        <v>2.3600000000000001E-5</v>
      </c>
      <c r="O199" s="151" t="s">
        <v>8484</v>
      </c>
      <c r="P199" s="150" t="s">
        <v>298</v>
      </c>
      <c r="Q199" s="150" t="s">
        <v>8483</v>
      </c>
      <c r="R199" s="149">
        <v>59133</v>
      </c>
      <c r="S199" s="149">
        <v>1</v>
      </c>
      <c r="T199" s="148">
        <v>1.6900000000000001E-5</v>
      </c>
      <c r="V199" s="151" t="s">
        <v>8482</v>
      </c>
      <c r="W199" s="150" t="s">
        <v>79</v>
      </c>
      <c r="X199" s="150" t="s">
        <v>8440</v>
      </c>
      <c r="Y199" s="149">
        <v>34791</v>
      </c>
      <c r="Z199" s="149">
        <v>1</v>
      </c>
      <c r="AA199" s="148">
        <v>2.87E-5</v>
      </c>
    </row>
    <row r="200" spans="1:27">
      <c r="A200" s="151" t="s">
        <v>8481</v>
      </c>
      <c r="B200" s="150" t="s">
        <v>8480</v>
      </c>
      <c r="C200" s="150" t="s">
        <v>8479</v>
      </c>
      <c r="D200" s="149">
        <v>42593</v>
      </c>
      <c r="E200" s="149">
        <v>1</v>
      </c>
      <c r="F200" s="148">
        <v>2.3499999999999999E-5</v>
      </c>
      <c r="O200" s="151" t="s">
        <v>8478</v>
      </c>
      <c r="P200" s="150" t="s">
        <v>2408</v>
      </c>
      <c r="Q200" s="150" t="s">
        <v>8440</v>
      </c>
      <c r="R200" s="149">
        <v>59134</v>
      </c>
      <c r="S200" s="149">
        <v>1</v>
      </c>
      <c r="T200" s="148">
        <v>1.6900000000000001E-5</v>
      </c>
      <c r="V200" s="151" t="s">
        <v>8477</v>
      </c>
      <c r="W200" s="150" t="s">
        <v>2408</v>
      </c>
      <c r="X200" s="150" t="s">
        <v>8440</v>
      </c>
      <c r="Y200" s="149">
        <v>35407</v>
      </c>
      <c r="Z200" s="149">
        <v>1</v>
      </c>
      <c r="AA200" s="148">
        <v>2.8200000000000001E-5</v>
      </c>
    </row>
    <row r="201" spans="1:27">
      <c r="A201" s="151" t="s">
        <v>8476</v>
      </c>
      <c r="B201" s="150" t="s">
        <v>1726</v>
      </c>
      <c r="C201" s="150" t="s">
        <v>8475</v>
      </c>
      <c r="D201" s="149">
        <v>42766</v>
      </c>
      <c r="E201" s="149">
        <v>1</v>
      </c>
      <c r="F201" s="148">
        <v>2.34E-5</v>
      </c>
      <c r="O201" s="151" t="s">
        <v>8474</v>
      </c>
      <c r="P201" s="150" t="s">
        <v>1696</v>
      </c>
      <c r="Q201" s="150" t="s">
        <v>8473</v>
      </c>
      <c r="R201" s="149">
        <v>59136</v>
      </c>
      <c r="S201" s="149">
        <v>1</v>
      </c>
      <c r="T201" s="148">
        <v>1.6900000000000001E-5</v>
      </c>
      <c r="V201" s="151" t="s">
        <v>8472</v>
      </c>
      <c r="W201" s="150" t="s">
        <v>79</v>
      </c>
      <c r="X201" s="150" t="s">
        <v>8471</v>
      </c>
      <c r="Y201" s="149">
        <v>35436</v>
      </c>
      <c r="Z201" s="149">
        <v>1</v>
      </c>
      <c r="AA201" s="148">
        <v>2.8200000000000001E-5</v>
      </c>
    </row>
    <row r="202" spans="1:27">
      <c r="A202" s="151" t="s">
        <v>8470</v>
      </c>
      <c r="B202" s="150" t="s">
        <v>2408</v>
      </c>
      <c r="C202" s="150" t="s">
        <v>8469</v>
      </c>
      <c r="D202" s="149">
        <v>43135</v>
      </c>
      <c r="E202" s="149">
        <v>1</v>
      </c>
      <c r="F202" s="148">
        <v>2.3200000000000001E-5</v>
      </c>
      <c r="O202" s="151" t="s">
        <v>8468</v>
      </c>
      <c r="P202" s="150" t="s">
        <v>4555</v>
      </c>
      <c r="Q202" s="150" t="s">
        <v>8467</v>
      </c>
      <c r="R202" s="149">
        <v>59170</v>
      </c>
      <c r="S202" s="149">
        <v>1</v>
      </c>
      <c r="T202" s="148">
        <v>1.6900000000000001E-5</v>
      </c>
      <c r="V202" s="151" t="s">
        <v>8466</v>
      </c>
      <c r="W202" s="150" t="s">
        <v>80</v>
      </c>
      <c r="X202" s="150" t="s">
        <v>8465</v>
      </c>
      <c r="Y202" s="149">
        <v>35439</v>
      </c>
      <c r="Z202" s="149">
        <v>1</v>
      </c>
      <c r="AA202" s="148">
        <v>2.8200000000000001E-5</v>
      </c>
    </row>
    <row r="203" spans="1:27" ht="15.75" thickBot="1">
      <c r="A203" s="151" t="s">
        <v>8464</v>
      </c>
      <c r="B203" s="150" t="s">
        <v>1237</v>
      </c>
      <c r="C203" s="150" t="s">
        <v>8463</v>
      </c>
      <c r="D203" s="149">
        <v>43181</v>
      </c>
      <c r="E203" s="149">
        <v>1</v>
      </c>
      <c r="F203" s="148">
        <v>2.3200000000000001E-5</v>
      </c>
      <c r="O203" s="147" t="s">
        <v>8462</v>
      </c>
      <c r="P203" s="146" t="s">
        <v>1237</v>
      </c>
      <c r="Q203" s="146" t="s">
        <v>8461</v>
      </c>
      <c r="R203" s="145">
        <v>59193</v>
      </c>
      <c r="S203" s="145">
        <v>1</v>
      </c>
      <c r="T203" s="144">
        <v>1.6900000000000001E-5</v>
      </c>
      <c r="V203" s="151" t="s">
        <v>8460</v>
      </c>
      <c r="W203" s="150" t="s">
        <v>1695</v>
      </c>
      <c r="X203" s="150" t="s">
        <v>8459</v>
      </c>
      <c r="Y203" s="149">
        <v>35540</v>
      </c>
      <c r="Z203" s="149">
        <v>1</v>
      </c>
      <c r="AA203" s="148">
        <v>2.8099999999999999E-5</v>
      </c>
    </row>
    <row r="204" spans="1:27">
      <c r="A204" s="151" t="s">
        <v>8458</v>
      </c>
      <c r="B204" s="150" t="s">
        <v>2408</v>
      </c>
      <c r="C204" s="150" t="s">
        <v>8457</v>
      </c>
      <c r="D204" s="149">
        <v>43327</v>
      </c>
      <c r="E204" s="149">
        <v>1</v>
      </c>
      <c r="F204" s="148">
        <v>2.3099999999999999E-5</v>
      </c>
      <c r="V204" s="151" t="s">
        <v>8456</v>
      </c>
      <c r="W204" s="150" t="s">
        <v>1482</v>
      </c>
      <c r="X204" s="150" t="s">
        <v>8455</v>
      </c>
      <c r="Y204" s="149">
        <v>36158</v>
      </c>
      <c r="Z204" s="149">
        <v>1</v>
      </c>
      <c r="AA204" s="148">
        <v>2.7699999999999999E-5</v>
      </c>
    </row>
    <row r="205" spans="1:27">
      <c r="A205" s="151" t="s">
        <v>8454</v>
      </c>
      <c r="B205" s="150" t="s">
        <v>4355</v>
      </c>
      <c r="C205" s="150" t="s">
        <v>8453</v>
      </c>
      <c r="D205" s="149">
        <v>43541</v>
      </c>
      <c r="E205" s="149">
        <v>1</v>
      </c>
      <c r="F205" s="148">
        <v>2.3E-5</v>
      </c>
      <c r="V205" s="151" t="s">
        <v>8452</v>
      </c>
      <c r="W205" s="150" t="s">
        <v>1388</v>
      </c>
      <c r="X205" s="150" t="s">
        <v>8440</v>
      </c>
      <c r="Y205" s="149">
        <v>36298</v>
      </c>
      <c r="Z205" s="149">
        <v>1</v>
      </c>
      <c r="AA205" s="148">
        <v>2.7500000000000001E-5</v>
      </c>
    </row>
    <row r="206" spans="1:27">
      <c r="A206" s="151" t="s">
        <v>8451</v>
      </c>
      <c r="B206" s="150" t="s">
        <v>2408</v>
      </c>
      <c r="C206" s="150" t="s">
        <v>8450</v>
      </c>
      <c r="D206" s="149">
        <v>43583</v>
      </c>
      <c r="E206" s="149">
        <v>1</v>
      </c>
      <c r="F206" s="148">
        <v>2.2900000000000001E-5</v>
      </c>
      <c r="V206" s="151" t="s">
        <v>8449</v>
      </c>
      <c r="W206" s="150" t="s">
        <v>80</v>
      </c>
      <c r="X206" s="150" t="s">
        <v>8448</v>
      </c>
      <c r="Y206" s="149">
        <v>36492</v>
      </c>
      <c r="Z206" s="149">
        <v>1</v>
      </c>
      <c r="AA206" s="148">
        <v>2.7399999999999999E-5</v>
      </c>
    </row>
    <row r="207" spans="1:27">
      <c r="A207" s="151" t="s">
        <v>8447</v>
      </c>
      <c r="B207" s="150" t="s">
        <v>3974</v>
      </c>
      <c r="C207" s="150" t="s">
        <v>8446</v>
      </c>
      <c r="D207" s="149">
        <v>43687</v>
      </c>
      <c r="E207" s="149">
        <v>1</v>
      </c>
      <c r="F207" s="148">
        <v>2.2900000000000001E-5</v>
      </c>
      <c r="V207" s="151" t="s">
        <v>8445</v>
      </c>
      <c r="W207" s="150" t="s">
        <v>610</v>
      </c>
      <c r="X207" s="150" t="s">
        <v>8444</v>
      </c>
      <c r="Y207" s="149">
        <v>36589</v>
      </c>
      <c r="Z207" s="149">
        <v>1</v>
      </c>
      <c r="AA207" s="148">
        <v>2.73E-5</v>
      </c>
    </row>
    <row r="208" spans="1:27">
      <c r="A208" s="151" t="s">
        <v>8443</v>
      </c>
      <c r="B208" s="150" t="s">
        <v>44</v>
      </c>
      <c r="C208" s="150" t="s">
        <v>8442</v>
      </c>
      <c r="D208" s="149">
        <v>43794</v>
      </c>
      <c r="E208" s="149">
        <v>1</v>
      </c>
      <c r="F208" s="148">
        <v>2.2799999999999999E-5</v>
      </c>
      <c r="V208" s="151" t="s">
        <v>8441</v>
      </c>
      <c r="W208" s="150" t="s">
        <v>79</v>
      </c>
      <c r="X208" s="150" t="s">
        <v>8440</v>
      </c>
      <c r="Y208" s="149">
        <v>36621</v>
      </c>
      <c r="Z208" s="149">
        <v>1</v>
      </c>
      <c r="AA208" s="148">
        <v>2.73E-5</v>
      </c>
    </row>
    <row r="209" spans="1:27">
      <c r="A209" s="151" t="s">
        <v>8439</v>
      </c>
      <c r="B209" s="150" t="s">
        <v>1667</v>
      </c>
      <c r="C209" s="150" t="s">
        <v>8438</v>
      </c>
      <c r="D209" s="149">
        <v>43946</v>
      </c>
      <c r="E209" s="149">
        <v>1</v>
      </c>
      <c r="F209" s="148">
        <v>2.2799999999999999E-5</v>
      </c>
      <c r="V209" s="151" t="s">
        <v>8437</v>
      </c>
      <c r="W209" s="150" t="s">
        <v>80</v>
      </c>
      <c r="X209" s="150" t="s">
        <v>8436</v>
      </c>
      <c r="Y209" s="149">
        <v>36805</v>
      </c>
      <c r="Z209" s="149">
        <v>1</v>
      </c>
      <c r="AA209" s="148">
        <v>2.72E-5</v>
      </c>
    </row>
    <row r="210" spans="1:27" ht="15.75" thickBot="1">
      <c r="A210" s="147" t="s">
        <v>8435</v>
      </c>
      <c r="B210" s="146" t="s">
        <v>78</v>
      </c>
      <c r="C210" s="146" t="s">
        <v>8434</v>
      </c>
      <c r="D210" s="145">
        <v>88848</v>
      </c>
      <c r="E210" s="145">
        <v>2</v>
      </c>
      <c r="F210" s="144">
        <v>2.2500000000000001E-5</v>
      </c>
      <c r="V210" s="147" t="s">
        <v>8433</v>
      </c>
      <c r="W210" s="146" t="s">
        <v>1667</v>
      </c>
      <c r="X210" s="146" t="s">
        <v>8432</v>
      </c>
      <c r="Y210" s="145">
        <v>37044</v>
      </c>
      <c r="Z210" s="145">
        <v>1</v>
      </c>
      <c r="AA210" s="144">
        <v>2.6999999999999999E-5</v>
      </c>
    </row>
  </sheetData>
  <pageMargins left="0.7" right="0.7" top="0.75" bottom="0.75" header="0.3" footer="0.3"/>
  <pageSetup orientation="portrait" horizontalDpi="0" verticalDpi="0"/>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35"/>
  <sheetViews>
    <sheetView topLeftCell="I30" zoomScale="82" zoomScaleNormal="82" workbookViewId="0">
      <selection activeCell="R35" sqref="R35"/>
    </sheetView>
  </sheetViews>
  <sheetFormatPr defaultColWidth="11" defaultRowHeight="15.75"/>
  <sheetData>
    <row r="1" spans="1:1">
      <c r="A1" s="7" t="s">
        <v>8419</v>
      </c>
    </row>
    <row r="2" spans="1:1">
      <c r="A2" s="7" t="s">
        <v>8418</v>
      </c>
    </row>
    <row r="35" spans="1:18">
      <c r="A35" t="s">
        <v>14881</v>
      </c>
      <c r="G35" t="s">
        <v>14882</v>
      </c>
      <c r="M35" t="s">
        <v>14883</v>
      </c>
      <c r="R35" t="s">
        <v>14884</v>
      </c>
    </row>
  </sheetData>
  <pageMargins left="0.7" right="0.7" top="0.75" bottom="0.75" header="0.3" footer="0.3"/>
  <drawing r:id="rId1"/>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E23"/>
  <sheetViews>
    <sheetView workbookViewId="0">
      <selection activeCell="F5" sqref="F5:I9"/>
    </sheetView>
  </sheetViews>
  <sheetFormatPr defaultColWidth="11" defaultRowHeight="15.75"/>
  <cols>
    <col min="2" max="2" width="12.875" customWidth="1"/>
  </cols>
  <sheetData>
    <row r="1" spans="1:5">
      <c r="A1" s="7" t="s">
        <v>9203</v>
      </c>
    </row>
    <row r="2" spans="1:5">
      <c r="A2" s="7" t="s">
        <v>9202</v>
      </c>
    </row>
    <row r="3" spans="1:5" ht="16.5" thickBot="1">
      <c r="A3" s="7"/>
    </row>
    <row r="4" spans="1:5">
      <c r="A4" s="523" t="s">
        <v>9201</v>
      </c>
      <c r="B4" s="539" t="s">
        <v>108</v>
      </c>
      <c r="C4" s="539"/>
      <c r="D4" s="539" t="s">
        <v>109</v>
      </c>
      <c r="E4" s="575"/>
    </row>
    <row r="5" spans="1:5">
      <c r="A5" s="524"/>
      <c r="B5" s="46" t="s">
        <v>24</v>
      </c>
      <c r="C5" s="46" t="s">
        <v>4669</v>
      </c>
      <c r="D5" s="46" t="s">
        <v>24</v>
      </c>
      <c r="E5" s="165" t="s">
        <v>4669</v>
      </c>
    </row>
    <row r="6" spans="1:5">
      <c r="A6" s="482" t="s">
        <v>31</v>
      </c>
      <c r="B6">
        <v>5.4029999999999987</v>
      </c>
      <c r="C6">
        <v>0.17899999999999983</v>
      </c>
      <c r="D6">
        <v>10.253</v>
      </c>
      <c r="E6" s="53">
        <v>4.5300000000000011</v>
      </c>
    </row>
    <row r="7" spans="1:5">
      <c r="A7" s="482"/>
      <c r="B7">
        <v>2.947000000000001</v>
      </c>
      <c r="C7">
        <v>1.0190000000000001</v>
      </c>
      <c r="D7">
        <v>14.169</v>
      </c>
      <c r="E7" s="53">
        <v>4.66</v>
      </c>
    </row>
    <row r="8" spans="1:5" ht="16.5" thickBot="1">
      <c r="A8" s="576"/>
      <c r="B8" s="38">
        <v>1.6660000000000004</v>
      </c>
      <c r="C8" s="38">
        <v>0.16900000000000004</v>
      </c>
      <c r="D8" s="38">
        <v>10.116</v>
      </c>
      <c r="E8" s="54">
        <v>5.4410000000000007</v>
      </c>
    </row>
    <row r="9" spans="1:5">
      <c r="A9" s="577" t="s">
        <v>110</v>
      </c>
      <c r="B9" s="39">
        <v>0.66099999999999959</v>
      </c>
      <c r="C9" s="39">
        <v>0.59199999999999875</v>
      </c>
      <c r="D9" s="39">
        <v>7.6709999999999994</v>
      </c>
      <c r="E9" s="164">
        <v>0.58500000000000085</v>
      </c>
    </row>
    <row r="10" spans="1:5">
      <c r="A10" s="482"/>
      <c r="B10">
        <v>0.89199999999999946</v>
      </c>
      <c r="C10">
        <v>0.36599999999999966</v>
      </c>
      <c r="D10">
        <v>8.3960000000000008</v>
      </c>
      <c r="E10" s="53">
        <v>1.0120000000000005</v>
      </c>
    </row>
    <row r="11" spans="1:5" ht="16.5" thickBot="1">
      <c r="A11" s="576"/>
      <c r="B11" s="38">
        <v>0.83999999999999986</v>
      </c>
      <c r="C11" s="38">
        <v>2.6219999999999999</v>
      </c>
      <c r="D11" s="38">
        <v>9.9499999999999993</v>
      </c>
      <c r="E11" s="54">
        <v>1.3369999999999997</v>
      </c>
    </row>
    <row r="12" spans="1:5">
      <c r="A12" s="577" t="s">
        <v>15</v>
      </c>
      <c r="B12" s="39">
        <v>1.4890000000000008</v>
      </c>
      <c r="C12" s="39">
        <v>2.468</v>
      </c>
      <c r="D12" s="39">
        <v>3.4819999999999993</v>
      </c>
      <c r="E12" s="164">
        <v>6.6269999999999989</v>
      </c>
    </row>
    <row r="13" spans="1:5">
      <c r="A13" s="482"/>
      <c r="B13">
        <v>2.1280000000000001</v>
      </c>
      <c r="C13">
        <v>2.6849999999999987</v>
      </c>
      <c r="D13">
        <v>5.6960000000000015</v>
      </c>
      <c r="E13" s="53">
        <v>3.7890000000000015</v>
      </c>
    </row>
    <row r="14" spans="1:5" ht="16.5" thickBot="1">
      <c r="A14" s="576"/>
      <c r="B14" s="38">
        <v>1.7339999999999982</v>
      </c>
      <c r="C14" s="38">
        <v>1.8539999999999992</v>
      </c>
      <c r="D14" s="38">
        <v>3.5169999999999995</v>
      </c>
      <c r="E14" s="54">
        <v>4.3860000000000028</v>
      </c>
    </row>
    <row r="15" spans="1:5" ht="16.5" thickBot="1"/>
    <row r="16" spans="1:5">
      <c r="A16" s="446" t="s">
        <v>9200</v>
      </c>
      <c r="B16" s="449"/>
      <c r="D16" s="446" t="s">
        <v>9199</v>
      </c>
      <c r="E16" s="449"/>
    </row>
    <row r="17" spans="1:5">
      <c r="A17" s="121" t="s">
        <v>9198</v>
      </c>
      <c r="B17" s="53"/>
      <c r="D17" s="121" t="s">
        <v>9198</v>
      </c>
      <c r="E17" s="53"/>
    </row>
    <row r="18" spans="1:5">
      <c r="A18" s="84" t="s">
        <v>18</v>
      </c>
      <c r="B18" s="31"/>
      <c r="D18" s="84" t="s">
        <v>18</v>
      </c>
      <c r="E18" s="31"/>
    </row>
    <row r="19" spans="1:5">
      <c r="A19" s="84" t="s">
        <v>16</v>
      </c>
      <c r="B19" s="31">
        <v>2.0000000000000001E-4</v>
      </c>
      <c r="D19" s="84" t="s">
        <v>16</v>
      </c>
      <c r="E19" s="31">
        <v>1.14E-2</v>
      </c>
    </row>
    <row r="20" spans="1:5">
      <c r="A20" s="84" t="s">
        <v>17</v>
      </c>
      <c r="B20" s="31" t="s">
        <v>5802</v>
      </c>
      <c r="D20" s="84" t="s">
        <v>17</v>
      </c>
      <c r="E20" s="31" t="s">
        <v>36</v>
      </c>
    </row>
    <row r="21" spans="1:5">
      <c r="A21" s="84" t="s">
        <v>5803</v>
      </c>
      <c r="B21" s="31" t="s">
        <v>4</v>
      </c>
      <c r="D21" s="84" t="s">
        <v>5803</v>
      </c>
      <c r="E21" s="31" t="s">
        <v>4</v>
      </c>
    </row>
    <row r="22" spans="1:5">
      <c r="A22" s="84" t="s">
        <v>5804</v>
      </c>
      <c r="B22" s="31" t="s">
        <v>5805</v>
      </c>
      <c r="D22" s="84" t="s">
        <v>5804</v>
      </c>
      <c r="E22" s="31" t="s">
        <v>5805</v>
      </c>
    </row>
    <row r="23" spans="1:5" ht="16.5" thickBot="1">
      <c r="A23" s="85" t="s">
        <v>5806</v>
      </c>
      <c r="B23" s="33" t="s">
        <v>9197</v>
      </c>
      <c r="D23" s="85" t="s">
        <v>5806</v>
      </c>
      <c r="E23" s="33" t="s">
        <v>9196</v>
      </c>
    </row>
  </sheetData>
  <mergeCells count="8">
    <mergeCell ref="D16:E16"/>
    <mergeCell ref="A16:B16"/>
    <mergeCell ref="B4:C4"/>
    <mergeCell ref="D4:E4"/>
    <mergeCell ref="A6:A8"/>
    <mergeCell ref="A4:A5"/>
    <mergeCell ref="A9:A11"/>
    <mergeCell ref="A12:A14"/>
  </mergeCells>
  <pageMargins left="0.7" right="0.7" top="0.75" bottom="0.75" header="0.3" footer="0.3"/>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18"/>
  <sheetViews>
    <sheetView workbookViewId="0">
      <selection activeCell="F5" sqref="E5:L9"/>
    </sheetView>
  </sheetViews>
  <sheetFormatPr defaultColWidth="10.875" defaultRowHeight="15"/>
  <cols>
    <col min="1" max="16384" width="10.875" style="7"/>
  </cols>
  <sheetData>
    <row r="1" spans="1:20">
      <c r="A1" s="7" t="s">
        <v>9205</v>
      </c>
    </row>
    <row r="2" spans="1:20">
      <c r="A2" s="7" t="s">
        <v>5796</v>
      </c>
    </row>
    <row r="5" spans="1:20">
      <c r="A5" s="158" t="s">
        <v>2531</v>
      </c>
    </row>
    <row r="6" spans="1:20" ht="16.5" thickBot="1">
      <c r="A6" s="22" t="s">
        <v>5797</v>
      </c>
    </row>
    <row r="7" spans="1:20">
      <c r="A7" s="580" t="s">
        <v>14</v>
      </c>
      <c r="B7" s="581"/>
      <c r="C7" s="581"/>
      <c r="D7" s="582"/>
      <c r="E7" s="580" t="s">
        <v>32</v>
      </c>
      <c r="F7" s="581"/>
      <c r="G7" s="581"/>
      <c r="H7" s="582"/>
      <c r="I7" s="580" t="s">
        <v>110</v>
      </c>
      <c r="J7" s="581"/>
      <c r="K7" s="581"/>
      <c r="L7" s="582"/>
      <c r="M7" s="580" t="s">
        <v>15</v>
      </c>
      <c r="N7" s="581"/>
      <c r="O7" s="581"/>
      <c r="P7" s="582"/>
      <c r="Q7" s="580" t="s">
        <v>31</v>
      </c>
      <c r="R7" s="581"/>
      <c r="S7" s="581"/>
      <c r="T7" s="582"/>
    </row>
    <row r="8" spans="1:20">
      <c r="A8" s="465" t="s">
        <v>108</v>
      </c>
      <c r="B8" s="578"/>
      <c r="C8" s="578" t="s">
        <v>109</v>
      </c>
      <c r="D8" s="579"/>
      <c r="E8" s="465" t="s">
        <v>108</v>
      </c>
      <c r="F8" s="578"/>
      <c r="G8" s="578" t="s">
        <v>109</v>
      </c>
      <c r="H8" s="579"/>
      <c r="I8" s="465" t="s">
        <v>108</v>
      </c>
      <c r="J8" s="578"/>
      <c r="K8" s="578" t="s">
        <v>109</v>
      </c>
      <c r="L8" s="579"/>
      <c r="M8" s="465" t="s">
        <v>108</v>
      </c>
      <c r="N8" s="578"/>
      <c r="O8" s="578" t="s">
        <v>109</v>
      </c>
      <c r="P8" s="579"/>
      <c r="Q8" s="465" t="s">
        <v>108</v>
      </c>
      <c r="R8" s="578"/>
      <c r="S8" s="578" t="s">
        <v>109</v>
      </c>
      <c r="T8" s="579"/>
    </row>
    <row r="9" spans="1:20">
      <c r="A9" s="121" t="s">
        <v>5721</v>
      </c>
      <c r="B9" s="7" t="s">
        <v>5798</v>
      </c>
      <c r="C9" s="7" t="s">
        <v>5721</v>
      </c>
      <c r="D9" s="18" t="s">
        <v>5798</v>
      </c>
      <c r="E9" s="121" t="s">
        <v>5721</v>
      </c>
      <c r="F9" s="7" t="s">
        <v>5798</v>
      </c>
      <c r="G9" s="7" t="s">
        <v>5721</v>
      </c>
      <c r="H9" s="18" t="s">
        <v>5798</v>
      </c>
      <c r="I9" s="121" t="s">
        <v>5721</v>
      </c>
      <c r="J9" s="7" t="s">
        <v>5798</v>
      </c>
      <c r="K9" s="7" t="s">
        <v>5721</v>
      </c>
      <c r="L9" s="18" t="s">
        <v>5798</v>
      </c>
      <c r="M9" s="121" t="s">
        <v>5721</v>
      </c>
      <c r="N9" s="7" t="s">
        <v>5798</v>
      </c>
      <c r="O9" s="7" t="s">
        <v>5721</v>
      </c>
      <c r="P9" s="18" t="s">
        <v>5798</v>
      </c>
      <c r="Q9" s="121" t="s">
        <v>5721</v>
      </c>
      <c r="R9" s="7" t="s">
        <v>5798</v>
      </c>
      <c r="S9" s="7" t="s">
        <v>5721</v>
      </c>
      <c r="T9" s="18" t="s">
        <v>5798</v>
      </c>
    </row>
    <row r="10" spans="1:20" ht="15.75" thickBot="1">
      <c r="A10" s="172">
        <v>1</v>
      </c>
      <c r="B10" s="20">
        <v>0.68105017409632496</v>
      </c>
      <c r="C10" s="20">
        <v>10.654074235375283</v>
      </c>
      <c r="D10" s="21">
        <v>4.5608994850450548</v>
      </c>
      <c r="E10" s="172">
        <v>1</v>
      </c>
      <c r="F10" s="20">
        <v>0.32101271615813465</v>
      </c>
      <c r="G10" s="20">
        <v>135.45470224655227</v>
      </c>
      <c r="H10" s="21">
        <v>31.788863942816828</v>
      </c>
      <c r="I10" s="172">
        <v>1</v>
      </c>
      <c r="J10" s="20">
        <v>0.16067464625096151</v>
      </c>
      <c r="K10" s="20">
        <v>63.631387124323041</v>
      </c>
      <c r="L10" s="21">
        <v>16.566650406828707</v>
      </c>
      <c r="M10" s="172">
        <v>1</v>
      </c>
      <c r="N10" s="20">
        <v>0.2600918767660434</v>
      </c>
      <c r="O10" s="20">
        <v>4.2771999943269483</v>
      </c>
      <c r="P10" s="21">
        <v>0.80412869098206374</v>
      </c>
      <c r="Q10" s="172">
        <v>1</v>
      </c>
      <c r="R10" s="20">
        <v>8.240389915962977E-2</v>
      </c>
      <c r="S10" s="20">
        <v>1.5368751812880097</v>
      </c>
      <c r="T10" s="21">
        <v>0.15486313970768464</v>
      </c>
    </row>
    <row r="11" spans="1:20" ht="15.75" thickBot="1"/>
    <row r="12" spans="1:20">
      <c r="A12" s="171" t="s">
        <v>5801</v>
      </c>
      <c r="B12" s="170"/>
    </row>
    <row r="13" spans="1:20">
      <c r="A13" s="169" t="s">
        <v>16</v>
      </c>
      <c r="B13" s="168">
        <v>3.2800000000000003E-2</v>
      </c>
    </row>
    <row r="14" spans="1:20">
      <c r="A14" s="169" t="s">
        <v>17</v>
      </c>
      <c r="B14" s="168" t="s">
        <v>36</v>
      </c>
    </row>
    <row r="15" spans="1:20">
      <c r="A15" s="169" t="s">
        <v>5803</v>
      </c>
      <c r="B15" s="168" t="s">
        <v>4</v>
      </c>
    </row>
    <row r="16" spans="1:20">
      <c r="A16" s="169" t="s">
        <v>5804</v>
      </c>
      <c r="B16" s="168" t="s">
        <v>5805</v>
      </c>
    </row>
    <row r="17" spans="1:2">
      <c r="A17" s="169" t="s">
        <v>5806</v>
      </c>
      <c r="B17" s="168" t="s">
        <v>9204</v>
      </c>
    </row>
    <row r="18" spans="1:2" ht="15.75" thickBot="1">
      <c r="A18" s="167" t="s">
        <v>5808</v>
      </c>
      <c r="B18" s="166">
        <v>5</v>
      </c>
    </row>
  </sheetData>
  <mergeCells count="15">
    <mergeCell ref="A7:D7"/>
    <mergeCell ref="E7:H7"/>
    <mergeCell ref="I7:L7"/>
    <mergeCell ref="M7:P7"/>
    <mergeCell ref="Q7:T7"/>
    <mergeCell ref="K8:L8"/>
    <mergeCell ref="M8:N8"/>
    <mergeCell ref="O8:P8"/>
    <mergeCell ref="Q8:R8"/>
    <mergeCell ref="S8:T8"/>
    <mergeCell ref="A8:B8"/>
    <mergeCell ref="C8:D8"/>
    <mergeCell ref="E8:F8"/>
    <mergeCell ref="G8:H8"/>
    <mergeCell ref="I8:J8"/>
  </mergeCells>
  <pageMargins left="0.7" right="0.7" top="0.75" bottom="0.75" header="0.3" footer="0.3"/>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2"/>
  <sheetViews>
    <sheetView topLeftCell="A17" zoomScale="60" zoomScaleNormal="60" workbookViewId="0">
      <selection activeCell="X35" sqref="X35"/>
    </sheetView>
  </sheetViews>
  <sheetFormatPr defaultColWidth="11" defaultRowHeight="15.75"/>
  <sheetData>
    <row r="1" spans="1:1">
      <c r="A1" s="7" t="s">
        <v>9206</v>
      </c>
    </row>
    <row r="2" spans="1:1">
      <c r="A2" s="7" t="s">
        <v>8418</v>
      </c>
    </row>
  </sheetData>
  <pageMargins left="0.7" right="0.7" top="0.75" bottom="0.75" header="0.3" footer="0.3"/>
  <drawing r:id="rId1"/>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1763"/>
  <sheetViews>
    <sheetView workbookViewId="0">
      <selection activeCell="F5" sqref="F5:I9"/>
    </sheetView>
  </sheetViews>
  <sheetFormatPr defaultColWidth="11" defaultRowHeight="15.75"/>
  <cols>
    <col min="1" max="9" width="10.875" style="7"/>
  </cols>
  <sheetData>
    <row r="1" spans="1:4">
      <c r="A1" s="7" t="s">
        <v>10972</v>
      </c>
    </row>
    <row r="3" spans="1:4">
      <c r="A3" s="22" t="s">
        <v>10971</v>
      </c>
    </row>
    <row r="5" spans="1:4">
      <c r="A5" s="7" t="s">
        <v>5183</v>
      </c>
      <c r="B5" s="7" t="s">
        <v>10970</v>
      </c>
      <c r="C5" s="7" t="s">
        <v>10969</v>
      </c>
      <c r="D5" s="7" t="s">
        <v>10968</v>
      </c>
    </row>
    <row r="6" spans="1:4">
      <c r="A6" s="7">
        <v>1</v>
      </c>
      <c r="B6" s="7" t="s">
        <v>10967</v>
      </c>
      <c r="C6" s="7" t="s">
        <v>10730</v>
      </c>
      <c r="D6" s="7">
        <v>9.4E-2</v>
      </c>
    </row>
    <row r="7" spans="1:4">
      <c r="A7" s="7">
        <v>2</v>
      </c>
      <c r="B7" s="7" t="s">
        <v>10966</v>
      </c>
      <c r="C7" s="7" t="s">
        <v>10730</v>
      </c>
      <c r="D7" s="7">
        <v>8.7375886524822699E-2</v>
      </c>
    </row>
    <row r="8" spans="1:4">
      <c r="A8" s="7">
        <v>3</v>
      </c>
      <c r="B8" s="7" t="s">
        <v>10965</v>
      </c>
      <c r="C8" s="7" t="s">
        <v>10730</v>
      </c>
      <c r="D8" s="7">
        <v>6.1191489361702101E-2</v>
      </c>
    </row>
    <row r="9" spans="1:4">
      <c r="A9" s="7">
        <v>4</v>
      </c>
      <c r="B9" s="7" t="s">
        <v>10964</v>
      </c>
      <c r="C9" s="7" t="s">
        <v>10730</v>
      </c>
      <c r="D9" s="7">
        <v>0.116581560283688</v>
      </c>
    </row>
    <row r="10" spans="1:4">
      <c r="A10" s="7">
        <v>5</v>
      </c>
      <c r="B10" s="7" t="s">
        <v>10963</v>
      </c>
      <c r="C10" s="7" t="s">
        <v>10730</v>
      </c>
      <c r="D10" s="7">
        <v>0.122141843971631</v>
      </c>
    </row>
    <row r="11" spans="1:4">
      <c r="A11" s="7">
        <v>6</v>
      </c>
      <c r="B11" s="7" t="s">
        <v>10962</v>
      </c>
      <c r="C11" s="7" t="s">
        <v>10730</v>
      </c>
      <c r="D11" s="7">
        <v>0.10939007092198599</v>
      </c>
    </row>
    <row r="12" spans="1:4">
      <c r="A12" s="7">
        <v>7</v>
      </c>
      <c r="B12" s="7" t="s">
        <v>10961</v>
      </c>
      <c r="C12" s="7" t="s">
        <v>10730</v>
      </c>
      <c r="D12" s="7">
        <v>0.14756028368794299</v>
      </c>
    </row>
    <row r="13" spans="1:4">
      <c r="A13" s="7">
        <v>8</v>
      </c>
      <c r="B13" s="7" t="s">
        <v>10960</v>
      </c>
      <c r="C13" s="7" t="s">
        <v>10730</v>
      </c>
      <c r="D13" s="7">
        <v>0.10286524822695001</v>
      </c>
    </row>
    <row r="14" spans="1:4">
      <c r="A14" s="7">
        <v>9</v>
      </c>
      <c r="B14" s="7" t="s">
        <v>10959</v>
      </c>
      <c r="C14" s="7" t="s">
        <v>10730</v>
      </c>
      <c r="D14" s="7">
        <v>0.106609929078014</v>
      </c>
    </row>
    <row r="15" spans="1:4">
      <c r="A15" s="7">
        <v>10</v>
      </c>
      <c r="B15" s="7" t="s">
        <v>10958</v>
      </c>
      <c r="C15" s="7" t="s">
        <v>10730</v>
      </c>
      <c r="D15" s="7">
        <v>9.6794326241134807E-2</v>
      </c>
    </row>
    <row r="16" spans="1:4">
      <c r="A16" s="7">
        <v>11</v>
      </c>
      <c r="B16" s="7" t="s">
        <v>10957</v>
      </c>
      <c r="C16" s="7" t="s">
        <v>10730</v>
      </c>
      <c r="D16" s="7">
        <v>0.11921985815602799</v>
      </c>
    </row>
    <row r="17" spans="1:4">
      <c r="A17" s="7">
        <v>12</v>
      </c>
      <c r="B17" s="7" t="s">
        <v>10956</v>
      </c>
      <c r="C17" s="7" t="s">
        <v>10730</v>
      </c>
      <c r="D17" s="7">
        <v>0.12726241134751801</v>
      </c>
    </row>
    <row r="18" spans="1:4">
      <c r="A18" s="7">
        <v>13</v>
      </c>
      <c r="B18" s="7" t="s">
        <v>10955</v>
      </c>
      <c r="C18" s="7" t="s">
        <v>10730</v>
      </c>
      <c r="D18" s="7">
        <v>0.133163120567376</v>
      </c>
    </row>
    <row r="19" spans="1:4">
      <c r="A19" s="7">
        <v>14</v>
      </c>
      <c r="B19" s="7" t="s">
        <v>10954</v>
      </c>
      <c r="C19" s="7" t="s">
        <v>10730</v>
      </c>
      <c r="D19" s="7">
        <v>0.12624113475177301</v>
      </c>
    </row>
    <row r="20" spans="1:4">
      <c r="A20" s="7">
        <v>15</v>
      </c>
      <c r="B20" s="7" t="s">
        <v>10953</v>
      </c>
      <c r="C20" s="7" t="s">
        <v>10730</v>
      </c>
      <c r="D20" s="7">
        <v>6.8014184397163099E-2</v>
      </c>
    </row>
    <row r="21" spans="1:4">
      <c r="A21" s="7">
        <v>16</v>
      </c>
      <c r="B21" s="7" t="s">
        <v>10952</v>
      </c>
      <c r="C21" s="7" t="s">
        <v>10730</v>
      </c>
      <c r="D21" s="7">
        <v>0.13127659574468101</v>
      </c>
    </row>
    <row r="22" spans="1:4">
      <c r="A22" s="7">
        <v>17</v>
      </c>
      <c r="B22" s="7" t="s">
        <v>10951</v>
      </c>
      <c r="C22" s="7" t="s">
        <v>10730</v>
      </c>
      <c r="D22" s="7">
        <v>8.1801418439716306E-2</v>
      </c>
    </row>
    <row r="23" spans="1:4">
      <c r="A23" s="7">
        <v>18</v>
      </c>
      <c r="B23" s="7" t="s">
        <v>10950</v>
      </c>
      <c r="C23" s="7" t="s">
        <v>10730</v>
      </c>
      <c r="D23" s="7">
        <v>0.132879432624113</v>
      </c>
    </row>
    <row r="24" spans="1:4">
      <c r="A24" s="7">
        <v>19</v>
      </c>
      <c r="B24" s="7" t="s">
        <v>10949</v>
      </c>
      <c r="C24" s="7" t="s">
        <v>10730</v>
      </c>
      <c r="D24" s="7">
        <v>0.11950354609929099</v>
      </c>
    </row>
    <row r="25" spans="1:4">
      <c r="A25" s="7">
        <v>20</v>
      </c>
      <c r="B25" s="7" t="s">
        <v>10948</v>
      </c>
      <c r="C25" s="7" t="s">
        <v>10730</v>
      </c>
      <c r="D25" s="7">
        <v>0.137900709219858</v>
      </c>
    </row>
    <row r="26" spans="1:4">
      <c r="A26" s="7">
        <v>21</v>
      </c>
      <c r="B26" s="7" t="s">
        <v>10947</v>
      </c>
      <c r="C26" s="7" t="s">
        <v>10730</v>
      </c>
      <c r="D26" s="7">
        <v>0.10443971631205699</v>
      </c>
    </row>
    <row r="27" spans="1:4">
      <c r="A27" s="7">
        <v>22</v>
      </c>
      <c r="B27" s="7" t="s">
        <v>10946</v>
      </c>
      <c r="C27" s="7" t="s">
        <v>10730</v>
      </c>
      <c r="D27" s="7">
        <v>0.113007092198582</v>
      </c>
    </row>
    <row r="28" spans="1:4">
      <c r="A28" s="7">
        <v>23</v>
      </c>
      <c r="B28" s="7" t="s">
        <v>10945</v>
      </c>
      <c r="C28" s="7" t="s">
        <v>10730</v>
      </c>
      <c r="D28" s="7">
        <v>0.10709219858155999</v>
      </c>
    </row>
    <row r="29" spans="1:4">
      <c r="A29" s="7">
        <v>24</v>
      </c>
      <c r="B29" s="7" t="s">
        <v>10944</v>
      </c>
      <c r="C29" s="7" t="s">
        <v>10730</v>
      </c>
      <c r="D29" s="7">
        <v>6.59716312056738E-2</v>
      </c>
    </row>
    <row r="30" spans="1:4">
      <c r="A30" s="7">
        <v>25</v>
      </c>
      <c r="B30" s="7" t="s">
        <v>10943</v>
      </c>
      <c r="C30" s="7" t="s">
        <v>10730</v>
      </c>
      <c r="D30" s="7">
        <v>7.3205673758865206E-2</v>
      </c>
    </row>
    <row r="31" spans="1:4">
      <c r="A31" s="7">
        <v>26</v>
      </c>
      <c r="B31" s="7" t="s">
        <v>10942</v>
      </c>
      <c r="C31" s="7" t="s">
        <v>10730</v>
      </c>
      <c r="D31" s="7">
        <v>8.7418439716312094E-2</v>
      </c>
    </row>
    <row r="32" spans="1:4">
      <c r="A32" s="7">
        <v>27</v>
      </c>
      <c r="B32" s="7" t="s">
        <v>10941</v>
      </c>
      <c r="C32" s="7" t="s">
        <v>10730</v>
      </c>
      <c r="D32" s="7">
        <v>9.3631205673758905E-2</v>
      </c>
    </row>
    <row r="33" spans="1:4">
      <c r="A33" s="7">
        <v>28</v>
      </c>
      <c r="B33" s="7" t="s">
        <v>10940</v>
      </c>
      <c r="C33" s="7" t="s">
        <v>10730</v>
      </c>
      <c r="D33" s="7">
        <v>8.4609929078014207E-2</v>
      </c>
    </row>
    <row r="34" spans="1:4">
      <c r="A34" s="7">
        <v>29</v>
      </c>
      <c r="B34" s="7" t="s">
        <v>10939</v>
      </c>
      <c r="C34" s="7" t="s">
        <v>10730</v>
      </c>
      <c r="D34" s="7">
        <v>0.11485106382978701</v>
      </c>
    </row>
    <row r="35" spans="1:4">
      <c r="A35" s="7">
        <v>30</v>
      </c>
      <c r="B35" s="7" t="s">
        <v>10938</v>
      </c>
      <c r="C35" s="7" t="s">
        <v>10730</v>
      </c>
      <c r="D35" s="7">
        <v>7.69645390070922E-2</v>
      </c>
    </row>
    <row r="36" spans="1:4">
      <c r="A36" s="7">
        <v>31</v>
      </c>
      <c r="B36" s="7" t="s">
        <v>10937</v>
      </c>
      <c r="C36" s="7" t="s">
        <v>10730</v>
      </c>
      <c r="D36" s="7">
        <v>0.133617021276596</v>
      </c>
    </row>
    <row r="37" spans="1:4">
      <c r="A37" s="7">
        <v>32</v>
      </c>
      <c r="B37" s="7" t="s">
        <v>10936</v>
      </c>
      <c r="C37" s="7" t="s">
        <v>10730</v>
      </c>
      <c r="D37" s="7">
        <v>8.3219858156028406E-2</v>
      </c>
    </row>
    <row r="38" spans="1:4">
      <c r="A38" s="7">
        <v>33</v>
      </c>
      <c r="B38" s="7" t="s">
        <v>10935</v>
      </c>
      <c r="C38" s="7" t="s">
        <v>10730</v>
      </c>
      <c r="D38" s="7">
        <v>7.4893617021276601E-2</v>
      </c>
    </row>
    <row r="39" spans="1:4">
      <c r="A39" s="7">
        <v>34</v>
      </c>
      <c r="B39" s="7" t="s">
        <v>10934</v>
      </c>
      <c r="C39" s="7" t="s">
        <v>10730</v>
      </c>
      <c r="D39" s="7">
        <v>0.10215602836879401</v>
      </c>
    </row>
    <row r="40" spans="1:4">
      <c r="A40" s="7">
        <v>35</v>
      </c>
      <c r="B40" s="7" t="s">
        <v>10933</v>
      </c>
      <c r="C40" s="7" t="s">
        <v>10730</v>
      </c>
      <c r="D40" s="7">
        <v>0.10509219858156001</v>
      </c>
    </row>
    <row r="41" spans="1:4">
      <c r="A41" s="7">
        <v>36</v>
      </c>
      <c r="B41" s="7" t="s">
        <v>10932</v>
      </c>
      <c r="C41" s="7" t="s">
        <v>10730</v>
      </c>
      <c r="D41" s="7">
        <v>0.15624113475177301</v>
      </c>
    </row>
    <row r="42" spans="1:4">
      <c r="A42" s="7">
        <v>37</v>
      </c>
      <c r="B42" s="7" t="s">
        <v>10931</v>
      </c>
      <c r="C42" s="7" t="s">
        <v>10730</v>
      </c>
      <c r="D42" s="7">
        <v>8.0567375886524795E-2</v>
      </c>
    </row>
    <row r="43" spans="1:4">
      <c r="A43" s="7">
        <v>38</v>
      </c>
      <c r="B43" s="7" t="s">
        <v>10930</v>
      </c>
      <c r="C43" s="7" t="s">
        <v>10730</v>
      </c>
      <c r="D43" s="7">
        <v>0.107290780141844</v>
      </c>
    </row>
    <row r="44" spans="1:4">
      <c r="A44" s="7">
        <v>39</v>
      </c>
      <c r="B44" s="7" t="s">
        <v>10929</v>
      </c>
      <c r="C44" s="7" t="s">
        <v>10730</v>
      </c>
      <c r="D44" s="7">
        <v>0.117404255319149</v>
      </c>
    </row>
    <row r="45" spans="1:4">
      <c r="A45" s="7">
        <v>40</v>
      </c>
      <c r="B45" s="7" t="s">
        <v>10928</v>
      </c>
      <c r="C45" s="7" t="s">
        <v>10730</v>
      </c>
      <c r="D45" s="7">
        <v>0.118028368794326</v>
      </c>
    </row>
    <row r="46" spans="1:4">
      <c r="A46" s="7">
        <v>41</v>
      </c>
      <c r="B46" s="7" t="s">
        <v>10927</v>
      </c>
      <c r="C46" s="7" t="s">
        <v>10730</v>
      </c>
      <c r="D46" s="7">
        <v>0.117404255319149</v>
      </c>
    </row>
    <row r="47" spans="1:4">
      <c r="A47" s="7">
        <v>42</v>
      </c>
      <c r="B47" s="7" t="s">
        <v>10926</v>
      </c>
      <c r="C47" s="7" t="s">
        <v>10730</v>
      </c>
      <c r="D47" s="7">
        <v>0.11792907801418399</v>
      </c>
    </row>
    <row r="48" spans="1:4">
      <c r="A48" s="7">
        <v>43</v>
      </c>
      <c r="B48" s="7" t="s">
        <v>10925</v>
      </c>
      <c r="C48" s="7" t="s">
        <v>10730</v>
      </c>
      <c r="D48" s="7">
        <v>0.13526241134751801</v>
      </c>
    </row>
    <row r="49" spans="1:4">
      <c r="A49" s="7">
        <v>44</v>
      </c>
      <c r="B49" s="7" t="s">
        <v>10924</v>
      </c>
      <c r="C49" s="7" t="s">
        <v>10730</v>
      </c>
      <c r="D49" s="7">
        <v>6.5673758865248205E-2</v>
      </c>
    </row>
    <row r="50" spans="1:4">
      <c r="A50" s="7">
        <v>45</v>
      </c>
      <c r="B50" s="7" t="s">
        <v>10923</v>
      </c>
      <c r="C50" s="7" t="s">
        <v>10730</v>
      </c>
      <c r="D50" s="7">
        <v>0.107007092198582</v>
      </c>
    </row>
    <row r="51" spans="1:4">
      <c r="A51" s="7">
        <v>46</v>
      </c>
      <c r="B51" s="7" t="s">
        <v>10922</v>
      </c>
      <c r="C51" s="7" t="s">
        <v>10730</v>
      </c>
      <c r="D51" s="7">
        <v>7.2964539007092197E-2</v>
      </c>
    </row>
    <row r="52" spans="1:4">
      <c r="A52" s="7">
        <v>47</v>
      </c>
      <c r="B52" s="7" t="s">
        <v>10921</v>
      </c>
      <c r="C52" s="7" t="s">
        <v>10730</v>
      </c>
      <c r="D52" s="7">
        <v>7.1446808510638296E-2</v>
      </c>
    </row>
    <row r="53" spans="1:4">
      <c r="A53" s="7">
        <v>48</v>
      </c>
      <c r="B53" s="7" t="s">
        <v>10920</v>
      </c>
      <c r="C53" s="7" t="s">
        <v>10730</v>
      </c>
      <c r="D53" s="7">
        <v>0.123631205673759</v>
      </c>
    </row>
    <row r="54" spans="1:4">
      <c r="A54" s="7">
        <v>49</v>
      </c>
      <c r="B54" s="7" t="s">
        <v>10919</v>
      </c>
      <c r="C54" s="7" t="s">
        <v>10730</v>
      </c>
      <c r="D54" s="7">
        <v>0.117943262411348</v>
      </c>
    </row>
    <row r="55" spans="1:4">
      <c r="A55" s="7">
        <v>50</v>
      </c>
      <c r="B55" s="7" t="s">
        <v>10918</v>
      </c>
      <c r="C55" s="7" t="s">
        <v>10730</v>
      </c>
      <c r="D55" s="7">
        <v>0.104141843971631</v>
      </c>
    </row>
    <row r="56" spans="1:4">
      <c r="A56" s="7">
        <v>51</v>
      </c>
      <c r="B56" s="7" t="s">
        <v>10917</v>
      </c>
      <c r="C56" s="7" t="s">
        <v>10730</v>
      </c>
      <c r="D56" s="7">
        <v>7.9843971631205699E-2</v>
      </c>
    </row>
    <row r="57" spans="1:4">
      <c r="A57" s="7">
        <v>52</v>
      </c>
      <c r="B57" s="7" t="s">
        <v>10916</v>
      </c>
      <c r="C57" s="7" t="s">
        <v>10730</v>
      </c>
      <c r="D57" s="7">
        <v>0.13124822695035501</v>
      </c>
    </row>
    <row r="58" spans="1:4">
      <c r="A58" s="7">
        <v>53</v>
      </c>
      <c r="B58" s="7" t="s">
        <v>10915</v>
      </c>
      <c r="C58" s="7" t="s">
        <v>10730</v>
      </c>
      <c r="D58" s="7">
        <v>9.0085106382978702E-2</v>
      </c>
    </row>
    <row r="59" spans="1:4">
      <c r="A59" s="7">
        <v>54</v>
      </c>
      <c r="B59" s="7" t="s">
        <v>10914</v>
      </c>
      <c r="C59" s="7" t="s">
        <v>10730</v>
      </c>
      <c r="D59" s="7">
        <v>9.3418439716312099E-2</v>
      </c>
    </row>
    <row r="60" spans="1:4">
      <c r="A60" s="7">
        <v>55</v>
      </c>
      <c r="B60" s="7" t="s">
        <v>10913</v>
      </c>
      <c r="C60" s="7" t="s">
        <v>10730</v>
      </c>
      <c r="D60" s="7">
        <v>0.10565957446808499</v>
      </c>
    </row>
    <row r="61" spans="1:4">
      <c r="A61" s="7">
        <v>56</v>
      </c>
      <c r="B61" s="7" t="s">
        <v>10912</v>
      </c>
      <c r="C61" s="7" t="s">
        <v>10730</v>
      </c>
      <c r="D61" s="7">
        <v>0.100510638297872</v>
      </c>
    </row>
    <row r="62" spans="1:4">
      <c r="A62" s="7">
        <v>57</v>
      </c>
      <c r="B62" s="7" t="s">
        <v>10911</v>
      </c>
      <c r="C62" s="7" t="s">
        <v>10730</v>
      </c>
      <c r="D62" s="7">
        <v>0.102921985815603</v>
      </c>
    </row>
    <row r="63" spans="1:4">
      <c r="A63" s="7">
        <v>58</v>
      </c>
      <c r="B63" s="7" t="s">
        <v>10910</v>
      </c>
      <c r="C63" s="7" t="s">
        <v>10730</v>
      </c>
      <c r="D63" s="7">
        <v>0.12422695035461</v>
      </c>
    </row>
    <row r="64" spans="1:4">
      <c r="A64" s="7">
        <v>59</v>
      </c>
      <c r="B64" s="7" t="s">
        <v>10909</v>
      </c>
      <c r="C64" s="7" t="s">
        <v>10730</v>
      </c>
      <c r="D64" s="7">
        <v>0.106836879432624</v>
      </c>
    </row>
    <row r="65" spans="1:4">
      <c r="A65" s="7">
        <v>60</v>
      </c>
      <c r="B65" s="7" t="s">
        <v>10908</v>
      </c>
      <c r="C65" s="7" t="s">
        <v>10730</v>
      </c>
      <c r="D65" s="7">
        <v>0.13378723404255299</v>
      </c>
    </row>
    <row r="66" spans="1:4">
      <c r="A66" s="7">
        <v>61</v>
      </c>
      <c r="B66" s="7" t="s">
        <v>10907</v>
      </c>
      <c r="C66" s="7" t="s">
        <v>10730</v>
      </c>
      <c r="D66" s="7">
        <v>8.6624113475177303E-2</v>
      </c>
    </row>
    <row r="67" spans="1:4">
      <c r="A67" s="7">
        <v>62</v>
      </c>
      <c r="B67" s="7" t="s">
        <v>10906</v>
      </c>
      <c r="C67" s="7" t="s">
        <v>10730</v>
      </c>
      <c r="D67" s="7">
        <v>7.7446808510638301E-2</v>
      </c>
    </row>
    <row r="68" spans="1:4">
      <c r="A68" s="7">
        <v>63</v>
      </c>
      <c r="B68" s="7" t="s">
        <v>10905</v>
      </c>
      <c r="C68" s="7" t="s">
        <v>10730</v>
      </c>
      <c r="D68" s="7">
        <v>0.115375886524823</v>
      </c>
    </row>
    <row r="69" spans="1:4">
      <c r="A69" s="7">
        <v>64</v>
      </c>
      <c r="B69" s="7" t="s">
        <v>10904</v>
      </c>
      <c r="C69" s="7" t="s">
        <v>10730</v>
      </c>
      <c r="D69" s="7">
        <v>0.115078014184397</v>
      </c>
    </row>
    <row r="70" spans="1:4">
      <c r="A70" s="7">
        <v>65</v>
      </c>
      <c r="B70" s="7" t="s">
        <v>10903</v>
      </c>
      <c r="C70" s="7" t="s">
        <v>10730</v>
      </c>
      <c r="D70" s="7">
        <v>0.103602836879433</v>
      </c>
    </row>
    <row r="71" spans="1:4">
      <c r="A71" s="7">
        <v>66</v>
      </c>
      <c r="B71" s="7" t="s">
        <v>10902</v>
      </c>
      <c r="C71" s="7" t="s">
        <v>10730</v>
      </c>
      <c r="D71" s="7">
        <v>2.87517730496454E-2</v>
      </c>
    </row>
    <row r="72" spans="1:4">
      <c r="A72" s="7">
        <v>67</v>
      </c>
      <c r="B72" s="7" t="s">
        <v>10901</v>
      </c>
      <c r="C72" s="7" t="s">
        <v>10730</v>
      </c>
      <c r="D72" s="7">
        <v>0.13153191489361701</v>
      </c>
    </row>
    <row r="73" spans="1:4">
      <c r="A73" s="7">
        <v>68</v>
      </c>
      <c r="B73" s="7" t="s">
        <v>10900</v>
      </c>
      <c r="C73" s="7" t="s">
        <v>10730</v>
      </c>
      <c r="D73" s="7">
        <v>6.8468085106382998E-2</v>
      </c>
    </row>
    <row r="74" spans="1:4">
      <c r="A74" s="7">
        <v>69</v>
      </c>
      <c r="B74" s="7" t="s">
        <v>10899</v>
      </c>
      <c r="C74" s="7" t="s">
        <v>10730</v>
      </c>
      <c r="D74" s="7">
        <v>0.124723404255319</v>
      </c>
    </row>
    <row r="75" spans="1:4">
      <c r="A75" s="7">
        <v>70</v>
      </c>
      <c r="B75" s="7" t="s">
        <v>10898</v>
      </c>
      <c r="C75" s="7" t="s">
        <v>10730</v>
      </c>
      <c r="D75" s="7">
        <v>0.10724822695035501</v>
      </c>
    </row>
    <row r="76" spans="1:4">
      <c r="A76" s="7">
        <v>71</v>
      </c>
      <c r="B76" s="7" t="s">
        <v>10897</v>
      </c>
      <c r="C76" s="7" t="s">
        <v>10730</v>
      </c>
      <c r="D76" s="7">
        <v>0.100297872340426</v>
      </c>
    </row>
    <row r="77" spans="1:4">
      <c r="A77" s="7">
        <v>72</v>
      </c>
      <c r="B77" s="7" t="s">
        <v>10896</v>
      </c>
      <c r="C77" s="7" t="s">
        <v>10730</v>
      </c>
      <c r="D77" s="7">
        <v>0.110340425531915</v>
      </c>
    </row>
    <row r="78" spans="1:4">
      <c r="A78" s="7">
        <v>73</v>
      </c>
      <c r="B78" s="7" t="s">
        <v>10895</v>
      </c>
      <c r="C78" s="7" t="s">
        <v>10730</v>
      </c>
      <c r="D78" s="7">
        <v>9.1801418439716301E-2</v>
      </c>
    </row>
    <row r="79" spans="1:4">
      <c r="A79" s="7">
        <v>74</v>
      </c>
      <c r="B79" s="7" t="s">
        <v>10894</v>
      </c>
      <c r="C79" s="7" t="s">
        <v>10730</v>
      </c>
      <c r="D79" s="7">
        <v>8.1021276595744707E-2</v>
      </c>
    </row>
    <row r="80" spans="1:4">
      <c r="A80" s="7">
        <v>75</v>
      </c>
      <c r="B80" s="7" t="s">
        <v>10893</v>
      </c>
      <c r="C80" s="7" t="s">
        <v>10730</v>
      </c>
      <c r="D80" s="7">
        <v>7.4113475177305002E-2</v>
      </c>
    </row>
    <row r="81" spans="1:4">
      <c r="A81" s="7">
        <v>76</v>
      </c>
      <c r="B81" s="7" t="s">
        <v>10892</v>
      </c>
      <c r="C81" s="7" t="s">
        <v>10730</v>
      </c>
      <c r="D81" s="7">
        <v>0.12022695035460999</v>
      </c>
    </row>
    <row r="82" spans="1:4">
      <c r="A82" s="7">
        <v>77</v>
      </c>
      <c r="B82" s="7" t="s">
        <v>10891</v>
      </c>
      <c r="C82" s="7" t="s">
        <v>10730</v>
      </c>
      <c r="D82" s="7">
        <v>4.8595744680851101E-2</v>
      </c>
    </row>
    <row r="83" spans="1:4">
      <c r="A83" s="7">
        <v>78</v>
      </c>
      <c r="B83" s="7" t="s">
        <v>10890</v>
      </c>
      <c r="C83" s="7" t="s">
        <v>10730</v>
      </c>
      <c r="D83" s="7">
        <v>0.13739007092198599</v>
      </c>
    </row>
    <row r="84" spans="1:4">
      <c r="A84" s="7">
        <v>79</v>
      </c>
      <c r="B84" s="7" t="s">
        <v>10889</v>
      </c>
      <c r="C84" s="7" t="s">
        <v>10730</v>
      </c>
      <c r="D84" s="7">
        <v>8.55602836879433E-2</v>
      </c>
    </row>
    <row r="85" spans="1:4">
      <c r="A85" s="7">
        <v>80</v>
      </c>
      <c r="B85" s="7" t="s">
        <v>10888</v>
      </c>
      <c r="C85" s="7" t="s">
        <v>10730</v>
      </c>
      <c r="D85" s="7">
        <v>0.103829787234043</v>
      </c>
    </row>
    <row r="86" spans="1:4">
      <c r="A86" s="7">
        <v>81</v>
      </c>
      <c r="B86" s="7" t="s">
        <v>10887</v>
      </c>
      <c r="C86" s="7" t="s">
        <v>10730</v>
      </c>
      <c r="D86" s="7">
        <v>9.8269503546099299E-2</v>
      </c>
    </row>
    <row r="87" spans="1:4">
      <c r="A87" s="7">
        <v>82</v>
      </c>
      <c r="B87" s="7" t="s">
        <v>10886</v>
      </c>
      <c r="C87" s="7" t="s">
        <v>10730</v>
      </c>
      <c r="D87" s="7">
        <v>0.122113475177305</v>
      </c>
    </row>
    <row r="88" spans="1:4">
      <c r="A88" s="7">
        <v>83</v>
      </c>
      <c r="B88" s="7" t="s">
        <v>10885</v>
      </c>
      <c r="C88" s="7" t="s">
        <v>10730</v>
      </c>
      <c r="D88" s="7">
        <v>9.6113475177304994E-2</v>
      </c>
    </row>
    <row r="89" spans="1:4">
      <c r="A89" s="7">
        <v>84</v>
      </c>
      <c r="B89" s="7" t="s">
        <v>10884</v>
      </c>
      <c r="C89" s="7" t="s">
        <v>10730</v>
      </c>
      <c r="D89" s="7">
        <v>0.13134751773049599</v>
      </c>
    </row>
    <row r="90" spans="1:4">
      <c r="A90" s="7">
        <v>85</v>
      </c>
      <c r="B90" s="7" t="s">
        <v>10883</v>
      </c>
      <c r="C90" s="7" t="s">
        <v>10730</v>
      </c>
      <c r="D90" s="7">
        <v>0.115517730496454</v>
      </c>
    </row>
    <row r="91" spans="1:4">
      <c r="A91" s="7">
        <v>86</v>
      </c>
      <c r="B91" s="7" t="s">
        <v>10882</v>
      </c>
      <c r="C91" s="7" t="s">
        <v>10730</v>
      </c>
      <c r="D91" s="7">
        <v>0.122482269503546</v>
      </c>
    </row>
    <row r="92" spans="1:4">
      <c r="A92" s="7">
        <v>87</v>
      </c>
      <c r="B92" s="7" t="s">
        <v>10881</v>
      </c>
      <c r="C92" s="7" t="s">
        <v>10730</v>
      </c>
      <c r="D92" s="7">
        <v>7.1418439716312093E-2</v>
      </c>
    </row>
    <row r="93" spans="1:4">
      <c r="A93" s="7">
        <v>88</v>
      </c>
      <c r="B93" s="7" t="s">
        <v>10880</v>
      </c>
      <c r="C93" s="7" t="s">
        <v>10730</v>
      </c>
      <c r="D93" s="7">
        <v>0.115602836879433</v>
      </c>
    </row>
    <row r="94" spans="1:4">
      <c r="A94" s="7">
        <v>89</v>
      </c>
      <c r="B94" s="7" t="s">
        <v>10879</v>
      </c>
      <c r="C94" s="7" t="s">
        <v>10730</v>
      </c>
      <c r="D94" s="7">
        <v>3.2113475177305E-2</v>
      </c>
    </row>
    <row r="95" spans="1:4">
      <c r="A95" s="7">
        <v>90</v>
      </c>
      <c r="B95" s="7" t="s">
        <v>10878</v>
      </c>
      <c r="C95" s="7" t="s">
        <v>10730</v>
      </c>
      <c r="D95" s="7">
        <v>0.13507801418439699</v>
      </c>
    </row>
    <row r="96" spans="1:4">
      <c r="A96" s="7">
        <v>91</v>
      </c>
      <c r="B96" s="7" t="s">
        <v>10877</v>
      </c>
      <c r="C96" s="7" t="s">
        <v>10730</v>
      </c>
      <c r="D96" s="7">
        <v>0.12763120567375899</v>
      </c>
    </row>
    <row r="97" spans="1:4">
      <c r="A97" s="7">
        <v>92</v>
      </c>
      <c r="B97" s="7" t="s">
        <v>10876</v>
      </c>
      <c r="C97" s="7" t="s">
        <v>10730</v>
      </c>
      <c r="D97" s="7">
        <v>0.14512056737588699</v>
      </c>
    </row>
    <row r="98" spans="1:4">
      <c r="A98" s="7">
        <v>93</v>
      </c>
      <c r="B98" s="7" t="s">
        <v>10875</v>
      </c>
      <c r="C98" s="7" t="s">
        <v>10730</v>
      </c>
      <c r="D98" s="7">
        <v>0.11333333333333299</v>
      </c>
    </row>
    <row r="99" spans="1:4">
      <c r="A99" s="7">
        <v>94</v>
      </c>
      <c r="B99" s="7" t="s">
        <v>10874</v>
      </c>
      <c r="C99" s="7" t="s">
        <v>10730</v>
      </c>
      <c r="D99" s="7">
        <v>7.1475177304964499E-2</v>
      </c>
    </row>
    <row r="100" spans="1:4">
      <c r="A100" s="7">
        <v>95</v>
      </c>
      <c r="B100" s="7" t="s">
        <v>10873</v>
      </c>
      <c r="C100" s="7" t="s">
        <v>10730</v>
      </c>
      <c r="D100" s="7">
        <v>0.100326241134752</v>
      </c>
    </row>
    <row r="101" spans="1:4">
      <c r="A101" s="7">
        <v>96</v>
      </c>
      <c r="B101" s="7" t="s">
        <v>10872</v>
      </c>
      <c r="C101" s="7" t="s">
        <v>10730</v>
      </c>
      <c r="D101" s="7">
        <v>0.100269503546099</v>
      </c>
    </row>
    <row r="102" spans="1:4">
      <c r="A102" s="7">
        <v>97</v>
      </c>
      <c r="B102" s="7" t="s">
        <v>10871</v>
      </c>
      <c r="C102" s="7" t="s">
        <v>10730</v>
      </c>
      <c r="D102" s="7">
        <v>9.0241134751773006E-2</v>
      </c>
    </row>
    <row r="103" spans="1:4">
      <c r="A103" s="7">
        <v>98</v>
      </c>
      <c r="B103" s="7" t="s">
        <v>10870</v>
      </c>
      <c r="C103" s="7" t="s">
        <v>10730</v>
      </c>
      <c r="D103" s="7">
        <v>0.116439716312057</v>
      </c>
    </row>
    <row r="104" spans="1:4">
      <c r="A104" s="7">
        <v>99</v>
      </c>
      <c r="B104" s="7" t="s">
        <v>10869</v>
      </c>
      <c r="C104" s="7" t="s">
        <v>10730</v>
      </c>
      <c r="D104" s="7">
        <v>3.2723404255319201E-2</v>
      </c>
    </row>
    <row r="105" spans="1:4">
      <c r="A105" s="7">
        <v>100</v>
      </c>
      <c r="B105" s="7" t="s">
        <v>10868</v>
      </c>
      <c r="C105" s="7" t="s">
        <v>10730</v>
      </c>
      <c r="D105" s="7">
        <v>0.15537588652482301</v>
      </c>
    </row>
    <row r="106" spans="1:4">
      <c r="A106" s="7">
        <v>101</v>
      </c>
      <c r="B106" s="7" t="s">
        <v>10867</v>
      </c>
      <c r="C106" s="7" t="s">
        <v>10730</v>
      </c>
      <c r="D106" s="7">
        <v>0.13656737588652501</v>
      </c>
    </row>
    <row r="107" spans="1:4">
      <c r="A107" s="7">
        <v>102</v>
      </c>
      <c r="B107" s="7" t="s">
        <v>10866</v>
      </c>
      <c r="C107" s="7" t="s">
        <v>10730</v>
      </c>
      <c r="D107" s="7">
        <v>0.104212765957447</v>
      </c>
    </row>
    <row r="108" spans="1:4">
      <c r="A108" s="7">
        <v>103</v>
      </c>
      <c r="B108" s="7" t="s">
        <v>10865</v>
      </c>
      <c r="C108" s="7" t="s">
        <v>10730</v>
      </c>
      <c r="D108" s="7">
        <v>0.106</v>
      </c>
    </row>
    <row r="109" spans="1:4">
      <c r="A109" s="7">
        <v>104</v>
      </c>
      <c r="B109" s="7" t="s">
        <v>10864</v>
      </c>
      <c r="C109" s="7" t="s">
        <v>10730</v>
      </c>
      <c r="D109" s="7">
        <v>2.8921985815602801E-2</v>
      </c>
    </row>
    <row r="110" spans="1:4">
      <c r="A110" s="7">
        <v>105</v>
      </c>
      <c r="B110" s="7" t="s">
        <v>10863</v>
      </c>
      <c r="C110" s="7" t="s">
        <v>10730</v>
      </c>
      <c r="D110" s="7">
        <v>7.7460992907801396E-2</v>
      </c>
    </row>
    <row r="111" spans="1:4">
      <c r="A111" s="7">
        <v>106</v>
      </c>
      <c r="B111" s="7" t="s">
        <v>10862</v>
      </c>
      <c r="C111" s="7" t="s">
        <v>10730</v>
      </c>
      <c r="D111" s="7">
        <v>0.100042553191489</v>
      </c>
    </row>
    <row r="112" spans="1:4">
      <c r="A112" s="7">
        <v>107</v>
      </c>
      <c r="B112" s="7" t="s">
        <v>10861</v>
      </c>
      <c r="C112" s="7" t="s">
        <v>10730</v>
      </c>
      <c r="D112" s="7">
        <v>8.5460992907801403E-2</v>
      </c>
    </row>
    <row r="113" spans="1:4">
      <c r="A113" s="7">
        <v>108</v>
      </c>
      <c r="B113" s="7" t="s">
        <v>10860</v>
      </c>
      <c r="C113" s="7" t="s">
        <v>10730</v>
      </c>
      <c r="D113" s="7">
        <v>3.9163120567375899E-2</v>
      </c>
    </row>
    <row r="114" spans="1:4">
      <c r="A114" s="7">
        <v>109</v>
      </c>
      <c r="B114" s="7" t="s">
        <v>10859</v>
      </c>
      <c r="C114" s="7" t="s">
        <v>10730</v>
      </c>
      <c r="D114" s="7">
        <v>0.147234042553192</v>
      </c>
    </row>
    <row r="115" spans="1:4">
      <c r="A115" s="7">
        <v>110</v>
      </c>
      <c r="B115" s="7" t="s">
        <v>10858</v>
      </c>
      <c r="C115" s="7" t="s">
        <v>10730</v>
      </c>
      <c r="D115" s="7">
        <v>9.3021276595744704E-2</v>
      </c>
    </row>
    <row r="116" spans="1:4">
      <c r="A116" s="7">
        <v>111</v>
      </c>
      <c r="B116" s="7" t="s">
        <v>10857</v>
      </c>
      <c r="C116" s="7" t="s">
        <v>10730</v>
      </c>
      <c r="D116" s="7">
        <v>5.2283687943262401E-2</v>
      </c>
    </row>
    <row r="117" spans="1:4">
      <c r="A117" s="7">
        <v>112</v>
      </c>
      <c r="B117" s="7" t="s">
        <v>10856</v>
      </c>
      <c r="C117" s="7" t="s">
        <v>10730</v>
      </c>
      <c r="D117" s="7">
        <v>1.95886524822695E-2</v>
      </c>
    </row>
    <row r="118" spans="1:4">
      <c r="A118" s="7">
        <v>113</v>
      </c>
      <c r="B118" s="7" t="s">
        <v>10855</v>
      </c>
      <c r="C118" s="7" t="s">
        <v>10730</v>
      </c>
      <c r="D118" s="7">
        <v>0.14147517730496501</v>
      </c>
    </row>
    <row r="119" spans="1:4">
      <c r="A119" s="7">
        <v>114</v>
      </c>
      <c r="B119" s="7" t="s">
        <v>10854</v>
      </c>
      <c r="C119" s="7" t="s">
        <v>10730</v>
      </c>
      <c r="D119" s="7">
        <v>8.53049645390071E-2</v>
      </c>
    </row>
    <row r="120" spans="1:4">
      <c r="A120" s="7">
        <v>115</v>
      </c>
      <c r="B120" s="7" t="s">
        <v>10853</v>
      </c>
      <c r="C120" s="7" t="s">
        <v>10730</v>
      </c>
      <c r="D120" s="7">
        <v>3.39716312056738E-2</v>
      </c>
    </row>
    <row r="121" spans="1:4">
      <c r="A121" s="7">
        <v>116</v>
      </c>
      <c r="B121" s="7" t="s">
        <v>10852</v>
      </c>
      <c r="C121" s="7" t="s">
        <v>10730</v>
      </c>
      <c r="D121" s="7">
        <v>0.13157446808510601</v>
      </c>
    </row>
    <row r="122" spans="1:4">
      <c r="A122" s="7">
        <v>117</v>
      </c>
      <c r="B122" s="7" t="s">
        <v>10851</v>
      </c>
      <c r="C122" s="7" t="s">
        <v>10730</v>
      </c>
      <c r="D122" s="7">
        <v>0.107730496453901</v>
      </c>
    </row>
    <row r="123" spans="1:4">
      <c r="A123" s="7">
        <v>118</v>
      </c>
      <c r="B123" s="7" t="s">
        <v>10850</v>
      </c>
      <c r="C123" s="7" t="s">
        <v>10730</v>
      </c>
      <c r="D123" s="7">
        <v>8.2056737588652506E-2</v>
      </c>
    </row>
    <row r="124" spans="1:4">
      <c r="A124" s="7">
        <v>119</v>
      </c>
      <c r="B124" s="7" t="s">
        <v>10849</v>
      </c>
      <c r="C124" s="7" t="s">
        <v>10730</v>
      </c>
      <c r="D124" s="7">
        <v>9.0737588652482298E-2</v>
      </c>
    </row>
    <row r="125" spans="1:4">
      <c r="A125" s="7">
        <v>120</v>
      </c>
      <c r="B125" s="7" t="s">
        <v>10848</v>
      </c>
      <c r="C125" s="7" t="s">
        <v>10730</v>
      </c>
      <c r="D125" s="7">
        <v>8.9446808510638298E-2</v>
      </c>
    </row>
    <row r="126" spans="1:4">
      <c r="A126" s="7">
        <v>121</v>
      </c>
      <c r="B126" s="7" t="s">
        <v>10847</v>
      </c>
      <c r="C126" s="7" t="s">
        <v>10730</v>
      </c>
      <c r="D126" s="7">
        <v>5.50496453900709E-2</v>
      </c>
    </row>
    <row r="127" spans="1:4">
      <c r="A127" s="7">
        <v>122</v>
      </c>
      <c r="B127" s="7" t="s">
        <v>10846</v>
      </c>
      <c r="C127" s="7" t="s">
        <v>10730</v>
      </c>
      <c r="D127" s="7">
        <v>3.4482269503546097E-2</v>
      </c>
    </row>
    <row r="128" spans="1:4">
      <c r="A128" s="7">
        <v>123</v>
      </c>
      <c r="B128" s="7" t="s">
        <v>10845</v>
      </c>
      <c r="C128" s="7" t="s">
        <v>10730</v>
      </c>
      <c r="D128" s="7">
        <v>0.132014184397163</v>
      </c>
    </row>
    <row r="129" spans="1:4">
      <c r="A129" s="7">
        <v>124</v>
      </c>
      <c r="B129" s="7" t="s">
        <v>10844</v>
      </c>
      <c r="C129" s="7" t="s">
        <v>10730</v>
      </c>
      <c r="D129" s="7">
        <v>0.124269503546099</v>
      </c>
    </row>
    <row r="130" spans="1:4">
      <c r="A130" s="7">
        <v>125</v>
      </c>
      <c r="B130" s="7" t="s">
        <v>10843</v>
      </c>
      <c r="C130" s="7" t="s">
        <v>10730</v>
      </c>
      <c r="D130" s="7">
        <v>4.8666666666666698E-2</v>
      </c>
    </row>
    <row r="131" spans="1:4">
      <c r="A131" s="7">
        <v>126</v>
      </c>
      <c r="B131" s="7" t="s">
        <v>10842</v>
      </c>
      <c r="C131" s="7" t="s">
        <v>10730</v>
      </c>
      <c r="D131" s="7">
        <v>9.7304964539007097E-2</v>
      </c>
    </row>
    <row r="132" spans="1:4">
      <c r="A132" s="7">
        <v>127</v>
      </c>
      <c r="B132" s="7" t="s">
        <v>10841</v>
      </c>
      <c r="C132" s="7" t="s">
        <v>10730</v>
      </c>
      <c r="D132" s="7">
        <v>6.6765957446808494E-2</v>
      </c>
    </row>
    <row r="133" spans="1:4">
      <c r="A133" s="7">
        <v>128</v>
      </c>
      <c r="B133" s="7" t="s">
        <v>10840</v>
      </c>
      <c r="C133" s="7" t="s">
        <v>10730</v>
      </c>
      <c r="D133" s="7">
        <v>0.123758865248227</v>
      </c>
    </row>
    <row r="134" spans="1:4">
      <c r="A134" s="7">
        <v>129</v>
      </c>
      <c r="B134" s="7" t="s">
        <v>10839</v>
      </c>
      <c r="C134" s="7" t="s">
        <v>10730</v>
      </c>
      <c r="D134" s="7">
        <v>0.115148936170213</v>
      </c>
    </row>
    <row r="135" spans="1:4">
      <c r="A135" s="7">
        <v>130</v>
      </c>
      <c r="B135" s="7" t="s">
        <v>10838</v>
      </c>
      <c r="C135" s="7" t="s">
        <v>10730</v>
      </c>
      <c r="D135" s="7">
        <v>3.7460992907801402E-2</v>
      </c>
    </row>
    <row r="136" spans="1:4">
      <c r="A136" s="7">
        <v>131</v>
      </c>
      <c r="B136" s="7" t="s">
        <v>10837</v>
      </c>
      <c r="C136" s="7" t="s">
        <v>10730</v>
      </c>
      <c r="D136" s="7">
        <v>5.59858156028369E-2</v>
      </c>
    </row>
    <row r="137" spans="1:4">
      <c r="A137" s="7">
        <v>132</v>
      </c>
      <c r="B137" s="7" t="s">
        <v>10836</v>
      </c>
      <c r="C137" s="7" t="s">
        <v>10730</v>
      </c>
      <c r="D137" s="7">
        <v>0.102609929078014</v>
      </c>
    </row>
    <row r="138" spans="1:4">
      <c r="A138" s="7">
        <v>133</v>
      </c>
      <c r="B138" s="7" t="s">
        <v>10835</v>
      </c>
      <c r="C138" s="7" t="s">
        <v>10730</v>
      </c>
      <c r="D138" s="7">
        <v>0.13185815602836901</v>
      </c>
    </row>
    <row r="139" spans="1:4">
      <c r="A139" s="7">
        <v>134</v>
      </c>
      <c r="B139" s="7" t="s">
        <v>10834</v>
      </c>
      <c r="C139" s="7" t="s">
        <v>10730</v>
      </c>
      <c r="D139" s="7">
        <v>0.12068085106383</v>
      </c>
    </row>
    <row r="140" spans="1:4">
      <c r="A140" s="7">
        <v>135</v>
      </c>
      <c r="B140" s="7" t="s">
        <v>10833</v>
      </c>
      <c r="C140" s="7" t="s">
        <v>10730</v>
      </c>
      <c r="D140" s="7">
        <v>0.106368794326241</v>
      </c>
    </row>
    <row r="141" spans="1:4">
      <c r="A141" s="7">
        <v>136</v>
      </c>
      <c r="B141" s="7" t="s">
        <v>10832</v>
      </c>
      <c r="C141" s="7" t="s">
        <v>10730</v>
      </c>
      <c r="D141" s="7">
        <v>0.13554609929077999</v>
      </c>
    </row>
    <row r="142" spans="1:4">
      <c r="A142" s="7">
        <v>137</v>
      </c>
      <c r="B142" s="7" t="s">
        <v>10831</v>
      </c>
      <c r="C142" s="7" t="s">
        <v>10730</v>
      </c>
      <c r="D142" s="7">
        <v>8.3829787234042594E-2</v>
      </c>
    </row>
    <row r="143" spans="1:4">
      <c r="A143" s="7">
        <v>138</v>
      </c>
      <c r="B143" s="7" t="s">
        <v>10830</v>
      </c>
      <c r="C143" s="7" t="s">
        <v>10730</v>
      </c>
      <c r="D143" s="7">
        <v>3.7574468085106401E-2</v>
      </c>
    </row>
    <row r="144" spans="1:4">
      <c r="A144" s="7">
        <v>139</v>
      </c>
      <c r="B144" s="7" t="s">
        <v>10829</v>
      </c>
      <c r="C144" s="7" t="s">
        <v>10730</v>
      </c>
      <c r="D144" s="7">
        <v>0.13197163120567401</v>
      </c>
    </row>
    <row r="145" spans="1:4">
      <c r="A145" s="7">
        <v>140</v>
      </c>
      <c r="B145" s="7" t="s">
        <v>10828</v>
      </c>
      <c r="C145" s="7" t="s">
        <v>10730</v>
      </c>
      <c r="D145" s="7">
        <v>0.11829787234042601</v>
      </c>
    </row>
    <row r="146" spans="1:4">
      <c r="A146" s="7">
        <v>141</v>
      </c>
      <c r="B146" s="7" t="s">
        <v>10827</v>
      </c>
      <c r="C146" s="7" t="s">
        <v>10730</v>
      </c>
      <c r="D146" s="7">
        <v>3.8737588652482301E-2</v>
      </c>
    </row>
    <row r="147" spans="1:4">
      <c r="A147" s="7">
        <v>142</v>
      </c>
      <c r="B147" s="7" t="s">
        <v>10826</v>
      </c>
      <c r="C147" s="7" t="s">
        <v>10730</v>
      </c>
      <c r="D147" s="7">
        <v>7.1475177304964499E-2</v>
      </c>
    </row>
    <row r="148" spans="1:4">
      <c r="A148" s="7">
        <v>143</v>
      </c>
      <c r="B148" s="7" t="s">
        <v>10825</v>
      </c>
      <c r="C148" s="7" t="s">
        <v>10730</v>
      </c>
      <c r="D148" s="7">
        <v>0.137191489361702</v>
      </c>
    </row>
    <row r="149" spans="1:4">
      <c r="A149" s="7">
        <v>144</v>
      </c>
      <c r="B149" s="7" t="s">
        <v>10824</v>
      </c>
      <c r="C149" s="7" t="s">
        <v>10730</v>
      </c>
      <c r="D149" s="7">
        <v>4.2921985815602803E-2</v>
      </c>
    </row>
    <row r="150" spans="1:4">
      <c r="A150" s="7">
        <v>145</v>
      </c>
      <c r="B150" s="7" t="s">
        <v>10823</v>
      </c>
      <c r="C150" s="7" t="s">
        <v>10730</v>
      </c>
      <c r="D150" s="7">
        <v>0.13539007092198599</v>
      </c>
    </row>
    <row r="151" spans="1:4">
      <c r="A151" s="7">
        <v>146</v>
      </c>
      <c r="B151" s="7" t="s">
        <v>10822</v>
      </c>
      <c r="C151" s="7" t="s">
        <v>10730</v>
      </c>
      <c r="D151" s="7">
        <v>0.13997163120567399</v>
      </c>
    </row>
    <row r="152" spans="1:4">
      <c r="A152" s="7">
        <v>147</v>
      </c>
      <c r="B152" s="7" t="s">
        <v>10821</v>
      </c>
      <c r="C152" s="7" t="s">
        <v>10730</v>
      </c>
      <c r="D152" s="7">
        <v>0.14184397163120599</v>
      </c>
    </row>
    <row r="153" spans="1:4">
      <c r="A153" s="7">
        <v>148</v>
      </c>
      <c r="B153" s="7" t="s">
        <v>10820</v>
      </c>
      <c r="C153" s="7" t="s">
        <v>10730</v>
      </c>
      <c r="D153" s="7">
        <v>0.13170212765957401</v>
      </c>
    </row>
    <row r="154" spans="1:4">
      <c r="A154" s="7">
        <v>149</v>
      </c>
      <c r="B154" s="7" t="s">
        <v>10819</v>
      </c>
      <c r="C154" s="7" t="s">
        <v>10730</v>
      </c>
      <c r="D154" s="7">
        <v>9.8695035460992897E-2</v>
      </c>
    </row>
    <row r="155" spans="1:4">
      <c r="A155" s="7">
        <v>150</v>
      </c>
      <c r="B155" s="7" t="s">
        <v>10818</v>
      </c>
      <c r="C155" s="7" t="s">
        <v>10730</v>
      </c>
      <c r="D155" s="7">
        <v>9.64255319148936E-2</v>
      </c>
    </row>
    <row r="156" spans="1:4">
      <c r="A156" s="7">
        <v>151</v>
      </c>
      <c r="B156" s="7" t="s">
        <v>10817</v>
      </c>
      <c r="C156" s="7" t="s">
        <v>10730</v>
      </c>
      <c r="D156" s="7">
        <v>0.122198581560284</v>
      </c>
    </row>
    <row r="157" spans="1:4">
      <c r="A157" s="7">
        <v>152</v>
      </c>
      <c r="B157" s="7" t="s">
        <v>10816</v>
      </c>
      <c r="C157" s="7" t="s">
        <v>10730</v>
      </c>
      <c r="D157" s="7">
        <v>0.141234042553191</v>
      </c>
    </row>
    <row r="158" spans="1:4">
      <c r="A158" s="7">
        <v>153</v>
      </c>
      <c r="B158" s="7" t="s">
        <v>10815</v>
      </c>
      <c r="C158" s="7" t="s">
        <v>10730</v>
      </c>
      <c r="D158" s="7">
        <v>9.4354609929078001E-2</v>
      </c>
    </row>
    <row r="159" spans="1:4">
      <c r="A159" s="7">
        <v>154</v>
      </c>
      <c r="B159" s="7" t="s">
        <v>10814</v>
      </c>
      <c r="C159" s="7" t="s">
        <v>10730</v>
      </c>
      <c r="D159" s="7">
        <v>7.2127659574468095E-2</v>
      </c>
    </row>
    <row r="160" spans="1:4">
      <c r="A160" s="7">
        <v>155</v>
      </c>
      <c r="B160" s="7" t="s">
        <v>10813</v>
      </c>
      <c r="C160" s="7" t="s">
        <v>10730</v>
      </c>
      <c r="D160" s="7">
        <v>3.3985815602836901E-2</v>
      </c>
    </row>
    <row r="161" spans="1:4">
      <c r="A161" s="7">
        <v>156</v>
      </c>
      <c r="B161" s="7" t="s">
        <v>10812</v>
      </c>
      <c r="C161" s="7" t="s">
        <v>10730</v>
      </c>
      <c r="D161" s="7">
        <v>8.91205673758865E-2</v>
      </c>
    </row>
    <row r="162" spans="1:4">
      <c r="A162" s="7">
        <v>157</v>
      </c>
      <c r="B162" s="7" t="s">
        <v>10811</v>
      </c>
      <c r="C162" s="7" t="s">
        <v>10730</v>
      </c>
      <c r="D162" s="7">
        <v>0.104255319148936</v>
      </c>
    </row>
    <row r="163" spans="1:4">
      <c r="A163" s="7">
        <v>158</v>
      </c>
      <c r="B163" s="7" t="s">
        <v>10810</v>
      </c>
      <c r="C163" s="7" t="s">
        <v>10730</v>
      </c>
      <c r="D163" s="7">
        <v>7.8822695035460993E-2</v>
      </c>
    </row>
    <row r="164" spans="1:4">
      <c r="A164" s="7">
        <v>159</v>
      </c>
      <c r="B164" s="7" t="s">
        <v>10809</v>
      </c>
      <c r="C164" s="7" t="s">
        <v>10730</v>
      </c>
      <c r="D164" s="7">
        <v>0.116382978723404</v>
      </c>
    </row>
    <row r="165" spans="1:4">
      <c r="A165" s="7">
        <v>160</v>
      </c>
      <c r="B165" s="7" t="s">
        <v>10808</v>
      </c>
      <c r="C165" s="7" t="s">
        <v>10730</v>
      </c>
      <c r="D165" s="7">
        <v>6.4226950354609902E-2</v>
      </c>
    </row>
    <row r="166" spans="1:4">
      <c r="A166" s="7">
        <v>161</v>
      </c>
      <c r="B166" s="7" t="s">
        <v>10807</v>
      </c>
      <c r="C166" s="7" t="s">
        <v>10730</v>
      </c>
      <c r="D166" s="7">
        <v>0.10443971631205699</v>
      </c>
    </row>
    <row r="167" spans="1:4">
      <c r="A167" s="7">
        <v>162</v>
      </c>
      <c r="B167" s="7" t="s">
        <v>10806</v>
      </c>
      <c r="C167" s="7" t="s">
        <v>10730</v>
      </c>
      <c r="D167" s="7">
        <v>3.5503546099290802E-2</v>
      </c>
    </row>
    <row r="168" spans="1:4">
      <c r="A168" s="7">
        <v>163</v>
      </c>
      <c r="B168" s="7" t="s">
        <v>10805</v>
      </c>
      <c r="C168" s="7" t="s">
        <v>10730</v>
      </c>
      <c r="D168" s="7">
        <v>0.16327659574468101</v>
      </c>
    </row>
    <row r="169" spans="1:4">
      <c r="A169" s="7">
        <v>164</v>
      </c>
      <c r="B169" s="7" t="s">
        <v>10804</v>
      </c>
      <c r="C169" s="7" t="s">
        <v>10730</v>
      </c>
      <c r="D169" s="7">
        <v>9.8595744680851097E-2</v>
      </c>
    </row>
    <row r="170" spans="1:4">
      <c r="A170" s="7">
        <v>165</v>
      </c>
      <c r="B170" s="7" t="s">
        <v>10803</v>
      </c>
      <c r="C170" s="7" t="s">
        <v>10730</v>
      </c>
      <c r="D170" s="7">
        <v>9.1631205673758903E-2</v>
      </c>
    </row>
    <row r="171" spans="1:4">
      <c r="A171" s="7">
        <v>166</v>
      </c>
      <c r="B171" s="7" t="s">
        <v>10802</v>
      </c>
      <c r="C171" s="7" t="s">
        <v>10730</v>
      </c>
      <c r="D171" s="7">
        <v>9.1843971631205695E-2</v>
      </c>
    </row>
    <row r="172" spans="1:4">
      <c r="A172" s="7">
        <v>167</v>
      </c>
      <c r="B172" s="7" t="s">
        <v>10801</v>
      </c>
      <c r="C172" s="7" t="s">
        <v>10730</v>
      </c>
      <c r="D172" s="7">
        <v>0.120141843971631</v>
      </c>
    </row>
    <row r="173" spans="1:4">
      <c r="A173" s="7">
        <v>168</v>
      </c>
      <c r="B173" s="7" t="s">
        <v>10800</v>
      </c>
      <c r="C173" s="7" t="s">
        <v>10730</v>
      </c>
      <c r="D173" s="7">
        <v>0.138184397163121</v>
      </c>
    </row>
    <row r="174" spans="1:4">
      <c r="A174" s="7">
        <v>169</v>
      </c>
      <c r="B174" s="7" t="s">
        <v>10799</v>
      </c>
      <c r="C174" s="7" t="s">
        <v>10730</v>
      </c>
      <c r="D174" s="7">
        <v>5.6382978723404302E-2</v>
      </c>
    </row>
    <row r="175" spans="1:4">
      <c r="A175" s="7">
        <v>170</v>
      </c>
      <c r="B175" s="7" t="s">
        <v>10798</v>
      </c>
      <c r="C175" s="7" t="s">
        <v>10730</v>
      </c>
      <c r="D175" s="7">
        <v>6.5617021276595702E-2</v>
      </c>
    </row>
    <row r="176" spans="1:4">
      <c r="A176" s="7">
        <v>171</v>
      </c>
      <c r="B176" s="7" t="s">
        <v>10797</v>
      </c>
      <c r="C176" s="7" t="s">
        <v>10730</v>
      </c>
      <c r="D176" s="7">
        <v>7.9375886524822706E-2</v>
      </c>
    </row>
    <row r="177" spans="1:4">
      <c r="A177" s="7">
        <v>172</v>
      </c>
      <c r="B177" s="7" t="s">
        <v>10796</v>
      </c>
      <c r="C177" s="7" t="s">
        <v>10730</v>
      </c>
      <c r="D177" s="7">
        <v>4.1304964539007102E-2</v>
      </c>
    </row>
    <row r="178" spans="1:4">
      <c r="A178" s="7">
        <v>173</v>
      </c>
      <c r="B178" s="7" t="s">
        <v>10795</v>
      </c>
      <c r="C178" s="7" t="s">
        <v>10730</v>
      </c>
      <c r="D178" s="7">
        <v>0.129148936170213</v>
      </c>
    </row>
    <row r="179" spans="1:4">
      <c r="A179" s="7">
        <v>174</v>
      </c>
      <c r="B179" s="7" t="s">
        <v>10794</v>
      </c>
      <c r="C179" s="7" t="s">
        <v>10730</v>
      </c>
      <c r="D179" s="7">
        <v>9.4127659574468101E-2</v>
      </c>
    </row>
    <row r="180" spans="1:4">
      <c r="A180" s="7">
        <v>175</v>
      </c>
      <c r="B180" s="7" t="s">
        <v>10793</v>
      </c>
      <c r="C180" s="7" t="s">
        <v>10730</v>
      </c>
      <c r="D180" s="7">
        <v>0.12575886524822699</v>
      </c>
    </row>
    <row r="181" spans="1:4">
      <c r="A181" s="7">
        <v>176</v>
      </c>
      <c r="B181" s="7" t="s">
        <v>10792</v>
      </c>
      <c r="C181" s="7" t="s">
        <v>10730</v>
      </c>
      <c r="D181" s="7">
        <v>3.2524822695035503E-2</v>
      </c>
    </row>
    <row r="182" spans="1:4">
      <c r="A182" s="7">
        <v>177</v>
      </c>
      <c r="B182" s="7" t="s">
        <v>10791</v>
      </c>
      <c r="C182" s="7" t="s">
        <v>10730</v>
      </c>
      <c r="D182" s="7">
        <v>0.13295035460992899</v>
      </c>
    </row>
    <row r="183" spans="1:4">
      <c r="A183" s="7">
        <v>178</v>
      </c>
      <c r="B183" s="7" t="s">
        <v>10790</v>
      </c>
      <c r="C183" s="7" t="s">
        <v>10730</v>
      </c>
      <c r="D183" s="7">
        <v>0.12635460992907799</v>
      </c>
    </row>
    <row r="184" spans="1:4">
      <c r="A184" s="7">
        <v>179</v>
      </c>
      <c r="B184" s="7" t="s">
        <v>10789</v>
      </c>
      <c r="C184" s="7" t="s">
        <v>10730</v>
      </c>
      <c r="D184" s="7">
        <v>8.8212765957446801E-2</v>
      </c>
    </row>
    <row r="185" spans="1:4">
      <c r="A185" s="7">
        <v>180</v>
      </c>
      <c r="B185" s="7" t="s">
        <v>10788</v>
      </c>
      <c r="C185" s="7" t="s">
        <v>10730</v>
      </c>
      <c r="D185" s="7">
        <v>0.12818439716312099</v>
      </c>
    </row>
    <row r="186" spans="1:4">
      <c r="A186" s="7">
        <v>181</v>
      </c>
      <c r="B186" s="7" t="s">
        <v>10787</v>
      </c>
      <c r="C186" s="7" t="s">
        <v>10730</v>
      </c>
      <c r="D186" s="7">
        <v>6.5063829787234004E-2</v>
      </c>
    </row>
    <row r="187" spans="1:4">
      <c r="A187" s="7">
        <v>182</v>
      </c>
      <c r="B187" s="7" t="s">
        <v>10786</v>
      </c>
      <c r="C187" s="7" t="s">
        <v>10730</v>
      </c>
      <c r="D187" s="7">
        <v>0.14331914893617001</v>
      </c>
    </row>
    <row r="188" spans="1:4">
      <c r="A188" s="7">
        <v>183</v>
      </c>
      <c r="B188" s="7" t="s">
        <v>10785</v>
      </c>
      <c r="C188" s="7" t="s">
        <v>10730</v>
      </c>
      <c r="D188" s="7">
        <v>4.1163120567375901E-2</v>
      </c>
    </row>
    <row r="189" spans="1:4">
      <c r="A189" s="7">
        <v>184</v>
      </c>
      <c r="B189" s="7" t="s">
        <v>10784</v>
      </c>
      <c r="C189" s="7" t="s">
        <v>10730</v>
      </c>
      <c r="D189" s="7">
        <v>9.2425531914893597E-2</v>
      </c>
    </row>
    <row r="190" spans="1:4">
      <c r="A190" s="7">
        <v>185</v>
      </c>
      <c r="B190" s="7" t="s">
        <v>10783</v>
      </c>
      <c r="C190" s="7" t="s">
        <v>10730</v>
      </c>
      <c r="D190" s="7">
        <v>5.67801418439716E-2</v>
      </c>
    </row>
    <row r="191" spans="1:4">
      <c r="A191" s="7">
        <v>186</v>
      </c>
      <c r="B191" s="7" t="s">
        <v>10782</v>
      </c>
      <c r="C191" s="7" t="s">
        <v>10730</v>
      </c>
      <c r="D191" s="7">
        <v>4.1546099290780097E-2</v>
      </c>
    </row>
    <row r="192" spans="1:4">
      <c r="A192" s="7">
        <v>187</v>
      </c>
      <c r="B192" s="7" t="s">
        <v>10781</v>
      </c>
      <c r="C192" s="7" t="s">
        <v>10730</v>
      </c>
      <c r="D192" s="7">
        <v>2.0709219858155999E-2</v>
      </c>
    </row>
    <row r="193" spans="1:4">
      <c r="A193" s="7">
        <v>188</v>
      </c>
      <c r="B193" s="7" t="s">
        <v>10780</v>
      </c>
      <c r="C193" s="7" t="s">
        <v>10730</v>
      </c>
      <c r="D193" s="7">
        <v>7.9773049645390101E-2</v>
      </c>
    </row>
    <row r="194" spans="1:4">
      <c r="A194" s="7">
        <v>189</v>
      </c>
      <c r="B194" s="7" t="s">
        <v>10779</v>
      </c>
      <c r="C194" s="7" t="s">
        <v>10730</v>
      </c>
      <c r="D194" s="7">
        <v>5.7304964539007103E-2</v>
      </c>
    </row>
    <row r="195" spans="1:4">
      <c r="A195" s="7">
        <v>190</v>
      </c>
      <c r="B195" s="7" t="s">
        <v>10778</v>
      </c>
      <c r="C195" s="7" t="s">
        <v>10730</v>
      </c>
      <c r="D195" s="7">
        <v>2.1106382978723401E-2</v>
      </c>
    </row>
    <row r="196" spans="1:4">
      <c r="A196" s="7">
        <v>191</v>
      </c>
      <c r="B196" s="7" t="s">
        <v>10777</v>
      </c>
      <c r="C196" s="7" t="s">
        <v>10730</v>
      </c>
      <c r="D196" s="7">
        <v>4.70780141843972E-2</v>
      </c>
    </row>
    <row r="197" spans="1:4">
      <c r="A197" s="7">
        <v>192</v>
      </c>
      <c r="B197" s="7" t="s">
        <v>10776</v>
      </c>
      <c r="C197" s="7" t="s">
        <v>10730</v>
      </c>
      <c r="D197" s="7">
        <v>4.37021276595745E-2</v>
      </c>
    </row>
    <row r="198" spans="1:4">
      <c r="A198" s="7">
        <v>193</v>
      </c>
      <c r="B198" s="7" t="s">
        <v>10775</v>
      </c>
      <c r="C198" s="7" t="s">
        <v>10730</v>
      </c>
      <c r="D198" s="7">
        <v>5.54184397163121E-2</v>
      </c>
    </row>
    <row r="199" spans="1:4">
      <c r="A199" s="7">
        <v>194</v>
      </c>
      <c r="B199" s="7" t="s">
        <v>10774</v>
      </c>
      <c r="C199" s="7" t="s">
        <v>10730</v>
      </c>
      <c r="D199" s="7">
        <v>8.0312056737588594E-2</v>
      </c>
    </row>
    <row r="200" spans="1:4">
      <c r="A200" s="7">
        <v>195</v>
      </c>
      <c r="B200" s="7" t="s">
        <v>10773</v>
      </c>
      <c r="C200" s="7" t="s">
        <v>10730</v>
      </c>
      <c r="D200" s="7">
        <v>5.3574468085106401E-2</v>
      </c>
    </row>
    <row r="201" spans="1:4">
      <c r="A201" s="7">
        <v>196</v>
      </c>
      <c r="B201" s="7" t="s">
        <v>10772</v>
      </c>
      <c r="C201" s="7" t="s">
        <v>10730</v>
      </c>
      <c r="D201" s="7">
        <v>7.6425531914893596E-2</v>
      </c>
    </row>
    <row r="202" spans="1:4">
      <c r="A202" s="7">
        <v>197</v>
      </c>
      <c r="B202" s="7" t="s">
        <v>10771</v>
      </c>
      <c r="C202" s="7" t="s">
        <v>10730</v>
      </c>
      <c r="D202" s="7">
        <v>2.0255319148936201E-2</v>
      </c>
    </row>
    <row r="203" spans="1:4">
      <c r="A203" s="7">
        <v>198</v>
      </c>
      <c r="B203" s="7" t="s">
        <v>10770</v>
      </c>
      <c r="C203" s="7" t="s">
        <v>10730</v>
      </c>
      <c r="D203" s="7">
        <v>5.2184397163120601E-2</v>
      </c>
    </row>
    <row r="204" spans="1:4">
      <c r="A204" s="7">
        <v>199</v>
      </c>
      <c r="B204" s="7" t="s">
        <v>10769</v>
      </c>
      <c r="C204" s="7" t="s">
        <v>10730</v>
      </c>
      <c r="D204" s="7">
        <v>3.8184397163120602E-2</v>
      </c>
    </row>
    <row r="205" spans="1:4">
      <c r="A205" s="7">
        <v>200</v>
      </c>
      <c r="B205" s="7" t="s">
        <v>10768</v>
      </c>
      <c r="C205" s="7" t="s">
        <v>10730</v>
      </c>
      <c r="D205" s="7">
        <v>2.0737588652482299E-2</v>
      </c>
    </row>
    <row r="206" spans="1:4">
      <c r="A206" s="7">
        <v>201</v>
      </c>
      <c r="B206" s="7" t="s">
        <v>10767</v>
      </c>
      <c r="C206" s="7" t="s">
        <v>10730</v>
      </c>
      <c r="D206" s="7">
        <v>5.0397163120567398E-2</v>
      </c>
    </row>
    <row r="207" spans="1:4">
      <c r="A207" s="7">
        <v>202</v>
      </c>
      <c r="B207" s="7" t="s">
        <v>10766</v>
      </c>
      <c r="C207" s="7" t="s">
        <v>10730</v>
      </c>
      <c r="D207" s="7">
        <v>4.52198581560284E-2</v>
      </c>
    </row>
    <row r="208" spans="1:4">
      <c r="A208" s="7">
        <v>203</v>
      </c>
      <c r="B208" s="7" t="s">
        <v>10765</v>
      </c>
      <c r="C208" s="7" t="s">
        <v>10730</v>
      </c>
      <c r="D208" s="7">
        <v>3.1432624113475201E-2</v>
      </c>
    </row>
    <row r="209" spans="1:4">
      <c r="A209" s="7">
        <v>204</v>
      </c>
      <c r="B209" s="7" t="s">
        <v>10764</v>
      </c>
      <c r="C209" s="7" t="s">
        <v>10730</v>
      </c>
      <c r="D209" s="7">
        <v>5.7730496453900701E-2</v>
      </c>
    </row>
    <row r="210" spans="1:4">
      <c r="A210" s="7">
        <v>205</v>
      </c>
      <c r="B210" s="7" t="s">
        <v>10763</v>
      </c>
      <c r="C210" s="7" t="s">
        <v>10730</v>
      </c>
      <c r="D210" s="7">
        <v>5.4014184397163101E-2</v>
      </c>
    </row>
    <row r="211" spans="1:4">
      <c r="A211" s="7">
        <v>206</v>
      </c>
      <c r="B211" s="7" t="s">
        <v>10762</v>
      </c>
      <c r="C211" s="7" t="s">
        <v>10730</v>
      </c>
      <c r="D211" s="7">
        <v>5.6879432624113498E-2</v>
      </c>
    </row>
    <row r="212" spans="1:4">
      <c r="A212" s="7">
        <v>207</v>
      </c>
      <c r="B212" s="7" t="s">
        <v>10761</v>
      </c>
      <c r="C212" s="7" t="s">
        <v>10730</v>
      </c>
      <c r="D212" s="7">
        <v>5.0978723404255299E-2</v>
      </c>
    </row>
    <row r="213" spans="1:4">
      <c r="A213" s="7">
        <v>208</v>
      </c>
      <c r="B213" s="7" t="s">
        <v>10760</v>
      </c>
      <c r="C213" s="7" t="s">
        <v>10730</v>
      </c>
      <c r="D213" s="7">
        <v>5.4709219858156001E-2</v>
      </c>
    </row>
    <row r="214" spans="1:4">
      <c r="A214" s="7">
        <v>209</v>
      </c>
      <c r="B214" s="7" t="s">
        <v>10759</v>
      </c>
      <c r="C214" s="7" t="s">
        <v>10730</v>
      </c>
      <c r="D214" s="7">
        <v>4.2879432624113499E-2</v>
      </c>
    </row>
    <row r="215" spans="1:4">
      <c r="A215" s="7">
        <v>210</v>
      </c>
      <c r="B215" s="7" t="s">
        <v>10758</v>
      </c>
      <c r="C215" s="7" t="s">
        <v>10730</v>
      </c>
      <c r="D215" s="7">
        <v>6.6652482269503502E-2</v>
      </c>
    </row>
    <row r="216" spans="1:4">
      <c r="A216" s="7">
        <v>211</v>
      </c>
      <c r="B216" s="7" t="s">
        <v>10757</v>
      </c>
      <c r="C216" s="7" t="s">
        <v>10730</v>
      </c>
      <c r="D216" s="7">
        <v>1.27659574468085E-2</v>
      </c>
    </row>
    <row r="217" spans="1:4">
      <c r="A217" s="7">
        <v>212</v>
      </c>
      <c r="B217" s="7" t="s">
        <v>10756</v>
      </c>
      <c r="C217" s="7" t="s">
        <v>10730</v>
      </c>
      <c r="D217" s="7">
        <v>2.0255319148936201E-2</v>
      </c>
    </row>
    <row r="218" spans="1:4">
      <c r="A218" s="7">
        <v>213</v>
      </c>
      <c r="B218" s="7" t="s">
        <v>10755</v>
      </c>
      <c r="C218" s="7" t="s">
        <v>10730</v>
      </c>
      <c r="D218" s="7">
        <v>5.28368794326241E-2</v>
      </c>
    </row>
    <row r="219" spans="1:4">
      <c r="A219" s="7">
        <v>214</v>
      </c>
      <c r="B219" s="7" t="s">
        <v>10754</v>
      </c>
      <c r="C219" s="7" t="s">
        <v>10730</v>
      </c>
      <c r="D219" s="7">
        <v>2.0397163120567399E-2</v>
      </c>
    </row>
    <row r="220" spans="1:4">
      <c r="A220" s="7">
        <v>215</v>
      </c>
      <c r="B220" s="7" t="s">
        <v>10753</v>
      </c>
      <c r="C220" s="7" t="s">
        <v>10730</v>
      </c>
      <c r="D220" s="7">
        <v>4.0737588652482302E-2</v>
      </c>
    </row>
    <row r="221" spans="1:4">
      <c r="A221" s="7">
        <v>216</v>
      </c>
      <c r="B221" s="7" t="s">
        <v>10752</v>
      </c>
      <c r="C221" s="7" t="s">
        <v>10730</v>
      </c>
      <c r="D221" s="7">
        <v>3.2028368794326197E-2</v>
      </c>
    </row>
    <row r="222" spans="1:4">
      <c r="A222" s="7">
        <v>217</v>
      </c>
      <c r="B222" s="7" t="s">
        <v>10751</v>
      </c>
      <c r="C222" s="7" t="s">
        <v>10730</v>
      </c>
      <c r="D222" s="7">
        <v>4.5276595744680903E-2</v>
      </c>
    </row>
    <row r="223" spans="1:4">
      <c r="A223" s="7">
        <v>218</v>
      </c>
      <c r="B223" s="7" t="s">
        <v>10750</v>
      </c>
      <c r="C223" s="7" t="s">
        <v>10730</v>
      </c>
      <c r="D223" s="7">
        <v>3.2028368794326197E-2</v>
      </c>
    </row>
    <row r="224" spans="1:4">
      <c r="A224" s="7">
        <v>219</v>
      </c>
      <c r="B224" s="7" t="s">
        <v>10749</v>
      </c>
      <c r="C224" s="7" t="s">
        <v>10730</v>
      </c>
      <c r="D224" s="7">
        <v>3.2297872340425499E-2</v>
      </c>
    </row>
    <row r="225" spans="1:4">
      <c r="A225" s="7">
        <v>220</v>
      </c>
      <c r="B225" s="7" t="s">
        <v>10748</v>
      </c>
      <c r="C225" s="7" t="s">
        <v>10730</v>
      </c>
      <c r="D225" s="7">
        <v>5.2099290780141798E-2</v>
      </c>
    </row>
    <row r="226" spans="1:4">
      <c r="A226" s="7">
        <v>221</v>
      </c>
      <c r="B226" s="7" t="s">
        <v>10747</v>
      </c>
      <c r="C226" s="7" t="s">
        <v>10730</v>
      </c>
      <c r="D226" s="7">
        <v>3.65248226950355E-2</v>
      </c>
    </row>
    <row r="227" spans="1:4">
      <c r="A227" s="7">
        <v>222</v>
      </c>
      <c r="B227" s="7" t="s">
        <v>10746</v>
      </c>
      <c r="C227" s="7" t="s">
        <v>10730</v>
      </c>
      <c r="D227" s="7">
        <v>3.9361702127659597E-2</v>
      </c>
    </row>
    <row r="228" spans="1:4">
      <c r="A228" s="7">
        <v>223</v>
      </c>
      <c r="B228" s="7" t="s">
        <v>10745</v>
      </c>
      <c r="C228" s="7" t="s">
        <v>10730</v>
      </c>
      <c r="D228" s="7">
        <v>3.9092198581560302E-2</v>
      </c>
    </row>
    <row r="229" spans="1:4">
      <c r="A229" s="7">
        <v>224</v>
      </c>
      <c r="B229" s="7" t="s">
        <v>10744</v>
      </c>
      <c r="C229" s="7" t="s">
        <v>10730</v>
      </c>
      <c r="D229" s="7">
        <v>2.02127659574468E-2</v>
      </c>
    </row>
    <row r="230" spans="1:4">
      <c r="A230" s="7">
        <v>225</v>
      </c>
      <c r="B230" s="7" t="s">
        <v>10743</v>
      </c>
      <c r="C230" s="7" t="s">
        <v>10730</v>
      </c>
      <c r="D230" s="7">
        <v>4.6765957446808497E-2</v>
      </c>
    </row>
    <row r="231" spans="1:4">
      <c r="A231" s="7">
        <v>226</v>
      </c>
      <c r="B231" s="7" t="s">
        <v>10742</v>
      </c>
      <c r="C231" s="7" t="s">
        <v>10730</v>
      </c>
      <c r="D231" s="7">
        <v>2.8283687943262401E-2</v>
      </c>
    </row>
    <row r="232" spans="1:4">
      <c r="A232" s="7">
        <v>227</v>
      </c>
      <c r="B232" s="7" t="s">
        <v>10741</v>
      </c>
      <c r="C232" s="7" t="s">
        <v>10730</v>
      </c>
      <c r="D232" s="7">
        <v>4.2127659574468103E-2</v>
      </c>
    </row>
    <row r="233" spans="1:4">
      <c r="A233" s="7">
        <v>228</v>
      </c>
      <c r="B233" s="7" t="s">
        <v>10740</v>
      </c>
      <c r="C233" s="7" t="s">
        <v>10730</v>
      </c>
      <c r="D233" s="7">
        <v>3.1361702127659603E-2</v>
      </c>
    </row>
    <row r="234" spans="1:4">
      <c r="A234" s="7">
        <v>229</v>
      </c>
      <c r="B234" s="7" t="s">
        <v>10739</v>
      </c>
      <c r="C234" s="7" t="s">
        <v>10730</v>
      </c>
      <c r="D234" s="7">
        <v>2.1205673758865201E-2</v>
      </c>
    </row>
    <row r="235" spans="1:4">
      <c r="A235" s="7">
        <v>230</v>
      </c>
      <c r="B235" s="7" t="s">
        <v>10738</v>
      </c>
      <c r="C235" s="7" t="s">
        <v>10730</v>
      </c>
      <c r="D235" s="7">
        <v>4.2482269503546097E-2</v>
      </c>
    </row>
    <row r="236" spans="1:4">
      <c r="A236" s="7">
        <v>231</v>
      </c>
      <c r="B236" s="7" t="s">
        <v>10737</v>
      </c>
      <c r="C236" s="7" t="s">
        <v>10730</v>
      </c>
      <c r="D236" s="7">
        <v>5.6524822695035497E-2</v>
      </c>
    </row>
    <row r="237" spans="1:4">
      <c r="A237" s="7">
        <v>232</v>
      </c>
      <c r="B237" s="7" t="s">
        <v>10736</v>
      </c>
      <c r="C237" s="7" t="s">
        <v>10730</v>
      </c>
      <c r="D237" s="7">
        <v>3.09219858156028E-3</v>
      </c>
    </row>
    <row r="238" spans="1:4">
      <c r="A238" s="7">
        <v>233</v>
      </c>
      <c r="B238" s="7" t="s">
        <v>10735</v>
      </c>
      <c r="C238" s="7" t="s">
        <v>10730</v>
      </c>
      <c r="D238" s="7">
        <v>9.2368794326241094E-2</v>
      </c>
    </row>
    <row r="239" spans="1:4">
      <c r="A239" s="7">
        <v>234</v>
      </c>
      <c r="B239" s="7" t="s">
        <v>10734</v>
      </c>
      <c r="C239" s="7" t="s">
        <v>10730</v>
      </c>
      <c r="D239" s="7">
        <v>4.5673758865248201E-2</v>
      </c>
    </row>
    <row r="240" spans="1:4">
      <c r="A240" s="7">
        <v>235</v>
      </c>
      <c r="B240" s="7" t="s">
        <v>10733</v>
      </c>
      <c r="C240" s="7" t="s">
        <v>10730</v>
      </c>
      <c r="D240" s="7">
        <v>4.7900709219858201E-2</v>
      </c>
    </row>
    <row r="241" spans="1:4">
      <c r="A241" s="7">
        <v>236</v>
      </c>
      <c r="B241" s="7" t="s">
        <v>10732</v>
      </c>
      <c r="C241" s="7" t="s">
        <v>10730</v>
      </c>
      <c r="D241" s="7">
        <v>2.16028368794326E-2</v>
      </c>
    </row>
    <row r="242" spans="1:4">
      <c r="A242" s="7">
        <v>237</v>
      </c>
      <c r="B242" s="7" t="s">
        <v>10731</v>
      </c>
      <c r="C242" s="7" t="s">
        <v>10730</v>
      </c>
      <c r="D242" s="7">
        <v>4.8326241134751799E-2</v>
      </c>
    </row>
    <row r="243" spans="1:4">
      <c r="A243" s="7">
        <v>238</v>
      </c>
      <c r="B243" s="7" t="s">
        <v>10729</v>
      </c>
      <c r="C243" s="7" t="s">
        <v>9593</v>
      </c>
      <c r="D243" s="7">
        <v>0</v>
      </c>
    </row>
    <row r="244" spans="1:4">
      <c r="A244" s="7">
        <v>239</v>
      </c>
      <c r="B244" s="7" t="s">
        <v>10728</v>
      </c>
      <c r="C244" s="7" t="s">
        <v>9593</v>
      </c>
      <c r="D244" s="7">
        <v>2.20141843971631E-2</v>
      </c>
    </row>
    <row r="245" spans="1:4">
      <c r="A245" s="7">
        <v>240</v>
      </c>
      <c r="B245" s="7" t="s">
        <v>10727</v>
      </c>
      <c r="C245" s="7" t="s">
        <v>9593</v>
      </c>
      <c r="D245" s="7">
        <v>0</v>
      </c>
    </row>
    <row r="246" spans="1:4">
      <c r="A246" s="7">
        <v>241</v>
      </c>
      <c r="B246" s="7" t="s">
        <v>10726</v>
      </c>
      <c r="C246" s="7" t="s">
        <v>9593</v>
      </c>
      <c r="D246" s="7">
        <v>3.7475177304964503E-2</v>
      </c>
    </row>
    <row r="247" spans="1:4">
      <c r="A247" s="7">
        <v>242</v>
      </c>
      <c r="B247" s="7" t="s">
        <v>10725</v>
      </c>
      <c r="C247" s="7" t="s">
        <v>9593</v>
      </c>
      <c r="D247" s="7">
        <v>4.12765957446809E-2</v>
      </c>
    </row>
    <row r="248" spans="1:4">
      <c r="A248" s="7">
        <v>243</v>
      </c>
      <c r="B248" s="7" t="s">
        <v>10724</v>
      </c>
      <c r="C248" s="7" t="s">
        <v>9593</v>
      </c>
      <c r="D248" s="7">
        <v>3.4737588652482297E-2</v>
      </c>
    </row>
    <row r="249" spans="1:4">
      <c r="A249" s="7">
        <v>244</v>
      </c>
      <c r="B249" s="7" t="s">
        <v>10723</v>
      </c>
      <c r="C249" s="7" t="s">
        <v>9593</v>
      </c>
      <c r="D249" s="7">
        <v>3.60283687943262E-2</v>
      </c>
    </row>
    <row r="250" spans="1:4">
      <c r="A250" s="7">
        <v>245</v>
      </c>
      <c r="B250" s="7" t="s">
        <v>10722</v>
      </c>
      <c r="C250" s="7" t="s">
        <v>9593</v>
      </c>
      <c r="D250" s="7">
        <v>3.2368794326241103E-2</v>
      </c>
    </row>
    <row r="251" spans="1:4">
      <c r="A251" s="7">
        <v>246</v>
      </c>
      <c r="B251" s="7" t="s">
        <v>10721</v>
      </c>
      <c r="C251" s="7" t="s">
        <v>9593</v>
      </c>
      <c r="D251" s="7">
        <v>5.3702127659574501E-2</v>
      </c>
    </row>
    <row r="252" spans="1:4">
      <c r="A252" s="7">
        <v>247</v>
      </c>
      <c r="B252" s="7" t="s">
        <v>10720</v>
      </c>
      <c r="C252" s="7" t="s">
        <v>9593</v>
      </c>
      <c r="D252" s="7">
        <v>2.7659574468085101E-2</v>
      </c>
    </row>
    <row r="253" spans="1:4">
      <c r="A253" s="7">
        <v>248</v>
      </c>
      <c r="B253" s="7" t="s">
        <v>10719</v>
      </c>
      <c r="C253" s="7" t="s">
        <v>9593</v>
      </c>
      <c r="D253" s="7">
        <v>7.3049645390070904E-3</v>
      </c>
    </row>
    <row r="254" spans="1:4">
      <c r="A254" s="7">
        <v>249</v>
      </c>
      <c r="B254" s="7" t="s">
        <v>10718</v>
      </c>
      <c r="C254" s="7" t="s">
        <v>9593</v>
      </c>
      <c r="D254" s="7">
        <v>3.6595744680851097E-2</v>
      </c>
    </row>
    <row r="255" spans="1:4">
      <c r="A255" s="7">
        <v>250</v>
      </c>
      <c r="B255" s="7" t="s">
        <v>10717</v>
      </c>
      <c r="C255" s="7" t="s">
        <v>9593</v>
      </c>
      <c r="D255" s="7">
        <v>0</v>
      </c>
    </row>
    <row r="256" spans="1:4">
      <c r="A256" s="7">
        <v>251</v>
      </c>
      <c r="B256" s="7" t="s">
        <v>10716</v>
      </c>
      <c r="C256" s="7" t="s">
        <v>9593</v>
      </c>
      <c r="D256" s="7">
        <v>1.4099290780141801E-2</v>
      </c>
    </row>
    <row r="257" spans="1:4">
      <c r="A257" s="7">
        <v>252</v>
      </c>
      <c r="B257" s="7" t="s">
        <v>10715</v>
      </c>
      <c r="C257" s="7" t="s">
        <v>9593</v>
      </c>
      <c r="D257" s="7">
        <v>2.1078014184397201E-2</v>
      </c>
    </row>
    <row r="258" spans="1:4">
      <c r="A258" s="7">
        <v>253</v>
      </c>
      <c r="B258" s="7" t="s">
        <v>10714</v>
      </c>
      <c r="C258" s="7" t="s">
        <v>9593</v>
      </c>
      <c r="D258" s="7">
        <v>8.7092198581560296E-3</v>
      </c>
    </row>
    <row r="259" spans="1:4">
      <c r="A259" s="7">
        <v>254</v>
      </c>
      <c r="B259" s="7" t="s">
        <v>10713</v>
      </c>
      <c r="C259" s="7" t="s">
        <v>9593</v>
      </c>
      <c r="D259" s="7">
        <v>3.3617021276595702E-2</v>
      </c>
    </row>
    <row r="260" spans="1:4">
      <c r="A260" s="7">
        <v>255</v>
      </c>
      <c r="B260" s="7" t="s">
        <v>10712</v>
      </c>
      <c r="C260" s="7" t="s">
        <v>9593</v>
      </c>
      <c r="D260" s="7">
        <v>1.9829787234042599E-2</v>
      </c>
    </row>
    <row r="261" spans="1:4">
      <c r="A261" s="7">
        <v>256</v>
      </c>
      <c r="B261" s="7" t="s">
        <v>10711</v>
      </c>
      <c r="C261" s="7" t="s">
        <v>9593</v>
      </c>
      <c r="D261" s="7">
        <v>1.6326241134751798E-2</v>
      </c>
    </row>
    <row r="262" spans="1:4">
      <c r="A262" s="7">
        <v>257</v>
      </c>
      <c r="B262" s="7" t="s">
        <v>10710</v>
      </c>
      <c r="C262" s="7" t="s">
        <v>9593</v>
      </c>
      <c r="D262" s="7">
        <v>2.5460992907801398E-2</v>
      </c>
    </row>
    <row r="263" spans="1:4">
      <c r="A263" s="7">
        <v>258</v>
      </c>
      <c r="B263" s="7" t="s">
        <v>10709</v>
      </c>
      <c r="C263" s="7" t="s">
        <v>9593</v>
      </c>
      <c r="D263" s="7">
        <v>4.0198581560283698E-2</v>
      </c>
    </row>
    <row r="264" spans="1:4">
      <c r="A264" s="7">
        <v>259</v>
      </c>
      <c r="B264" s="7" t="s">
        <v>10708</v>
      </c>
      <c r="C264" s="7" t="s">
        <v>9593</v>
      </c>
      <c r="D264" s="7">
        <v>3.1943262411347498E-2</v>
      </c>
    </row>
    <row r="265" spans="1:4">
      <c r="A265" s="7">
        <v>260</v>
      </c>
      <c r="B265" s="7" t="s">
        <v>10707</v>
      </c>
      <c r="C265" s="7" t="s">
        <v>9593</v>
      </c>
      <c r="D265" s="7">
        <v>2.8226950354609901E-3</v>
      </c>
    </row>
    <row r="266" spans="1:4">
      <c r="A266" s="7">
        <v>261</v>
      </c>
      <c r="B266" s="7" t="s">
        <v>10706</v>
      </c>
      <c r="C266" s="7" t="s">
        <v>9593</v>
      </c>
      <c r="D266" s="7">
        <v>1.8510638297872299E-2</v>
      </c>
    </row>
    <row r="267" spans="1:4">
      <c r="A267" s="7">
        <v>262</v>
      </c>
      <c r="B267" s="7" t="s">
        <v>10705</v>
      </c>
      <c r="C267" s="7" t="s">
        <v>9593</v>
      </c>
      <c r="D267" s="7">
        <v>1.7049645390070901E-2</v>
      </c>
    </row>
    <row r="268" spans="1:4">
      <c r="A268" s="7">
        <v>263</v>
      </c>
      <c r="B268" s="7" t="s">
        <v>10704</v>
      </c>
      <c r="C268" s="7" t="s">
        <v>9593</v>
      </c>
      <c r="D268" s="7">
        <v>2.79007092198582E-2</v>
      </c>
    </row>
    <row r="269" spans="1:4">
      <c r="A269" s="7">
        <v>264</v>
      </c>
      <c r="B269" s="7" t="s">
        <v>10703</v>
      </c>
      <c r="C269" s="7" t="s">
        <v>9593</v>
      </c>
      <c r="D269" s="7">
        <v>1.8368794326241101E-2</v>
      </c>
    </row>
    <row r="270" spans="1:4">
      <c r="A270" s="7">
        <v>265</v>
      </c>
      <c r="B270" s="7" t="s">
        <v>10702</v>
      </c>
      <c r="C270" s="7" t="s">
        <v>9593</v>
      </c>
      <c r="D270" s="7">
        <v>1.36170212765957E-3</v>
      </c>
    </row>
    <row r="271" spans="1:4">
      <c r="A271" s="7">
        <v>266</v>
      </c>
      <c r="B271" s="7" t="s">
        <v>10701</v>
      </c>
      <c r="C271" s="7" t="s">
        <v>9593</v>
      </c>
      <c r="D271" s="7">
        <v>4.7035460992907799E-2</v>
      </c>
    </row>
    <row r="272" spans="1:4">
      <c r="A272" s="7">
        <v>267</v>
      </c>
      <c r="B272" s="7" t="s">
        <v>10700</v>
      </c>
      <c r="C272" s="7" t="s">
        <v>9593</v>
      </c>
      <c r="D272" s="7">
        <v>3.7078014184397198E-2</v>
      </c>
    </row>
    <row r="273" spans="1:4">
      <c r="A273" s="7">
        <v>268</v>
      </c>
      <c r="B273" s="7" t="s">
        <v>10699</v>
      </c>
      <c r="C273" s="7" t="s">
        <v>9593</v>
      </c>
      <c r="D273" s="7">
        <v>7.1773049645390101E-3</v>
      </c>
    </row>
    <row r="274" spans="1:4">
      <c r="A274" s="7">
        <v>269</v>
      </c>
      <c r="B274" s="7" t="s">
        <v>10698</v>
      </c>
      <c r="C274" s="7" t="s">
        <v>9593</v>
      </c>
      <c r="D274" s="7">
        <v>1.84539007092199E-2</v>
      </c>
    </row>
    <row r="275" spans="1:4">
      <c r="A275" s="7">
        <v>270</v>
      </c>
      <c r="B275" s="7" t="s">
        <v>10697</v>
      </c>
      <c r="C275" s="7" t="s">
        <v>9593</v>
      </c>
      <c r="D275" s="7">
        <v>0</v>
      </c>
    </row>
    <row r="276" spans="1:4">
      <c r="A276" s="7">
        <v>271</v>
      </c>
      <c r="B276" s="7" t="s">
        <v>10696</v>
      </c>
      <c r="C276" s="7" t="s">
        <v>9593</v>
      </c>
      <c r="D276" s="7">
        <v>3.3460992907801398E-2</v>
      </c>
    </row>
    <row r="277" spans="1:4">
      <c r="A277" s="7">
        <v>272</v>
      </c>
      <c r="B277" s="7" t="s">
        <v>10695</v>
      </c>
      <c r="C277" s="7" t="s">
        <v>9593</v>
      </c>
      <c r="D277" s="7">
        <v>1.32198581560284E-2</v>
      </c>
    </row>
    <row r="278" spans="1:4">
      <c r="A278" s="7">
        <v>273</v>
      </c>
      <c r="B278" s="7" t="s">
        <v>10694</v>
      </c>
      <c r="C278" s="7" t="s">
        <v>9593</v>
      </c>
      <c r="D278" s="7">
        <v>3.8652482269503498E-2</v>
      </c>
    </row>
    <row r="279" spans="1:4">
      <c r="A279" s="7">
        <v>274</v>
      </c>
      <c r="B279" s="7" t="s">
        <v>10693</v>
      </c>
      <c r="C279" s="7" t="s">
        <v>9593</v>
      </c>
      <c r="D279" s="7">
        <v>3.3163120567375901E-2</v>
      </c>
    </row>
    <row r="280" spans="1:4">
      <c r="A280" s="7">
        <v>275</v>
      </c>
      <c r="B280" s="7" t="s">
        <v>10692</v>
      </c>
      <c r="C280" s="7" t="s">
        <v>9593</v>
      </c>
      <c r="D280" s="7">
        <v>4.3219858156028398E-2</v>
      </c>
    </row>
    <row r="281" spans="1:4">
      <c r="A281" s="7">
        <v>276</v>
      </c>
      <c r="B281" s="7" t="s">
        <v>10691</v>
      </c>
      <c r="C281" s="7" t="s">
        <v>9593</v>
      </c>
      <c r="D281" s="7">
        <v>2.28936170212766E-2</v>
      </c>
    </row>
    <row r="282" spans="1:4">
      <c r="A282" s="7">
        <v>277</v>
      </c>
      <c r="B282" s="7" t="s">
        <v>10690</v>
      </c>
      <c r="C282" s="7" t="s">
        <v>9593</v>
      </c>
      <c r="D282" s="7">
        <v>2.44397163120567E-2</v>
      </c>
    </row>
    <row r="283" spans="1:4">
      <c r="A283" s="7">
        <v>278</v>
      </c>
      <c r="B283" s="7" t="s">
        <v>10689</v>
      </c>
      <c r="C283" s="7" t="s">
        <v>9593</v>
      </c>
      <c r="D283" s="7">
        <v>0</v>
      </c>
    </row>
    <row r="284" spans="1:4">
      <c r="A284" s="7">
        <v>279</v>
      </c>
      <c r="B284" s="7" t="s">
        <v>10688</v>
      </c>
      <c r="C284" s="7" t="s">
        <v>9593</v>
      </c>
      <c r="D284" s="7">
        <v>2.03404255319149E-2</v>
      </c>
    </row>
    <row r="285" spans="1:4">
      <c r="A285" s="7">
        <v>280</v>
      </c>
      <c r="B285" s="7" t="s">
        <v>10687</v>
      </c>
      <c r="C285" s="7" t="s">
        <v>9593</v>
      </c>
      <c r="D285" s="7">
        <v>3.1446808510638302E-2</v>
      </c>
    </row>
    <row r="286" spans="1:4">
      <c r="A286" s="7">
        <v>281</v>
      </c>
      <c r="B286" s="7" t="s">
        <v>10686</v>
      </c>
      <c r="C286" s="7" t="s">
        <v>9593</v>
      </c>
      <c r="D286" s="7">
        <v>4.3262411347517703E-3</v>
      </c>
    </row>
    <row r="287" spans="1:4">
      <c r="A287" s="7">
        <v>282</v>
      </c>
      <c r="B287" s="7" t="s">
        <v>10685</v>
      </c>
      <c r="C287" s="7" t="s">
        <v>9593</v>
      </c>
      <c r="D287" s="7">
        <v>1.1063829787234E-3</v>
      </c>
    </row>
    <row r="288" spans="1:4">
      <c r="A288" s="7">
        <v>283</v>
      </c>
      <c r="B288" s="7" t="s">
        <v>10684</v>
      </c>
      <c r="C288" s="7" t="s">
        <v>9593</v>
      </c>
      <c r="D288" s="7">
        <v>1.2539007092198601E-2</v>
      </c>
    </row>
    <row r="289" spans="1:4">
      <c r="A289" s="7">
        <v>284</v>
      </c>
      <c r="B289" s="7" t="s">
        <v>10683</v>
      </c>
      <c r="C289" s="7" t="s">
        <v>9593</v>
      </c>
      <c r="D289" s="7">
        <v>4.5446808510638301E-2</v>
      </c>
    </row>
    <row r="290" spans="1:4">
      <c r="A290" s="7">
        <v>285</v>
      </c>
      <c r="B290" s="7" t="s">
        <v>10682</v>
      </c>
      <c r="C290" s="7" t="s">
        <v>9593</v>
      </c>
      <c r="D290" s="7">
        <v>3.6468085106382997E-2</v>
      </c>
    </row>
    <row r="291" spans="1:4">
      <c r="A291" s="7">
        <v>286</v>
      </c>
      <c r="B291" s="7" t="s">
        <v>10681</v>
      </c>
      <c r="C291" s="7" t="s">
        <v>9593</v>
      </c>
      <c r="D291" s="7">
        <v>3.3843971631205699E-2</v>
      </c>
    </row>
    <row r="292" spans="1:4">
      <c r="A292" s="7">
        <v>287</v>
      </c>
      <c r="B292" s="7" t="s">
        <v>10680</v>
      </c>
      <c r="C292" s="7" t="s">
        <v>9593</v>
      </c>
      <c r="D292" s="7">
        <v>5.1999999999999998E-2</v>
      </c>
    </row>
    <row r="293" spans="1:4">
      <c r="A293" s="7">
        <v>288</v>
      </c>
      <c r="B293" s="7" t="s">
        <v>10679</v>
      </c>
      <c r="C293" s="7" t="s">
        <v>9593</v>
      </c>
      <c r="D293" s="7">
        <v>2.8510638297872301E-2</v>
      </c>
    </row>
    <row r="294" spans="1:4">
      <c r="A294" s="7">
        <v>289</v>
      </c>
      <c r="B294" s="7" t="s">
        <v>10678</v>
      </c>
      <c r="C294" s="7" t="s">
        <v>9593</v>
      </c>
      <c r="D294" s="7">
        <v>3.2751773049645397E-2</v>
      </c>
    </row>
    <row r="295" spans="1:4">
      <c r="A295" s="7">
        <v>290</v>
      </c>
      <c r="B295" s="7" t="s">
        <v>10677</v>
      </c>
      <c r="C295" s="7" t="s">
        <v>9593</v>
      </c>
      <c r="D295" s="7">
        <v>0</v>
      </c>
    </row>
    <row r="296" spans="1:4">
      <c r="A296" s="7">
        <v>291</v>
      </c>
      <c r="B296" s="7" t="s">
        <v>10676</v>
      </c>
      <c r="C296" s="7" t="s">
        <v>9593</v>
      </c>
      <c r="D296" s="7">
        <v>8.9361702127659596E-3</v>
      </c>
    </row>
    <row r="297" spans="1:4">
      <c r="A297" s="7">
        <v>292</v>
      </c>
      <c r="B297" s="7" t="s">
        <v>10675</v>
      </c>
      <c r="C297" s="7" t="s">
        <v>9593</v>
      </c>
      <c r="D297" s="7">
        <v>9.9290780141843994E-3</v>
      </c>
    </row>
    <row r="298" spans="1:4">
      <c r="A298" s="7">
        <v>293</v>
      </c>
      <c r="B298" s="7" t="s">
        <v>10674</v>
      </c>
      <c r="C298" s="7" t="s">
        <v>9593</v>
      </c>
      <c r="D298" s="7">
        <v>2.0297872340425498E-2</v>
      </c>
    </row>
    <row r="299" spans="1:4">
      <c r="A299" s="7">
        <v>294</v>
      </c>
      <c r="B299" s="7" t="s">
        <v>10673</v>
      </c>
      <c r="C299" s="7" t="s">
        <v>9593</v>
      </c>
      <c r="D299" s="7">
        <v>1.1617021276595699E-2</v>
      </c>
    </row>
    <row r="300" spans="1:4">
      <c r="A300" s="7">
        <v>295</v>
      </c>
      <c r="B300" s="7" t="s">
        <v>10672</v>
      </c>
      <c r="C300" s="7" t="s">
        <v>9593</v>
      </c>
      <c r="D300" s="7">
        <v>1.75744680851064E-2</v>
      </c>
    </row>
    <row r="301" spans="1:4">
      <c r="A301" s="7">
        <v>296</v>
      </c>
      <c r="B301" s="7" t="s">
        <v>10671</v>
      </c>
      <c r="C301" s="7" t="s">
        <v>9593</v>
      </c>
      <c r="D301" s="7">
        <v>2.82127659574468E-2</v>
      </c>
    </row>
    <row r="302" spans="1:4">
      <c r="A302" s="7">
        <v>297</v>
      </c>
      <c r="B302" s="7" t="s">
        <v>10670</v>
      </c>
      <c r="C302" s="7" t="s">
        <v>9593</v>
      </c>
      <c r="D302" s="7">
        <v>3.6439716312056697E-2</v>
      </c>
    </row>
    <row r="303" spans="1:4">
      <c r="A303" s="7">
        <v>298</v>
      </c>
      <c r="B303" s="7" t="s">
        <v>10669</v>
      </c>
      <c r="C303" s="7" t="s">
        <v>9593</v>
      </c>
      <c r="D303" s="7">
        <v>2.1531914893616999E-2</v>
      </c>
    </row>
    <row r="304" spans="1:4">
      <c r="A304" s="7">
        <v>299</v>
      </c>
      <c r="B304" s="7" t="s">
        <v>10668</v>
      </c>
      <c r="C304" s="7" t="s">
        <v>9593</v>
      </c>
      <c r="D304" s="7">
        <v>3.3134751773049601E-2</v>
      </c>
    </row>
    <row r="305" spans="1:4">
      <c r="A305" s="7">
        <v>300</v>
      </c>
      <c r="B305" s="7" t="s">
        <v>10667</v>
      </c>
      <c r="C305" s="7" t="s">
        <v>9593</v>
      </c>
      <c r="D305" s="7">
        <v>0</v>
      </c>
    </row>
    <row r="306" spans="1:4">
      <c r="A306" s="7">
        <v>301</v>
      </c>
      <c r="B306" s="7" t="s">
        <v>10666</v>
      </c>
      <c r="C306" s="7" t="s">
        <v>9593</v>
      </c>
      <c r="D306" s="7">
        <v>2.9333333333333302E-2</v>
      </c>
    </row>
    <row r="307" spans="1:4">
      <c r="A307" s="7">
        <v>302</v>
      </c>
      <c r="B307" s="7" t="s">
        <v>10665</v>
      </c>
      <c r="C307" s="7" t="s">
        <v>9593</v>
      </c>
      <c r="D307" s="7">
        <v>1.7886524822695E-2</v>
      </c>
    </row>
    <row r="308" spans="1:4">
      <c r="A308" s="7">
        <v>303</v>
      </c>
      <c r="B308" s="7" t="s">
        <v>10664</v>
      </c>
      <c r="C308" s="7" t="s">
        <v>9593</v>
      </c>
      <c r="D308" s="7">
        <v>2.12198581560284E-2</v>
      </c>
    </row>
    <row r="309" spans="1:4">
      <c r="A309" s="7">
        <v>304</v>
      </c>
      <c r="B309" s="7" t="s">
        <v>10663</v>
      </c>
      <c r="C309" s="7" t="s">
        <v>9593</v>
      </c>
      <c r="D309" s="7">
        <v>9.8439716312056693E-3</v>
      </c>
    </row>
    <row r="310" spans="1:4">
      <c r="A310" s="7">
        <v>305</v>
      </c>
      <c r="B310" s="7" t="s">
        <v>10662</v>
      </c>
      <c r="C310" s="7" t="s">
        <v>9593</v>
      </c>
      <c r="D310" s="7">
        <v>6.79432624113475E-3</v>
      </c>
    </row>
    <row r="311" spans="1:4">
      <c r="A311" s="7">
        <v>306</v>
      </c>
      <c r="B311" s="7" t="s">
        <v>10661</v>
      </c>
      <c r="C311" s="7" t="s">
        <v>9593</v>
      </c>
      <c r="D311" s="7">
        <v>2.9829787234042601E-2</v>
      </c>
    </row>
    <row r="312" spans="1:4">
      <c r="A312" s="7">
        <v>307</v>
      </c>
      <c r="B312" s="7" t="s">
        <v>10660</v>
      </c>
      <c r="C312" s="7" t="s">
        <v>9593</v>
      </c>
      <c r="D312" s="7">
        <v>0</v>
      </c>
    </row>
    <row r="313" spans="1:4">
      <c r="A313" s="7">
        <v>308</v>
      </c>
      <c r="B313" s="7" t="s">
        <v>10659</v>
      </c>
      <c r="C313" s="7" t="s">
        <v>9593</v>
      </c>
      <c r="D313" s="7">
        <v>5.7163120567375901E-2</v>
      </c>
    </row>
    <row r="314" spans="1:4">
      <c r="A314" s="7">
        <v>309</v>
      </c>
      <c r="B314" s="7" t="s">
        <v>10658</v>
      </c>
      <c r="C314" s="7" t="s">
        <v>9593</v>
      </c>
      <c r="D314" s="7">
        <v>0</v>
      </c>
    </row>
    <row r="315" spans="1:4">
      <c r="A315" s="7">
        <v>310</v>
      </c>
      <c r="B315" s="7" t="s">
        <v>10657</v>
      </c>
      <c r="C315" s="7" t="s">
        <v>9593</v>
      </c>
      <c r="D315" s="7">
        <v>0</v>
      </c>
    </row>
    <row r="316" spans="1:4">
      <c r="A316" s="7">
        <v>311</v>
      </c>
      <c r="B316" s="7" t="s">
        <v>10656</v>
      </c>
      <c r="C316" s="7" t="s">
        <v>9593</v>
      </c>
      <c r="D316" s="7">
        <v>0</v>
      </c>
    </row>
    <row r="317" spans="1:4">
      <c r="A317" s="7">
        <v>312</v>
      </c>
      <c r="B317" s="7" t="s">
        <v>10655</v>
      </c>
      <c r="C317" s="7" t="s">
        <v>9593</v>
      </c>
      <c r="D317" s="7">
        <v>3.0156028368794299E-2</v>
      </c>
    </row>
    <row r="318" spans="1:4">
      <c r="A318" s="7">
        <v>313</v>
      </c>
      <c r="B318" s="7" t="s">
        <v>10654</v>
      </c>
      <c r="C318" s="7" t="s">
        <v>9593</v>
      </c>
      <c r="D318" s="7">
        <v>1.0368794326241101E-2</v>
      </c>
    </row>
    <row r="319" spans="1:4">
      <c r="A319" s="7">
        <v>314</v>
      </c>
      <c r="B319" s="7" t="s">
        <v>10653</v>
      </c>
      <c r="C319" s="7" t="s">
        <v>9593</v>
      </c>
      <c r="D319" s="7">
        <v>2.2510638297872299E-2</v>
      </c>
    </row>
    <row r="320" spans="1:4">
      <c r="A320" s="7">
        <v>315</v>
      </c>
      <c r="B320" s="7" t="s">
        <v>10652</v>
      </c>
      <c r="C320" s="7" t="s">
        <v>9593</v>
      </c>
      <c r="D320" s="7">
        <v>4.4042553191489399E-2</v>
      </c>
    </row>
    <row r="321" spans="1:4">
      <c r="A321" s="7">
        <v>316</v>
      </c>
      <c r="B321" s="7" t="s">
        <v>10651</v>
      </c>
      <c r="C321" s="7" t="s">
        <v>9593</v>
      </c>
      <c r="D321" s="7">
        <v>3.3588652482269499E-2</v>
      </c>
    </row>
    <row r="322" spans="1:4">
      <c r="A322" s="7">
        <v>317</v>
      </c>
      <c r="B322" s="7" t="s">
        <v>10650</v>
      </c>
      <c r="C322" s="7" t="s">
        <v>9593</v>
      </c>
      <c r="D322" s="7">
        <v>1.9475177304964501E-2</v>
      </c>
    </row>
    <row r="323" spans="1:4">
      <c r="A323" s="7">
        <v>318</v>
      </c>
      <c r="B323" s="7" t="s">
        <v>10649</v>
      </c>
      <c r="C323" s="7" t="s">
        <v>9593</v>
      </c>
      <c r="D323" s="7">
        <v>0</v>
      </c>
    </row>
    <row r="324" spans="1:4">
      <c r="A324" s="7">
        <v>319</v>
      </c>
      <c r="B324" s="7" t="s">
        <v>10648</v>
      </c>
      <c r="C324" s="7" t="s">
        <v>9593</v>
      </c>
      <c r="D324" s="7">
        <v>4.3063829787233998E-2</v>
      </c>
    </row>
    <row r="325" spans="1:4">
      <c r="A325" s="7">
        <v>320</v>
      </c>
      <c r="B325" s="7" t="s">
        <v>10647</v>
      </c>
      <c r="C325" s="7" t="s">
        <v>9593</v>
      </c>
      <c r="D325" s="7">
        <v>0</v>
      </c>
    </row>
    <row r="326" spans="1:4">
      <c r="A326" s="7">
        <v>321</v>
      </c>
      <c r="B326" s="7" t="s">
        <v>10646</v>
      </c>
      <c r="C326" s="7" t="s">
        <v>9593</v>
      </c>
      <c r="D326" s="7">
        <v>1.7929078014184401E-2</v>
      </c>
    </row>
    <row r="327" spans="1:4">
      <c r="A327" s="7">
        <v>322</v>
      </c>
      <c r="B327" s="7" t="s">
        <v>10645</v>
      </c>
      <c r="C327" s="7" t="s">
        <v>9593</v>
      </c>
      <c r="D327" s="7">
        <v>1.3531914893617001E-2</v>
      </c>
    </row>
    <row r="328" spans="1:4">
      <c r="A328" s="7">
        <v>323</v>
      </c>
      <c r="B328" s="7" t="s">
        <v>10644</v>
      </c>
      <c r="C328" s="7" t="s">
        <v>9593</v>
      </c>
      <c r="D328" s="7">
        <v>1.7148936170212799E-2</v>
      </c>
    </row>
    <row r="329" spans="1:4">
      <c r="A329" s="7">
        <v>324</v>
      </c>
      <c r="B329" s="7" t="s">
        <v>10643</v>
      </c>
      <c r="C329" s="7" t="s">
        <v>9593</v>
      </c>
      <c r="D329" s="7">
        <v>5.8865248226950403E-3</v>
      </c>
    </row>
    <row r="330" spans="1:4">
      <c r="A330" s="7">
        <v>325</v>
      </c>
      <c r="B330" s="7" t="s">
        <v>10642</v>
      </c>
      <c r="C330" s="7" t="s">
        <v>9593</v>
      </c>
      <c r="D330" s="7">
        <v>2.0539007092198601E-2</v>
      </c>
    </row>
    <row r="331" spans="1:4">
      <c r="A331" s="7">
        <v>326</v>
      </c>
      <c r="B331" s="7" t="s">
        <v>10641</v>
      </c>
      <c r="C331" s="7" t="s">
        <v>9593</v>
      </c>
      <c r="D331" s="7">
        <v>8.7659574468085099E-3</v>
      </c>
    </row>
    <row r="332" spans="1:4">
      <c r="A332" s="7">
        <v>327</v>
      </c>
      <c r="B332" s="7" t="s">
        <v>10640</v>
      </c>
      <c r="C332" s="7" t="s">
        <v>9593</v>
      </c>
      <c r="D332" s="7">
        <v>2.4127659574468101E-2</v>
      </c>
    </row>
    <row r="333" spans="1:4">
      <c r="A333" s="7">
        <v>328</v>
      </c>
      <c r="B333" s="7" t="s">
        <v>10639</v>
      </c>
      <c r="C333" s="7" t="s">
        <v>9593</v>
      </c>
      <c r="D333" s="7">
        <v>4.1673758865248198E-2</v>
      </c>
    </row>
    <row r="334" spans="1:4">
      <c r="A334" s="7">
        <v>329</v>
      </c>
      <c r="B334" s="7" t="s">
        <v>10638</v>
      </c>
      <c r="C334" s="7" t="s">
        <v>9593</v>
      </c>
      <c r="D334" s="7">
        <v>6.5163120567375901E-2</v>
      </c>
    </row>
    <row r="335" spans="1:4">
      <c r="A335" s="7">
        <v>330</v>
      </c>
      <c r="B335" s="7" t="s">
        <v>10637</v>
      </c>
      <c r="C335" s="7" t="s">
        <v>9593</v>
      </c>
      <c r="D335" s="7">
        <v>0</v>
      </c>
    </row>
    <row r="336" spans="1:4">
      <c r="A336" s="7">
        <v>331</v>
      </c>
      <c r="B336" s="7" t="s">
        <v>10636</v>
      </c>
      <c r="C336" s="7" t="s">
        <v>9593</v>
      </c>
      <c r="D336" s="7">
        <v>2.1560283687943299E-2</v>
      </c>
    </row>
    <row r="337" spans="1:4">
      <c r="A337" s="7">
        <v>332</v>
      </c>
      <c r="B337" s="7" t="s">
        <v>10635</v>
      </c>
      <c r="C337" s="7" t="s">
        <v>9593</v>
      </c>
      <c r="D337" s="7">
        <v>5.1602836879432602E-2</v>
      </c>
    </row>
    <row r="338" spans="1:4">
      <c r="A338" s="7">
        <v>333</v>
      </c>
      <c r="B338" s="7" t="s">
        <v>10634</v>
      </c>
      <c r="C338" s="7" t="s">
        <v>9593</v>
      </c>
      <c r="D338" s="7">
        <v>3.5687943262411301E-2</v>
      </c>
    </row>
    <row r="339" spans="1:4">
      <c r="A339" s="7">
        <v>334</v>
      </c>
      <c r="B339" s="7" t="s">
        <v>10633</v>
      </c>
      <c r="C339" s="7" t="s">
        <v>9593</v>
      </c>
      <c r="D339" s="7">
        <v>3.9659574468085101E-2</v>
      </c>
    </row>
    <row r="340" spans="1:4">
      <c r="A340" s="7">
        <v>335</v>
      </c>
      <c r="B340" s="7" t="s">
        <v>10632</v>
      </c>
      <c r="C340" s="7" t="s">
        <v>9593</v>
      </c>
      <c r="D340" s="7">
        <v>4.6269503546099301E-2</v>
      </c>
    </row>
    <row r="341" spans="1:4">
      <c r="A341" s="7">
        <v>336</v>
      </c>
      <c r="B341" s="7" t="s">
        <v>10631</v>
      </c>
      <c r="C341" s="7" t="s">
        <v>9593</v>
      </c>
      <c r="D341" s="7">
        <v>0</v>
      </c>
    </row>
    <row r="342" spans="1:4">
      <c r="A342" s="7">
        <v>337</v>
      </c>
      <c r="B342" s="7" t="s">
        <v>10630</v>
      </c>
      <c r="C342" s="7" t="s">
        <v>9593</v>
      </c>
      <c r="D342" s="7">
        <v>3.1645390070922E-2</v>
      </c>
    </row>
    <row r="343" spans="1:4">
      <c r="A343" s="7">
        <v>338</v>
      </c>
      <c r="B343" s="7" t="s">
        <v>10629</v>
      </c>
      <c r="C343" s="7" t="s">
        <v>9593</v>
      </c>
      <c r="D343" s="7">
        <v>1.8751773049645402E-2</v>
      </c>
    </row>
    <row r="344" spans="1:4">
      <c r="A344" s="7">
        <v>339</v>
      </c>
      <c r="B344" s="7" t="s">
        <v>10628</v>
      </c>
      <c r="C344" s="7" t="s">
        <v>9593</v>
      </c>
      <c r="D344" s="7">
        <v>0</v>
      </c>
    </row>
    <row r="345" spans="1:4">
      <c r="A345" s="7">
        <v>340</v>
      </c>
      <c r="B345" s="7" t="s">
        <v>10627</v>
      </c>
      <c r="C345" s="7" t="s">
        <v>9593</v>
      </c>
      <c r="D345" s="7">
        <v>2.0780141843971599E-2</v>
      </c>
    </row>
    <row r="346" spans="1:4">
      <c r="A346" s="7">
        <v>341</v>
      </c>
      <c r="B346" s="7" t="s">
        <v>10626</v>
      </c>
      <c r="C346" s="7" t="s">
        <v>9593</v>
      </c>
      <c r="D346" s="7">
        <v>3.1702127659574503E-2</v>
      </c>
    </row>
    <row r="347" spans="1:4">
      <c r="A347" s="7">
        <v>342</v>
      </c>
      <c r="B347" s="7" t="s">
        <v>10625</v>
      </c>
      <c r="C347" s="7" t="s">
        <v>9593</v>
      </c>
      <c r="D347" s="7">
        <v>4.0468085106383E-2</v>
      </c>
    </row>
    <row r="348" spans="1:4">
      <c r="A348" s="7">
        <v>343</v>
      </c>
      <c r="B348" s="7" t="s">
        <v>10624</v>
      </c>
      <c r="C348" s="7" t="s">
        <v>9593</v>
      </c>
      <c r="D348" s="7">
        <v>5.22695035460993E-2</v>
      </c>
    </row>
    <row r="349" spans="1:4">
      <c r="A349" s="7">
        <v>344</v>
      </c>
      <c r="B349" s="7" t="s">
        <v>10623</v>
      </c>
      <c r="C349" s="7" t="s">
        <v>9593</v>
      </c>
      <c r="D349" s="7">
        <v>5.9815602836879402E-2</v>
      </c>
    </row>
    <row r="350" spans="1:4">
      <c r="A350" s="7">
        <v>345</v>
      </c>
      <c r="B350" s="7" t="s">
        <v>10622</v>
      </c>
      <c r="C350" s="7" t="s">
        <v>9593</v>
      </c>
      <c r="D350" s="7">
        <v>5.5446808510638303E-2</v>
      </c>
    </row>
    <row r="351" spans="1:4">
      <c r="A351" s="7">
        <v>346</v>
      </c>
      <c r="B351" s="7" t="s">
        <v>10621</v>
      </c>
      <c r="C351" s="7" t="s">
        <v>9593</v>
      </c>
      <c r="D351" s="7">
        <v>6.7092198581560306E-2</v>
      </c>
    </row>
    <row r="352" spans="1:4">
      <c r="A352" s="7">
        <v>347</v>
      </c>
      <c r="B352" s="7" t="s">
        <v>10620</v>
      </c>
      <c r="C352" s="7" t="s">
        <v>9593</v>
      </c>
      <c r="D352" s="7">
        <v>3.3290780141844001E-2</v>
      </c>
    </row>
    <row r="353" spans="1:4">
      <c r="A353" s="7">
        <v>348</v>
      </c>
      <c r="B353" s="7" t="s">
        <v>10619</v>
      </c>
      <c r="C353" s="7" t="s">
        <v>9593</v>
      </c>
      <c r="D353" s="7">
        <v>4.1872340425531902E-2</v>
      </c>
    </row>
    <row r="354" spans="1:4">
      <c r="A354" s="7">
        <v>349</v>
      </c>
      <c r="B354" s="7" t="s">
        <v>10618</v>
      </c>
      <c r="C354" s="7" t="s">
        <v>9593</v>
      </c>
      <c r="D354" s="7">
        <v>7.32482269503546E-2</v>
      </c>
    </row>
    <row r="355" spans="1:4">
      <c r="A355" s="7">
        <v>350</v>
      </c>
      <c r="B355" s="7" t="s">
        <v>10617</v>
      </c>
      <c r="C355" s="7" t="s">
        <v>9593</v>
      </c>
      <c r="D355" s="7">
        <v>5.78439716312057E-2</v>
      </c>
    </row>
    <row r="356" spans="1:4">
      <c r="A356" s="7">
        <v>351</v>
      </c>
      <c r="B356" s="7" t="s">
        <v>10616</v>
      </c>
      <c r="C356" s="7" t="s">
        <v>9593</v>
      </c>
      <c r="D356" s="7">
        <v>6.9262411347517705E-2</v>
      </c>
    </row>
    <row r="357" spans="1:4">
      <c r="A357" s="7">
        <v>352</v>
      </c>
      <c r="B357" s="7" t="s">
        <v>10615</v>
      </c>
      <c r="C357" s="7" t="s">
        <v>9593</v>
      </c>
      <c r="D357" s="7">
        <v>3.89219858156028E-2</v>
      </c>
    </row>
    <row r="358" spans="1:4">
      <c r="A358" s="7">
        <v>353</v>
      </c>
      <c r="B358" s="7" t="s">
        <v>10614</v>
      </c>
      <c r="C358" s="7" t="s">
        <v>9593</v>
      </c>
      <c r="D358" s="7">
        <v>6.3872340425531901E-2</v>
      </c>
    </row>
    <row r="359" spans="1:4">
      <c r="A359" s="7">
        <v>354</v>
      </c>
      <c r="B359" s="7" t="s">
        <v>10613</v>
      </c>
      <c r="C359" s="7" t="s">
        <v>9593</v>
      </c>
      <c r="D359" s="7">
        <v>6.2014184397163101E-2</v>
      </c>
    </row>
    <row r="360" spans="1:4">
      <c r="A360" s="7">
        <v>355</v>
      </c>
      <c r="B360" s="7" t="s">
        <v>10612</v>
      </c>
      <c r="C360" s="7" t="s">
        <v>9593</v>
      </c>
      <c r="D360" s="7">
        <v>6.5361702127659599E-2</v>
      </c>
    </row>
    <row r="361" spans="1:4">
      <c r="A361" s="7">
        <v>356</v>
      </c>
      <c r="B361" s="7" t="s">
        <v>10611</v>
      </c>
      <c r="C361" s="7" t="s">
        <v>9593</v>
      </c>
      <c r="D361" s="7">
        <v>4.13758865248227E-2</v>
      </c>
    </row>
    <row r="362" spans="1:4">
      <c r="A362" s="7">
        <v>357</v>
      </c>
      <c r="B362" s="7" t="s">
        <v>10610</v>
      </c>
      <c r="C362" s="7" t="s">
        <v>9593</v>
      </c>
      <c r="D362" s="7">
        <v>6.6950354609929097E-2</v>
      </c>
    </row>
    <row r="363" spans="1:4">
      <c r="A363" s="7">
        <v>358</v>
      </c>
      <c r="B363" s="7" t="s">
        <v>10609</v>
      </c>
      <c r="C363" s="7" t="s">
        <v>9593</v>
      </c>
      <c r="D363" s="7">
        <v>2.82411347517731E-2</v>
      </c>
    </row>
    <row r="364" spans="1:4">
      <c r="A364" s="7">
        <v>359</v>
      </c>
      <c r="B364" s="7" t="s">
        <v>10608</v>
      </c>
      <c r="C364" s="7" t="s">
        <v>9593</v>
      </c>
      <c r="D364" s="7">
        <v>0.111872340425532</v>
      </c>
    </row>
    <row r="365" spans="1:4">
      <c r="A365" s="7">
        <v>360</v>
      </c>
      <c r="B365" s="7" t="s">
        <v>10607</v>
      </c>
      <c r="C365" s="7" t="s">
        <v>9593</v>
      </c>
      <c r="D365" s="7">
        <v>6.3177304964538994E-2</v>
      </c>
    </row>
    <row r="366" spans="1:4">
      <c r="A366" s="7">
        <v>361</v>
      </c>
      <c r="B366" s="7" t="s">
        <v>10606</v>
      </c>
      <c r="C366" s="7" t="s">
        <v>9593</v>
      </c>
      <c r="D366" s="7">
        <v>5.7985815602836902E-2</v>
      </c>
    </row>
    <row r="367" spans="1:4">
      <c r="A367" s="7">
        <v>362</v>
      </c>
      <c r="B367" s="7" t="s">
        <v>10605</v>
      </c>
      <c r="C367" s="7" t="s">
        <v>9593</v>
      </c>
      <c r="D367" s="7">
        <v>8.6638297872340397E-2</v>
      </c>
    </row>
    <row r="368" spans="1:4">
      <c r="A368" s="7">
        <v>363</v>
      </c>
      <c r="B368" s="7" t="s">
        <v>10604</v>
      </c>
      <c r="C368" s="7" t="s">
        <v>9593</v>
      </c>
      <c r="D368" s="7">
        <v>6.5177304964538996E-2</v>
      </c>
    </row>
    <row r="369" spans="1:4">
      <c r="A369" s="7">
        <v>364</v>
      </c>
      <c r="B369" s="7" t="s">
        <v>10603</v>
      </c>
      <c r="C369" s="7" t="s">
        <v>9593</v>
      </c>
      <c r="D369" s="7">
        <v>8.3773049645390105E-2</v>
      </c>
    </row>
    <row r="370" spans="1:4">
      <c r="A370" s="7">
        <v>365</v>
      </c>
      <c r="B370" s="7" t="s">
        <v>10602</v>
      </c>
      <c r="C370" s="7" t="s">
        <v>9593</v>
      </c>
      <c r="D370" s="7">
        <v>9.2496453900709194E-2</v>
      </c>
    </row>
    <row r="371" spans="1:4">
      <c r="A371" s="7">
        <v>366</v>
      </c>
      <c r="B371" s="7" t="s">
        <v>10601</v>
      </c>
      <c r="C371" s="7" t="s">
        <v>9593</v>
      </c>
      <c r="D371" s="7">
        <v>7.4127659574468097E-2</v>
      </c>
    </row>
    <row r="372" spans="1:4">
      <c r="A372" s="7">
        <v>367</v>
      </c>
      <c r="B372" s="7" t="s">
        <v>10600</v>
      </c>
      <c r="C372" s="7" t="s">
        <v>9593</v>
      </c>
      <c r="D372" s="7">
        <v>9.1063829787233999E-2</v>
      </c>
    </row>
    <row r="373" spans="1:4">
      <c r="A373" s="7">
        <v>368</v>
      </c>
      <c r="B373" s="7" t="s">
        <v>10599</v>
      </c>
      <c r="C373" s="7" t="s">
        <v>9593</v>
      </c>
      <c r="D373" s="7">
        <v>6.6921985815602797E-2</v>
      </c>
    </row>
    <row r="374" spans="1:4">
      <c r="A374" s="7">
        <v>369</v>
      </c>
      <c r="B374" s="7" t="s">
        <v>10598</v>
      </c>
      <c r="C374" s="7" t="s">
        <v>9593</v>
      </c>
      <c r="D374" s="7">
        <v>7.6553191489361697E-2</v>
      </c>
    </row>
    <row r="375" spans="1:4">
      <c r="A375" s="7">
        <v>370</v>
      </c>
      <c r="B375" s="7" t="s">
        <v>10597</v>
      </c>
      <c r="C375" s="7" t="s">
        <v>9593</v>
      </c>
      <c r="D375" s="7">
        <v>7.6255319148936199E-2</v>
      </c>
    </row>
    <row r="376" spans="1:4">
      <c r="A376" s="7">
        <v>371</v>
      </c>
      <c r="B376" s="7" t="s">
        <v>10596</v>
      </c>
      <c r="C376" s="7" t="s">
        <v>9593</v>
      </c>
      <c r="D376" s="7">
        <v>4.3787234042553198E-2</v>
      </c>
    </row>
    <row r="377" spans="1:4">
      <c r="A377" s="7">
        <v>372</v>
      </c>
      <c r="B377" s="7" t="s">
        <v>10595</v>
      </c>
      <c r="C377" s="7" t="s">
        <v>9593</v>
      </c>
      <c r="D377" s="7">
        <v>6.05248226950355E-2</v>
      </c>
    </row>
    <row r="378" spans="1:4">
      <c r="A378" s="7">
        <v>373</v>
      </c>
      <c r="B378" s="7" t="s">
        <v>10594</v>
      </c>
      <c r="C378" s="7" t="s">
        <v>9593</v>
      </c>
      <c r="D378" s="7">
        <v>7.1475177304964499E-2</v>
      </c>
    </row>
    <row r="379" spans="1:4">
      <c r="A379" s="7">
        <v>374</v>
      </c>
      <c r="B379" s="7" t="s">
        <v>10593</v>
      </c>
      <c r="C379" s="7" t="s">
        <v>9593</v>
      </c>
      <c r="D379" s="7">
        <v>7.7645390070921999E-2</v>
      </c>
    </row>
    <row r="380" spans="1:4">
      <c r="A380" s="7">
        <v>375</v>
      </c>
      <c r="B380" s="7" t="s">
        <v>10592</v>
      </c>
      <c r="C380" s="7" t="s">
        <v>9593</v>
      </c>
      <c r="D380" s="7">
        <v>5.8283687943262399E-2</v>
      </c>
    </row>
    <row r="381" spans="1:4">
      <c r="A381" s="7">
        <v>376</v>
      </c>
      <c r="B381" s="7" t="s">
        <v>10591</v>
      </c>
      <c r="C381" s="7" t="s">
        <v>9593</v>
      </c>
      <c r="D381" s="7">
        <v>6.08368794326241E-2</v>
      </c>
    </row>
    <row r="382" spans="1:4">
      <c r="A382" s="7">
        <v>377</v>
      </c>
      <c r="B382" s="7" t="s">
        <v>10590</v>
      </c>
      <c r="C382" s="7" t="s">
        <v>9593</v>
      </c>
      <c r="D382" s="7">
        <v>6.6382978723404207E-2</v>
      </c>
    </row>
    <row r="383" spans="1:4">
      <c r="A383" s="7">
        <v>378</v>
      </c>
      <c r="B383" s="7" t="s">
        <v>10589</v>
      </c>
      <c r="C383" s="7" t="s">
        <v>9593</v>
      </c>
      <c r="D383" s="7">
        <v>7.1787234042553202E-2</v>
      </c>
    </row>
    <row r="384" spans="1:4">
      <c r="A384" s="7">
        <v>379</v>
      </c>
      <c r="B384" s="7" t="s">
        <v>10588</v>
      </c>
      <c r="C384" s="7" t="s">
        <v>9593</v>
      </c>
      <c r="D384" s="7">
        <v>4.3787234042553198E-2</v>
      </c>
    </row>
    <row r="385" spans="1:4">
      <c r="A385" s="7">
        <v>380</v>
      </c>
      <c r="B385" s="7" t="s">
        <v>10587</v>
      </c>
      <c r="C385" s="7" t="s">
        <v>9593</v>
      </c>
      <c r="D385" s="7">
        <v>6.6411347517730507E-2</v>
      </c>
    </row>
    <row r="386" spans="1:4">
      <c r="A386" s="7">
        <v>381</v>
      </c>
      <c r="B386" s="7" t="s">
        <v>10586</v>
      </c>
      <c r="C386" s="7" t="s">
        <v>9593</v>
      </c>
      <c r="D386" s="7">
        <v>5.3361702127659602E-2</v>
      </c>
    </row>
    <row r="387" spans="1:4">
      <c r="A387" s="7">
        <v>382</v>
      </c>
      <c r="B387" s="7" t="s">
        <v>10585</v>
      </c>
      <c r="C387" s="7" t="s">
        <v>9593</v>
      </c>
      <c r="D387" s="7">
        <v>9.0354609929077997E-2</v>
      </c>
    </row>
    <row r="388" spans="1:4">
      <c r="A388" s="7">
        <v>383</v>
      </c>
      <c r="B388" s="7" t="s">
        <v>10584</v>
      </c>
      <c r="C388" s="7" t="s">
        <v>9593</v>
      </c>
      <c r="D388" s="7">
        <v>5.5134751773049599E-2</v>
      </c>
    </row>
    <row r="389" spans="1:4">
      <c r="A389" s="7">
        <v>384</v>
      </c>
      <c r="B389" s="7" t="s">
        <v>10583</v>
      </c>
      <c r="C389" s="7" t="s">
        <v>9593</v>
      </c>
      <c r="D389" s="7">
        <v>8.7219858156028396E-2</v>
      </c>
    </row>
    <row r="390" spans="1:4">
      <c r="A390" s="7">
        <v>385</v>
      </c>
      <c r="B390" s="7" t="s">
        <v>10582</v>
      </c>
      <c r="C390" s="7" t="s">
        <v>9593</v>
      </c>
      <c r="D390" s="7">
        <v>4.9134751773049601E-2</v>
      </c>
    </row>
    <row r="391" spans="1:4">
      <c r="A391" s="7">
        <v>386</v>
      </c>
      <c r="B391" s="7" t="s">
        <v>10581</v>
      </c>
      <c r="C391" s="7" t="s">
        <v>9593</v>
      </c>
      <c r="D391" s="7">
        <v>7.0496453900709202E-2</v>
      </c>
    </row>
    <row r="392" spans="1:4">
      <c r="A392" s="7">
        <v>387</v>
      </c>
      <c r="B392" s="7" t="s">
        <v>10580</v>
      </c>
      <c r="C392" s="7" t="s">
        <v>9593</v>
      </c>
      <c r="D392" s="7">
        <v>9.77163120567376E-2</v>
      </c>
    </row>
    <row r="393" spans="1:4">
      <c r="A393" s="7">
        <v>388</v>
      </c>
      <c r="B393" s="7" t="s">
        <v>10579</v>
      </c>
      <c r="C393" s="7" t="s">
        <v>9593</v>
      </c>
      <c r="D393" s="7">
        <v>4.4382978723404298E-2</v>
      </c>
    </row>
    <row r="394" spans="1:4">
      <c r="A394" s="7">
        <v>389</v>
      </c>
      <c r="B394" s="7" t="s">
        <v>10578</v>
      </c>
      <c r="C394" s="7" t="s">
        <v>9593</v>
      </c>
      <c r="D394" s="7">
        <v>6.0822695035460998E-2</v>
      </c>
    </row>
    <row r="395" spans="1:4">
      <c r="A395" s="7">
        <v>390</v>
      </c>
      <c r="B395" s="7" t="s">
        <v>10577</v>
      </c>
      <c r="C395" s="7" t="s">
        <v>9593</v>
      </c>
      <c r="D395" s="7">
        <v>3.9333333333333297E-2</v>
      </c>
    </row>
    <row r="396" spans="1:4">
      <c r="A396" s="7">
        <v>391</v>
      </c>
      <c r="B396" s="7" t="s">
        <v>10576</v>
      </c>
      <c r="C396" s="7" t="s">
        <v>9593</v>
      </c>
      <c r="D396" s="7">
        <v>5.9446808510638299E-2</v>
      </c>
    </row>
    <row r="397" spans="1:4">
      <c r="A397" s="7">
        <v>392</v>
      </c>
      <c r="B397" s="7" t="s">
        <v>10575</v>
      </c>
      <c r="C397" s="7" t="s">
        <v>9593</v>
      </c>
      <c r="D397" s="7">
        <v>8.3716312056737602E-2</v>
      </c>
    </row>
    <row r="398" spans="1:4">
      <c r="A398" s="7">
        <v>393</v>
      </c>
      <c r="B398" s="7" t="s">
        <v>10574</v>
      </c>
      <c r="C398" s="7" t="s">
        <v>9593</v>
      </c>
      <c r="D398" s="7">
        <v>6.7361702127659601E-2</v>
      </c>
    </row>
    <row r="399" spans="1:4">
      <c r="A399" s="7">
        <v>394</v>
      </c>
      <c r="B399" s="7" t="s">
        <v>10573</v>
      </c>
      <c r="C399" s="7" t="s">
        <v>9593</v>
      </c>
      <c r="D399" s="7">
        <v>5.8000000000000003E-2</v>
      </c>
    </row>
    <row r="400" spans="1:4">
      <c r="A400" s="7">
        <v>395</v>
      </c>
      <c r="B400" s="7" t="s">
        <v>10572</v>
      </c>
      <c r="C400" s="7" t="s">
        <v>9593</v>
      </c>
      <c r="D400" s="7">
        <v>5.01985815602837E-2</v>
      </c>
    </row>
    <row r="401" spans="1:4">
      <c r="A401" s="7">
        <v>396</v>
      </c>
      <c r="B401" s="7" t="s">
        <v>10571</v>
      </c>
      <c r="C401" s="7" t="s">
        <v>9593</v>
      </c>
      <c r="D401" s="7">
        <v>8.4879432624113502E-2</v>
      </c>
    </row>
    <row r="402" spans="1:4">
      <c r="A402" s="7">
        <v>397</v>
      </c>
      <c r="B402" s="7" t="s">
        <v>10570</v>
      </c>
      <c r="C402" s="7" t="s">
        <v>9593</v>
      </c>
      <c r="D402" s="7">
        <v>7.8964539007092202E-2</v>
      </c>
    </row>
    <row r="403" spans="1:4">
      <c r="A403" s="7">
        <v>398</v>
      </c>
      <c r="B403" s="7" t="s">
        <v>10569</v>
      </c>
      <c r="C403" s="7" t="s">
        <v>9593</v>
      </c>
      <c r="D403" s="7">
        <v>6.8000000000000005E-2</v>
      </c>
    </row>
    <row r="404" spans="1:4">
      <c r="A404" s="7">
        <v>399</v>
      </c>
      <c r="B404" s="7" t="s">
        <v>10568</v>
      </c>
      <c r="C404" s="7" t="s">
        <v>9593</v>
      </c>
      <c r="D404" s="7">
        <v>6.04964539007092E-2</v>
      </c>
    </row>
    <row r="405" spans="1:4">
      <c r="A405" s="7">
        <v>400</v>
      </c>
      <c r="B405" s="7" t="s">
        <v>10567</v>
      </c>
      <c r="C405" s="7" t="s">
        <v>9593</v>
      </c>
      <c r="D405" s="7">
        <v>3.6638297872340402E-2</v>
      </c>
    </row>
    <row r="406" spans="1:4">
      <c r="A406" s="7">
        <v>401</v>
      </c>
      <c r="B406" s="7" t="s">
        <v>10566</v>
      </c>
      <c r="C406" s="7" t="s">
        <v>9593</v>
      </c>
      <c r="D406" s="7">
        <v>4.1773049645390102E-2</v>
      </c>
    </row>
    <row r="407" spans="1:4">
      <c r="A407" s="7">
        <v>402</v>
      </c>
      <c r="B407" s="7" t="s">
        <v>10565</v>
      </c>
      <c r="C407" s="7" t="s">
        <v>9593</v>
      </c>
      <c r="D407" s="7">
        <v>3.9560283687943301E-2</v>
      </c>
    </row>
    <row r="408" spans="1:4">
      <c r="A408" s="7">
        <v>403</v>
      </c>
      <c r="B408" s="7" t="s">
        <v>10564</v>
      </c>
      <c r="C408" s="7" t="s">
        <v>9593</v>
      </c>
      <c r="D408" s="7">
        <v>6.6581560283687904E-2</v>
      </c>
    </row>
    <row r="409" spans="1:4">
      <c r="A409" s="7">
        <v>404</v>
      </c>
      <c r="B409" s="7" t="s">
        <v>10563</v>
      </c>
      <c r="C409" s="7" t="s">
        <v>9593</v>
      </c>
      <c r="D409" s="7">
        <v>7.6127659574468098E-2</v>
      </c>
    </row>
    <row r="410" spans="1:4">
      <c r="A410" s="7">
        <v>405</v>
      </c>
      <c r="B410" s="7" t="s">
        <v>10562</v>
      </c>
      <c r="C410" s="7" t="s">
        <v>9593</v>
      </c>
      <c r="D410" s="7">
        <v>5.53900709219858E-2</v>
      </c>
    </row>
    <row r="411" spans="1:4">
      <c r="A411" s="7">
        <v>406</v>
      </c>
      <c r="B411" s="7" t="s">
        <v>10561</v>
      </c>
      <c r="C411" s="7" t="s">
        <v>9593</v>
      </c>
      <c r="D411" s="7">
        <v>4.3134751773049602E-2</v>
      </c>
    </row>
    <row r="412" spans="1:4">
      <c r="A412" s="7">
        <v>407</v>
      </c>
      <c r="B412" s="7" t="s">
        <v>10560</v>
      </c>
      <c r="C412" s="7" t="s">
        <v>9593</v>
      </c>
      <c r="D412" s="7">
        <v>4.5900709219858199E-2</v>
      </c>
    </row>
    <row r="413" spans="1:4">
      <c r="A413" s="7">
        <v>408</v>
      </c>
      <c r="B413" s="7" t="s">
        <v>10559</v>
      </c>
      <c r="C413" s="7" t="s">
        <v>9593</v>
      </c>
      <c r="D413" s="7">
        <v>6.4510638297872305E-2</v>
      </c>
    </row>
    <row r="414" spans="1:4">
      <c r="A414" s="7">
        <v>409</v>
      </c>
      <c r="B414" s="7" t="s">
        <v>10558</v>
      </c>
      <c r="C414" s="7" t="s">
        <v>9593</v>
      </c>
      <c r="D414" s="7">
        <v>4.03404255319149E-2</v>
      </c>
    </row>
    <row r="415" spans="1:4">
      <c r="A415" s="7">
        <v>410</v>
      </c>
      <c r="B415" s="7" t="s">
        <v>10557</v>
      </c>
      <c r="C415" s="7" t="s">
        <v>9593</v>
      </c>
      <c r="D415" s="7">
        <v>9.0751773049645407E-2</v>
      </c>
    </row>
    <row r="416" spans="1:4">
      <c r="A416" s="7">
        <v>411</v>
      </c>
      <c r="B416" s="7" t="s">
        <v>10556</v>
      </c>
      <c r="C416" s="7" t="s">
        <v>9593</v>
      </c>
      <c r="D416" s="7">
        <v>4.8624113475177297E-2</v>
      </c>
    </row>
    <row r="417" spans="1:4">
      <c r="A417" s="7">
        <v>412</v>
      </c>
      <c r="B417" s="7" t="s">
        <v>10555</v>
      </c>
      <c r="C417" s="7" t="s">
        <v>9593</v>
      </c>
      <c r="D417" s="7">
        <v>7.0212765957446799E-2</v>
      </c>
    </row>
    <row r="418" spans="1:4">
      <c r="A418" s="7">
        <v>413</v>
      </c>
      <c r="B418" s="7" t="s">
        <v>10554</v>
      </c>
      <c r="C418" s="7" t="s">
        <v>9593</v>
      </c>
      <c r="D418" s="7">
        <v>7.2397163120567404E-2</v>
      </c>
    </row>
    <row r="419" spans="1:4">
      <c r="A419" s="7">
        <v>414</v>
      </c>
      <c r="B419" s="7" t="s">
        <v>10553</v>
      </c>
      <c r="C419" s="7" t="s">
        <v>9593</v>
      </c>
      <c r="D419" s="7">
        <v>7.2127659574468095E-2</v>
      </c>
    </row>
    <row r="420" spans="1:4">
      <c r="A420" s="7">
        <v>415</v>
      </c>
      <c r="B420" s="7" t="s">
        <v>10552</v>
      </c>
      <c r="C420" s="7" t="s">
        <v>9593</v>
      </c>
      <c r="D420" s="7">
        <v>5.4326241134751797E-2</v>
      </c>
    </row>
    <row r="421" spans="1:4">
      <c r="A421" s="7">
        <v>416</v>
      </c>
      <c r="B421" s="7" t="s">
        <v>10551</v>
      </c>
      <c r="C421" s="7" t="s">
        <v>9593</v>
      </c>
      <c r="D421" s="7">
        <v>7.2780141843971594E-2</v>
      </c>
    </row>
    <row r="422" spans="1:4">
      <c r="A422" s="7">
        <v>417</v>
      </c>
      <c r="B422" s="7" t="s">
        <v>10550</v>
      </c>
      <c r="C422" s="7" t="s">
        <v>9593</v>
      </c>
      <c r="D422" s="7">
        <v>4.9290780141844001E-2</v>
      </c>
    </row>
    <row r="423" spans="1:4">
      <c r="A423" s="7">
        <v>418</v>
      </c>
      <c r="B423" s="7" t="s">
        <v>10549</v>
      </c>
      <c r="C423" s="7" t="s">
        <v>9593</v>
      </c>
      <c r="D423" s="7">
        <v>2.8468085106383E-2</v>
      </c>
    </row>
    <row r="424" spans="1:4">
      <c r="A424" s="7">
        <v>419</v>
      </c>
      <c r="B424" s="7" t="s">
        <v>10548</v>
      </c>
      <c r="C424" s="7" t="s">
        <v>9593</v>
      </c>
      <c r="D424" s="7">
        <v>6.9531914893617E-2</v>
      </c>
    </row>
    <row r="425" spans="1:4">
      <c r="A425" s="7">
        <v>420</v>
      </c>
      <c r="B425" s="7" t="s">
        <v>10547</v>
      </c>
      <c r="C425" s="7" t="s">
        <v>9593</v>
      </c>
      <c r="D425" s="7">
        <v>5.79716312056738E-2</v>
      </c>
    </row>
    <row r="426" spans="1:4">
      <c r="A426" s="7">
        <v>421</v>
      </c>
      <c r="B426" s="7" t="s">
        <v>10546</v>
      </c>
      <c r="C426" s="7" t="s">
        <v>9593</v>
      </c>
      <c r="D426" s="7">
        <v>8.0226950354609902E-2</v>
      </c>
    </row>
    <row r="427" spans="1:4">
      <c r="A427" s="7">
        <v>422</v>
      </c>
      <c r="B427" s="7" t="s">
        <v>10545</v>
      </c>
      <c r="C427" s="7" t="s">
        <v>9593</v>
      </c>
      <c r="D427" s="7">
        <v>5.1588652482269501E-2</v>
      </c>
    </row>
    <row r="428" spans="1:4">
      <c r="A428" s="7">
        <v>423</v>
      </c>
      <c r="B428" s="7" t="s">
        <v>10544</v>
      </c>
      <c r="C428" s="7" t="s">
        <v>9593</v>
      </c>
      <c r="D428" s="7">
        <v>6.3191489361702102E-2</v>
      </c>
    </row>
    <row r="429" spans="1:4">
      <c r="A429" s="7">
        <v>424</v>
      </c>
      <c r="B429" s="7" t="s">
        <v>10543</v>
      </c>
      <c r="C429" s="7" t="s">
        <v>9593</v>
      </c>
      <c r="D429" s="7">
        <v>5.0326241134751801E-2</v>
      </c>
    </row>
    <row r="430" spans="1:4">
      <c r="A430" s="7">
        <v>425</v>
      </c>
      <c r="B430" s="7" t="s">
        <v>10542</v>
      </c>
      <c r="C430" s="7" t="s">
        <v>9593</v>
      </c>
      <c r="D430" s="7">
        <v>6.1390070921985798E-2</v>
      </c>
    </row>
    <row r="431" spans="1:4">
      <c r="A431" s="7">
        <v>426</v>
      </c>
      <c r="B431" s="7" t="s">
        <v>10541</v>
      </c>
      <c r="C431" s="7" t="s">
        <v>9593</v>
      </c>
      <c r="D431" s="7">
        <v>5.6567375886524801E-2</v>
      </c>
    </row>
    <row r="432" spans="1:4">
      <c r="A432" s="7">
        <v>427</v>
      </c>
      <c r="B432" s="7" t="s">
        <v>10540</v>
      </c>
      <c r="C432" s="7" t="s">
        <v>9593</v>
      </c>
      <c r="D432" s="7">
        <v>5.0028368794326199E-2</v>
      </c>
    </row>
    <row r="433" spans="1:4">
      <c r="A433" s="7">
        <v>428</v>
      </c>
      <c r="B433" s="7" t="s">
        <v>10539</v>
      </c>
      <c r="C433" s="7" t="s">
        <v>9593</v>
      </c>
      <c r="D433" s="7">
        <v>5.9560283687943298E-2</v>
      </c>
    </row>
    <row r="434" spans="1:4">
      <c r="A434" s="7">
        <v>429</v>
      </c>
      <c r="B434" s="7" t="s">
        <v>10538</v>
      </c>
      <c r="C434" s="7" t="s">
        <v>9593</v>
      </c>
      <c r="D434" s="7">
        <v>6.6283687943262407E-2</v>
      </c>
    </row>
    <row r="435" spans="1:4">
      <c r="A435" s="7">
        <v>430</v>
      </c>
      <c r="B435" s="7" t="s">
        <v>10537</v>
      </c>
      <c r="C435" s="7" t="s">
        <v>9593</v>
      </c>
      <c r="D435" s="7">
        <v>6.0184397163120601E-2</v>
      </c>
    </row>
    <row r="436" spans="1:4">
      <c r="A436" s="7">
        <v>431</v>
      </c>
      <c r="B436" s="7" t="s">
        <v>10536</v>
      </c>
      <c r="C436" s="7" t="s">
        <v>9593</v>
      </c>
      <c r="D436" s="7">
        <v>8.3092198581560306E-2</v>
      </c>
    </row>
    <row r="437" spans="1:4">
      <c r="A437" s="7">
        <v>432</v>
      </c>
      <c r="B437" s="7" t="s">
        <v>10535</v>
      </c>
      <c r="C437" s="7" t="s">
        <v>9593</v>
      </c>
      <c r="D437" s="7">
        <v>5.0808510638297902E-2</v>
      </c>
    </row>
    <row r="438" spans="1:4">
      <c r="A438" s="7">
        <v>433</v>
      </c>
      <c r="B438" s="7" t="s">
        <v>10534</v>
      </c>
      <c r="C438" s="7" t="s">
        <v>9593</v>
      </c>
      <c r="D438" s="7">
        <v>7.0865248226950395E-2</v>
      </c>
    </row>
    <row r="439" spans="1:4">
      <c r="A439" s="7">
        <v>434</v>
      </c>
      <c r="B439" s="7" t="s">
        <v>10533</v>
      </c>
      <c r="C439" s="7" t="s">
        <v>9593</v>
      </c>
      <c r="D439" s="7">
        <v>6.3219858156028402E-2</v>
      </c>
    </row>
    <row r="440" spans="1:4">
      <c r="A440" s="7">
        <v>435</v>
      </c>
      <c r="B440" s="7" t="s">
        <v>10532</v>
      </c>
      <c r="C440" s="7" t="s">
        <v>9593</v>
      </c>
      <c r="D440" s="7">
        <v>6.5659574468085097E-2</v>
      </c>
    </row>
    <row r="441" spans="1:4">
      <c r="A441" s="7">
        <v>436</v>
      </c>
      <c r="B441" s="7" t="s">
        <v>10531</v>
      </c>
      <c r="C441" s="7" t="s">
        <v>9593</v>
      </c>
      <c r="D441" s="7">
        <v>5.42269503546099E-2</v>
      </c>
    </row>
    <row r="442" spans="1:4">
      <c r="A442" s="7">
        <v>437</v>
      </c>
      <c r="B442" s="7" t="s">
        <v>10530</v>
      </c>
      <c r="C442" s="7" t="s">
        <v>9593</v>
      </c>
      <c r="D442" s="7">
        <v>7.9361702127659597E-2</v>
      </c>
    </row>
    <row r="443" spans="1:4">
      <c r="A443" s="7">
        <v>438</v>
      </c>
      <c r="B443" s="7" t="s">
        <v>10529</v>
      </c>
      <c r="C443" s="7" t="s">
        <v>9593</v>
      </c>
      <c r="D443" s="7">
        <v>5.4709219858156001E-2</v>
      </c>
    </row>
    <row r="444" spans="1:4">
      <c r="A444" s="7">
        <v>439</v>
      </c>
      <c r="B444" s="7" t="s">
        <v>10528</v>
      </c>
      <c r="C444" s="7" t="s">
        <v>9593</v>
      </c>
      <c r="D444" s="7">
        <v>7.9049645390070894E-2</v>
      </c>
    </row>
    <row r="445" spans="1:4">
      <c r="A445" s="7">
        <v>440</v>
      </c>
      <c r="B445" s="7" t="s">
        <v>10527</v>
      </c>
      <c r="C445" s="7" t="s">
        <v>9593</v>
      </c>
      <c r="D445" s="7">
        <v>5.7191489361702097E-2</v>
      </c>
    </row>
    <row r="446" spans="1:4">
      <c r="A446" s="7">
        <v>441</v>
      </c>
      <c r="B446" s="7" t="s">
        <v>10526</v>
      </c>
      <c r="C446" s="7" t="s">
        <v>9593</v>
      </c>
      <c r="D446" s="7">
        <v>3.95177304964539E-2</v>
      </c>
    </row>
    <row r="447" spans="1:4">
      <c r="A447" s="7">
        <v>442</v>
      </c>
      <c r="B447" s="7" t="s">
        <v>10525</v>
      </c>
      <c r="C447" s="7" t="s">
        <v>9593</v>
      </c>
      <c r="D447" s="7">
        <v>6.85248226950355E-2</v>
      </c>
    </row>
    <row r="448" spans="1:4">
      <c r="A448" s="7">
        <v>443</v>
      </c>
      <c r="B448" s="7" t="s">
        <v>10524</v>
      </c>
      <c r="C448" s="7" t="s">
        <v>9593</v>
      </c>
      <c r="D448" s="7">
        <v>6.0340425531914897E-2</v>
      </c>
    </row>
    <row r="449" spans="1:4">
      <c r="A449" s="7">
        <v>444</v>
      </c>
      <c r="B449" s="7" t="s">
        <v>10523</v>
      </c>
      <c r="C449" s="7" t="s">
        <v>9593</v>
      </c>
      <c r="D449" s="7">
        <v>6.0312056737588701E-2</v>
      </c>
    </row>
    <row r="450" spans="1:4">
      <c r="A450" s="7">
        <v>445</v>
      </c>
      <c r="B450" s="7" t="s">
        <v>10522</v>
      </c>
      <c r="C450" s="7" t="s">
        <v>9593</v>
      </c>
      <c r="D450" s="7">
        <v>6.6680851063829802E-2</v>
      </c>
    </row>
    <row r="451" spans="1:4">
      <c r="A451" s="7">
        <v>446</v>
      </c>
      <c r="B451" s="7" t="s">
        <v>10521</v>
      </c>
      <c r="C451" s="7" t="s">
        <v>9593</v>
      </c>
      <c r="D451" s="7">
        <v>7.7219858156028401E-2</v>
      </c>
    </row>
    <row r="452" spans="1:4">
      <c r="A452" s="7">
        <v>447</v>
      </c>
      <c r="B452" s="7" t="s">
        <v>10520</v>
      </c>
      <c r="C452" s="7" t="s">
        <v>9593</v>
      </c>
      <c r="D452" s="7">
        <v>6.7361702127659601E-2</v>
      </c>
    </row>
    <row r="453" spans="1:4">
      <c r="A453" s="7">
        <v>448</v>
      </c>
      <c r="B453" s="7" t="s">
        <v>10519</v>
      </c>
      <c r="C453" s="7" t="s">
        <v>9593</v>
      </c>
      <c r="D453" s="7">
        <v>6.6141843971631198E-2</v>
      </c>
    </row>
    <row r="454" spans="1:4">
      <c r="A454" s="7">
        <v>449</v>
      </c>
      <c r="B454" s="7" t="s">
        <v>10518</v>
      </c>
      <c r="C454" s="7" t="s">
        <v>9593</v>
      </c>
      <c r="D454" s="7">
        <v>5.5276595744680801E-2</v>
      </c>
    </row>
    <row r="455" spans="1:4">
      <c r="A455" s="7">
        <v>450</v>
      </c>
      <c r="B455" s="7" t="s">
        <v>10517</v>
      </c>
      <c r="C455" s="7" t="s">
        <v>9593</v>
      </c>
      <c r="D455" s="7">
        <v>6.9163120567375905E-2</v>
      </c>
    </row>
    <row r="456" spans="1:4">
      <c r="A456" s="7">
        <v>451</v>
      </c>
      <c r="B456" s="7" t="s">
        <v>10516</v>
      </c>
      <c r="C456" s="7" t="s">
        <v>9593</v>
      </c>
      <c r="D456" s="7">
        <v>3.8340425531914898E-2</v>
      </c>
    </row>
    <row r="457" spans="1:4">
      <c r="A457" s="7">
        <v>452</v>
      </c>
      <c r="B457" s="7" t="s">
        <v>10515</v>
      </c>
      <c r="C457" s="7" t="s">
        <v>9593</v>
      </c>
      <c r="D457" s="7">
        <v>5.9304964539007098E-2</v>
      </c>
    </row>
    <row r="458" spans="1:4">
      <c r="A458" s="7">
        <v>453</v>
      </c>
      <c r="B458" s="7" t="s">
        <v>10514</v>
      </c>
      <c r="C458" s="7" t="s">
        <v>9593</v>
      </c>
      <c r="D458" s="7">
        <v>8.4297872340425503E-2</v>
      </c>
    </row>
    <row r="459" spans="1:4">
      <c r="A459" s="7">
        <v>454</v>
      </c>
      <c r="B459" s="7" t="s">
        <v>10513</v>
      </c>
      <c r="C459" s="7" t="s">
        <v>9593</v>
      </c>
      <c r="D459" s="7">
        <v>6.0099290780141798E-2</v>
      </c>
    </row>
    <row r="460" spans="1:4">
      <c r="A460" s="7">
        <v>455</v>
      </c>
      <c r="B460" s="7" t="s">
        <v>10512</v>
      </c>
      <c r="C460" s="7" t="s">
        <v>9593</v>
      </c>
      <c r="D460" s="7">
        <v>3.6411347517730501E-2</v>
      </c>
    </row>
    <row r="461" spans="1:4">
      <c r="A461" s="7">
        <v>456</v>
      </c>
      <c r="B461" s="7" t="s">
        <v>10511</v>
      </c>
      <c r="C461" s="7" t="s">
        <v>9593</v>
      </c>
      <c r="D461" s="7">
        <v>4.6652482269503498E-2</v>
      </c>
    </row>
    <row r="462" spans="1:4">
      <c r="A462" s="7">
        <v>457</v>
      </c>
      <c r="B462" s="7" t="s">
        <v>10510</v>
      </c>
      <c r="C462" s="7" t="s">
        <v>9593</v>
      </c>
      <c r="D462" s="7">
        <v>5.1560283687943298E-2</v>
      </c>
    </row>
    <row r="463" spans="1:4">
      <c r="A463" s="7">
        <v>458</v>
      </c>
      <c r="B463" s="7" t="s">
        <v>10509</v>
      </c>
      <c r="C463" s="7" t="s">
        <v>9593</v>
      </c>
      <c r="D463" s="7">
        <v>5.6567375886524801E-2</v>
      </c>
    </row>
    <row r="464" spans="1:4">
      <c r="A464" s="7">
        <v>459</v>
      </c>
      <c r="B464" s="7" t="s">
        <v>10508</v>
      </c>
      <c r="C464" s="7" t="s">
        <v>9593</v>
      </c>
      <c r="D464" s="7">
        <v>9.4269503546099295E-2</v>
      </c>
    </row>
    <row r="465" spans="1:4">
      <c r="A465" s="7">
        <v>460</v>
      </c>
      <c r="B465" s="7" t="s">
        <v>10507</v>
      </c>
      <c r="C465" s="7" t="s">
        <v>9593</v>
      </c>
      <c r="D465" s="7">
        <v>3.6808510638297903E-2</v>
      </c>
    </row>
    <row r="466" spans="1:4">
      <c r="A466" s="7">
        <v>461</v>
      </c>
      <c r="B466" s="7" t="s">
        <v>10506</v>
      </c>
      <c r="C466" s="7" t="s">
        <v>9593</v>
      </c>
      <c r="D466" s="7">
        <v>4.4241134751772999E-2</v>
      </c>
    </row>
    <row r="467" spans="1:4">
      <c r="A467" s="7">
        <v>462</v>
      </c>
      <c r="B467" s="7" t="s">
        <v>10505</v>
      </c>
      <c r="C467" s="7" t="s">
        <v>9593</v>
      </c>
      <c r="D467" s="7">
        <v>3.8496453900709202E-2</v>
      </c>
    </row>
    <row r="468" spans="1:4">
      <c r="A468" s="7">
        <v>463</v>
      </c>
      <c r="B468" s="7" t="s">
        <v>10504</v>
      </c>
      <c r="C468" s="7" t="s">
        <v>9593</v>
      </c>
      <c r="D468" s="7">
        <v>0.113106382978723</v>
      </c>
    </row>
    <row r="469" spans="1:4">
      <c r="A469" s="7">
        <v>464</v>
      </c>
      <c r="B469" s="7" t="s">
        <v>10503</v>
      </c>
      <c r="C469" s="7" t="s">
        <v>9593</v>
      </c>
      <c r="D469" s="7">
        <v>5.8326241134751801E-2</v>
      </c>
    </row>
    <row r="470" spans="1:4">
      <c r="A470" s="7">
        <v>465</v>
      </c>
      <c r="B470" s="7" t="s">
        <v>10502</v>
      </c>
      <c r="C470" s="7" t="s">
        <v>9593</v>
      </c>
      <c r="D470" s="7">
        <v>5.7687943262411299E-2</v>
      </c>
    </row>
    <row r="471" spans="1:4">
      <c r="A471" s="7">
        <v>466</v>
      </c>
      <c r="B471" s="7" t="s">
        <v>10501</v>
      </c>
      <c r="C471" s="7" t="s">
        <v>9593</v>
      </c>
      <c r="D471" s="7">
        <v>6.3730496453900706E-2</v>
      </c>
    </row>
    <row r="472" spans="1:4">
      <c r="A472" s="7">
        <v>467</v>
      </c>
      <c r="B472" s="7" t="s">
        <v>10500</v>
      </c>
      <c r="C472" s="7" t="s">
        <v>9593</v>
      </c>
      <c r="D472" s="7">
        <v>5.0936170212766002E-2</v>
      </c>
    </row>
    <row r="473" spans="1:4">
      <c r="A473" s="7">
        <v>468</v>
      </c>
      <c r="B473" s="7" t="s">
        <v>10499</v>
      </c>
      <c r="C473" s="7" t="s">
        <v>9593</v>
      </c>
      <c r="D473" s="7">
        <v>7.7503546099290804E-2</v>
      </c>
    </row>
    <row r="474" spans="1:4">
      <c r="A474" s="7">
        <v>469</v>
      </c>
      <c r="B474" s="7" t="s">
        <v>10498</v>
      </c>
      <c r="C474" s="7" t="s">
        <v>9593</v>
      </c>
      <c r="D474" s="7">
        <v>6.0056737588652501E-2</v>
      </c>
    </row>
    <row r="475" spans="1:4">
      <c r="A475" s="7">
        <v>470</v>
      </c>
      <c r="B475" s="7" t="s">
        <v>10497</v>
      </c>
      <c r="C475" s="7" t="s">
        <v>9593</v>
      </c>
      <c r="D475" s="7">
        <v>6.5205673758865296E-2</v>
      </c>
    </row>
    <row r="476" spans="1:4">
      <c r="A476" s="7">
        <v>471</v>
      </c>
      <c r="B476" s="7" t="s">
        <v>10496</v>
      </c>
      <c r="C476" s="7" t="s">
        <v>9593</v>
      </c>
      <c r="D476" s="7">
        <v>7.4780141843971595E-2</v>
      </c>
    </row>
    <row r="477" spans="1:4">
      <c r="A477" s="7">
        <v>472</v>
      </c>
      <c r="B477" s="7" t="s">
        <v>10495</v>
      </c>
      <c r="C477" s="7" t="s">
        <v>9593</v>
      </c>
      <c r="D477" s="7">
        <v>7.9035460992907799E-2</v>
      </c>
    </row>
    <row r="478" spans="1:4">
      <c r="A478" s="7">
        <v>473</v>
      </c>
      <c r="B478" s="7" t="s">
        <v>10494</v>
      </c>
      <c r="C478" s="7" t="s">
        <v>9593</v>
      </c>
      <c r="D478" s="7">
        <v>4.5375886524822703E-2</v>
      </c>
    </row>
    <row r="479" spans="1:4">
      <c r="A479" s="7">
        <v>474</v>
      </c>
      <c r="B479" s="7" t="s">
        <v>10493</v>
      </c>
      <c r="C479" s="7" t="s">
        <v>9593</v>
      </c>
      <c r="D479" s="7">
        <v>6.02695035460993E-2</v>
      </c>
    </row>
    <row r="480" spans="1:4">
      <c r="A480" s="7">
        <v>475</v>
      </c>
      <c r="B480" s="7" t="s">
        <v>10492</v>
      </c>
      <c r="C480" s="7" t="s">
        <v>9593</v>
      </c>
      <c r="D480" s="7">
        <v>6.7801418439716293E-2</v>
      </c>
    </row>
    <row r="481" spans="1:4">
      <c r="A481" s="7">
        <v>476</v>
      </c>
      <c r="B481" s="7" t="s">
        <v>10491</v>
      </c>
      <c r="C481" s="7" t="s">
        <v>9593</v>
      </c>
      <c r="D481" s="7">
        <v>6.1333333333333302E-2</v>
      </c>
    </row>
    <row r="482" spans="1:4">
      <c r="A482" s="7">
        <v>477</v>
      </c>
      <c r="B482" s="7" t="s">
        <v>10490</v>
      </c>
      <c r="C482" s="7" t="s">
        <v>9593</v>
      </c>
      <c r="D482" s="7">
        <v>0.11554609929078</v>
      </c>
    </row>
    <row r="483" spans="1:4">
      <c r="A483" s="7">
        <v>478</v>
      </c>
      <c r="B483" s="7" t="s">
        <v>10489</v>
      </c>
      <c r="C483" s="7" t="s">
        <v>9593</v>
      </c>
      <c r="D483" s="7">
        <v>4.27659574468085E-2</v>
      </c>
    </row>
    <row r="484" spans="1:4">
      <c r="A484" s="7">
        <v>479</v>
      </c>
      <c r="B484" s="7" t="s">
        <v>10488</v>
      </c>
      <c r="C484" s="7" t="s">
        <v>9593</v>
      </c>
      <c r="D484" s="7">
        <v>8.1390070921985802E-2</v>
      </c>
    </row>
    <row r="485" spans="1:4">
      <c r="A485" s="7">
        <v>480</v>
      </c>
      <c r="B485" s="7" t="s">
        <v>10487</v>
      </c>
      <c r="C485" s="7" t="s">
        <v>9593</v>
      </c>
      <c r="D485" s="7">
        <v>7.17304964539007E-2</v>
      </c>
    </row>
    <row r="486" spans="1:4">
      <c r="A486" s="7">
        <v>481</v>
      </c>
      <c r="B486" s="7" t="s">
        <v>10486</v>
      </c>
      <c r="C486" s="7" t="s">
        <v>9593</v>
      </c>
      <c r="D486" s="7">
        <v>7.5276595744680805E-2</v>
      </c>
    </row>
    <row r="487" spans="1:4">
      <c r="A487" s="7">
        <v>482</v>
      </c>
      <c r="B487" s="7" t="s">
        <v>10485</v>
      </c>
      <c r="C487" s="7" t="s">
        <v>9593</v>
      </c>
      <c r="D487" s="7">
        <v>5.93617021276596E-2</v>
      </c>
    </row>
    <row r="488" spans="1:4">
      <c r="A488" s="7">
        <v>483</v>
      </c>
      <c r="B488" s="7" t="s">
        <v>10484</v>
      </c>
      <c r="C488" s="7" t="s">
        <v>9593</v>
      </c>
      <c r="D488" s="7">
        <v>7.1503546099290799E-2</v>
      </c>
    </row>
    <row r="489" spans="1:4">
      <c r="A489" s="7">
        <v>484</v>
      </c>
      <c r="B489" s="7" t="s">
        <v>10483</v>
      </c>
      <c r="C489" s="7" t="s">
        <v>9593</v>
      </c>
      <c r="D489" s="7">
        <v>3.1758865248226999E-2</v>
      </c>
    </row>
    <row r="490" spans="1:4">
      <c r="A490" s="7">
        <v>485</v>
      </c>
      <c r="B490" s="7" t="s">
        <v>10482</v>
      </c>
      <c r="C490" s="7" t="s">
        <v>9593</v>
      </c>
      <c r="D490" s="7">
        <v>5.3319148936170201E-2</v>
      </c>
    </row>
    <row r="491" spans="1:4">
      <c r="A491" s="7">
        <v>486</v>
      </c>
      <c r="B491" s="7" t="s">
        <v>10481</v>
      </c>
      <c r="C491" s="7" t="s">
        <v>9593</v>
      </c>
      <c r="D491" s="7">
        <v>8.0283687943262405E-2</v>
      </c>
    </row>
    <row r="492" spans="1:4">
      <c r="A492" s="7">
        <v>487</v>
      </c>
      <c r="B492" s="7" t="s">
        <v>10480</v>
      </c>
      <c r="C492" s="7" t="s">
        <v>9593</v>
      </c>
      <c r="D492" s="7">
        <v>4.9333333333333299E-2</v>
      </c>
    </row>
    <row r="493" spans="1:4">
      <c r="A493" s="7">
        <v>488</v>
      </c>
      <c r="B493" s="7" t="s">
        <v>10479</v>
      </c>
      <c r="C493" s="7" t="s">
        <v>9593</v>
      </c>
      <c r="D493" s="7">
        <v>5.5219858156028402E-2</v>
      </c>
    </row>
    <row r="494" spans="1:4">
      <c r="A494" s="7">
        <v>489</v>
      </c>
      <c r="B494" s="7" t="s">
        <v>10478</v>
      </c>
      <c r="C494" s="7" t="s">
        <v>9593</v>
      </c>
      <c r="D494" s="7">
        <v>3.8099290780141799E-2</v>
      </c>
    </row>
    <row r="495" spans="1:4">
      <c r="A495" s="7">
        <v>490</v>
      </c>
      <c r="B495" s="7" t="s">
        <v>10477</v>
      </c>
      <c r="C495" s="7" t="s">
        <v>9593</v>
      </c>
      <c r="D495" s="7">
        <v>8.1007092198581598E-2</v>
      </c>
    </row>
    <row r="496" spans="1:4">
      <c r="A496" s="7">
        <v>491</v>
      </c>
      <c r="B496" s="7" t="s">
        <v>10476</v>
      </c>
      <c r="C496" s="7" t="s">
        <v>9593</v>
      </c>
      <c r="D496" s="7">
        <v>1.7815602836879399E-2</v>
      </c>
    </row>
    <row r="497" spans="1:4">
      <c r="A497" s="7">
        <v>492</v>
      </c>
      <c r="B497" s="7" t="s">
        <v>10475</v>
      </c>
      <c r="C497" s="7" t="s">
        <v>9593</v>
      </c>
      <c r="D497" s="7">
        <v>6.9929078014184395E-2</v>
      </c>
    </row>
    <row r="498" spans="1:4">
      <c r="A498" s="7">
        <v>493</v>
      </c>
      <c r="B498" s="7" t="s">
        <v>10474</v>
      </c>
      <c r="C498" s="7" t="s">
        <v>9593</v>
      </c>
      <c r="D498" s="7">
        <v>6.3744680851063801E-2</v>
      </c>
    </row>
    <row r="499" spans="1:4">
      <c r="A499" s="7">
        <v>494</v>
      </c>
      <c r="B499" s="7" t="s">
        <v>10473</v>
      </c>
      <c r="C499" s="7" t="s">
        <v>9593</v>
      </c>
      <c r="D499" s="7">
        <v>6.45531914893617E-2</v>
      </c>
    </row>
    <row r="500" spans="1:4">
      <c r="A500" s="7">
        <v>495</v>
      </c>
      <c r="B500" s="7" t="s">
        <v>10472</v>
      </c>
      <c r="C500" s="7" t="s">
        <v>9593</v>
      </c>
      <c r="D500" s="7">
        <v>5.2127659574468098E-2</v>
      </c>
    </row>
    <row r="501" spans="1:4">
      <c r="A501" s="7">
        <v>496</v>
      </c>
      <c r="B501" s="7" t="s">
        <v>10471</v>
      </c>
      <c r="C501" s="7" t="s">
        <v>9593</v>
      </c>
      <c r="D501" s="7">
        <v>6.8439716312056698E-2</v>
      </c>
    </row>
    <row r="502" spans="1:4">
      <c r="A502" s="7">
        <v>497</v>
      </c>
      <c r="B502" s="7" t="s">
        <v>10470</v>
      </c>
      <c r="C502" s="7" t="s">
        <v>9593</v>
      </c>
      <c r="D502" s="7">
        <v>9.6028368794326205E-2</v>
      </c>
    </row>
    <row r="503" spans="1:4">
      <c r="A503" s="7">
        <v>498</v>
      </c>
      <c r="B503" s="7" t="s">
        <v>10469</v>
      </c>
      <c r="C503" s="7" t="s">
        <v>9593</v>
      </c>
      <c r="D503" s="7">
        <v>7.8113475177305006E-2</v>
      </c>
    </row>
    <row r="504" spans="1:4">
      <c r="A504" s="7">
        <v>499</v>
      </c>
      <c r="B504" s="7" t="s">
        <v>10468</v>
      </c>
      <c r="C504" s="7" t="s">
        <v>9593</v>
      </c>
      <c r="D504" s="7">
        <v>5.2283687943262401E-2</v>
      </c>
    </row>
    <row r="505" spans="1:4">
      <c r="A505" s="7">
        <v>500</v>
      </c>
      <c r="B505" s="7" t="s">
        <v>10467</v>
      </c>
      <c r="C505" s="7" t="s">
        <v>9593</v>
      </c>
      <c r="D505" s="7">
        <v>8.6524822695035503E-2</v>
      </c>
    </row>
    <row r="506" spans="1:4">
      <c r="A506" s="7">
        <v>501</v>
      </c>
      <c r="B506" s="7" t="s">
        <v>10466</v>
      </c>
      <c r="C506" s="7" t="s">
        <v>9593</v>
      </c>
      <c r="D506" s="7">
        <v>6.7829787234042593E-2</v>
      </c>
    </row>
    <row r="507" spans="1:4">
      <c r="A507" s="7">
        <v>502</v>
      </c>
      <c r="B507" s="7" t="s">
        <v>10465</v>
      </c>
      <c r="C507" s="7" t="s">
        <v>9593</v>
      </c>
      <c r="D507" s="7">
        <v>6.2723404255319207E-2</v>
      </c>
    </row>
    <row r="508" spans="1:4">
      <c r="A508" s="7">
        <v>503</v>
      </c>
      <c r="B508" s="7" t="s">
        <v>10464</v>
      </c>
      <c r="C508" s="7" t="s">
        <v>9593</v>
      </c>
      <c r="D508" s="7">
        <v>5.7418439716312102E-2</v>
      </c>
    </row>
    <row r="509" spans="1:4">
      <c r="A509" s="7">
        <v>504</v>
      </c>
      <c r="B509" s="7" t="s">
        <v>10463</v>
      </c>
      <c r="C509" s="7" t="s">
        <v>9593</v>
      </c>
      <c r="D509" s="7">
        <v>5.8780141843971602E-2</v>
      </c>
    </row>
    <row r="510" spans="1:4">
      <c r="A510" s="7">
        <v>505</v>
      </c>
      <c r="B510" s="7" t="s">
        <v>10462</v>
      </c>
      <c r="C510" s="7" t="s">
        <v>9593</v>
      </c>
      <c r="D510" s="7">
        <v>6.2751773049645396E-2</v>
      </c>
    </row>
    <row r="511" spans="1:4">
      <c r="A511" s="7">
        <v>506</v>
      </c>
      <c r="B511" s="7" t="s">
        <v>10461</v>
      </c>
      <c r="C511" s="7" t="s">
        <v>9593</v>
      </c>
      <c r="D511" s="7">
        <v>4.9446808510638297E-2</v>
      </c>
    </row>
    <row r="512" spans="1:4">
      <c r="A512" s="7">
        <v>507</v>
      </c>
      <c r="B512" s="7" t="s">
        <v>10460</v>
      </c>
      <c r="C512" s="7" t="s">
        <v>9593</v>
      </c>
      <c r="D512" s="7">
        <v>5.9035460992907803E-2</v>
      </c>
    </row>
    <row r="513" spans="1:4">
      <c r="A513" s="7">
        <v>508</v>
      </c>
      <c r="B513" s="7" t="s">
        <v>10459</v>
      </c>
      <c r="C513" s="7" t="s">
        <v>9593</v>
      </c>
      <c r="D513" s="7">
        <v>5.9943262411347502E-2</v>
      </c>
    </row>
    <row r="514" spans="1:4">
      <c r="A514" s="7">
        <v>509</v>
      </c>
      <c r="B514" s="7" t="s">
        <v>10458</v>
      </c>
      <c r="C514" s="7" t="s">
        <v>9593</v>
      </c>
      <c r="D514" s="7">
        <v>5.0141843971631198E-2</v>
      </c>
    </row>
    <row r="515" spans="1:4">
      <c r="A515" s="7">
        <v>510</v>
      </c>
      <c r="B515" s="7" t="s">
        <v>10457</v>
      </c>
      <c r="C515" s="7" t="s">
        <v>9593</v>
      </c>
      <c r="D515" s="7">
        <v>4.8269503546099303E-2</v>
      </c>
    </row>
    <row r="516" spans="1:4">
      <c r="A516" s="7">
        <v>511</v>
      </c>
      <c r="B516" s="7" t="s">
        <v>10456</v>
      </c>
      <c r="C516" s="7" t="s">
        <v>9593</v>
      </c>
      <c r="D516" s="7">
        <v>3.9985815602836899E-2</v>
      </c>
    </row>
    <row r="517" spans="1:4">
      <c r="A517" s="7">
        <v>512</v>
      </c>
      <c r="B517" s="7" t="s">
        <v>10455</v>
      </c>
      <c r="C517" s="7" t="s">
        <v>9593</v>
      </c>
      <c r="D517" s="7">
        <v>5.6141843971631203E-2</v>
      </c>
    </row>
    <row r="518" spans="1:4">
      <c r="A518" s="7">
        <v>513</v>
      </c>
      <c r="B518" s="7" t="s">
        <v>10454</v>
      </c>
      <c r="C518" s="7" t="s">
        <v>9593</v>
      </c>
      <c r="D518" s="7">
        <v>5.11063829787234E-2</v>
      </c>
    </row>
    <row r="519" spans="1:4">
      <c r="A519" s="7">
        <v>514</v>
      </c>
      <c r="B519" s="7" t="s">
        <v>10453</v>
      </c>
      <c r="C519" s="7" t="s">
        <v>9593</v>
      </c>
      <c r="D519" s="7">
        <v>4.9716312056737599E-2</v>
      </c>
    </row>
    <row r="520" spans="1:4">
      <c r="A520" s="7">
        <v>515</v>
      </c>
      <c r="B520" s="7" t="s">
        <v>10452</v>
      </c>
      <c r="C520" s="7" t="s">
        <v>9593</v>
      </c>
      <c r="D520" s="7">
        <v>6.1163120567375898E-2</v>
      </c>
    </row>
    <row r="521" spans="1:4">
      <c r="A521" s="7">
        <v>516</v>
      </c>
      <c r="B521" s="7" t="s">
        <v>10451</v>
      </c>
      <c r="C521" s="7" t="s">
        <v>9593</v>
      </c>
      <c r="D521" s="7">
        <v>6.9262411347517705E-2</v>
      </c>
    </row>
    <row r="522" spans="1:4">
      <c r="A522" s="7">
        <v>517</v>
      </c>
      <c r="B522" s="7" t="s">
        <v>10450</v>
      </c>
      <c r="C522" s="7" t="s">
        <v>9593</v>
      </c>
      <c r="D522" s="7">
        <v>6.0326241134751803E-2</v>
      </c>
    </row>
    <row r="523" spans="1:4">
      <c r="A523" s="7">
        <v>518</v>
      </c>
      <c r="B523" s="7" t="s">
        <v>10449</v>
      </c>
      <c r="C523" s="7" t="s">
        <v>9593</v>
      </c>
      <c r="D523" s="7">
        <v>8.9787234042553205E-2</v>
      </c>
    </row>
    <row r="524" spans="1:4">
      <c r="A524" s="7">
        <v>519</v>
      </c>
      <c r="B524" s="7" t="s">
        <v>10448</v>
      </c>
      <c r="C524" s="7" t="s">
        <v>9593</v>
      </c>
      <c r="D524" s="7">
        <v>4.5588652482269502E-2</v>
      </c>
    </row>
    <row r="525" spans="1:4">
      <c r="A525" s="7">
        <v>520</v>
      </c>
      <c r="B525" s="7" t="s">
        <v>10447</v>
      </c>
      <c r="C525" s="7" t="s">
        <v>9593</v>
      </c>
      <c r="D525" s="7">
        <v>4.8936170212766E-2</v>
      </c>
    </row>
    <row r="526" spans="1:4">
      <c r="A526" s="7">
        <v>521</v>
      </c>
      <c r="B526" s="7" t="s">
        <v>10446</v>
      </c>
      <c r="C526" s="7" t="s">
        <v>9593</v>
      </c>
      <c r="D526" s="7">
        <v>5.9858156028368803E-2</v>
      </c>
    </row>
    <row r="527" spans="1:4">
      <c r="A527" s="7">
        <v>522</v>
      </c>
      <c r="B527" s="7" t="s">
        <v>10445</v>
      </c>
      <c r="C527" s="7" t="s">
        <v>9593</v>
      </c>
      <c r="D527" s="7">
        <v>5.4709219858156001E-2</v>
      </c>
    </row>
    <row r="528" spans="1:4">
      <c r="A528" s="7">
        <v>523</v>
      </c>
      <c r="B528" s="7" t="s">
        <v>10444</v>
      </c>
      <c r="C528" s="7" t="s">
        <v>9593</v>
      </c>
      <c r="D528" s="7">
        <v>7.1943262411347506E-2</v>
      </c>
    </row>
    <row r="529" spans="1:4">
      <c r="A529" s="7">
        <v>524</v>
      </c>
      <c r="B529" s="7" t="s">
        <v>10443</v>
      </c>
      <c r="C529" s="7" t="s">
        <v>9593</v>
      </c>
      <c r="D529" s="7">
        <v>5.2070921985815602E-2</v>
      </c>
    </row>
    <row r="530" spans="1:4">
      <c r="A530" s="7">
        <v>525</v>
      </c>
      <c r="B530" s="7" t="s">
        <v>10442</v>
      </c>
      <c r="C530" s="7" t="s">
        <v>9593</v>
      </c>
      <c r="D530" s="7">
        <v>5.5134751773049599E-2</v>
      </c>
    </row>
    <row r="531" spans="1:4">
      <c r="A531" s="7">
        <v>526</v>
      </c>
      <c r="B531" s="7" t="s">
        <v>10441</v>
      </c>
      <c r="C531" s="7" t="s">
        <v>9593</v>
      </c>
      <c r="D531" s="7">
        <v>7.2539007092198599E-2</v>
      </c>
    </row>
    <row r="532" spans="1:4">
      <c r="A532" s="7">
        <v>527</v>
      </c>
      <c r="B532" s="7" t="s">
        <v>10440</v>
      </c>
      <c r="C532" s="7" t="s">
        <v>9593</v>
      </c>
      <c r="D532" s="7">
        <v>6.0695035460992898E-2</v>
      </c>
    </row>
    <row r="533" spans="1:4">
      <c r="A533" s="7">
        <v>528</v>
      </c>
      <c r="B533" s="7" t="s">
        <v>10439</v>
      </c>
      <c r="C533" s="7" t="s">
        <v>9593</v>
      </c>
      <c r="D533" s="7">
        <v>5.7390070921985802E-2</v>
      </c>
    </row>
    <row r="534" spans="1:4">
      <c r="A534" s="7">
        <v>529</v>
      </c>
      <c r="B534" s="7" t="s">
        <v>10438</v>
      </c>
      <c r="C534" s="7" t="s">
        <v>9593</v>
      </c>
      <c r="D534" s="7">
        <v>7.9205673758865294E-2</v>
      </c>
    </row>
    <row r="535" spans="1:4">
      <c r="A535" s="7">
        <v>530</v>
      </c>
      <c r="B535" s="7" t="s">
        <v>10437</v>
      </c>
      <c r="C535" s="7" t="s">
        <v>9593</v>
      </c>
      <c r="D535" s="7">
        <v>5.5460992907801397E-2</v>
      </c>
    </row>
    <row r="536" spans="1:4">
      <c r="A536" s="7">
        <v>531</v>
      </c>
      <c r="B536" s="7" t="s">
        <v>10436</v>
      </c>
      <c r="C536" s="7" t="s">
        <v>9593</v>
      </c>
      <c r="D536" s="7">
        <v>6.0652482269503503E-2</v>
      </c>
    </row>
    <row r="537" spans="1:4">
      <c r="A537" s="7">
        <v>532</v>
      </c>
      <c r="B537" s="7" t="s">
        <v>10435</v>
      </c>
      <c r="C537" s="7" t="s">
        <v>9593</v>
      </c>
      <c r="D537" s="7">
        <v>7.4992907801418401E-2</v>
      </c>
    </row>
    <row r="538" spans="1:4">
      <c r="A538" s="7">
        <v>533</v>
      </c>
      <c r="B538" s="7" t="s">
        <v>10434</v>
      </c>
      <c r="C538" s="7" t="s">
        <v>9593</v>
      </c>
      <c r="D538" s="7">
        <v>4.3617021276595697E-2</v>
      </c>
    </row>
    <row r="539" spans="1:4">
      <c r="A539" s="7">
        <v>534</v>
      </c>
      <c r="B539" s="7" t="s">
        <v>10433</v>
      </c>
      <c r="C539" s="7" t="s">
        <v>9593</v>
      </c>
      <c r="D539" s="7">
        <v>4.8581560283687902E-2</v>
      </c>
    </row>
    <row r="540" spans="1:4">
      <c r="A540" s="7">
        <v>535</v>
      </c>
      <c r="B540" s="7" t="s">
        <v>10432</v>
      </c>
      <c r="C540" s="7" t="s">
        <v>9593</v>
      </c>
      <c r="D540" s="7">
        <v>7.7304964539007107E-2</v>
      </c>
    </row>
    <row r="541" spans="1:4">
      <c r="A541" s="7">
        <v>536</v>
      </c>
      <c r="B541" s="7" t="s">
        <v>10431</v>
      </c>
      <c r="C541" s="7" t="s">
        <v>9593</v>
      </c>
      <c r="D541" s="7">
        <v>5.3404255319148899E-2</v>
      </c>
    </row>
    <row r="542" spans="1:4">
      <c r="A542" s="7">
        <v>537</v>
      </c>
      <c r="B542" s="7" t="s">
        <v>10430</v>
      </c>
      <c r="C542" s="7" t="s">
        <v>9593</v>
      </c>
      <c r="D542" s="7">
        <v>6.7929078014184394E-2</v>
      </c>
    </row>
    <row r="543" spans="1:4">
      <c r="A543" s="7">
        <v>538</v>
      </c>
      <c r="B543" s="7" t="s">
        <v>10429</v>
      </c>
      <c r="C543" s="7" t="s">
        <v>9593</v>
      </c>
      <c r="D543" s="7">
        <v>5.1645390070921997E-2</v>
      </c>
    </row>
    <row r="544" spans="1:4">
      <c r="A544" s="7">
        <v>539</v>
      </c>
      <c r="B544" s="7" t="s">
        <v>10428</v>
      </c>
      <c r="C544" s="7" t="s">
        <v>9593</v>
      </c>
      <c r="D544" s="7">
        <v>5.8496453900709199E-2</v>
      </c>
    </row>
    <row r="545" spans="1:4">
      <c r="A545" s="7">
        <v>540</v>
      </c>
      <c r="B545" s="7" t="s">
        <v>10427</v>
      </c>
      <c r="C545" s="7" t="s">
        <v>9593</v>
      </c>
      <c r="D545" s="7">
        <v>5.4141843971631201E-2</v>
      </c>
    </row>
    <row r="546" spans="1:4">
      <c r="A546" s="7">
        <v>541</v>
      </c>
      <c r="B546" s="7" t="s">
        <v>10426</v>
      </c>
      <c r="C546" s="7" t="s">
        <v>9593</v>
      </c>
      <c r="D546" s="7">
        <v>5.9588652482269501E-2</v>
      </c>
    </row>
    <row r="547" spans="1:4">
      <c r="A547" s="7">
        <v>542</v>
      </c>
      <c r="B547" s="7" t="s">
        <v>10425</v>
      </c>
      <c r="C547" s="7" t="s">
        <v>9593</v>
      </c>
      <c r="D547" s="7">
        <v>0.107574468085106</v>
      </c>
    </row>
    <row r="548" spans="1:4">
      <c r="A548" s="7">
        <v>543</v>
      </c>
      <c r="B548" s="7" t="s">
        <v>10424</v>
      </c>
      <c r="C548" s="7" t="s">
        <v>9593</v>
      </c>
      <c r="D548" s="7">
        <v>6.93049645390071E-2</v>
      </c>
    </row>
    <row r="549" spans="1:4">
      <c r="A549" s="7">
        <v>544</v>
      </c>
      <c r="B549" s="7" t="s">
        <v>10423</v>
      </c>
      <c r="C549" s="7" t="s">
        <v>9593</v>
      </c>
      <c r="D549" s="7">
        <v>4.7702127659574503E-2</v>
      </c>
    </row>
    <row r="550" spans="1:4">
      <c r="A550" s="7">
        <v>545</v>
      </c>
      <c r="B550" s="7" t="s">
        <v>10422</v>
      </c>
      <c r="C550" s="7" t="s">
        <v>9593</v>
      </c>
      <c r="D550" s="7">
        <v>4.1234042553191498E-2</v>
      </c>
    </row>
    <row r="551" spans="1:4">
      <c r="A551" s="7">
        <v>546</v>
      </c>
      <c r="B551" s="7" t="s">
        <v>10421</v>
      </c>
      <c r="C551" s="7" t="s">
        <v>9593</v>
      </c>
      <c r="D551" s="7">
        <v>6.1829787234042602E-2</v>
      </c>
    </row>
    <row r="552" spans="1:4">
      <c r="A552" s="7">
        <v>547</v>
      </c>
      <c r="B552" s="7" t="s">
        <v>10420</v>
      </c>
      <c r="C552" s="7" t="s">
        <v>9593</v>
      </c>
      <c r="D552" s="7">
        <v>5.6439716312056701E-2</v>
      </c>
    </row>
    <row r="553" spans="1:4">
      <c r="A553" s="7">
        <v>548</v>
      </c>
      <c r="B553" s="7" t="s">
        <v>10419</v>
      </c>
      <c r="C553" s="7" t="s">
        <v>9593</v>
      </c>
      <c r="D553" s="7">
        <v>6.2E-2</v>
      </c>
    </row>
    <row r="554" spans="1:4">
      <c r="A554" s="7">
        <v>549</v>
      </c>
      <c r="B554" s="7" t="s">
        <v>10418</v>
      </c>
      <c r="C554" s="7" t="s">
        <v>9593</v>
      </c>
      <c r="D554" s="7">
        <v>3.9035460992907799E-2</v>
      </c>
    </row>
    <row r="555" spans="1:4">
      <c r="A555" s="7">
        <v>550</v>
      </c>
      <c r="B555" s="7" t="s">
        <v>10417</v>
      </c>
      <c r="C555" s="7" t="s">
        <v>9593</v>
      </c>
      <c r="D555" s="7">
        <v>7.80992907801418E-2</v>
      </c>
    </row>
    <row r="556" spans="1:4">
      <c r="A556" s="7">
        <v>551</v>
      </c>
      <c r="B556" s="7" t="s">
        <v>10416</v>
      </c>
      <c r="C556" s="7" t="s">
        <v>9593</v>
      </c>
      <c r="D556" s="7">
        <v>5.9957446808510603E-2</v>
      </c>
    </row>
    <row r="557" spans="1:4">
      <c r="A557" s="7">
        <v>552</v>
      </c>
      <c r="B557" s="7" t="s">
        <v>10415</v>
      </c>
      <c r="C557" s="7" t="s">
        <v>9593</v>
      </c>
      <c r="D557" s="7">
        <v>7.5063829787233999E-2</v>
      </c>
    </row>
    <row r="558" spans="1:4">
      <c r="A558" s="7">
        <v>553</v>
      </c>
      <c r="B558" s="7" t="s">
        <v>10414</v>
      </c>
      <c r="C558" s="7" t="s">
        <v>9593</v>
      </c>
      <c r="D558" s="7">
        <v>5.8468085106383003E-2</v>
      </c>
    </row>
    <row r="559" spans="1:4">
      <c r="A559" s="7">
        <v>554</v>
      </c>
      <c r="B559" s="7" t="s">
        <v>10413</v>
      </c>
      <c r="C559" s="7" t="s">
        <v>9593</v>
      </c>
      <c r="D559" s="7">
        <v>4.4907801418439697E-2</v>
      </c>
    </row>
    <row r="560" spans="1:4">
      <c r="A560" s="7">
        <v>555</v>
      </c>
      <c r="B560" s="7" t="s">
        <v>10412</v>
      </c>
      <c r="C560" s="7" t="s">
        <v>9593</v>
      </c>
      <c r="D560" s="7">
        <v>6.71063829787234E-2</v>
      </c>
    </row>
    <row r="561" spans="1:4">
      <c r="A561" s="7">
        <v>556</v>
      </c>
      <c r="B561" s="7" t="s">
        <v>10411</v>
      </c>
      <c r="C561" s="7" t="s">
        <v>9593</v>
      </c>
      <c r="D561" s="7">
        <v>7.0099290780141807E-2</v>
      </c>
    </row>
    <row r="562" spans="1:4">
      <c r="A562" s="7">
        <v>557</v>
      </c>
      <c r="B562" s="7" t="s">
        <v>10410</v>
      </c>
      <c r="C562" s="7" t="s">
        <v>9593</v>
      </c>
      <c r="D562" s="7">
        <v>4.8283687943262397E-2</v>
      </c>
    </row>
    <row r="563" spans="1:4">
      <c r="A563" s="7">
        <v>558</v>
      </c>
      <c r="B563" s="7" t="s">
        <v>10409</v>
      </c>
      <c r="C563" s="7" t="s">
        <v>9593</v>
      </c>
      <c r="D563" s="7">
        <v>5.2992907801418403E-2</v>
      </c>
    </row>
    <row r="564" spans="1:4">
      <c r="A564" s="7">
        <v>559</v>
      </c>
      <c r="B564" s="7" t="s">
        <v>10408</v>
      </c>
      <c r="C564" s="7" t="s">
        <v>9593</v>
      </c>
      <c r="D564" s="7">
        <v>7.3007092198581605E-2</v>
      </c>
    </row>
    <row r="565" spans="1:4">
      <c r="A565" s="7">
        <v>560</v>
      </c>
      <c r="B565" s="7" t="s">
        <v>10407</v>
      </c>
      <c r="C565" s="7" t="s">
        <v>9593</v>
      </c>
      <c r="D565" s="7">
        <v>6.6709219858156005E-2</v>
      </c>
    </row>
    <row r="566" spans="1:4">
      <c r="A566" s="7">
        <v>561</v>
      </c>
      <c r="B566" s="7" t="s">
        <v>10406</v>
      </c>
      <c r="C566" s="7" t="s">
        <v>9593</v>
      </c>
      <c r="D566" s="7">
        <v>4.5602836879432597E-2</v>
      </c>
    </row>
    <row r="567" spans="1:4">
      <c r="A567" s="7">
        <v>562</v>
      </c>
      <c r="B567" s="7" t="s">
        <v>10405</v>
      </c>
      <c r="C567" s="7" t="s">
        <v>9593</v>
      </c>
      <c r="D567" s="7">
        <v>6.3035460992907799E-2</v>
      </c>
    </row>
    <row r="568" spans="1:4">
      <c r="A568" s="7">
        <v>563</v>
      </c>
      <c r="B568" s="7" t="s">
        <v>10404</v>
      </c>
      <c r="C568" s="7" t="s">
        <v>9593</v>
      </c>
      <c r="D568" s="7">
        <v>4.1489361702127699E-2</v>
      </c>
    </row>
    <row r="569" spans="1:4">
      <c r="A569" s="7">
        <v>564</v>
      </c>
      <c r="B569" s="7" t="s">
        <v>10403</v>
      </c>
      <c r="C569" s="7" t="s">
        <v>9593</v>
      </c>
      <c r="D569" s="7">
        <v>5.9049645390070897E-2</v>
      </c>
    </row>
    <row r="570" spans="1:4">
      <c r="A570" s="7">
        <v>565</v>
      </c>
      <c r="B570" s="7" t="s">
        <v>10402</v>
      </c>
      <c r="C570" s="7" t="s">
        <v>9593</v>
      </c>
      <c r="D570" s="7">
        <v>5.6666666666666698E-2</v>
      </c>
    </row>
    <row r="571" spans="1:4">
      <c r="A571" s="7">
        <v>566</v>
      </c>
      <c r="B571" s="7" t="s">
        <v>10401</v>
      </c>
      <c r="C571" s="7" t="s">
        <v>9593</v>
      </c>
      <c r="D571" s="7">
        <v>4.36737588652482E-2</v>
      </c>
    </row>
    <row r="572" spans="1:4">
      <c r="A572" s="7">
        <v>567</v>
      </c>
      <c r="B572" s="7" t="s">
        <v>10400</v>
      </c>
      <c r="C572" s="7" t="s">
        <v>9593</v>
      </c>
      <c r="D572" s="7">
        <v>7.7347517730496501E-2</v>
      </c>
    </row>
    <row r="573" spans="1:4">
      <c r="A573" s="7">
        <v>568</v>
      </c>
      <c r="B573" s="7" t="s">
        <v>10399</v>
      </c>
      <c r="C573" s="7" t="s">
        <v>9593</v>
      </c>
      <c r="D573" s="7">
        <v>3.9673758865248203E-2</v>
      </c>
    </row>
    <row r="574" spans="1:4">
      <c r="A574" s="7">
        <v>569</v>
      </c>
      <c r="B574" s="7" t="s">
        <v>10398</v>
      </c>
      <c r="C574" s="7" t="s">
        <v>9593</v>
      </c>
      <c r="D574" s="7">
        <v>3.2836879432624103E-2</v>
      </c>
    </row>
    <row r="575" spans="1:4">
      <c r="A575" s="7">
        <v>570</v>
      </c>
      <c r="B575" s="7" t="s">
        <v>10397</v>
      </c>
      <c r="C575" s="7" t="s">
        <v>9593</v>
      </c>
      <c r="D575" s="7">
        <v>4.4099290780141798E-2</v>
      </c>
    </row>
    <row r="576" spans="1:4">
      <c r="A576" s="7">
        <v>571</v>
      </c>
      <c r="B576" s="7" t="s">
        <v>10396</v>
      </c>
      <c r="C576" s="7" t="s">
        <v>9593</v>
      </c>
      <c r="D576" s="7">
        <v>4.3957446808510603E-2</v>
      </c>
    </row>
    <row r="577" spans="1:4">
      <c r="A577" s="7">
        <v>572</v>
      </c>
      <c r="B577" s="7" t="s">
        <v>10395</v>
      </c>
      <c r="C577" s="7" t="s">
        <v>9593</v>
      </c>
      <c r="D577" s="7">
        <v>3.3319148936170197E-2</v>
      </c>
    </row>
    <row r="578" spans="1:4">
      <c r="A578" s="7">
        <v>573</v>
      </c>
      <c r="B578" s="7" t="s">
        <v>10394</v>
      </c>
      <c r="C578" s="7" t="s">
        <v>9593</v>
      </c>
      <c r="D578" s="7">
        <v>4.3375886524822702E-2</v>
      </c>
    </row>
    <row r="579" spans="1:4">
      <c r="A579" s="7">
        <v>574</v>
      </c>
      <c r="B579" s="7" t="s">
        <v>10393</v>
      </c>
      <c r="C579" s="7" t="s">
        <v>9593</v>
      </c>
      <c r="D579" s="7">
        <v>5.26241134751773E-2</v>
      </c>
    </row>
    <row r="580" spans="1:4">
      <c r="A580" s="7">
        <v>575</v>
      </c>
      <c r="B580" s="7" t="s">
        <v>10392</v>
      </c>
      <c r="C580" s="7" t="s">
        <v>9593</v>
      </c>
      <c r="D580" s="7">
        <v>2.1489361702127702E-2</v>
      </c>
    </row>
    <row r="581" spans="1:4">
      <c r="A581" s="7">
        <v>576</v>
      </c>
      <c r="B581" s="7" t="s">
        <v>10391</v>
      </c>
      <c r="C581" s="7" t="s">
        <v>9593</v>
      </c>
      <c r="D581" s="7">
        <v>5.7163120567375901E-2</v>
      </c>
    </row>
    <row r="582" spans="1:4">
      <c r="A582" s="7">
        <v>577</v>
      </c>
      <c r="B582" s="7" t="s">
        <v>10390</v>
      </c>
      <c r="C582" s="7" t="s">
        <v>9593</v>
      </c>
      <c r="D582" s="7">
        <v>4.19716312056738E-2</v>
      </c>
    </row>
    <row r="583" spans="1:4">
      <c r="A583" s="7">
        <v>578</v>
      </c>
      <c r="B583" s="7" t="s">
        <v>10389</v>
      </c>
      <c r="C583" s="7" t="s">
        <v>9593</v>
      </c>
      <c r="D583" s="7">
        <v>5.29645390070922E-2</v>
      </c>
    </row>
    <row r="584" spans="1:4">
      <c r="A584" s="7">
        <v>579</v>
      </c>
      <c r="B584" s="7" t="s">
        <v>10388</v>
      </c>
      <c r="C584" s="7" t="s">
        <v>9593</v>
      </c>
      <c r="D584" s="7">
        <v>7.4113475177305002E-2</v>
      </c>
    </row>
    <row r="585" spans="1:4">
      <c r="A585" s="7">
        <v>580</v>
      </c>
      <c r="B585" s="7" t="s">
        <v>10387</v>
      </c>
      <c r="C585" s="7" t="s">
        <v>9593</v>
      </c>
      <c r="D585" s="7">
        <v>5.9475177304964502E-2</v>
      </c>
    </row>
    <row r="586" spans="1:4">
      <c r="A586" s="7">
        <v>581</v>
      </c>
      <c r="B586" s="7" t="s">
        <v>10386</v>
      </c>
      <c r="C586" s="7" t="s">
        <v>9593</v>
      </c>
      <c r="D586" s="7">
        <v>5.37588652482269E-2</v>
      </c>
    </row>
    <row r="587" spans="1:4">
      <c r="A587" s="7">
        <v>582</v>
      </c>
      <c r="B587" s="7" t="s">
        <v>10385</v>
      </c>
      <c r="C587" s="7" t="s">
        <v>9593</v>
      </c>
      <c r="D587" s="7">
        <v>5.2680851063829803E-2</v>
      </c>
    </row>
    <row r="588" spans="1:4">
      <c r="A588" s="7">
        <v>583</v>
      </c>
      <c r="B588" s="7" t="s">
        <v>10384</v>
      </c>
      <c r="C588" s="7" t="s">
        <v>9593</v>
      </c>
      <c r="D588" s="7">
        <v>5.9248226950354602E-2</v>
      </c>
    </row>
    <row r="589" spans="1:4">
      <c r="A589" s="7">
        <v>584</v>
      </c>
      <c r="B589" s="7" t="s">
        <v>10383</v>
      </c>
      <c r="C589" s="7" t="s">
        <v>9593</v>
      </c>
      <c r="D589" s="7">
        <v>3.5106382978723399E-2</v>
      </c>
    </row>
    <row r="590" spans="1:4">
      <c r="A590" s="7">
        <v>585</v>
      </c>
      <c r="B590" s="7" t="s">
        <v>10382</v>
      </c>
      <c r="C590" s="7" t="s">
        <v>9593</v>
      </c>
      <c r="D590" s="7">
        <v>3.7333333333333302E-2</v>
      </c>
    </row>
    <row r="591" spans="1:4">
      <c r="A591" s="7">
        <v>586</v>
      </c>
      <c r="B591" s="7" t="s">
        <v>10381</v>
      </c>
      <c r="C591" s="7" t="s">
        <v>9593</v>
      </c>
      <c r="D591" s="7">
        <v>4.6751773049645402E-2</v>
      </c>
    </row>
    <row r="592" spans="1:4">
      <c r="A592" s="7">
        <v>587</v>
      </c>
      <c r="B592" s="7" t="s">
        <v>10380</v>
      </c>
      <c r="C592" s="7" t="s">
        <v>9593</v>
      </c>
      <c r="D592" s="7">
        <v>5.5929078014184397E-2</v>
      </c>
    </row>
    <row r="593" spans="1:4">
      <c r="A593" s="7">
        <v>588</v>
      </c>
      <c r="B593" s="7" t="s">
        <v>10379</v>
      </c>
      <c r="C593" s="7" t="s">
        <v>9593</v>
      </c>
      <c r="D593" s="7">
        <v>4.6893617021276597E-2</v>
      </c>
    </row>
    <row r="594" spans="1:4">
      <c r="A594" s="7">
        <v>589</v>
      </c>
      <c r="B594" s="7" t="s">
        <v>10378</v>
      </c>
      <c r="C594" s="7" t="s">
        <v>9593</v>
      </c>
      <c r="D594" s="7">
        <v>5.5163120567375899E-2</v>
      </c>
    </row>
    <row r="595" spans="1:4">
      <c r="A595" s="7">
        <v>590</v>
      </c>
      <c r="B595" s="7" t="s">
        <v>10377</v>
      </c>
      <c r="C595" s="7" t="s">
        <v>9593</v>
      </c>
      <c r="D595" s="7">
        <v>4.4893617021276602E-2</v>
      </c>
    </row>
    <row r="596" spans="1:4">
      <c r="A596" s="7">
        <v>591</v>
      </c>
      <c r="B596" s="7" t="s">
        <v>10376</v>
      </c>
      <c r="C596" s="7" t="s">
        <v>9593</v>
      </c>
      <c r="D596" s="7">
        <v>3.7744680851063798E-2</v>
      </c>
    </row>
    <row r="597" spans="1:4">
      <c r="A597" s="7">
        <v>592</v>
      </c>
      <c r="B597" s="7" t="s">
        <v>10375</v>
      </c>
      <c r="C597" s="7" t="s">
        <v>9593</v>
      </c>
      <c r="D597" s="7">
        <v>7.7503546099290804E-2</v>
      </c>
    </row>
    <row r="598" spans="1:4">
      <c r="A598" s="7">
        <v>593</v>
      </c>
      <c r="B598" s="7" t="s">
        <v>10374</v>
      </c>
      <c r="C598" s="7" t="s">
        <v>9593</v>
      </c>
      <c r="D598" s="7">
        <v>3.9191489361702102E-2</v>
      </c>
    </row>
    <row r="599" spans="1:4">
      <c r="A599" s="7">
        <v>594</v>
      </c>
      <c r="B599" s="7" t="s">
        <v>10373</v>
      </c>
      <c r="C599" s="7" t="s">
        <v>9593</v>
      </c>
      <c r="D599" s="7">
        <v>6.2198581560283697E-2</v>
      </c>
    </row>
    <row r="600" spans="1:4">
      <c r="A600" s="7">
        <v>595</v>
      </c>
      <c r="B600" s="7" t="s">
        <v>10372</v>
      </c>
      <c r="C600" s="7" t="s">
        <v>9593</v>
      </c>
      <c r="D600" s="7">
        <v>4.25106382978723E-2</v>
      </c>
    </row>
    <row r="601" spans="1:4">
      <c r="A601" s="7">
        <v>596</v>
      </c>
      <c r="B601" s="7" t="s">
        <v>10371</v>
      </c>
      <c r="C601" s="7" t="s">
        <v>9593</v>
      </c>
      <c r="D601" s="7">
        <v>6.6553191489361702E-2</v>
      </c>
    </row>
    <row r="602" spans="1:4">
      <c r="A602" s="7">
        <v>597</v>
      </c>
      <c r="B602" s="7" t="s">
        <v>10370</v>
      </c>
      <c r="C602" s="7" t="s">
        <v>9593</v>
      </c>
      <c r="D602" s="7">
        <v>6.1489361702127703E-2</v>
      </c>
    </row>
    <row r="603" spans="1:4">
      <c r="A603" s="7">
        <v>598</v>
      </c>
      <c r="B603" s="7" t="s">
        <v>10369</v>
      </c>
      <c r="C603" s="7" t="s">
        <v>9593</v>
      </c>
      <c r="D603" s="7">
        <v>4.34893617021277E-2</v>
      </c>
    </row>
    <row r="604" spans="1:4">
      <c r="A604" s="7">
        <v>599</v>
      </c>
      <c r="B604" s="7" t="s">
        <v>10368</v>
      </c>
      <c r="C604" s="7" t="s">
        <v>9593</v>
      </c>
      <c r="D604" s="7">
        <v>7.8851063829787196E-2</v>
      </c>
    </row>
    <row r="605" spans="1:4">
      <c r="A605" s="7">
        <v>600</v>
      </c>
      <c r="B605" s="7" t="s">
        <v>10367</v>
      </c>
      <c r="C605" s="7" t="s">
        <v>9593</v>
      </c>
      <c r="D605" s="7">
        <v>6.2028368794326202E-2</v>
      </c>
    </row>
    <row r="606" spans="1:4">
      <c r="A606" s="7">
        <v>601</v>
      </c>
      <c r="B606" s="7" t="s">
        <v>10366</v>
      </c>
      <c r="C606" s="7" t="s">
        <v>9593</v>
      </c>
      <c r="D606" s="7">
        <v>6.1858156028368798E-2</v>
      </c>
    </row>
    <row r="607" spans="1:4">
      <c r="A607" s="7">
        <v>602</v>
      </c>
      <c r="B607" s="7" t="s">
        <v>10365</v>
      </c>
      <c r="C607" s="7" t="s">
        <v>9593</v>
      </c>
      <c r="D607" s="7">
        <v>6.6680851063829802E-2</v>
      </c>
    </row>
    <row r="608" spans="1:4">
      <c r="A608" s="7">
        <v>603</v>
      </c>
      <c r="B608" s="7" t="s">
        <v>10364</v>
      </c>
      <c r="C608" s="7" t="s">
        <v>9593</v>
      </c>
      <c r="D608" s="7">
        <v>5.9886524822694999E-2</v>
      </c>
    </row>
    <row r="609" spans="1:4">
      <c r="A609" s="7">
        <v>604</v>
      </c>
      <c r="B609" s="7" t="s">
        <v>10363</v>
      </c>
      <c r="C609" s="7" t="s">
        <v>9593</v>
      </c>
      <c r="D609" s="7">
        <v>5.1971631205673802E-2</v>
      </c>
    </row>
    <row r="610" spans="1:4">
      <c r="A610" s="7">
        <v>605</v>
      </c>
      <c r="B610" s="7" t="s">
        <v>10362</v>
      </c>
      <c r="C610" s="7" t="s">
        <v>9593</v>
      </c>
      <c r="D610" s="7">
        <v>5.9475177304964502E-2</v>
      </c>
    </row>
    <row r="611" spans="1:4">
      <c r="A611" s="7">
        <v>606</v>
      </c>
      <c r="B611" s="7" t="s">
        <v>10361</v>
      </c>
      <c r="C611" s="7" t="s">
        <v>9593</v>
      </c>
      <c r="D611" s="7">
        <v>5.6453900709219899E-2</v>
      </c>
    </row>
    <row r="612" spans="1:4">
      <c r="A612" s="7">
        <v>607</v>
      </c>
      <c r="B612" s="7" t="s">
        <v>10360</v>
      </c>
      <c r="C612" s="7" t="s">
        <v>9593</v>
      </c>
      <c r="D612" s="7">
        <v>5.7432624113475203E-2</v>
      </c>
    </row>
    <row r="613" spans="1:4">
      <c r="A613" s="7">
        <v>608</v>
      </c>
      <c r="B613" s="7" t="s">
        <v>10359</v>
      </c>
      <c r="C613" s="7" t="s">
        <v>9593</v>
      </c>
      <c r="D613" s="7">
        <v>3.80141843971631E-2</v>
      </c>
    </row>
    <row r="614" spans="1:4">
      <c r="A614" s="7">
        <v>609</v>
      </c>
      <c r="B614" s="7" t="s">
        <v>10358</v>
      </c>
      <c r="C614" s="7" t="s">
        <v>9593</v>
      </c>
      <c r="D614" s="7">
        <v>5.2453900709219903E-2</v>
      </c>
    </row>
    <row r="615" spans="1:4">
      <c r="A615" s="7">
        <v>610</v>
      </c>
      <c r="B615" s="7" t="s">
        <v>10357</v>
      </c>
      <c r="C615" s="7" t="s">
        <v>9593</v>
      </c>
      <c r="D615" s="7">
        <v>1.5290780141844E-2</v>
      </c>
    </row>
    <row r="616" spans="1:4">
      <c r="A616" s="7">
        <v>611</v>
      </c>
      <c r="B616" s="7" t="s">
        <v>10356</v>
      </c>
      <c r="C616" s="7" t="s">
        <v>9593</v>
      </c>
      <c r="D616" s="7">
        <v>7.3404255319148903E-2</v>
      </c>
    </row>
    <row r="617" spans="1:4">
      <c r="A617" s="7">
        <v>612</v>
      </c>
      <c r="B617" s="7" t="s">
        <v>10355</v>
      </c>
      <c r="C617" s="7" t="s">
        <v>9593</v>
      </c>
      <c r="D617" s="7">
        <v>3.9446808510638302E-2</v>
      </c>
    </row>
    <row r="618" spans="1:4">
      <c r="A618" s="7">
        <v>613</v>
      </c>
      <c r="B618" s="7" t="s">
        <v>10354</v>
      </c>
      <c r="C618" s="7" t="s">
        <v>9593</v>
      </c>
      <c r="D618" s="7">
        <v>2.1404255319148899E-2</v>
      </c>
    </row>
    <row r="619" spans="1:4">
      <c r="A619" s="7">
        <v>614</v>
      </c>
      <c r="B619" s="7" t="s">
        <v>10353</v>
      </c>
      <c r="C619" s="7" t="s">
        <v>9593</v>
      </c>
      <c r="D619" s="7">
        <v>5.8553191489361701E-2</v>
      </c>
    </row>
    <row r="620" spans="1:4">
      <c r="A620" s="7">
        <v>615</v>
      </c>
      <c r="B620" s="7" t="s">
        <v>10352</v>
      </c>
      <c r="C620" s="7" t="s">
        <v>9593</v>
      </c>
      <c r="D620" s="7">
        <v>3.4510638297872299E-2</v>
      </c>
    </row>
    <row r="621" spans="1:4">
      <c r="A621" s="7">
        <v>616</v>
      </c>
      <c r="B621" s="7" t="s">
        <v>10351</v>
      </c>
      <c r="C621" s="7" t="s">
        <v>9593</v>
      </c>
      <c r="D621" s="7">
        <v>5.6439716312056701E-2</v>
      </c>
    </row>
    <row r="622" spans="1:4">
      <c r="A622" s="7">
        <v>617</v>
      </c>
      <c r="B622" s="7" t="s">
        <v>10350</v>
      </c>
      <c r="C622" s="7" t="s">
        <v>9593</v>
      </c>
      <c r="D622" s="7">
        <v>6.0553191489361703E-2</v>
      </c>
    </row>
    <row r="623" spans="1:4">
      <c r="A623" s="7">
        <v>618</v>
      </c>
      <c r="B623" s="7" t="s">
        <v>10349</v>
      </c>
      <c r="C623" s="7" t="s">
        <v>9593</v>
      </c>
      <c r="D623" s="7">
        <v>4.2184397163120599E-2</v>
      </c>
    </row>
    <row r="624" spans="1:4">
      <c r="A624" s="7">
        <v>619</v>
      </c>
      <c r="B624" s="7" t="s">
        <v>10348</v>
      </c>
      <c r="C624" s="7" t="s">
        <v>9593</v>
      </c>
      <c r="D624" s="7">
        <v>3.5375886524822701E-2</v>
      </c>
    </row>
    <row r="625" spans="1:4">
      <c r="A625" s="7">
        <v>620</v>
      </c>
      <c r="B625" s="7" t="s">
        <v>10347</v>
      </c>
      <c r="C625" s="7" t="s">
        <v>9593</v>
      </c>
      <c r="D625" s="7">
        <v>4.9914893617021297E-2</v>
      </c>
    </row>
    <row r="626" spans="1:4">
      <c r="A626" s="7">
        <v>621</v>
      </c>
      <c r="B626" s="7" t="s">
        <v>10346</v>
      </c>
      <c r="C626" s="7" t="s">
        <v>9593</v>
      </c>
      <c r="D626" s="7">
        <v>4.7460992907801397E-2</v>
      </c>
    </row>
    <row r="627" spans="1:4">
      <c r="A627" s="7">
        <v>622</v>
      </c>
      <c r="B627" s="7" t="s">
        <v>10345</v>
      </c>
      <c r="C627" s="7" t="s">
        <v>9593</v>
      </c>
      <c r="D627" s="7">
        <v>7.1716312056737605E-2</v>
      </c>
    </row>
    <row r="628" spans="1:4">
      <c r="A628" s="7">
        <v>623</v>
      </c>
      <c r="B628" s="7" t="s">
        <v>10344</v>
      </c>
      <c r="C628" s="7" t="s">
        <v>9593</v>
      </c>
      <c r="D628" s="7">
        <v>2.0014184397163098E-2</v>
      </c>
    </row>
    <row r="629" spans="1:4">
      <c r="A629" s="7">
        <v>624</v>
      </c>
      <c r="B629" s="7" t="s">
        <v>10343</v>
      </c>
      <c r="C629" s="7" t="s">
        <v>9593</v>
      </c>
      <c r="D629" s="7">
        <v>3.5304964539007097E-2</v>
      </c>
    </row>
    <row r="630" spans="1:4">
      <c r="A630" s="7">
        <v>625</v>
      </c>
      <c r="B630" s="7" t="s">
        <v>10342</v>
      </c>
      <c r="C630" s="7" t="s">
        <v>9593</v>
      </c>
      <c r="D630" s="7">
        <v>5.5914893617021302E-2</v>
      </c>
    </row>
    <row r="631" spans="1:4">
      <c r="A631" s="7">
        <v>626</v>
      </c>
      <c r="B631" s="7" t="s">
        <v>10341</v>
      </c>
      <c r="C631" s="7" t="s">
        <v>9593</v>
      </c>
      <c r="D631" s="7">
        <v>4.1645390070922002E-2</v>
      </c>
    </row>
    <row r="632" spans="1:4">
      <c r="A632" s="7">
        <v>627</v>
      </c>
      <c r="B632" s="7" t="s">
        <v>10340</v>
      </c>
      <c r="C632" s="7" t="s">
        <v>9593</v>
      </c>
      <c r="D632" s="7">
        <v>5.3730496453900697E-2</v>
      </c>
    </row>
    <row r="633" spans="1:4">
      <c r="A633" s="7">
        <v>628</v>
      </c>
      <c r="B633" s="7" t="s">
        <v>10339</v>
      </c>
      <c r="C633" s="7" t="s">
        <v>9593</v>
      </c>
      <c r="D633" s="7">
        <v>5.0921985815602797E-2</v>
      </c>
    </row>
    <row r="634" spans="1:4">
      <c r="A634" s="7">
        <v>629</v>
      </c>
      <c r="B634" s="7" t="s">
        <v>10338</v>
      </c>
      <c r="C634" s="7" t="s">
        <v>9593</v>
      </c>
      <c r="D634" s="7">
        <v>7.44113475177305E-2</v>
      </c>
    </row>
    <row r="635" spans="1:4">
      <c r="A635" s="7">
        <v>630</v>
      </c>
      <c r="B635" s="7" t="s">
        <v>10337</v>
      </c>
      <c r="C635" s="7" t="s">
        <v>9593</v>
      </c>
      <c r="D635" s="7">
        <v>2.1517730496453901E-2</v>
      </c>
    </row>
    <row r="636" spans="1:4">
      <c r="A636" s="7">
        <v>631</v>
      </c>
      <c r="B636" s="7" t="s">
        <v>10336</v>
      </c>
      <c r="C636" s="7" t="s">
        <v>9593</v>
      </c>
      <c r="D636" s="7">
        <v>5.5758865248226999E-2</v>
      </c>
    </row>
    <row r="637" spans="1:4">
      <c r="A637" s="7">
        <v>632</v>
      </c>
      <c r="B637" s="7" t="s">
        <v>10335</v>
      </c>
      <c r="C637" s="7" t="s">
        <v>9593</v>
      </c>
      <c r="D637" s="7">
        <v>2.9418439716312101E-2</v>
      </c>
    </row>
    <row r="638" spans="1:4">
      <c r="A638" s="7">
        <v>633</v>
      </c>
      <c r="B638" s="7" t="s">
        <v>10334</v>
      </c>
      <c r="C638" s="7" t="s">
        <v>9593</v>
      </c>
      <c r="D638" s="7">
        <v>4.6794326241134797E-2</v>
      </c>
    </row>
    <row r="639" spans="1:4">
      <c r="A639" s="7">
        <v>634</v>
      </c>
      <c r="B639" s="7" t="s">
        <v>10333</v>
      </c>
      <c r="C639" s="7" t="s">
        <v>9593</v>
      </c>
      <c r="D639" s="7">
        <v>4.4439716312056697E-2</v>
      </c>
    </row>
    <row r="640" spans="1:4">
      <c r="A640" s="7">
        <v>635</v>
      </c>
      <c r="B640" s="7" t="s">
        <v>10332</v>
      </c>
      <c r="C640" s="7" t="s">
        <v>9593</v>
      </c>
      <c r="D640" s="7">
        <v>3.8170212765957397E-2</v>
      </c>
    </row>
    <row r="641" spans="1:4">
      <c r="A641" s="7">
        <v>636</v>
      </c>
      <c r="B641" s="7" t="s">
        <v>10331</v>
      </c>
      <c r="C641" s="7" t="s">
        <v>9593</v>
      </c>
      <c r="D641" s="7">
        <v>5.11063829787234E-2</v>
      </c>
    </row>
    <row r="642" spans="1:4">
      <c r="A642" s="7">
        <v>637</v>
      </c>
      <c r="B642" s="7" t="s">
        <v>10330</v>
      </c>
      <c r="C642" s="7" t="s">
        <v>9593</v>
      </c>
      <c r="D642" s="7">
        <v>2.0326241134751798E-2</v>
      </c>
    </row>
    <row r="643" spans="1:4">
      <c r="A643" s="7">
        <v>638</v>
      </c>
      <c r="B643" s="7" t="s">
        <v>10329</v>
      </c>
      <c r="C643" s="7" t="s">
        <v>9593</v>
      </c>
      <c r="D643" s="7">
        <v>6.5602836879432594E-2</v>
      </c>
    </row>
    <row r="644" spans="1:4">
      <c r="A644" s="7">
        <v>639</v>
      </c>
      <c r="B644" s="7" t="s">
        <v>10328</v>
      </c>
      <c r="C644" s="7" t="s">
        <v>9593</v>
      </c>
      <c r="D644" s="7">
        <v>5.2652482269503503E-2</v>
      </c>
    </row>
    <row r="645" spans="1:4">
      <c r="A645" s="7">
        <v>640</v>
      </c>
      <c r="B645" s="7" t="s">
        <v>10327</v>
      </c>
      <c r="C645" s="7" t="s">
        <v>9593</v>
      </c>
      <c r="D645" s="7">
        <v>6.6241134751773095E-2</v>
      </c>
    </row>
    <row r="646" spans="1:4">
      <c r="A646" s="7">
        <v>641</v>
      </c>
      <c r="B646" s="7" t="s">
        <v>10326</v>
      </c>
      <c r="C646" s="7" t="s">
        <v>9593</v>
      </c>
      <c r="D646" s="7">
        <v>4.40567375886525E-2</v>
      </c>
    </row>
    <row r="647" spans="1:4">
      <c r="A647" s="7">
        <v>642</v>
      </c>
      <c r="B647" s="7" t="s">
        <v>10325</v>
      </c>
      <c r="C647" s="7" t="s">
        <v>9593</v>
      </c>
      <c r="D647" s="7">
        <v>5.2567375886524798E-2</v>
      </c>
    </row>
    <row r="648" spans="1:4">
      <c r="A648" s="7">
        <v>643</v>
      </c>
      <c r="B648" s="7" t="s">
        <v>10324</v>
      </c>
      <c r="C648" s="7" t="s">
        <v>9593</v>
      </c>
      <c r="D648" s="7">
        <v>4.98439716312057E-2</v>
      </c>
    </row>
    <row r="649" spans="1:4">
      <c r="A649" s="7">
        <v>644</v>
      </c>
      <c r="B649" s="7" t="s">
        <v>10323</v>
      </c>
      <c r="C649" s="7" t="s">
        <v>9593</v>
      </c>
      <c r="D649" s="7">
        <v>4.5546099290780101E-2</v>
      </c>
    </row>
    <row r="650" spans="1:4">
      <c r="A650" s="7">
        <v>645</v>
      </c>
      <c r="B650" s="7" t="s">
        <v>10322</v>
      </c>
      <c r="C650" s="7" t="s">
        <v>9593</v>
      </c>
      <c r="D650" s="7">
        <v>4.3049645390070897E-2</v>
      </c>
    </row>
    <row r="651" spans="1:4">
      <c r="A651" s="7">
        <v>646</v>
      </c>
      <c r="B651" s="7" t="s">
        <v>10321</v>
      </c>
      <c r="C651" s="7" t="s">
        <v>9593</v>
      </c>
      <c r="D651" s="7">
        <v>4.8269503546099303E-2</v>
      </c>
    </row>
    <row r="652" spans="1:4">
      <c r="A652" s="7">
        <v>647</v>
      </c>
      <c r="B652" s="7" t="s">
        <v>10320</v>
      </c>
      <c r="C652" s="7" t="s">
        <v>9593</v>
      </c>
      <c r="D652" s="7">
        <v>5.2482269503546099E-2</v>
      </c>
    </row>
    <row r="653" spans="1:4">
      <c r="A653" s="7">
        <v>648</v>
      </c>
      <c r="B653" s="7" t="s">
        <v>10319</v>
      </c>
      <c r="C653" s="7" t="s">
        <v>9593</v>
      </c>
      <c r="D653" s="7">
        <v>3.1716312056737597E-2</v>
      </c>
    </row>
    <row r="654" spans="1:4">
      <c r="A654" s="7">
        <v>649</v>
      </c>
      <c r="B654" s="7" t="s">
        <v>10318</v>
      </c>
      <c r="C654" s="7" t="s">
        <v>9593</v>
      </c>
      <c r="D654" s="7">
        <v>7.1120567375886498E-2</v>
      </c>
    </row>
    <row r="655" spans="1:4">
      <c r="A655" s="7">
        <v>650</v>
      </c>
      <c r="B655" s="7" t="s">
        <v>10317</v>
      </c>
      <c r="C655" s="7" t="s">
        <v>9593</v>
      </c>
      <c r="D655" s="7">
        <v>6.8042553191489399E-2</v>
      </c>
    </row>
    <row r="656" spans="1:4">
      <c r="A656" s="7">
        <v>651</v>
      </c>
      <c r="B656" s="7" t="s">
        <v>10316</v>
      </c>
      <c r="C656" s="7" t="s">
        <v>9593</v>
      </c>
      <c r="D656" s="7">
        <v>6.5177304964538996E-2</v>
      </c>
    </row>
    <row r="657" spans="1:4">
      <c r="A657" s="7">
        <v>652</v>
      </c>
      <c r="B657" s="7" t="s">
        <v>10315</v>
      </c>
      <c r="C657" s="7" t="s">
        <v>9593</v>
      </c>
      <c r="D657" s="7">
        <v>8.3460992907801401E-2</v>
      </c>
    </row>
    <row r="658" spans="1:4">
      <c r="A658" s="7">
        <v>653</v>
      </c>
      <c r="B658" s="7" t="s">
        <v>10314</v>
      </c>
      <c r="C658" s="7" t="s">
        <v>9593</v>
      </c>
      <c r="D658" s="7">
        <v>2.8836879432624099E-2</v>
      </c>
    </row>
    <row r="659" spans="1:4">
      <c r="A659" s="7">
        <v>654</v>
      </c>
      <c r="B659" s="7" t="s">
        <v>10313</v>
      </c>
      <c r="C659" s="7" t="s">
        <v>9593</v>
      </c>
      <c r="D659" s="7">
        <v>2.70780141843972E-2</v>
      </c>
    </row>
    <row r="660" spans="1:4">
      <c r="A660" s="7">
        <v>655</v>
      </c>
      <c r="B660" s="7" t="s">
        <v>10312</v>
      </c>
      <c r="C660" s="7" t="s">
        <v>9593</v>
      </c>
      <c r="D660" s="7">
        <v>4.7432624113475201E-2</v>
      </c>
    </row>
    <row r="661" spans="1:4">
      <c r="A661" s="7">
        <v>656</v>
      </c>
      <c r="B661" s="7" t="s">
        <v>10311</v>
      </c>
      <c r="C661" s="7" t="s">
        <v>9593</v>
      </c>
      <c r="D661" s="7">
        <v>4.2737588652482297E-2</v>
      </c>
    </row>
    <row r="662" spans="1:4">
      <c r="A662" s="7">
        <v>657</v>
      </c>
      <c r="B662" s="7" t="s">
        <v>10310</v>
      </c>
      <c r="C662" s="7" t="s">
        <v>9593</v>
      </c>
      <c r="D662" s="7">
        <v>8.7304964539007102E-2</v>
      </c>
    </row>
    <row r="663" spans="1:4">
      <c r="A663" s="7">
        <v>658</v>
      </c>
      <c r="B663" s="7" t="s">
        <v>10309</v>
      </c>
      <c r="C663" s="7" t="s">
        <v>9593</v>
      </c>
      <c r="D663" s="7">
        <v>6.3007092198581596E-2</v>
      </c>
    </row>
    <row r="664" spans="1:4">
      <c r="A664" s="7">
        <v>659</v>
      </c>
      <c r="B664" s="7" t="s">
        <v>10308</v>
      </c>
      <c r="C664" s="7" t="s">
        <v>9593</v>
      </c>
      <c r="D664" s="7">
        <v>5.18297872340426E-2</v>
      </c>
    </row>
    <row r="665" spans="1:4">
      <c r="A665" s="7">
        <v>660</v>
      </c>
      <c r="B665" s="7" t="s">
        <v>10307</v>
      </c>
      <c r="C665" s="7" t="s">
        <v>9593</v>
      </c>
      <c r="D665" s="7">
        <v>6.5361702127659599E-2</v>
      </c>
    </row>
    <row r="666" spans="1:4">
      <c r="A666" s="7">
        <v>661</v>
      </c>
      <c r="B666" s="7" t="s">
        <v>10306</v>
      </c>
      <c r="C666" s="7" t="s">
        <v>9593</v>
      </c>
      <c r="D666" s="7">
        <v>2.11914893617021E-2</v>
      </c>
    </row>
    <row r="667" spans="1:4">
      <c r="A667" s="7">
        <v>662</v>
      </c>
      <c r="B667" s="7" t="s">
        <v>10305</v>
      </c>
      <c r="C667" s="7" t="s">
        <v>9593</v>
      </c>
      <c r="D667" s="7">
        <v>4.6808510638297898E-2</v>
      </c>
    </row>
    <row r="668" spans="1:4">
      <c r="A668" s="7">
        <v>663</v>
      </c>
      <c r="B668" s="7" t="s">
        <v>10304</v>
      </c>
      <c r="C668" s="7" t="s">
        <v>9593</v>
      </c>
      <c r="D668" s="7">
        <v>3.7617021276595698E-2</v>
      </c>
    </row>
    <row r="669" spans="1:4">
      <c r="A669" s="7">
        <v>664</v>
      </c>
      <c r="B669" s="7" t="s">
        <v>10303</v>
      </c>
      <c r="C669" s="7" t="s">
        <v>9593</v>
      </c>
      <c r="D669" s="7">
        <v>6.4751773049645397E-2</v>
      </c>
    </row>
    <row r="670" spans="1:4">
      <c r="A670" s="7">
        <v>665</v>
      </c>
      <c r="B670" s="7" t="s">
        <v>10302</v>
      </c>
      <c r="C670" s="7" t="s">
        <v>9593</v>
      </c>
      <c r="D670" s="7">
        <v>4.28936170212766E-2</v>
      </c>
    </row>
    <row r="671" spans="1:4">
      <c r="A671" s="7">
        <v>666</v>
      </c>
      <c r="B671" s="7" t="s">
        <v>10301</v>
      </c>
      <c r="C671" s="7" t="s">
        <v>9593</v>
      </c>
      <c r="D671" s="7">
        <v>6.1900709219858199E-2</v>
      </c>
    </row>
    <row r="672" spans="1:4">
      <c r="A672" s="7">
        <v>667</v>
      </c>
      <c r="B672" s="7" t="s">
        <v>10300</v>
      </c>
      <c r="C672" s="7" t="s">
        <v>9593</v>
      </c>
      <c r="D672" s="7">
        <v>4.0539007092198598E-2</v>
      </c>
    </row>
    <row r="673" spans="1:4">
      <c r="A673" s="7">
        <v>668</v>
      </c>
      <c r="B673" s="7" t="s">
        <v>10299</v>
      </c>
      <c r="C673" s="7" t="s">
        <v>9593</v>
      </c>
      <c r="D673" s="7">
        <v>3.7248226950354603E-2</v>
      </c>
    </row>
    <row r="674" spans="1:4">
      <c r="A674" s="7">
        <v>669</v>
      </c>
      <c r="B674" s="7" t="s">
        <v>10298</v>
      </c>
      <c r="C674" s="7" t="s">
        <v>9593</v>
      </c>
      <c r="D674" s="7">
        <v>5.1560283687943298E-2</v>
      </c>
    </row>
    <row r="675" spans="1:4">
      <c r="A675" s="7">
        <v>670</v>
      </c>
      <c r="B675" s="7" t="s">
        <v>10297</v>
      </c>
      <c r="C675" s="7" t="s">
        <v>9593</v>
      </c>
      <c r="D675" s="7">
        <v>5.0382978723404297E-2</v>
      </c>
    </row>
    <row r="676" spans="1:4">
      <c r="A676" s="7">
        <v>671</v>
      </c>
      <c r="B676" s="7" t="s">
        <v>10296</v>
      </c>
      <c r="C676" s="7" t="s">
        <v>9593</v>
      </c>
      <c r="D676" s="7">
        <v>8.0978723404255298E-2</v>
      </c>
    </row>
    <row r="677" spans="1:4">
      <c r="A677" s="7">
        <v>672</v>
      </c>
      <c r="B677" s="7" t="s">
        <v>10295</v>
      </c>
      <c r="C677" s="7" t="s">
        <v>9593</v>
      </c>
      <c r="D677" s="7">
        <v>5.8368794326241098E-2</v>
      </c>
    </row>
    <row r="678" spans="1:4">
      <c r="A678" s="7">
        <v>673</v>
      </c>
      <c r="B678" s="7" t="s">
        <v>10294</v>
      </c>
      <c r="C678" s="7" t="s">
        <v>9593</v>
      </c>
      <c r="D678" s="7">
        <v>4.1872340425531902E-2</v>
      </c>
    </row>
    <row r="679" spans="1:4">
      <c r="A679" s="7">
        <v>674</v>
      </c>
      <c r="B679" s="7" t="s">
        <v>10293</v>
      </c>
      <c r="C679" s="7" t="s">
        <v>9593</v>
      </c>
      <c r="D679" s="7">
        <v>3.3404255319148903E-2</v>
      </c>
    </row>
    <row r="680" spans="1:4">
      <c r="A680" s="7">
        <v>675</v>
      </c>
      <c r="B680" s="7" t="s">
        <v>10292</v>
      </c>
      <c r="C680" s="7" t="s">
        <v>9593</v>
      </c>
      <c r="D680" s="7">
        <v>4.2141843971631197E-2</v>
      </c>
    </row>
    <row r="681" spans="1:4">
      <c r="A681" s="7">
        <v>676</v>
      </c>
      <c r="B681" s="7" t="s">
        <v>10291</v>
      </c>
      <c r="C681" s="7" t="s">
        <v>9593</v>
      </c>
      <c r="D681" s="7">
        <v>5.2822695035460998E-2</v>
      </c>
    </row>
    <row r="682" spans="1:4">
      <c r="A682" s="7">
        <v>677</v>
      </c>
      <c r="B682" s="7" t="s">
        <v>10290</v>
      </c>
      <c r="C682" s="7" t="s">
        <v>9593</v>
      </c>
      <c r="D682" s="7">
        <v>4.7205673758865203E-2</v>
      </c>
    </row>
    <row r="683" spans="1:4">
      <c r="A683" s="7">
        <v>678</v>
      </c>
      <c r="B683" s="7" t="s">
        <v>10289</v>
      </c>
      <c r="C683" s="7" t="s">
        <v>9593</v>
      </c>
      <c r="D683" s="7">
        <v>4.5687943262411303E-2</v>
      </c>
    </row>
    <row r="684" spans="1:4">
      <c r="A684" s="7">
        <v>679</v>
      </c>
      <c r="B684" s="7" t="s">
        <v>10288</v>
      </c>
      <c r="C684" s="7" t="s">
        <v>9593</v>
      </c>
      <c r="D684" s="7">
        <v>4.31063829787234E-2</v>
      </c>
    </row>
    <row r="685" spans="1:4">
      <c r="A685" s="7">
        <v>680</v>
      </c>
      <c r="B685" s="7" t="s">
        <v>10287</v>
      </c>
      <c r="C685" s="7" t="s">
        <v>9593</v>
      </c>
      <c r="D685" s="7">
        <v>3.8099290780141799E-2</v>
      </c>
    </row>
    <row r="686" spans="1:4">
      <c r="A686" s="7">
        <v>681</v>
      </c>
      <c r="B686" s="7" t="s">
        <v>10286</v>
      </c>
      <c r="C686" s="7" t="s">
        <v>9593</v>
      </c>
      <c r="D686" s="7">
        <v>2.3234042553191499E-2</v>
      </c>
    </row>
    <row r="687" spans="1:4">
      <c r="A687" s="7">
        <v>682</v>
      </c>
      <c r="B687" s="7" t="s">
        <v>10285</v>
      </c>
      <c r="C687" s="7" t="s">
        <v>9593</v>
      </c>
      <c r="D687" s="7">
        <v>2.9205673758865201E-2</v>
      </c>
    </row>
    <row r="688" spans="1:4">
      <c r="A688" s="7">
        <v>683</v>
      </c>
      <c r="B688" s="7" t="s">
        <v>10284</v>
      </c>
      <c r="C688" s="7" t="s">
        <v>9593</v>
      </c>
      <c r="D688" s="7">
        <v>3.7035460992907797E-2</v>
      </c>
    </row>
    <row r="689" spans="1:4">
      <c r="A689" s="7">
        <v>684</v>
      </c>
      <c r="B689" s="7" t="s">
        <v>10283</v>
      </c>
      <c r="C689" s="7" t="s">
        <v>9593</v>
      </c>
      <c r="D689" s="7">
        <v>5.3815602836879403E-2</v>
      </c>
    </row>
    <row r="690" spans="1:4">
      <c r="A690" s="7">
        <v>685</v>
      </c>
      <c r="B690" s="7" t="s">
        <v>10282</v>
      </c>
      <c r="C690" s="7" t="s">
        <v>9593</v>
      </c>
      <c r="D690" s="7">
        <v>5.8723404255319099E-2</v>
      </c>
    </row>
    <row r="691" spans="1:4">
      <c r="A691" s="7">
        <v>686</v>
      </c>
      <c r="B691" s="7" t="s">
        <v>10281</v>
      </c>
      <c r="C691" s="7" t="s">
        <v>9593</v>
      </c>
      <c r="D691" s="7">
        <v>4.8113475177305E-2</v>
      </c>
    </row>
    <row r="692" spans="1:4">
      <c r="A692" s="7">
        <v>687</v>
      </c>
      <c r="B692" s="7" t="s">
        <v>10280</v>
      </c>
      <c r="C692" s="7" t="s">
        <v>9593</v>
      </c>
      <c r="D692" s="7">
        <v>6.5191489361702104E-2</v>
      </c>
    </row>
    <row r="693" spans="1:4">
      <c r="A693" s="7">
        <v>688</v>
      </c>
      <c r="B693" s="7" t="s">
        <v>10279</v>
      </c>
      <c r="C693" s="7" t="s">
        <v>9593</v>
      </c>
      <c r="D693" s="7">
        <v>6.2028368794326202E-2</v>
      </c>
    </row>
    <row r="694" spans="1:4">
      <c r="A694" s="7">
        <v>689</v>
      </c>
      <c r="B694" s="7" t="s">
        <v>10278</v>
      </c>
      <c r="C694" s="7" t="s">
        <v>9593</v>
      </c>
      <c r="D694" s="7">
        <v>8.3801418439716294E-2</v>
      </c>
    </row>
    <row r="695" spans="1:4">
      <c r="A695" s="7">
        <v>690</v>
      </c>
      <c r="B695" s="7" t="s">
        <v>10277</v>
      </c>
      <c r="C695" s="7" t="s">
        <v>9593</v>
      </c>
      <c r="D695" s="7">
        <v>5.9758865248226899E-2</v>
      </c>
    </row>
    <row r="696" spans="1:4">
      <c r="A696" s="7">
        <v>691</v>
      </c>
      <c r="B696" s="7" t="s">
        <v>10276</v>
      </c>
      <c r="C696" s="7" t="s">
        <v>9593</v>
      </c>
      <c r="D696" s="7">
        <v>5.5276595744680801E-2</v>
      </c>
    </row>
    <row r="697" spans="1:4">
      <c r="A697" s="7">
        <v>692</v>
      </c>
      <c r="B697" s="7" t="s">
        <v>10275</v>
      </c>
      <c r="C697" s="7" t="s">
        <v>9593</v>
      </c>
      <c r="D697" s="7">
        <v>6.2921985815602793E-2</v>
      </c>
    </row>
    <row r="698" spans="1:4">
      <c r="A698" s="7">
        <v>693</v>
      </c>
      <c r="B698" s="7" t="s">
        <v>10274</v>
      </c>
      <c r="C698" s="7" t="s">
        <v>9593</v>
      </c>
      <c r="D698" s="7">
        <v>3.9177304964539E-2</v>
      </c>
    </row>
    <row r="699" spans="1:4">
      <c r="A699" s="7">
        <v>694</v>
      </c>
      <c r="B699" s="7" t="s">
        <v>10273</v>
      </c>
      <c r="C699" s="7" t="s">
        <v>9593</v>
      </c>
      <c r="D699" s="7">
        <v>4.0964539007092203E-2</v>
      </c>
    </row>
    <row r="700" spans="1:4">
      <c r="A700" s="7">
        <v>695</v>
      </c>
      <c r="B700" s="7" t="s">
        <v>10272</v>
      </c>
      <c r="C700" s="7" t="s">
        <v>9593</v>
      </c>
      <c r="D700" s="7">
        <v>3.5049645390070903E-2</v>
      </c>
    </row>
    <row r="701" spans="1:4">
      <c r="A701" s="7">
        <v>696</v>
      </c>
      <c r="B701" s="7" t="s">
        <v>10271</v>
      </c>
      <c r="C701" s="7" t="s">
        <v>9593</v>
      </c>
      <c r="D701" s="7">
        <v>6.7418439716312104E-2</v>
      </c>
    </row>
    <row r="702" spans="1:4">
      <c r="A702" s="7">
        <v>697</v>
      </c>
      <c r="B702" s="7" t="s">
        <v>10270</v>
      </c>
      <c r="C702" s="7" t="s">
        <v>9593</v>
      </c>
      <c r="D702" s="7">
        <v>5.9659574468085098E-2</v>
      </c>
    </row>
    <row r="703" spans="1:4">
      <c r="A703" s="7">
        <v>698</v>
      </c>
      <c r="B703" s="7" t="s">
        <v>10269</v>
      </c>
      <c r="C703" s="7" t="s">
        <v>9593</v>
      </c>
      <c r="D703" s="7">
        <v>6.9475177304964497E-2</v>
      </c>
    </row>
    <row r="704" spans="1:4">
      <c r="A704" s="7">
        <v>699</v>
      </c>
      <c r="B704" s="7" t="s">
        <v>10268</v>
      </c>
      <c r="C704" s="7" t="s">
        <v>9593</v>
      </c>
      <c r="D704" s="7">
        <v>9.2014184397163107E-2</v>
      </c>
    </row>
    <row r="705" spans="1:4">
      <c r="A705" s="7">
        <v>700</v>
      </c>
      <c r="B705" s="7" t="s">
        <v>10267</v>
      </c>
      <c r="C705" s="7" t="s">
        <v>9593</v>
      </c>
      <c r="D705" s="7">
        <v>2.1106382978723401E-2</v>
      </c>
    </row>
    <row r="706" spans="1:4">
      <c r="A706" s="7">
        <v>701</v>
      </c>
      <c r="B706" s="7" t="s">
        <v>10266</v>
      </c>
      <c r="C706" s="7" t="s">
        <v>9593</v>
      </c>
      <c r="D706" s="7">
        <v>2.9007092198581601E-2</v>
      </c>
    </row>
    <row r="707" spans="1:4">
      <c r="A707" s="7">
        <v>702</v>
      </c>
      <c r="B707" s="7" t="s">
        <v>10265</v>
      </c>
      <c r="C707" s="7" t="s">
        <v>9593</v>
      </c>
      <c r="D707" s="7">
        <v>8.2397163120567399E-2</v>
      </c>
    </row>
    <row r="708" spans="1:4">
      <c r="A708" s="7">
        <v>703</v>
      </c>
      <c r="B708" s="7" t="s">
        <v>10264</v>
      </c>
      <c r="C708" s="7" t="s">
        <v>9593</v>
      </c>
      <c r="D708" s="7">
        <v>4.2624113475177298E-2</v>
      </c>
    </row>
    <row r="709" spans="1:4">
      <c r="A709" s="7">
        <v>704</v>
      </c>
      <c r="B709" s="7" t="s">
        <v>10263</v>
      </c>
      <c r="C709" s="7" t="s">
        <v>9593</v>
      </c>
      <c r="D709" s="7">
        <v>7.2539007092198599E-2</v>
      </c>
    </row>
    <row r="710" spans="1:4">
      <c r="A710" s="7">
        <v>705</v>
      </c>
      <c r="B710" s="7" t="s">
        <v>10262</v>
      </c>
      <c r="C710" s="7" t="s">
        <v>9593</v>
      </c>
      <c r="D710" s="7">
        <v>3.7205673758865299E-2</v>
      </c>
    </row>
    <row r="711" spans="1:4">
      <c r="A711" s="7">
        <v>706</v>
      </c>
      <c r="B711" s="7" t="s">
        <v>10261</v>
      </c>
      <c r="C711" s="7" t="s">
        <v>9593</v>
      </c>
      <c r="D711" s="7">
        <v>4.5078014184397198E-2</v>
      </c>
    </row>
    <row r="712" spans="1:4">
      <c r="A712" s="7">
        <v>707</v>
      </c>
      <c r="B712" s="7" t="s">
        <v>10260</v>
      </c>
      <c r="C712" s="7" t="s">
        <v>9593</v>
      </c>
      <c r="D712" s="7">
        <v>6.6340425531914896E-2</v>
      </c>
    </row>
    <row r="713" spans="1:4">
      <c r="A713" s="7">
        <v>708</v>
      </c>
      <c r="B713" s="7" t="s">
        <v>10259</v>
      </c>
      <c r="C713" s="7" t="s">
        <v>9593</v>
      </c>
      <c r="D713" s="7">
        <v>6.0453900709219903E-2</v>
      </c>
    </row>
    <row r="714" spans="1:4">
      <c r="A714" s="7">
        <v>709</v>
      </c>
      <c r="B714" s="7" t="s">
        <v>10258</v>
      </c>
      <c r="C714" s="7" t="s">
        <v>9593</v>
      </c>
      <c r="D714" s="7">
        <v>2.0808510638297899E-2</v>
      </c>
    </row>
    <row r="715" spans="1:4">
      <c r="A715" s="7">
        <v>710</v>
      </c>
      <c r="B715" s="7" t="s">
        <v>10257</v>
      </c>
      <c r="C715" s="7" t="s">
        <v>9593</v>
      </c>
      <c r="D715" s="7">
        <v>6.0482269503546099E-2</v>
      </c>
    </row>
    <row r="716" spans="1:4">
      <c r="A716" s="7">
        <v>711</v>
      </c>
      <c r="B716" s="7" t="s">
        <v>10256</v>
      </c>
      <c r="C716" s="7" t="s">
        <v>9593</v>
      </c>
      <c r="D716" s="7">
        <v>7.1049645390070901E-2</v>
      </c>
    </row>
    <row r="717" spans="1:4">
      <c r="A717" s="7">
        <v>712</v>
      </c>
      <c r="B717" s="7" t="s">
        <v>10255</v>
      </c>
      <c r="C717" s="7" t="s">
        <v>9593</v>
      </c>
      <c r="D717" s="7">
        <v>3.1092198581560301E-2</v>
      </c>
    </row>
    <row r="718" spans="1:4">
      <c r="A718" s="7">
        <v>713</v>
      </c>
      <c r="B718" s="7" t="s">
        <v>10254</v>
      </c>
      <c r="C718" s="7" t="s">
        <v>9593</v>
      </c>
      <c r="D718" s="7">
        <v>7.8184397163120603E-2</v>
      </c>
    </row>
    <row r="719" spans="1:4">
      <c r="A719" s="7">
        <v>714</v>
      </c>
      <c r="B719" s="7" t="s">
        <v>10253</v>
      </c>
      <c r="C719" s="7" t="s">
        <v>9593</v>
      </c>
      <c r="D719" s="7">
        <v>3.2326241134751799E-2</v>
      </c>
    </row>
    <row r="720" spans="1:4">
      <c r="A720" s="7">
        <v>715</v>
      </c>
      <c r="B720" s="7" t="s">
        <v>10252</v>
      </c>
      <c r="C720" s="7" t="s">
        <v>9593</v>
      </c>
      <c r="D720" s="7">
        <v>6.3659574468085095E-2</v>
      </c>
    </row>
    <row r="721" spans="1:4">
      <c r="A721" s="7">
        <v>716</v>
      </c>
      <c r="B721" s="7" t="s">
        <v>10251</v>
      </c>
      <c r="C721" s="7" t="s">
        <v>9593</v>
      </c>
      <c r="D721" s="7">
        <v>5.9446808510638299E-2</v>
      </c>
    </row>
    <row r="722" spans="1:4">
      <c r="A722" s="7">
        <v>717</v>
      </c>
      <c r="B722" s="7" t="s">
        <v>10250</v>
      </c>
      <c r="C722" s="7" t="s">
        <v>9593</v>
      </c>
      <c r="D722" s="7">
        <v>5.2879432624113501E-2</v>
      </c>
    </row>
    <row r="723" spans="1:4">
      <c r="A723" s="7">
        <v>718</v>
      </c>
      <c r="B723" s="7" t="s">
        <v>10249</v>
      </c>
      <c r="C723" s="7" t="s">
        <v>9593</v>
      </c>
      <c r="D723" s="7">
        <v>8.5758865248226998E-2</v>
      </c>
    </row>
    <row r="724" spans="1:4">
      <c r="A724" s="7">
        <v>719</v>
      </c>
      <c r="B724" s="7" t="s">
        <v>10248</v>
      </c>
      <c r="C724" s="7" t="s">
        <v>9593</v>
      </c>
      <c r="D724" s="7">
        <v>3.5418439716312103E-2</v>
      </c>
    </row>
    <row r="725" spans="1:4">
      <c r="A725" s="7">
        <v>720</v>
      </c>
      <c r="B725" s="7" t="s">
        <v>10247</v>
      </c>
      <c r="C725" s="7" t="s">
        <v>9593</v>
      </c>
      <c r="D725" s="7">
        <v>3.2666666666666698E-2</v>
      </c>
    </row>
    <row r="726" spans="1:4">
      <c r="A726" s="7">
        <v>721</v>
      </c>
      <c r="B726" s="7" t="s">
        <v>10246</v>
      </c>
      <c r="C726" s="7" t="s">
        <v>9593</v>
      </c>
      <c r="D726" s="7">
        <v>8.3815602836879402E-2</v>
      </c>
    </row>
    <row r="727" spans="1:4">
      <c r="A727" s="7">
        <v>722</v>
      </c>
      <c r="B727" s="7" t="s">
        <v>10245</v>
      </c>
      <c r="C727" s="7" t="s">
        <v>9593</v>
      </c>
      <c r="D727" s="7">
        <v>6.0893617021276603E-2</v>
      </c>
    </row>
    <row r="728" spans="1:4">
      <c r="A728" s="7">
        <v>723</v>
      </c>
      <c r="B728" s="7" t="s">
        <v>10244</v>
      </c>
      <c r="C728" s="7" t="s">
        <v>9593</v>
      </c>
      <c r="D728" s="7">
        <v>7.3333333333333306E-2</v>
      </c>
    </row>
    <row r="729" spans="1:4">
      <c r="A729" s="7">
        <v>724</v>
      </c>
      <c r="B729" s="7" t="s">
        <v>10243</v>
      </c>
      <c r="C729" s="7" t="s">
        <v>9593</v>
      </c>
      <c r="D729" s="7">
        <v>5.5773049645390101E-2</v>
      </c>
    </row>
    <row r="730" spans="1:4">
      <c r="A730" s="7">
        <v>725</v>
      </c>
      <c r="B730" s="7" t="s">
        <v>10242</v>
      </c>
      <c r="C730" s="7" t="s">
        <v>9593</v>
      </c>
      <c r="D730" s="7">
        <v>1.9758865248226901E-2</v>
      </c>
    </row>
    <row r="731" spans="1:4">
      <c r="A731" s="7">
        <v>726</v>
      </c>
      <c r="B731" s="7" t="s">
        <v>10241</v>
      </c>
      <c r="C731" s="7" t="s">
        <v>9593</v>
      </c>
      <c r="D731" s="7">
        <v>5.3489361702127702E-2</v>
      </c>
    </row>
    <row r="732" spans="1:4">
      <c r="A732" s="7">
        <v>727</v>
      </c>
      <c r="B732" s="7" t="s">
        <v>10240</v>
      </c>
      <c r="C732" s="7" t="s">
        <v>9593</v>
      </c>
      <c r="D732" s="7">
        <v>6.5177304964538996E-2</v>
      </c>
    </row>
    <row r="733" spans="1:4">
      <c r="A733" s="7">
        <v>728</v>
      </c>
      <c r="B733" s="7" t="s">
        <v>10239</v>
      </c>
      <c r="C733" s="7" t="s">
        <v>9593</v>
      </c>
      <c r="D733" s="7">
        <v>5.77163120567376E-2</v>
      </c>
    </row>
    <row r="734" spans="1:4">
      <c r="A734" s="7">
        <v>729</v>
      </c>
      <c r="B734" s="7" t="s">
        <v>10238</v>
      </c>
      <c r="C734" s="7" t="s">
        <v>9593</v>
      </c>
      <c r="D734" s="7">
        <v>4.2184397163120599E-2</v>
      </c>
    </row>
    <row r="735" spans="1:4">
      <c r="A735" s="7">
        <v>730</v>
      </c>
      <c r="B735" s="7" t="s">
        <v>10237</v>
      </c>
      <c r="C735" s="7" t="s">
        <v>9593</v>
      </c>
      <c r="D735" s="7">
        <v>4.9191489361702097E-2</v>
      </c>
    </row>
    <row r="736" spans="1:4">
      <c r="A736" s="7">
        <v>731</v>
      </c>
      <c r="B736" s="7" t="s">
        <v>10236</v>
      </c>
      <c r="C736" s="7" t="s">
        <v>9593</v>
      </c>
      <c r="D736" s="7">
        <v>4.2652482269503501E-2</v>
      </c>
    </row>
    <row r="737" spans="1:4">
      <c r="A737" s="7">
        <v>732</v>
      </c>
      <c r="B737" s="7" t="s">
        <v>10235</v>
      </c>
      <c r="C737" s="7" t="s">
        <v>9593</v>
      </c>
      <c r="D737" s="7">
        <v>7.2439716312056701E-2</v>
      </c>
    </row>
    <row r="738" spans="1:4">
      <c r="A738" s="7">
        <v>733</v>
      </c>
      <c r="B738" s="7" t="s">
        <v>10234</v>
      </c>
      <c r="C738" s="7" t="s">
        <v>9593</v>
      </c>
      <c r="D738" s="7">
        <v>5.2652482269503503E-2</v>
      </c>
    </row>
    <row r="739" spans="1:4">
      <c r="A739" s="7">
        <v>734</v>
      </c>
      <c r="B739" s="7" t="s">
        <v>10233</v>
      </c>
      <c r="C739" s="7" t="s">
        <v>9593</v>
      </c>
      <c r="D739" s="7">
        <v>3.2482269503546102E-2</v>
      </c>
    </row>
    <row r="740" spans="1:4">
      <c r="A740" s="7">
        <v>735</v>
      </c>
      <c r="B740" s="7" t="s">
        <v>10232</v>
      </c>
      <c r="C740" s="7" t="s">
        <v>9593</v>
      </c>
      <c r="D740" s="7">
        <v>4.4453900709219903E-2</v>
      </c>
    </row>
    <row r="741" spans="1:4">
      <c r="A741" s="7">
        <v>736</v>
      </c>
      <c r="B741" s="7" t="s">
        <v>10231</v>
      </c>
      <c r="C741" s="7" t="s">
        <v>9593</v>
      </c>
      <c r="D741" s="7">
        <v>5.0226950354609903E-2</v>
      </c>
    </row>
    <row r="742" spans="1:4">
      <c r="A742" s="7">
        <v>737</v>
      </c>
      <c r="B742" s="7" t="s">
        <v>10230</v>
      </c>
      <c r="C742" s="7" t="s">
        <v>9593</v>
      </c>
      <c r="D742" s="7">
        <v>5.49219858156028E-2</v>
      </c>
    </row>
    <row r="743" spans="1:4">
      <c r="A743" s="7">
        <v>738</v>
      </c>
      <c r="B743" s="7" t="s">
        <v>10229</v>
      </c>
      <c r="C743" s="7" t="s">
        <v>9593</v>
      </c>
      <c r="D743" s="7">
        <v>5.3049645390070899E-2</v>
      </c>
    </row>
    <row r="744" spans="1:4">
      <c r="A744" s="7">
        <v>739</v>
      </c>
      <c r="B744" s="7" t="s">
        <v>10228</v>
      </c>
      <c r="C744" s="7" t="s">
        <v>9593</v>
      </c>
      <c r="D744" s="7">
        <v>5.7205673758865198E-2</v>
      </c>
    </row>
    <row r="745" spans="1:4">
      <c r="A745" s="7">
        <v>740</v>
      </c>
      <c r="B745" s="7" t="s">
        <v>10227</v>
      </c>
      <c r="C745" s="7" t="s">
        <v>9593</v>
      </c>
      <c r="D745" s="7">
        <v>5.4524822695035502E-2</v>
      </c>
    </row>
    <row r="746" spans="1:4">
      <c r="A746" s="7">
        <v>741</v>
      </c>
      <c r="B746" s="7" t="s">
        <v>10226</v>
      </c>
      <c r="C746" s="7" t="s">
        <v>9593</v>
      </c>
      <c r="D746" s="7">
        <v>2.7106382978723399E-2</v>
      </c>
    </row>
    <row r="747" spans="1:4">
      <c r="A747" s="7">
        <v>742</v>
      </c>
      <c r="B747" s="7" t="s">
        <v>10225</v>
      </c>
      <c r="C747" s="7" t="s">
        <v>9593</v>
      </c>
      <c r="D747" s="7">
        <v>6.2411347517730503E-2</v>
      </c>
    </row>
    <row r="748" spans="1:4">
      <c r="A748" s="7">
        <v>743</v>
      </c>
      <c r="B748" s="7" t="s">
        <v>10224</v>
      </c>
      <c r="C748" s="7" t="s">
        <v>9593</v>
      </c>
      <c r="D748" s="7">
        <v>4.0184397163120597E-2</v>
      </c>
    </row>
    <row r="749" spans="1:4">
      <c r="A749" s="7">
        <v>744</v>
      </c>
      <c r="B749" s="7" t="s">
        <v>10223</v>
      </c>
      <c r="C749" s="7" t="s">
        <v>9593</v>
      </c>
      <c r="D749" s="7">
        <v>4.07801418439716E-2</v>
      </c>
    </row>
    <row r="750" spans="1:4">
      <c r="A750" s="7">
        <v>745</v>
      </c>
      <c r="B750" s="7" t="s">
        <v>10222</v>
      </c>
      <c r="C750" s="7" t="s">
        <v>9593</v>
      </c>
      <c r="D750" s="7">
        <v>4.86808510638298E-2</v>
      </c>
    </row>
    <row r="751" spans="1:4">
      <c r="A751" s="7">
        <v>746</v>
      </c>
      <c r="B751" s="7" t="s">
        <v>10221</v>
      </c>
      <c r="C751" s="7" t="s">
        <v>9593</v>
      </c>
      <c r="D751" s="7">
        <v>6.2652482269503498E-2</v>
      </c>
    </row>
    <row r="752" spans="1:4">
      <c r="A752" s="7">
        <v>747</v>
      </c>
      <c r="B752" s="7" t="s">
        <v>10220</v>
      </c>
      <c r="C752" s="7" t="s">
        <v>9593</v>
      </c>
      <c r="D752" s="7">
        <v>8.2950354609929097E-2</v>
      </c>
    </row>
    <row r="753" spans="1:4">
      <c r="A753" s="7">
        <v>748</v>
      </c>
      <c r="B753" s="7" t="s">
        <v>10219</v>
      </c>
      <c r="C753" s="7" t="s">
        <v>9593</v>
      </c>
      <c r="D753" s="7">
        <v>5.8127659574468103E-2</v>
      </c>
    </row>
    <row r="754" spans="1:4">
      <c r="A754" s="7">
        <v>749</v>
      </c>
      <c r="B754" s="7" t="s">
        <v>10218</v>
      </c>
      <c r="C754" s="7" t="s">
        <v>9593</v>
      </c>
      <c r="D754" s="7">
        <v>4.0156028368794297E-2</v>
      </c>
    </row>
    <row r="755" spans="1:4">
      <c r="A755" s="7">
        <v>750</v>
      </c>
      <c r="B755" s="7" t="s">
        <v>10217</v>
      </c>
      <c r="C755" s="7" t="s">
        <v>9593</v>
      </c>
      <c r="D755" s="7">
        <v>4.1900709219858202E-2</v>
      </c>
    </row>
    <row r="756" spans="1:4">
      <c r="A756" s="7">
        <v>751</v>
      </c>
      <c r="B756" s="7" t="s">
        <v>10216</v>
      </c>
      <c r="C756" s="7" t="s">
        <v>9593</v>
      </c>
      <c r="D756" s="7">
        <v>3.3390070921985801E-2</v>
      </c>
    </row>
    <row r="757" spans="1:4">
      <c r="A757" s="7">
        <v>752</v>
      </c>
      <c r="B757" s="7" t="s">
        <v>10215</v>
      </c>
      <c r="C757" s="7" t="s">
        <v>9593</v>
      </c>
      <c r="D757" s="7">
        <v>6.9872340425531906E-2</v>
      </c>
    </row>
    <row r="758" spans="1:4">
      <c r="A758" s="7">
        <v>753</v>
      </c>
      <c r="B758" s="7" t="s">
        <v>10214</v>
      </c>
      <c r="C758" s="7" t="s">
        <v>9593</v>
      </c>
      <c r="D758" s="7">
        <v>3.58297872340426E-2</v>
      </c>
    </row>
    <row r="759" spans="1:4">
      <c r="A759" s="7">
        <v>754</v>
      </c>
      <c r="B759" s="7" t="s">
        <v>10213</v>
      </c>
      <c r="C759" s="7" t="s">
        <v>9593</v>
      </c>
      <c r="D759" s="7">
        <v>5.5872340425531901E-2</v>
      </c>
    </row>
    <row r="760" spans="1:4">
      <c r="A760" s="7">
        <v>755</v>
      </c>
      <c r="B760" s="7" t="s">
        <v>10212</v>
      </c>
      <c r="C760" s="7" t="s">
        <v>9593</v>
      </c>
      <c r="D760" s="7">
        <v>5.6638297872340398E-2</v>
      </c>
    </row>
    <row r="761" spans="1:4">
      <c r="A761" s="7">
        <v>756</v>
      </c>
      <c r="B761" s="7" t="s">
        <v>10211</v>
      </c>
      <c r="C761" s="7" t="s">
        <v>9593</v>
      </c>
      <c r="D761" s="7">
        <v>5.5475177304964499E-2</v>
      </c>
    </row>
    <row r="762" spans="1:4">
      <c r="A762" s="7">
        <v>757</v>
      </c>
      <c r="B762" s="7" t="s">
        <v>10210</v>
      </c>
      <c r="C762" s="7" t="s">
        <v>9593</v>
      </c>
      <c r="D762" s="7">
        <v>8.1872340425531903E-2</v>
      </c>
    </row>
    <row r="763" spans="1:4">
      <c r="A763" s="7">
        <v>758</v>
      </c>
      <c r="B763" s="7" t="s">
        <v>10209</v>
      </c>
      <c r="C763" s="7" t="s">
        <v>9593</v>
      </c>
      <c r="D763" s="7">
        <v>5.1602836879432602E-2</v>
      </c>
    </row>
    <row r="764" spans="1:4">
      <c r="A764" s="7">
        <v>759</v>
      </c>
      <c r="B764" s="7" t="s">
        <v>10208</v>
      </c>
      <c r="C764" s="7" t="s">
        <v>9593</v>
      </c>
      <c r="D764" s="7">
        <v>4.3390070921985803E-2</v>
      </c>
    </row>
    <row r="765" spans="1:4">
      <c r="A765" s="7">
        <v>760</v>
      </c>
      <c r="B765" s="7" t="s">
        <v>10207</v>
      </c>
      <c r="C765" s="7" t="s">
        <v>9593</v>
      </c>
      <c r="D765" s="7">
        <v>6.5645390070922002E-2</v>
      </c>
    </row>
    <row r="766" spans="1:4">
      <c r="A766" s="7">
        <v>761</v>
      </c>
      <c r="B766" s="7" t="s">
        <v>10206</v>
      </c>
      <c r="C766" s="7" t="s">
        <v>9593</v>
      </c>
      <c r="D766" s="7">
        <v>3.8141843971631201E-2</v>
      </c>
    </row>
    <row r="767" spans="1:4">
      <c r="A767" s="7">
        <v>762</v>
      </c>
      <c r="B767" s="7" t="s">
        <v>10205</v>
      </c>
      <c r="C767" s="7" t="s">
        <v>9593</v>
      </c>
      <c r="D767" s="7">
        <v>6.6695035460992896E-2</v>
      </c>
    </row>
    <row r="768" spans="1:4">
      <c r="A768" s="7">
        <v>763</v>
      </c>
      <c r="B768" s="7" t="s">
        <v>10204</v>
      </c>
      <c r="C768" s="7" t="s">
        <v>9593</v>
      </c>
      <c r="D768" s="7">
        <v>4.8354609929078002E-2</v>
      </c>
    </row>
    <row r="769" spans="1:4">
      <c r="A769" s="7">
        <v>764</v>
      </c>
      <c r="B769" s="7" t="s">
        <v>10203</v>
      </c>
      <c r="C769" s="7" t="s">
        <v>9593</v>
      </c>
      <c r="D769" s="7">
        <v>5.2056737588652501E-2</v>
      </c>
    </row>
    <row r="770" spans="1:4">
      <c r="A770" s="7">
        <v>765</v>
      </c>
      <c r="B770" s="7" t="s">
        <v>10202</v>
      </c>
      <c r="C770" s="7" t="s">
        <v>9593</v>
      </c>
      <c r="D770" s="7">
        <v>5.8964539007092198E-2</v>
      </c>
    </row>
    <row r="771" spans="1:4">
      <c r="A771" s="7">
        <v>766</v>
      </c>
      <c r="B771" s="7" t="s">
        <v>10201</v>
      </c>
      <c r="C771" s="7" t="s">
        <v>9593</v>
      </c>
      <c r="D771" s="7">
        <v>7.7546099290780102E-2</v>
      </c>
    </row>
    <row r="772" spans="1:4">
      <c r="A772" s="7">
        <v>767</v>
      </c>
      <c r="B772" s="7" t="s">
        <v>10200</v>
      </c>
      <c r="C772" s="7" t="s">
        <v>9593</v>
      </c>
      <c r="D772" s="7">
        <v>6.4609929078014203E-2</v>
      </c>
    </row>
    <row r="773" spans="1:4">
      <c r="A773" s="7">
        <v>768</v>
      </c>
      <c r="B773" s="7" t="s">
        <v>10199</v>
      </c>
      <c r="C773" s="7" t="s">
        <v>9593</v>
      </c>
      <c r="D773" s="7">
        <v>5.06382978723404E-2</v>
      </c>
    </row>
    <row r="774" spans="1:4">
      <c r="A774" s="7">
        <v>769</v>
      </c>
      <c r="B774" s="7" t="s">
        <v>10198</v>
      </c>
      <c r="C774" s="7" t="s">
        <v>9593</v>
      </c>
      <c r="D774" s="7">
        <v>5.2921985815602798E-2</v>
      </c>
    </row>
    <row r="775" spans="1:4">
      <c r="A775" s="7">
        <v>770</v>
      </c>
      <c r="B775" s="7" t="s">
        <v>10197</v>
      </c>
      <c r="C775" s="7" t="s">
        <v>9593</v>
      </c>
      <c r="D775" s="7">
        <v>4.6765957446808497E-2</v>
      </c>
    </row>
    <row r="776" spans="1:4">
      <c r="A776" s="7">
        <v>771</v>
      </c>
      <c r="B776" s="7" t="s">
        <v>10196</v>
      </c>
      <c r="C776" s="7" t="s">
        <v>9593</v>
      </c>
      <c r="D776" s="7">
        <v>4.3872340425531897E-2</v>
      </c>
    </row>
    <row r="777" spans="1:4">
      <c r="A777" s="7">
        <v>772</v>
      </c>
      <c r="B777" s="7" t="s">
        <v>10195</v>
      </c>
      <c r="C777" s="7" t="s">
        <v>9593</v>
      </c>
      <c r="D777" s="7">
        <v>3.5971631205673801E-2</v>
      </c>
    </row>
    <row r="778" spans="1:4">
      <c r="A778" s="7">
        <v>773</v>
      </c>
      <c r="B778" s="7" t="s">
        <v>10194</v>
      </c>
      <c r="C778" s="7" t="s">
        <v>9593</v>
      </c>
      <c r="D778" s="7">
        <v>7.0709219858155994E-2</v>
      </c>
    </row>
    <row r="779" spans="1:4">
      <c r="A779" s="7">
        <v>774</v>
      </c>
      <c r="B779" s="7" t="s">
        <v>10193</v>
      </c>
      <c r="C779" s="7" t="s">
        <v>9593</v>
      </c>
      <c r="D779" s="7">
        <v>7.0581560283687894E-2</v>
      </c>
    </row>
    <row r="780" spans="1:4">
      <c r="A780" s="7">
        <v>775</v>
      </c>
      <c r="B780" s="7" t="s">
        <v>10192</v>
      </c>
      <c r="C780" s="7" t="s">
        <v>9593</v>
      </c>
      <c r="D780" s="7">
        <v>9.7914893617021298E-2</v>
      </c>
    </row>
    <row r="781" spans="1:4">
      <c r="A781" s="7">
        <v>776</v>
      </c>
      <c r="B781" s="7" t="s">
        <v>10191</v>
      </c>
      <c r="C781" s="7" t="s">
        <v>9593</v>
      </c>
      <c r="D781" s="7">
        <v>4.50921985815603E-2</v>
      </c>
    </row>
    <row r="782" spans="1:4">
      <c r="A782" s="7">
        <v>777</v>
      </c>
      <c r="B782" s="7" t="s">
        <v>10190</v>
      </c>
      <c r="C782" s="7" t="s">
        <v>9593</v>
      </c>
      <c r="D782" s="7">
        <v>2.0964539007092199E-2</v>
      </c>
    </row>
    <row r="783" spans="1:4">
      <c r="A783" s="7">
        <v>778</v>
      </c>
      <c r="B783" s="7" t="s">
        <v>10189</v>
      </c>
      <c r="C783" s="7" t="s">
        <v>9593</v>
      </c>
      <c r="D783" s="7">
        <v>5.5843971631205698E-2</v>
      </c>
    </row>
    <row r="784" spans="1:4">
      <c r="A784" s="7">
        <v>779</v>
      </c>
      <c r="B784" s="7" t="s">
        <v>10188</v>
      </c>
      <c r="C784" s="7" t="s">
        <v>9593</v>
      </c>
      <c r="D784" s="7">
        <v>2.4680851063829799E-2</v>
      </c>
    </row>
    <row r="785" spans="1:4">
      <c r="A785" s="7">
        <v>780</v>
      </c>
      <c r="B785" s="7" t="s">
        <v>10187</v>
      </c>
      <c r="C785" s="7" t="s">
        <v>9593</v>
      </c>
      <c r="D785" s="7">
        <v>9.1744680851063798E-2</v>
      </c>
    </row>
    <row r="786" spans="1:4">
      <c r="A786" s="7">
        <v>781</v>
      </c>
      <c r="B786" s="7" t="s">
        <v>10186</v>
      </c>
      <c r="C786" s="7" t="s">
        <v>9593</v>
      </c>
      <c r="D786" s="7">
        <v>7.0539007092198597E-2</v>
      </c>
    </row>
    <row r="787" spans="1:4">
      <c r="A787" s="7">
        <v>782</v>
      </c>
      <c r="B787" s="7" t="s">
        <v>10185</v>
      </c>
      <c r="C787" s="7" t="s">
        <v>9593</v>
      </c>
      <c r="D787" s="7">
        <v>3.80141843971631E-2</v>
      </c>
    </row>
    <row r="788" spans="1:4">
      <c r="A788" s="7">
        <v>783</v>
      </c>
      <c r="B788" s="7" t="s">
        <v>10184</v>
      </c>
      <c r="C788" s="7" t="s">
        <v>9593</v>
      </c>
      <c r="D788" s="7">
        <v>3.5304964539007097E-2</v>
      </c>
    </row>
    <row r="789" spans="1:4">
      <c r="A789" s="7">
        <v>784</v>
      </c>
      <c r="B789" s="7" t="s">
        <v>10183</v>
      </c>
      <c r="C789" s="7" t="s">
        <v>9593</v>
      </c>
      <c r="D789" s="7">
        <v>7.7276595744680807E-2</v>
      </c>
    </row>
    <row r="790" spans="1:4">
      <c r="A790" s="7">
        <v>785</v>
      </c>
      <c r="B790" s="7" t="s">
        <v>10182</v>
      </c>
      <c r="C790" s="7" t="s">
        <v>9593</v>
      </c>
      <c r="D790" s="7">
        <v>3.9843971631205698E-2</v>
      </c>
    </row>
    <row r="791" spans="1:4">
      <c r="A791" s="7">
        <v>786</v>
      </c>
      <c r="B791" s="7" t="s">
        <v>10181</v>
      </c>
      <c r="C791" s="7" t="s">
        <v>9593</v>
      </c>
      <c r="D791" s="7">
        <v>3.1631205673758898E-2</v>
      </c>
    </row>
    <row r="792" spans="1:4">
      <c r="A792" s="7">
        <v>787</v>
      </c>
      <c r="B792" s="7" t="s">
        <v>10180</v>
      </c>
      <c r="C792" s="7" t="s">
        <v>9593</v>
      </c>
      <c r="D792" s="7">
        <v>6.0666666666666702E-2</v>
      </c>
    </row>
    <row r="793" spans="1:4">
      <c r="A793" s="7">
        <v>788</v>
      </c>
      <c r="B793" s="7" t="s">
        <v>10179</v>
      </c>
      <c r="C793" s="7" t="s">
        <v>9593</v>
      </c>
      <c r="D793" s="7">
        <v>2.1418439716312101E-2</v>
      </c>
    </row>
    <row r="794" spans="1:4">
      <c r="A794" s="7">
        <v>789</v>
      </c>
      <c r="B794" s="7" t="s">
        <v>10178</v>
      </c>
      <c r="C794" s="7" t="s">
        <v>9593</v>
      </c>
      <c r="D794" s="7">
        <v>4.1021276595744699E-2</v>
      </c>
    </row>
    <row r="795" spans="1:4">
      <c r="A795" s="7">
        <v>790</v>
      </c>
      <c r="B795" s="7" t="s">
        <v>10177</v>
      </c>
      <c r="C795" s="7" t="s">
        <v>9593</v>
      </c>
      <c r="D795" s="7">
        <v>3.5120567375886501E-2</v>
      </c>
    </row>
    <row r="796" spans="1:4">
      <c r="A796" s="7">
        <v>791</v>
      </c>
      <c r="B796" s="7" t="s">
        <v>10176</v>
      </c>
      <c r="C796" s="7" t="s">
        <v>9593</v>
      </c>
      <c r="D796" s="7">
        <v>6.9787234042553201E-2</v>
      </c>
    </row>
    <row r="797" spans="1:4">
      <c r="A797" s="7">
        <v>792</v>
      </c>
      <c r="B797" s="7" t="s">
        <v>10175</v>
      </c>
      <c r="C797" s="7" t="s">
        <v>9593</v>
      </c>
      <c r="D797" s="7">
        <v>3.8056737588652502E-2</v>
      </c>
    </row>
    <row r="798" spans="1:4">
      <c r="A798" s="7">
        <v>793</v>
      </c>
      <c r="B798" s="7" t="s">
        <v>10174</v>
      </c>
      <c r="C798" s="7" t="s">
        <v>9593</v>
      </c>
      <c r="D798" s="7">
        <v>5.4496453900709202E-2</v>
      </c>
    </row>
    <row r="799" spans="1:4">
      <c r="A799" s="7">
        <v>794</v>
      </c>
      <c r="B799" s="7" t="s">
        <v>10173</v>
      </c>
      <c r="C799" s="7" t="s">
        <v>9593</v>
      </c>
      <c r="D799" s="7">
        <v>7.45390070921986E-2</v>
      </c>
    </row>
    <row r="800" spans="1:4">
      <c r="A800" s="7">
        <v>795</v>
      </c>
      <c r="B800" s="7" t="s">
        <v>10172</v>
      </c>
      <c r="C800" s="7" t="s">
        <v>9593</v>
      </c>
      <c r="D800" s="7">
        <v>4.9773049645390102E-2</v>
      </c>
    </row>
    <row r="801" spans="1:4">
      <c r="A801" s="7">
        <v>796</v>
      </c>
      <c r="B801" s="7" t="s">
        <v>10171</v>
      </c>
      <c r="C801" s="7" t="s">
        <v>9593</v>
      </c>
      <c r="D801" s="7">
        <v>6.0425531914893603E-2</v>
      </c>
    </row>
    <row r="802" spans="1:4">
      <c r="A802" s="7">
        <v>797</v>
      </c>
      <c r="B802" s="7" t="s">
        <v>10170</v>
      </c>
      <c r="C802" s="7" t="s">
        <v>9593</v>
      </c>
      <c r="D802" s="7">
        <v>6.1347517730496501E-2</v>
      </c>
    </row>
    <row r="803" spans="1:4">
      <c r="A803" s="7">
        <v>798</v>
      </c>
      <c r="B803" s="7" t="s">
        <v>10169</v>
      </c>
      <c r="C803" s="7" t="s">
        <v>9593</v>
      </c>
      <c r="D803" s="7">
        <v>8.0581560283687903E-2</v>
      </c>
    </row>
    <row r="804" spans="1:4">
      <c r="A804" s="7">
        <v>799</v>
      </c>
      <c r="B804" s="7" t="s">
        <v>10168</v>
      </c>
      <c r="C804" s="7" t="s">
        <v>9593</v>
      </c>
      <c r="D804" s="7">
        <v>7.6056737588652501E-2</v>
      </c>
    </row>
    <row r="805" spans="1:4">
      <c r="A805" s="7">
        <v>800</v>
      </c>
      <c r="B805" s="7" t="s">
        <v>10167</v>
      </c>
      <c r="C805" s="7" t="s">
        <v>9593</v>
      </c>
      <c r="D805" s="7">
        <v>2.3560283687943301E-2</v>
      </c>
    </row>
    <row r="806" spans="1:4">
      <c r="A806" s="7">
        <v>801</v>
      </c>
      <c r="B806" s="7" t="s">
        <v>10166</v>
      </c>
      <c r="C806" s="7" t="s">
        <v>9593</v>
      </c>
      <c r="D806" s="7">
        <v>6.5148936170212807E-2</v>
      </c>
    </row>
    <row r="807" spans="1:4">
      <c r="A807" s="7">
        <v>802</v>
      </c>
      <c r="B807" s="7" t="s">
        <v>10165</v>
      </c>
      <c r="C807" s="7" t="s">
        <v>9593</v>
      </c>
      <c r="D807" s="7">
        <v>5.0127659574468103E-2</v>
      </c>
    </row>
    <row r="808" spans="1:4">
      <c r="A808" s="7">
        <v>803</v>
      </c>
      <c r="B808" s="7" t="s">
        <v>10164</v>
      </c>
      <c r="C808" s="7" t="s">
        <v>9593</v>
      </c>
      <c r="D808" s="7">
        <v>5.0695035460992903E-2</v>
      </c>
    </row>
    <row r="809" spans="1:4">
      <c r="A809" s="7">
        <v>804</v>
      </c>
      <c r="B809" s="7" t="s">
        <v>10163</v>
      </c>
      <c r="C809" s="7" t="s">
        <v>9593</v>
      </c>
      <c r="D809" s="7">
        <v>6.3787234042553195E-2</v>
      </c>
    </row>
    <row r="810" spans="1:4">
      <c r="A810" s="7">
        <v>805</v>
      </c>
      <c r="B810" s="7" t="s">
        <v>10162</v>
      </c>
      <c r="C810" s="7" t="s">
        <v>9593</v>
      </c>
      <c r="D810" s="7">
        <v>4.7460992907801397E-2</v>
      </c>
    </row>
    <row r="811" spans="1:4">
      <c r="A811" s="7">
        <v>806</v>
      </c>
      <c r="B811" s="7" t="s">
        <v>10161</v>
      </c>
      <c r="C811" s="7" t="s">
        <v>9593</v>
      </c>
      <c r="D811" s="7">
        <v>4.1177304964539002E-2</v>
      </c>
    </row>
    <row r="812" spans="1:4">
      <c r="A812" s="7">
        <v>807</v>
      </c>
      <c r="B812" s="7" t="s">
        <v>10160</v>
      </c>
      <c r="C812" s="7" t="s">
        <v>9593</v>
      </c>
      <c r="D812" s="7">
        <v>5.6014184397163103E-2</v>
      </c>
    </row>
    <row r="813" spans="1:4">
      <c r="A813" s="7">
        <v>808</v>
      </c>
      <c r="B813" s="7" t="s">
        <v>10159</v>
      </c>
      <c r="C813" s="7" t="s">
        <v>9593</v>
      </c>
      <c r="D813" s="7">
        <v>7.4524822695035506E-2</v>
      </c>
    </row>
    <row r="814" spans="1:4">
      <c r="A814" s="7">
        <v>809</v>
      </c>
      <c r="B814" s="7" t="s">
        <v>10158</v>
      </c>
      <c r="C814" s="7" t="s">
        <v>9593</v>
      </c>
      <c r="D814" s="7">
        <v>4.8028368794326197E-2</v>
      </c>
    </row>
    <row r="815" spans="1:4">
      <c r="A815" s="7">
        <v>810</v>
      </c>
      <c r="B815" s="7" t="s">
        <v>10157</v>
      </c>
      <c r="C815" s="7" t="s">
        <v>9593</v>
      </c>
      <c r="D815" s="7">
        <v>8.1787234042553197E-2</v>
      </c>
    </row>
    <row r="816" spans="1:4">
      <c r="A816" s="7">
        <v>811</v>
      </c>
      <c r="B816" s="7" t="s">
        <v>10156</v>
      </c>
      <c r="C816" s="7" t="s">
        <v>9593</v>
      </c>
      <c r="D816" s="7">
        <v>6.0127659574468098E-2</v>
      </c>
    </row>
    <row r="817" spans="1:4">
      <c r="A817" s="7">
        <v>812</v>
      </c>
      <c r="B817" s="7" t="s">
        <v>10155</v>
      </c>
      <c r="C817" s="7" t="s">
        <v>9593</v>
      </c>
      <c r="D817" s="7">
        <v>7.4695035460992903E-2</v>
      </c>
    </row>
    <row r="818" spans="1:4">
      <c r="A818" s="7">
        <v>813</v>
      </c>
      <c r="B818" s="7" t="s">
        <v>10154</v>
      </c>
      <c r="C818" s="7" t="s">
        <v>9593</v>
      </c>
      <c r="D818" s="7">
        <v>1.6141843971631199E-2</v>
      </c>
    </row>
    <row r="819" spans="1:4">
      <c r="A819" s="7">
        <v>814</v>
      </c>
      <c r="B819" s="7" t="s">
        <v>10153</v>
      </c>
      <c r="C819" s="7" t="s">
        <v>9593</v>
      </c>
      <c r="D819" s="7">
        <v>5.7333333333333299E-2</v>
      </c>
    </row>
    <row r="820" spans="1:4">
      <c r="A820" s="7">
        <v>815</v>
      </c>
      <c r="B820" s="7" t="s">
        <v>10152</v>
      </c>
      <c r="C820" s="7" t="s">
        <v>9593</v>
      </c>
      <c r="D820" s="7">
        <v>4.16028368794326E-2</v>
      </c>
    </row>
    <row r="821" spans="1:4">
      <c r="A821" s="7">
        <v>816</v>
      </c>
      <c r="B821" s="7" t="s">
        <v>10151</v>
      </c>
      <c r="C821" s="7" t="s">
        <v>9593</v>
      </c>
      <c r="D821" s="7">
        <v>5.4964539007092202E-2</v>
      </c>
    </row>
    <row r="822" spans="1:4">
      <c r="A822" s="7">
        <v>817</v>
      </c>
      <c r="B822" s="7" t="s">
        <v>10150</v>
      </c>
      <c r="C822" s="7" t="s">
        <v>9593</v>
      </c>
      <c r="D822" s="7">
        <v>6.1716312056737603E-2</v>
      </c>
    </row>
    <row r="823" spans="1:4">
      <c r="A823" s="7">
        <v>818</v>
      </c>
      <c r="B823" s="7" t="s">
        <v>10149</v>
      </c>
      <c r="C823" s="7" t="s">
        <v>9593</v>
      </c>
      <c r="D823" s="7">
        <v>4.8397163120567403E-2</v>
      </c>
    </row>
    <row r="824" spans="1:4">
      <c r="A824" s="7">
        <v>819</v>
      </c>
      <c r="B824" s="7" t="s">
        <v>10148</v>
      </c>
      <c r="C824" s="7" t="s">
        <v>9593</v>
      </c>
      <c r="D824" s="7">
        <v>3.7148936170212803E-2</v>
      </c>
    </row>
    <row r="825" spans="1:4">
      <c r="A825" s="7">
        <v>820</v>
      </c>
      <c r="B825" s="7" t="s">
        <v>10147</v>
      </c>
      <c r="C825" s="7" t="s">
        <v>9593</v>
      </c>
      <c r="D825" s="7">
        <v>5.5929078014184397E-2</v>
      </c>
    </row>
    <row r="826" spans="1:4">
      <c r="A826" s="7">
        <v>821</v>
      </c>
      <c r="B826" s="7" t="s">
        <v>10146</v>
      </c>
      <c r="C826" s="7" t="s">
        <v>9593</v>
      </c>
      <c r="D826" s="7">
        <v>5.9404255319148898E-2</v>
      </c>
    </row>
    <row r="827" spans="1:4">
      <c r="A827" s="7">
        <v>822</v>
      </c>
      <c r="B827" s="7" t="s">
        <v>10145</v>
      </c>
      <c r="C827" s="7" t="s">
        <v>9593</v>
      </c>
      <c r="D827" s="7">
        <v>4.4127659574468098E-2</v>
      </c>
    </row>
    <row r="828" spans="1:4">
      <c r="A828" s="7">
        <v>823</v>
      </c>
      <c r="B828" s="7" t="s">
        <v>10144</v>
      </c>
      <c r="C828" s="7" t="s">
        <v>9593</v>
      </c>
      <c r="D828" s="7">
        <v>4.21702127659574E-2</v>
      </c>
    </row>
    <row r="829" spans="1:4">
      <c r="A829" s="7">
        <v>824</v>
      </c>
      <c r="B829" s="7" t="s">
        <v>10143</v>
      </c>
      <c r="C829" s="7" t="s">
        <v>9593</v>
      </c>
      <c r="D829" s="7">
        <v>5.8156028368794299E-2</v>
      </c>
    </row>
    <row r="830" spans="1:4">
      <c r="A830" s="7">
        <v>825</v>
      </c>
      <c r="B830" s="7" t="s">
        <v>10142</v>
      </c>
      <c r="C830" s="7" t="s">
        <v>9593</v>
      </c>
      <c r="D830" s="7">
        <v>5.9617021276595697E-2</v>
      </c>
    </row>
    <row r="831" spans="1:4">
      <c r="A831" s="7">
        <v>826</v>
      </c>
      <c r="B831" s="7" t="s">
        <v>10141</v>
      </c>
      <c r="C831" s="7" t="s">
        <v>9593</v>
      </c>
      <c r="D831" s="7">
        <v>3.0439716312056699E-2</v>
      </c>
    </row>
    <row r="832" spans="1:4">
      <c r="A832" s="7">
        <v>827</v>
      </c>
      <c r="B832" s="7" t="s">
        <v>10140</v>
      </c>
      <c r="C832" s="7" t="s">
        <v>9593</v>
      </c>
      <c r="D832" s="7">
        <v>3.6595744680851097E-2</v>
      </c>
    </row>
    <row r="833" spans="1:4">
      <c r="A833" s="7">
        <v>828</v>
      </c>
      <c r="B833" s="7" t="s">
        <v>10139</v>
      </c>
      <c r="C833" s="7" t="s">
        <v>9593</v>
      </c>
      <c r="D833" s="7">
        <v>4.8156028368794297E-2</v>
      </c>
    </row>
    <row r="834" spans="1:4">
      <c r="A834" s="7">
        <v>829</v>
      </c>
      <c r="B834" s="7" t="s">
        <v>10138</v>
      </c>
      <c r="C834" s="7" t="s">
        <v>9593</v>
      </c>
      <c r="D834" s="7">
        <v>6.1914893617021301E-2</v>
      </c>
    </row>
    <row r="835" spans="1:4">
      <c r="A835" s="7">
        <v>830</v>
      </c>
      <c r="B835" s="7" t="s">
        <v>10137</v>
      </c>
      <c r="C835" s="7" t="s">
        <v>9593</v>
      </c>
      <c r="D835" s="7">
        <v>3.8737588652482301E-2</v>
      </c>
    </row>
    <row r="836" spans="1:4">
      <c r="A836" s="7">
        <v>831</v>
      </c>
      <c r="B836" s="7" t="s">
        <v>10136</v>
      </c>
      <c r="C836" s="7" t="s">
        <v>9593</v>
      </c>
      <c r="D836" s="7">
        <v>3.4936170212766002E-2</v>
      </c>
    </row>
    <row r="837" spans="1:4">
      <c r="A837" s="7">
        <v>832</v>
      </c>
      <c r="B837" s="7" t="s">
        <v>10135</v>
      </c>
      <c r="C837" s="7" t="s">
        <v>9593</v>
      </c>
      <c r="D837" s="7">
        <v>5.6936170212766E-2</v>
      </c>
    </row>
    <row r="838" spans="1:4">
      <c r="A838" s="7">
        <v>833</v>
      </c>
      <c r="B838" s="7" t="s">
        <v>10134</v>
      </c>
      <c r="C838" s="7" t="s">
        <v>9593</v>
      </c>
      <c r="D838" s="7">
        <v>4.0524822695035503E-2</v>
      </c>
    </row>
    <row r="839" spans="1:4">
      <c r="A839" s="7">
        <v>834</v>
      </c>
      <c r="B839" s="7" t="s">
        <v>10133</v>
      </c>
      <c r="C839" s="7" t="s">
        <v>9593</v>
      </c>
      <c r="D839" s="7">
        <v>7.3673758865248198E-2</v>
      </c>
    </row>
    <row r="840" spans="1:4">
      <c r="A840" s="7">
        <v>835</v>
      </c>
      <c r="B840" s="7" t="s">
        <v>10132</v>
      </c>
      <c r="C840" s="7" t="s">
        <v>9593</v>
      </c>
      <c r="D840" s="7">
        <v>3.90780141843972E-2</v>
      </c>
    </row>
    <row r="841" spans="1:4">
      <c r="A841" s="7">
        <v>836</v>
      </c>
      <c r="B841" s="7" t="s">
        <v>10131</v>
      </c>
      <c r="C841" s="7" t="s">
        <v>9593</v>
      </c>
      <c r="D841" s="7">
        <v>3.9234042553191503E-2</v>
      </c>
    </row>
    <row r="842" spans="1:4">
      <c r="A842" s="7">
        <v>837</v>
      </c>
      <c r="B842" s="7" t="s">
        <v>10130</v>
      </c>
      <c r="C842" s="7" t="s">
        <v>9593</v>
      </c>
      <c r="D842" s="7">
        <v>5.7744680851063802E-2</v>
      </c>
    </row>
    <row r="843" spans="1:4">
      <c r="A843" s="7">
        <v>838</v>
      </c>
      <c r="B843" s="7" t="s">
        <v>10129</v>
      </c>
      <c r="C843" s="7" t="s">
        <v>9593</v>
      </c>
      <c r="D843" s="7">
        <v>6.0624113475177301E-2</v>
      </c>
    </row>
    <row r="844" spans="1:4">
      <c r="A844" s="7">
        <v>839</v>
      </c>
      <c r="B844" s="7" t="s">
        <v>10128</v>
      </c>
      <c r="C844" s="7" t="s">
        <v>9593</v>
      </c>
      <c r="D844" s="7">
        <v>6.2765957446808504E-2</v>
      </c>
    </row>
    <row r="845" spans="1:4">
      <c r="A845" s="7">
        <v>840</v>
      </c>
      <c r="B845" s="7" t="s">
        <v>10127</v>
      </c>
      <c r="C845" s="7" t="s">
        <v>9593</v>
      </c>
      <c r="D845" s="7">
        <v>7.7304964539007107E-2</v>
      </c>
    </row>
    <row r="846" spans="1:4">
      <c r="A846" s="7">
        <v>841</v>
      </c>
      <c r="B846" s="7" t="s">
        <v>10126</v>
      </c>
      <c r="C846" s="7" t="s">
        <v>9593</v>
      </c>
      <c r="D846" s="7">
        <v>4.3617021276595697E-2</v>
      </c>
    </row>
    <row r="847" spans="1:4">
      <c r="A847" s="7">
        <v>842</v>
      </c>
      <c r="B847" s="7" t="s">
        <v>10125</v>
      </c>
      <c r="C847" s="7" t="s">
        <v>9593</v>
      </c>
      <c r="D847" s="7">
        <v>3.5475177304964502E-2</v>
      </c>
    </row>
    <row r="848" spans="1:4">
      <c r="A848" s="7">
        <v>843</v>
      </c>
      <c r="B848" s="7" t="s">
        <v>10124</v>
      </c>
      <c r="C848" s="7" t="s">
        <v>9593</v>
      </c>
      <c r="D848" s="7">
        <v>5.9191489361702099E-2</v>
      </c>
    </row>
    <row r="849" spans="1:4">
      <c r="A849" s="7">
        <v>844</v>
      </c>
      <c r="B849" s="7" t="s">
        <v>10123</v>
      </c>
      <c r="C849" s="7" t="s">
        <v>9593</v>
      </c>
      <c r="D849" s="7">
        <v>4.99716312056738E-2</v>
      </c>
    </row>
    <row r="850" spans="1:4">
      <c r="A850" s="7">
        <v>845</v>
      </c>
      <c r="B850" s="7" t="s">
        <v>10122</v>
      </c>
      <c r="C850" s="7" t="s">
        <v>9593</v>
      </c>
      <c r="D850" s="7">
        <v>4.99716312056738E-2</v>
      </c>
    </row>
    <row r="851" spans="1:4">
      <c r="A851" s="7">
        <v>846</v>
      </c>
      <c r="B851" s="7" t="s">
        <v>10121</v>
      </c>
      <c r="C851" s="7" t="s">
        <v>9593</v>
      </c>
      <c r="D851" s="7">
        <v>3.8099290780141799E-2</v>
      </c>
    </row>
    <row r="852" spans="1:4">
      <c r="A852" s="7">
        <v>847</v>
      </c>
      <c r="B852" s="7" t="s">
        <v>10120</v>
      </c>
      <c r="C852" s="7" t="s">
        <v>9593</v>
      </c>
      <c r="D852" s="7">
        <v>7.3744680851063796E-2</v>
      </c>
    </row>
    <row r="853" spans="1:4">
      <c r="A853" s="7">
        <v>848</v>
      </c>
      <c r="B853" s="7" t="s">
        <v>10119</v>
      </c>
      <c r="C853" s="7" t="s">
        <v>9593</v>
      </c>
      <c r="D853" s="7">
        <v>6.58439716312057E-2</v>
      </c>
    </row>
    <row r="854" spans="1:4">
      <c r="A854" s="7">
        <v>849</v>
      </c>
      <c r="B854" s="7" t="s">
        <v>10118</v>
      </c>
      <c r="C854" s="7" t="s">
        <v>9593</v>
      </c>
      <c r="D854" s="7">
        <v>6.58439716312057E-2</v>
      </c>
    </row>
    <row r="855" spans="1:4">
      <c r="A855" s="7">
        <v>850</v>
      </c>
      <c r="B855" s="7" t="s">
        <v>10117</v>
      </c>
      <c r="C855" s="7" t="s">
        <v>9593</v>
      </c>
      <c r="D855" s="7">
        <v>5.6539007092198598E-2</v>
      </c>
    </row>
    <row r="856" spans="1:4">
      <c r="A856" s="7">
        <v>851</v>
      </c>
      <c r="B856" s="7" t="s">
        <v>10116</v>
      </c>
      <c r="C856" s="7" t="s">
        <v>9593</v>
      </c>
      <c r="D856" s="7">
        <v>4.4085106382978703E-2</v>
      </c>
    </row>
    <row r="857" spans="1:4">
      <c r="A857" s="7">
        <v>852</v>
      </c>
      <c r="B857" s="7" t="s">
        <v>10115</v>
      </c>
      <c r="C857" s="7" t="s">
        <v>9593</v>
      </c>
      <c r="D857" s="7">
        <v>8.7078014184397201E-2</v>
      </c>
    </row>
    <row r="858" spans="1:4">
      <c r="A858" s="7">
        <v>853</v>
      </c>
      <c r="B858" s="7" t="s">
        <v>10114</v>
      </c>
      <c r="C858" s="7" t="s">
        <v>9593</v>
      </c>
      <c r="D858" s="7">
        <v>3.9234042553191503E-2</v>
      </c>
    </row>
    <row r="859" spans="1:4">
      <c r="A859" s="7">
        <v>854</v>
      </c>
      <c r="B859" s="7" t="s">
        <v>10113</v>
      </c>
      <c r="C859" s="7" t="s">
        <v>9593</v>
      </c>
      <c r="D859" s="7">
        <v>8.0510638297872306E-2</v>
      </c>
    </row>
    <row r="860" spans="1:4">
      <c r="A860" s="7">
        <v>855</v>
      </c>
      <c r="B860" s="7" t="s">
        <v>10112</v>
      </c>
      <c r="C860" s="7" t="s">
        <v>9593</v>
      </c>
      <c r="D860" s="7">
        <v>6.2737588652482301E-2</v>
      </c>
    </row>
    <row r="861" spans="1:4">
      <c r="A861" s="7">
        <v>856</v>
      </c>
      <c r="B861" s="7" t="s">
        <v>10111</v>
      </c>
      <c r="C861" s="7" t="s">
        <v>9593</v>
      </c>
      <c r="D861" s="7">
        <v>5.4212765957446798E-2</v>
      </c>
    </row>
    <row r="862" spans="1:4">
      <c r="A862" s="7">
        <v>857</v>
      </c>
      <c r="B862" s="7" t="s">
        <v>10110</v>
      </c>
      <c r="C862" s="7" t="s">
        <v>9593</v>
      </c>
      <c r="D862" s="7">
        <v>6.0340425531914897E-2</v>
      </c>
    </row>
    <row r="863" spans="1:4">
      <c r="A863" s="7">
        <v>858</v>
      </c>
      <c r="B863" s="7" t="s">
        <v>10109</v>
      </c>
      <c r="C863" s="7" t="s">
        <v>9593</v>
      </c>
      <c r="D863" s="7">
        <v>6.8326241134751803E-2</v>
      </c>
    </row>
    <row r="864" spans="1:4">
      <c r="A864" s="7">
        <v>859</v>
      </c>
      <c r="B864" s="7" t="s">
        <v>10108</v>
      </c>
      <c r="C864" s="7" t="s">
        <v>9593</v>
      </c>
      <c r="D864" s="7">
        <v>4.7546099290780103E-2</v>
      </c>
    </row>
    <row r="865" spans="1:4">
      <c r="A865" s="7">
        <v>860</v>
      </c>
      <c r="B865" s="7" t="s">
        <v>10107</v>
      </c>
      <c r="C865" s="7" t="s">
        <v>9593</v>
      </c>
      <c r="D865" s="7">
        <v>4.8624113475177297E-2</v>
      </c>
    </row>
    <row r="866" spans="1:4">
      <c r="A866" s="7">
        <v>861</v>
      </c>
      <c r="B866" s="7" t="s">
        <v>10106</v>
      </c>
      <c r="C866" s="7" t="s">
        <v>9593</v>
      </c>
      <c r="D866" s="7">
        <v>5.9858156028368803E-2</v>
      </c>
    </row>
    <row r="867" spans="1:4">
      <c r="A867" s="7">
        <v>862</v>
      </c>
      <c r="B867" s="7" t="s">
        <v>10105</v>
      </c>
      <c r="C867" s="7" t="s">
        <v>9593</v>
      </c>
      <c r="D867" s="7">
        <v>4.7375886524822698E-2</v>
      </c>
    </row>
    <row r="868" spans="1:4">
      <c r="A868" s="7">
        <v>863</v>
      </c>
      <c r="B868" s="7" t="s">
        <v>10104</v>
      </c>
      <c r="C868" s="7" t="s">
        <v>9593</v>
      </c>
      <c r="D868" s="7">
        <v>7.8638297872340404E-2</v>
      </c>
    </row>
    <row r="869" spans="1:4">
      <c r="A869" s="7">
        <v>864</v>
      </c>
      <c r="B869" s="7" t="s">
        <v>10103</v>
      </c>
      <c r="C869" s="7" t="s">
        <v>9593</v>
      </c>
      <c r="D869" s="7">
        <v>6.3063829787234002E-2</v>
      </c>
    </row>
    <row r="870" spans="1:4">
      <c r="A870" s="7">
        <v>865</v>
      </c>
      <c r="B870" s="7" t="s">
        <v>10102</v>
      </c>
      <c r="C870" s="7" t="s">
        <v>9593</v>
      </c>
      <c r="D870" s="7">
        <v>9.2751773049645395E-2</v>
      </c>
    </row>
    <row r="871" spans="1:4">
      <c r="A871" s="7">
        <v>866</v>
      </c>
      <c r="B871" s="7" t="s">
        <v>10101</v>
      </c>
      <c r="C871" s="7" t="s">
        <v>9593</v>
      </c>
      <c r="D871" s="7">
        <v>5.3943262411347503E-2</v>
      </c>
    </row>
    <row r="872" spans="1:4">
      <c r="A872" s="7">
        <v>867</v>
      </c>
      <c r="B872" s="7" t="s">
        <v>10100</v>
      </c>
      <c r="C872" s="7" t="s">
        <v>9593</v>
      </c>
      <c r="D872" s="7">
        <v>3.6737588652482299E-2</v>
      </c>
    </row>
    <row r="873" spans="1:4">
      <c r="A873" s="7">
        <v>868</v>
      </c>
      <c r="B873" s="7" t="s">
        <v>10099</v>
      </c>
      <c r="C873" s="7" t="s">
        <v>9593</v>
      </c>
      <c r="D873" s="7">
        <v>5.7418439716312102E-2</v>
      </c>
    </row>
    <row r="874" spans="1:4">
      <c r="A874" s="7">
        <v>869</v>
      </c>
      <c r="B874" s="7" t="s">
        <v>10098</v>
      </c>
      <c r="C874" s="7" t="s">
        <v>9593</v>
      </c>
      <c r="D874" s="7">
        <v>6.3375886524822705E-2</v>
      </c>
    </row>
    <row r="875" spans="1:4">
      <c r="A875" s="7">
        <v>870</v>
      </c>
      <c r="B875" s="7" t="s">
        <v>10097</v>
      </c>
      <c r="C875" s="7" t="s">
        <v>9593</v>
      </c>
      <c r="D875" s="7">
        <v>7.7092198581560301E-2</v>
      </c>
    </row>
    <row r="876" spans="1:4">
      <c r="A876" s="7">
        <v>871</v>
      </c>
      <c r="B876" s="7" t="s">
        <v>10096</v>
      </c>
      <c r="C876" s="7" t="s">
        <v>9593</v>
      </c>
      <c r="D876" s="7">
        <v>5.8425531914893601E-2</v>
      </c>
    </row>
    <row r="877" spans="1:4">
      <c r="A877" s="7">
        <v>872</v>
      </c>
      <c r="B877" s="7" t="s">
        <v>10095</v>
      </c>
      <c r="C877" s="7" t="s">
        <v>9593</v>
      </c>
      <c r="D877" s="7">
        <v>4.4893617021276602E-2</v>
      </c>
    </row>
    <row r="878" spans="1:4">
      <c r="A878" s="7">
        <v>873</v>
      </c>
      <c r="B878" s="7" t="s">
        <v>10094</v>
      </c>
      <c r="C878" s="7" t="s">
        <v>9593</v>
      </c>
      <c r="D878" s="7">
        <v>0.107347517730496</v>
      </c>
    </row>
    <row r="879" spans="1:4">
      <c r="A879" s="7">
        <v>874</v>
      </c>
      <c r="B879" s="7" t="s">
        <v>10093</v>
      </c>
      <c r="C879" s="7" t="s">
        <v>9593</v>
      </c>
      <c r="D879" s="7">
        <v>5.6439716312056701E-2</v>
      </c>
    </row>
    <row r="880" spans="1:4">
      <c r="A880" s="7">
        <v>875</v>
      </c>
      <c r="B880" s="7" t="s">
        <v>10092</v>
      </c>
      <c r="C880" s="7" t="s">
        <v>9593</v>
      </c>
      <c r="D880" s="7">
        <v>5.30921985815603E-2</v>
      </c>
    </row>
    <row r="881" spans="1:4">
      <c r="A881" s="7">
        <v>876</v>
      </c>
      <c r="B881" s="7" t="s">
        <v>10091</v>
      </c>
      <c r="C881" s="7" t="s">
        <v>9593</v>
      </c>
      <c r="D881" s="7">
        <v>5.22695035460993E-2</v>
      </c>
    </row>
    <row r="882" spans="1:4">
      <c r="A882" s="7">
        <v>877</v>
      </c>
      <c r="B882" s="7" t="s">
        <v>10090</v>
      </c>
      <c r="C882" s="7" t="s">
        <v>9593</v>
      </c>
      <c r="D882" s="7">
        <v>5.8765957446808501E-2</v>
      </c>
    </row>
    <row r="883" spans="1:4">
      <c r="A883" s="7">
        <v>878</v>
      </c>
      <c r="B883" s="7" t="s">
        <v>10089</v>
      </c>
      <c r="C883" s="7" t="s">
        <v>9593</v>
      </c>
      <c r="D883" s="7">
        <v>5.7078014184397202E-2</v>
      </c>
    </row>
    <row r="884" spans="1:4">
      <c r="A884" s="7">
        <v>879</v>
      </c>
      <c r="B884" s="7" t="s">
        <v>10088</v>
      </c>
      <c r="C884" s="7" t="s">
        <v>9593</v>
      </c>
      <c r="D884" s="7">
        <v>4.2496453900709198E-2</v>
      </c>
    </row>
    <row r="885" spans="1:4">
      <c r="A885" s="7">
        <v>880</v>
      </c>
      <c r="B885" s="7" t="s">
        <v>10087</v>
      </c>
      <c r="C885" s="7" t="s">
        <v>9593</v>
      </c>
      <c r="D885" s="7">
        <v>7.3574468085106398E-2</v>
      </c>
    </row>
    <row r="886" spans="1:4">
      <c r="A886" s="7">
        <v>881</v>
      </c>
      <c r="B886" s="7" t="s">
        <v>10086</v>
      </c>
      <c r="C886" s="7" t="s">
        <v>9593</v>
      </c>
      <c r="D886" s="7">
        <v>6.9375886524822697E-2</v>
      </c>
    </row>
    <row r="887" spans="1:4">
      <c r="A887" s="7">
        <v>882</v>
      </c>
      <c r="B887" s="7" t="s">
        <v>10085</v>
      </c>
      <c r="C887" s="7" t="s">
        <v>9593</v>
      </c>
      <c r="D887" s="7">
        <v>7.1134751773049607E-2</v>
      </c>
    </row>
    <row r="888" spans="1:4">
      <c r="A888" s="7">
        <v>883</v>
      </c>
      <c r="B888" s="7" t="s">
        <v>10084</v>
      </c>
      <c r="C888" s="7" t="s">
        <v>9593</v>
      </c>
      <c r="D888" s="7">
        <v>8.1163120567375902E-2</v>
      </c>
    </row>
    <row r="889" spans="1:4">
      <c r="A889" s="7">
        <v>884</v>
      </c>
      <c r="B889" s="7" t="s">
        <v>10083</v>
      </c>
      <c r="C889" s="7" t="s">
        <v>9593</v>
      </c>
      <c r="D889" s="7">
        <v>2.1531914893616999E-2</v>
      </c>
    </row>
    <row r="890" spans="1:4">
      <c r="A890" s="7">
        <v>885</v>
      </c>
      <c r="B890" s="7" t="s">
        <v>10082</v>
      </c>
      <c r="C890" s="7" t="s">
        <v>9593</v>
      </c>
      <c r="D890" s="7">
        <v>4.7177304964539001E-2</v>
      </c>
    </row>
    <row r="891" spans="1:4">
      <c r="A891" s="7">
        <v>886</v>
      </c>
      <c r="B891" s="7" t="s">
        <v>10081</v>
      </c>
      <c r="C891" s="7" t="s">
        <v>9593</v>
      </c>
      <c r="D891" s="7">
        <v>4.3021276595744701E-2</v>
      </c>
    </row>
    <row r="892" spans="1:4">
      <c r="A892" s="7">
        <v>887</v>
      </c>
      <c r="B892" s="7" t="s">
        <v>10080</v>
      </c>
      <c r="C892" s="7" t="s">
        <v>9593</v>
      </c>
      <c r="D892" s="7">
        <v>4.9489361702127699E-2</v>
      </c>
    </row>
    <row r="893" spans="1:4">
      <c r="A893" s="7">
        <v>888</v>
      </c>
      <c r="B893" s="7" t="s">
        <v>10079</v>
      </c>
      <c r="C893" s="7" t="s">
        <v>9593</v>
      </c>
      <c r="D893" s="7">
        <v>6.0992907801418403E-2</v>
      </c>
    </row>
    <row r="894" spans="1:4">
      <c r="A894" s="7">
        <v>889</v>
      </c>
      <c r="B894" s="7" t="s">
        <v>10078</v>
      </c>
      <c r="C894" s="7" t="s">
        <v>9593</v>
      </c>
      <c r="D894" s="7">
        <v>4.3588652482269501E-2</v>
      </c>
    </row>
    <row r="895" spans="1:4">
      <c r="A895" s="7">
        <v>890</v>
      </c>
      <c r="B895" s="7" t="s">
        <v>10077</v>
      </c>
      <c r="C895" s="7" t="s">
        <v>9593</v>
      </c>
      <c r="D895" s="7">
        <v>3.2453900709219899E-2</v>
      </c>
    </row>
    <row r="896" spans="1:4">
      <c r="A896" s="7">
        <v>891</v>
      </c>
      <c r="B896" s="7" t="s">
        <v>10076</v>
      </c>
      <c r="C896" s="7" t="s">
        <v>9593</v>
      </c>
      <c r="D896" s="7">
        <v>5.23687943262411E-2</v>
      </c>
    </row>
    <row r="897" spans="1:4">
      <c r="A897" s="7">
        <v>892</v>
      </c>
      <c r="B897" s="7" t="s">
        <v>10075</v>
      </c>
      <c r="C897" s="7" t="s">
        <v>9593</v>
      </c>
      <c r="D897" s="7">
        <v>6.1914893617021301E-2</v>
      </c>
    </row>
    <row r="898" spans="1:4">
      <c r="A898" s="7">
        <v>893</v>
      </c>
      <c r="B898" s="7" t="s">
        <v>10074</v>
      </c>
      <c r="C898" s="7" t="s">
        <v>9593</v>
      </c>
      <c r="D898" s="7">
        <v>3.6255319148936198E-2</v>
      </c>
    </row>
    <row r="899" spans="1:4">
      <c r="A899" s="7">
        <v>894</v>
      </c>
      <c r="B899" s="7" t="s">
        <v>10073</v>
      </c>
      <c r="C899" s="7" t="s">
        <v>9593</v>
      </c>
      <c r="D899" s="7">
        <v>6.5914893617021297E-2</v>
      </c>
    </row>
    <row r="900" spans="1:4">
      <c r="A900" s="7">
        <v>895</v>
      </c>
      <c r="B900" s="7" t="s">
        <v>10072</v>
      </c>
      <c r="C900" s="7" t="s">
        <v>9593</v>
      </c>
      <c r="D900" s="7">
        <v>5.5234042553191497E-2</v>
      </c>
    </row>
    <row r="901" spans="1:4">
      <c r="A901" s="7">
        <v>896</v>
      </c>
      <c r="B901" s="7" t="s">
        <v>10071</v>
      </c>
      <c r="C901" s="7" t="s">
        <v>9593</v>
      </c>
      <c r="D901" s="7">
        <v>5.1886524822694999E-2</v>
      </c>
    </row>
    <row r="902" spans="1:4">
      <c r="A902" s="7">
        <v>897</v>
      </c>
      <c r="B902" s="7" t="s">
        <v>10070</v>
      </c>
      <c r="C902" s="7" t="s">
        <v>9593</v>
      </c>
      <c r="D902" s="7">
        <v>3.54609929078014E-2</v>
      </c>
    </row>
    <row r="903" spans="1:4">
      <c r="A903" s="7">
        <v>898</v>
      </c>
      <c r="B903" s="7" t="s">
        <v>10069</v>
      </c>
      <c r="C903" s="7" t="s">
        <v>9593</v>
      </c>
      <c r="D903" s="7">
        <v>6.4156028368794304E-2</v>
      </c>
    </row>
    <row r="904" spans="1:4">
      <c r="A904" s="7">
        <v>899</v>
      </c>
      <c r="B904" s="7" t="s">
        <v>10068</v>
      </c>
      <c r="C904" s="7" t="s">
        <v>9593</v>
      </c>
      <c r="D904" s="7">
        <v>4.8156028368794297E-2</v>
      </c>
    </row>
    <row r="905" spans="1:4">
      <c r="A905" s="7">
        <v>900</v>
      </c>
      <c r="B905" s="7" t="s">
        <v>10067</v>
      </c>
      <c r="C905" s="7" t="s">
        <v>9593</v>
      </c>
      <c r="D905" s="7">
        <v>4.1191489361702097E-2</v>
      </c>
    </row>
    <row r="906" spans="1:4">
      <c r="A906" s="7">
        <v>901</v>
      </c>
      <c r="B906" s="7" t="s">
        <v>10066</v>
      </c>
      <c r="C906" s="7" t="s">
        <v>9593</v>
      </c>
      <c r="D906" s="7">
        <v>2.8950354609929101E-2</v>
      </c>
    </row>
    <row r="907" spans="1:4">
      <c r="A907" s="7">
        <v>902</v>
      </c>
      <c r="B907" s="7" t="s">
        <v>10065</v>
      </c>
      <c r="C907" s="7" t="s">
        <v>9593</v>
      </c>
      <c r="D907" s="7">
        <v>3.5900709219858197E-2</v>
      </c>
    </row>
    <row r="908" spans="1:4">
      <c r="A908" s="7">
        <v>903</v>
      </c>
      <c r="B908" s="7" t="s">
        <v>10064</v>
      </c>
      <c r="C908" s="7" t="s">
        <v>9593</v>
      </c>
      <c r="D908" s="7">
        <v>6.0184397163120601E-2</v>
      </c>
    </row>
    <row r="909" spans="1:4">
      <c r="A909" s="7">
        <v>904</v>
      </c>
      <c r="B909" s="7" t="s">
        <v>10063</v>
      </c>
      <c r="C909" s="7" t="s">
        <v>9593</v>
      </c>
      <c r="D909" s="7">
        <v>7.0978723404255303E-2</v>
      </c>
    </row>
    <row r="910" spans="1:4">
      <c r="A910" s="7">
        <v>905</v>
      </c>
      <c r="B910" s="7" t="s">
        <v>10062</v>
      </c>
      <c r="C910" s="7" t="s">
        <v>9593</v>
      </c>
      <c r="D910" s="7">
        <v>0.06</v>
      </c>
    </row>
    <row r="911" spans="1:4">
      <c r="A911" s="7">
        <v>906</v>
      </c>
      <c r="B911" s="7" t="s">
        <v>10061</v>
      </c>
      <c r="C911" s="7" t="s">
        <v>9593</v>
      </c>
      <c r="D911" s="7">
        <v>4.1560283687943303E-2</v>
      </c>
    </row>
    <row r="912" spans="1:4">
      <c r="A912" s="7">
        <v>907</v>
      </c>
      <c r="B912" s="7" t="s">
        <v>10060</v>
      </c>
      <c r="C912" s="7" t="s">
        <v>9593</v>
      </c>
      <c r="D912" s="7">
        <v>8.8099290780141906E-2</v>
      </c>
    </row>
    <row r="913" spans="1:4">
      <c r="A913" s="7">
        <v>908</v>
      </c>
      <c r="B913" s="7" t="s">
        <v>10059</v>
      </c>
      <c r="C913" s="7" t="s">
        <v>9593</v>
      </c>
      <c r="D913" s="7">
        <v>2.2950354609929099E-2</v>
      </c>
    </row>
    <row r="914" spans="1:4">
      <c r="A914" s="7">
        <v>909</v>
      </c>
      <c r="B914" s="7" t="s">
        <v>10058</v>
      </c>
      <c r="C914" s="7" t="s">
        <v>9593</v>
      </c>
      <c r="D914" s="7">
        <v>4.9588652482269499E-2</v>
      </c>
    </row>
    <row r="915" spans="1:4">
      <c r="A915" s="7">
        <v>910</v>
      </c>
      <c r="B915" s="7" t="s">
        <v>10057</v>
      </c>
      <c r="C915" s="7" t="s">
        <v>9593</v>
      </c>
      <c r="D915" s="7">
        <v>5.3687943262411303E-2</v>
      </c>
    </row>
    <row r="916" spans="1:4">
      <c r="A916" s="7">
        <v>911</v>
      </c>
      <c r="B916" s="7" t="s">
        <v>10056</v>
      </c>
      <c r="C916" s="7" t="s">
        <v>9593</v>
      </c>
      <c r="D916" s="7">
        <v>6.4609929078014203E-2</v>
      </c>
    </row>
    <row r="917" spans="1:4">
      <c r="A917" s="7">
        <v>912</v>
      </c>
      <c r="B917" s="7" t="s">
        <v>10055</v>
      </c>
      <c r="C917" s="7" t="s">
        <v>9593</v>
      </c>
      <c r="D917" s="7">
        <v>3.7900709219858199E-2</v>
      </c>
    </row>
    <row r="918" spans="1:4">
      <c r="A918" s="7">
        <v>913</v>
      </c>
      <c r="B918" s="7" t="s">
        <v>10054</v>
      </c>
      <c r="C918" s="7" t="s">
        <v>9593</v>
      </c>
      <c r="D918" s="7">
        <v>3.9716312056737597E-2</v>
      </c>
    </row>
    <row r="919" spans="1:4">
      <c r="A919" s="7">
        <v>914</v>
      </c>
      <c r="B919" s="7" t="s">
        <v>10053</v>
      </c>
      <c r="C919" s="7" t="s">
        <v>9593</v>
      </c>
      <c r="D919" s="7">
        <v>6.17872340425532E-2</v>
      </c>
    </row>
    <row r="920" spans="1:4">
      <c r="A920" s="7">
        <v>915</v>
      </c>
      <c r="B920" s="7" t="s">
        <v>10052</v>
      </c>
      <c r="C920" s="7" t="s">
        <v>9593</v>
      </c>
      <c r="D920" s="7">
        <v>6.3758865248227006E-2</v>
      </c>
    </row>
    <row r="921" spans="1:4">
      <c r="A921" s="7">
        <v>916</v>
      </c>
      <c r="B921" s="7" t="s">
        <v>10051</v>
      </c>
      <c r="C921" s="7" t="s">
        <v>9593</v>
      </c>
      <c r="D921" s="7">
        <v>3.97730496453901E-2</v>
      </c>
    </row>
    <row r="922" spans="1:4">
      <c r="A922" s="7">
        <v>917</v>
      </c>
      <c r="B922" s="7" t="s">
        <v>10050</v>
      </c>
      <c r="C922" s="7" t="s">
        <v>9593</v>
      </c>
      <c r="D922" s="7">
        <v>6.9886524822695001E-2</v>
      </c>
    </row>
    <row r="923" spans="1:4">
      <c r="A923" s="7">
        <v>918</v>
      </c>
      <c r="B923" s="7" t="s">
        <v>10049</v>
      </c>
      <c r="C923" s="7" t="s">
        <v>9593</v>
      </c>
      <c r="D923" s="7">
        <v>0</v>
      </c>
    </row>
    <row r="924" spans="1:4">
      <c r="A924" s="7">
        <v>919</v>
      </c>
      <c r="B924" s="7" t="s">
        <v>10048</v>
      </c>
      <c r="C924" s="7" t="s">
        <v>9593</v>
      </c>
      <c r="D924" s="7">
        <v>0</v>
      </c>
    </row>
    <row r="925" spans="1:4">
      <c r="A925" s="7">
        <v>920</v>
      </c>
      <c r="B925" s="7" t="s">
        <v>10047</v>
      </c>
      <c r="C925" s="7" t="s">
        <v>9593</v>
      </c>
      <c r="D925" s="7">
        <v>4.9134751773049601E-2</v>
      </c>
    </row>
    <row r="926" spans="1:4">
      <c r="A926" s="7">
        <v>921</v>
      </c>
      <c r="B926" s="7" t="s">
        <v>10046</v>
      </c>
      <c r="C926" s="7" t="s">
        <v>9593</v>
      </c>
      <c r="D926" s="7">
        <v>2.0609929078014198E-2</v>
      </c>
    </row>
    <row r="927" spans="1:4">
      <c r="A927" s="7">
        <v>922</v>
      </c>
      <c r="B927" s="7" t="s">
        <v>10045</v>
      </c>
      <c r="C927" s="7" t="s">
        <v>9593</v>
      </c>
      <c r="D927" s="7">
        <v>4.0411347517730498E-2</v>
      </c>
    </row>
    <row r="928" spans="1:4">
      <c r="A928" s="7">
        <v>923</v>
      </c>
      <c r="B928" s="7" t="s">
        <v>10044</v>
      </c>
      <c r="C928" s="7" t="s">
        <v>9593</v>
      </c>
      <c r="D928" s="7">
        <v>1.6822695035461001E-2</v>
      </c>
    </row>
    <row r="929" spans="1:4">
      <c r="A929" s="7">
        <v>924</v>
      </c>
      <c r="B929" s="7" t="s">
        <v>10043</v>
      </c>
      <c r="C929" s="7" t="s">
        <v>9593</v>
      </c>
      <c r="D929" s="7">
        <v>6.1148936170212803E-2</v>
      </c>
    </row>
    <row r="930" spans="1:4">
      <c r="A930" s="7">
        <v>925</v>
      </c>
      <c r="B930" s="7" t="s">
        <v>10042</v>
      </c>
      <c r="C930" s="7" t="s">
        <v>9593</v>
      </c>
      <c r="D930" s="7">
        <v>3.1432624113475201E-2</v>
      </c>
    </row>
    <row r="931" spans="1:4">
      <c r="A931" s="7">
        <v>926</v>
      </c>
      <c r="B931" s="7" t="s">
        <v>10041</v>
      </c>
      <c r="C931" s="7" t="s">
        <v>9593</v>
      </c>
      <c r="D931" s="7">
        <v>5.3106382978723402E-2</v>
      </c>
    </row>
    <row r="932" spans="1:4">
      <c r="A932" s="7">
        <v>927</v>
      </c>
      <c r="B932" s="7" t="s">
        <v>10040</v>
      </c>
      <c r="C932" s="7" t="s">
        <v>9593</v>
      </c>
      <c r="D932" s="7">
        <v>2.7177304964539E-2</v>
      </c>
    </row>
    <row r="933" spans="1:4">
      <c r="A933" s="7">
        <v>928</v>
      </c>
      <c r="B933" s="7" t="s">
        <v>10039</v>
      </c>
      <c r="C933" s="7" t="s">
        <v>9593</v>
      </c>
      <c r="D933" s="7">
        <v>3.8113475177304998E-2</v>
      </c>
    </row>
    <row r="934" spans="1:4">
      <c r="A934" s="7">
        <v>929</v>
      </c>
      <c r="B934" s="7" t="s">
        <v>10038</v>
      </c>
      <c r="C934" s="7" t="s">
        <v>9593</v>
      </c>
      <c r="D934" s="7">
        <v>2.8070921985815601E-2</v>
      </c>
    </row>
    <row r="935" spans="1:4">
      <c r="A935" s="7">
        <v>930</v>
      </c>
      <c r="B935" s="7" t="s">
        <v>10037</v>
      </c>
      <c r="C935" s="7" t="s">
        <v>9593</v>
      </c>
      <c r="D935" s="7">
        <v>5.2595744680851098E-2</v>
      </c>
    </row>
    <row r="936" spans="1:4">
      <c r="A936" s="7">
        <v>931</v>
      </c>
      <c r="B936" s="7" t="s">
        <v>10036</v>
      </c>
      <c r="C936" s="7" t="s">
        <v>9593</v>
      </c>
      <c r="D936" s="7">
        <v>3.5815602836879401E-2</v>
      </c>
    </row>
    <row r="937" spans="1:4">
      <c r="A937" s="7">
        <v>932</v>
      </c>
      <c r="B937" s="7" t="s">
        <v>10035</v>
      </c>
      <c r="C937" s="7" t="s">
        <v>9593</v>
      </c>
      <c r="D937" s="7">
        <v>4.3021276595744701E-2</v>
      </c>
    </row>
    <row r="938" spans="1:4">
      <c r="A938" s="7">
        <v>933</v>
      </c>
      <c r="B938" s="7" t="s">
        <v>10034</v>
      </c>
      <c r="C938" s="7" t="s">
        <v>9593</v>
      </c>
      <c r="D938" s="7">
        <v>3.1971631205673798E-2</v>
      </c>
    </row>
    <row r="939" spans="1:4">
      <c r="A939" s="7">
        <v>934</v>
      </c>
      <c r="B939" s="7" t="s">
        <v>10033</v>
      </c>
      <c r="C939" s="7" t="s">
        <v>9593</v>
      </c>
      <c r="D939" s="7">
        <v>2.77730496453901E-2</v>
      </c>
    </row>
    <row r="940" spans="1:4">
      <c r="A940" s="7">
        <v>935</v>
      </c>
      <c r="B940" s="7" t="s">
        <v>10032</v>
      </c>
      <c r="C940" s="7" t="s">
        <v>9593</v>
      </c>
      <c r="D940" s="7">
        <v>2.6283687943262399E-2</v>
      </c>
    </row>
    <row r="941" spans="1:4">
      <c r="A941" s="7">
        <v>936</v>
      </c>
      <c r="B941" s="7" t="s">
        <v>10031</v>
      </c>
      <c r="C941" s="7" t="s">
        <v>9593</v>
      </c>
      <c r="D941" s="7">
        <v>2.6709219858156E-2</v>
      </c>
    </row>
    <row r="942" spans="1:4">
      <c r="A942" s="7">
        <v>937</v>
      </c>
      <c r="B942" s="7" t="s">
        <v>10030</v>
      </c>
      <c r="C942" s="7" t="s">
        <v>9593</v>
      </c>
      <c r="D942" s="7">
        <v>4.2397163120567398E-2</v>
      </c>
    </row>
    <row r="943" spans="1:4">
      <c r="A943" s="7">
        <v>938</v>
      </c>
      <c r="B943" s="7" t="s">
        <v>10029</v>
      </c>
      <c r="C943" s="7" t="s">
        <v>9593</v>
      </c>
      <c r="D943" s="7">
        <v>2.5702127659574501E-2</v>
      </c>
    </row>
    <row r="944" spans="1:4">
      <c r="A944" s="7">
        <v>939</v>
      </c>
      <c r="B944" s="7" t="s">
        <v>10028</v>
      </c>
      <c r="C944" s="7" t="s">
        <v>9593</v>
      </c>
      <c r="D944" s="7">
        <v>2.9971631205673799E-2</v>
      </c>
    </row>
    <row r="945" spans="1:4">
      <c r="A945" s="7">
        <v>940</v>
      </c>
      <c r="B945" s="7" t="s">
        <v>10027</v>
      </c>
      <c r="C945" s="7" t="s">
        <v>9593</v>
      </c>
      <c r="D945" s="7">
        <v>4.5106382978723401E-2</v>
      </c>
    </row>
    <row r="946" spans="1:4">
      <c r="A946" s="7">
        <v>941</v>
      </c>
      <c r="B946" s="7" t="s">
        <v>10026</v>
      </c>
      <c r="C946" s="7" t="s">
        <v>9593</v>
      </c>
      <c r="D946" s="7">
        <v>2.28936170212766E-2</v>
      </c>
    </row>
    <row r="947" spans="1:4">
      <c r="A947" s="7">
        <v>942</v>
      </c>
      <c r="B947" s="7" t="s">
        <v>10025</v>
      </c>
      <c r="C947" s="7" t="s">
        <v>9593</v>
      </c>
      <c r="D947" s="7">
        <v>3.9801418439716303E-2</v>
      </c>
    </row>
    <row r="948" spans="1:4">
      <c r="A948" s="7">
        <v>943</v>
      </c>
      <c r="B948" s="7" t="s">
        <v>10024</v>
      </c>
      <c r="C948" s="7" t="s">
        <v>9593</v>
      </c>
      <c r="D948" s="7">
        <v>2.3957446808510599E-2</v>
      </c>
    </row>
    <row r="949" spans="1:4">
      <c r="A949" s="7">
        <v>944</v>
      </c>
      <c r="B949" s="7" t="s">
        <v>10023</v>
      </c>
      <c r="C949" s="7" t="s">
        <v>9593</v>
      </c>
      <c r="D949" s="7">
        <v>5.6056737588652497E-2</v>
      </c>
    </row>
    <row r="950" spans="1:4">
      <c r="A950" s="7">
        <v>945</v>
      </c>
      <c r="B950" s="7" t="s">
        <v>10022</v>
      </c>
      <c r="C950" s="7" t="s">
        <v>9593</v>
      </c>
      <c r="D950" s="7">
        <v>2.2524822695035501E-2</v>
      </c>
    </row>
    <row r="951" spans="1:4">
      <c r="A951" s="7">
        <v>946</v>
      </c>
      <c r="B951" s="7" t="s">
        <v>10021</v>
      </c>
      <c r="C951" s="7" t="s">
        <v>9593</v>
      </c>
      <c r="D951" s="7">
        <v>2.37730496453901E-2</v>
      </c>
    </row>
    <row r="952" spans="1:4">
      <c r="A952" s="7">
        <v>947</v>
      </c>
      <c r="B952" s="7" t="s">
        <v>10020</v>
      </c>
      <c r="C952" s="7" t="s">
        <v>9593</v>
      </c>
      <c r="D952" s="7">
        <v>3.00425531914894E-2</v>
      </c>
    </row>
    <row r="953" spans="1:4">
      <c r="A953" s="7">
        <v>948</v>
      </c>
      <c r="B953" s="7" t="s">
        <v>10019</v>
      </c>
      <c r="C953" s="7" t="s">
        <v>9593</v>
      </c>
      <c r="D953" s="7">
        <v>1.53475177304965E-2</v>
      </c>
    </row>
    <row r="954" spans="1:4">
      <c r="A954" s="7">
        <v>949</v>
      </c>
      <c r="B954" s="7" t="s">
        <v>10018</v>
      </c>
      <c r="C954" s="7" t="s">
        <v>9593</v>
      </c>
      <c r="D954" s="7">
        <v>4.3219858156028398E-2</v>
      </c>
    </row>
    <row r="955" spans="1:4">
      <c r="A955" s="7">
        <v>950</v>
      </c>
      <c r="B955" s="7" t="s">
        <v>10017</v>
      </c>
      <c r="C955" s="7" t="s">
        <v>9593</v>
      </c>
      <c r="D955" s="7">
        <v>2.2468085106382998E-2</v>
      </c>
    </row>
    <row r="956" spans="1:4">
      <c r="A956" s="7">
        <v>951</v>
      </c>
      <c r="B956" s="7" t="s">
        <v>10016</v>
      </c>
      <c r="C956" s="7" t="s">
        <v>9593</v>
      </c>
      <c r="D956" s="7">
        <v>1.8085106382978701E-2</v>
      </c>
    </row>
    <row r="957" spans="1:4">
      <c r="A957" s="7">
        <v>952</v>
      </c>
      <c r="B957" s="7" t="s">
        <v>10015</v>
      </c>
      <c r="C957" s="7" t="s">
        <v>9593</v>
      </c>
      <c r="D957" s="7">
        <v>1.9390070921985799E-2</v>
      </c>
    </row>
    <row r="958" spans="1:4">
      <c r="A958" s="7">
        <v>953</v>
      </c>
      <c r="B958" s="7" t="s">
        <v>10014</v>
      </c>
      <c r="C958" s="7" t="s">
        <v>9593</v>
      </c>
      <c r="D958" s="7">
        <v>2.0085106382978699E-2</v>
      </c>
    </row>
    <row r="959" spans="1:4">
      <c r="A959" s="7">
        <v>954</v>
      </c>
      <c r="B959" s="7" t="s">
        <v>10013</v>
      </c>
      <c r="C959" s="7" t="s">
        <v>9593</v>
      </c>
      <c r="D959" s="7">
        <v>0</v>
      </c>
    </row>
    <row r="960" spans="1:4">
      <c r="A960" s="7">
        <v>955</v>
      </c>
      <c r="B960" s="7" t="s">
        <v>10012</v>
      </c>
      <c r="C960" s="7" t="s">
        <v>9593</v>
      </c>
      <c r="D960" s="7">
        <v>1.8822695035460999E-2</v>
      </c>
    </row>
    <row r="961" spans="1:4">
      <c r="A961" s="7">
        <v>956</v>
      </c>
      <c r="B961" s="7" t="s">
        <v>10011</v>
      </c>
      <c r="C961" s="7" t="s">
        <v>9593</v>
      </c>
      <c r="D961" s="7">
        <v>0</v>
      </c>
    </row>
    <row r="962" spans="1:4">
      <c r="A962" s="7">
        <v>957</v>
      </c>
      <c r="B962" s="7" t="s">
        <v>10010</v>
      </c>
      <c r="C962" s="7" t="s">
        <v>9593</v>
      </c>
      <c r="D962" s="7">
        <v>3.5716312056737601E-2</v>
      </c>
    </row>
    <row r="963" spans="1:4">
      <c r="A963" s="7">
        <v>958</v>
      </c>
      <c r="B963" s="7" t="s">
        <v>10009</v>
      </c>
      <c r="C963" s="7" t="s">
        <v>9593</v>
      </c>
      <c r="D963" s="7">
        <v>3.02978723404255E-2</v>
      </c>
    </row>
    <row r="964" spans="1:4">
      <c r="A964" s="7">
        <v>959</v>
      </c>
      <c r="B964" s="7" t="s">
        <v>10008</v>
      </c>
      <c r="C964" s="7" t="s">
        <v>9593</v>
      </c>
      <c r="D964" s="7">
        <v>4.19716312056738E-2</v>
      </c>
    </row>
    <row r="965" spans="1:4">
      <c r="A965" s="7">
        <v>960</v>
      </c>
      <c r="B965" s="7" t="s">
        <v>10007</v>
      </c>
      <c r="C965" s="7" t="s">
        <v>9593</v>
      </c>
      <c r="D965" s="7">
        <v>6.2680851063829798E-2</v>
      </c>
    </row>
    <row r="966" spans="1:4">
      <c r="A966" s="7">
        <v>961</v>
      </c>
      <c r="B966" s="7" t="s">
        <v>10006</v>
      </c>
      <c r="C966" s="7" t="s">
        <v>9593</v>
      </c>
      <c r="D966" s="7">
        <v>4.3078014184397197E-2</v>
      </c>
    </row>
    <row r="967" spans="1:4">
      <c r="A967" s="7">
        <v>962</v>
      </c>
      <c r="B967" s="7" t="s">
        <v>10005</v>
      </c>
      <c r="C967" s="7" t="s">
        <v>9593</v>
      </c>
      <c r="D967" s="7">
        <v>3.3404255319148903E-2</v>
      </c>
    </row>
    <row r="968" spans="1:4">
      <c r="A968" s="7">
        <v>963</v>
      </c>
      <c r="B968" s="7" t="s">
        <v>10004</v>
      </c>
      <c r="C968" s="7" t="s">
        <v>9593</v>
      </c>
      <c r="D968" s="7">
        <v>3.7588652482269502E-2</v>
      </c>
    </row>
    <row r="969" spans="1:4">
      <c r="A969" s="7">
        <v>964</v>
      </c>
      <c r="B969" s="7" t="s">
        <v>10003</v>
      </c>
      <c r="C969" s="7" t="s">
        <v>9593</v>
      </c>
      <c r="D969" s="7">
        <v>6.3205673758865294E-2</v>
      </c>
    </row>
    <row r="970" spans="1:4">
      <c r="A970" s="7">
        <v>965</v>
      </c>
      <c r="B970" s="7" t="s">
        <v>10002</v>
      </c>
      <c r="C970" s="7" t="s">
        <v>9593</v>
      </c>
      <c r="D970" s="7">
        <v>6.9787234042553202E-3</v>
      </c>
    </row>
    <row r="971" spans="1:4">
      <c r="A971" s="7">
        <v>966</v>
      </c>
      <c r="B971" s="7" t="s">
        <v>10001</v>
      </c>
      <c r="C971" s="7" t="s">
        <v>9593</v>
      </c>
      <c r="D971" s="7">
        <v>5.0950354609929097E-2</v>
      </c>
    </row>
    <row r="972" spans="1:4">
      <c r="A972" s="7">
        <v>967</v>
      </c>
      <c r="B972" s="7" t="s">
        <v>10000</v>
      </c>
      <c r="C972" s="7" t="s">
        <v>9593</v>
      </c>
      <c r="D972" s="7">
        <v>4.2652482269503501E-2</v>
      </c>
    </row>
    <row r="973" spans="1:4">
      <c r="A973" s="7">
        <v>968</v>
      </c>
      <c r="B973" s="7" t="s">
        <v>9999</v>
      </c>
      <c r="C973" s="7" t="s">
        <v>9593</v>
      </c>
      <c r="D973" s="7">
        <v>3.9120567375886497E-2</v>
      </c>
    </row>
    <row r="974" spans="1:4">
      <c r="A974" s="7">
        <v>969</v>
      </c>
      <c r="B974" s="7" t="s">
        <v>9998</v>
      </c>
      <c r="C974" s="7" t="s">
        <v>9593</v>
      </c>
      <c r="D974" s="7">
        <v>6.4936170212766001E-2</v>
      </c>
    </row>
    <row r="975" spans="1:4">
      <c r="A975" s="7">
        <v>970</v>
      </c>
      <c r="B975" s="7" t="s">
        <v>9997</v>
      </c>
      <c r="C975" s="7" t="s">
        <v>9593</v>
      </c>
      <c r="D975" s="7">
        <v>3.2638297872340398E-2</v>
      </c>
    </row>
    <row r="976" spans="1:4">
      <c r="A976" s="7">
        <v>971</v>
      </c>
      <c r="B976" s="7" t="s">
        <v>9996</v>
      </c>
      <c r="C976" s="7" t="s">
        <v>9593</v>
      </c>
      <c r="D976" s="7">
        <v>2.7758865248226999E-2</v>
      </c>
    </row>
    <row r="977" spans="1:4">
      <c r="A977" s="7">
        <v>972</v>
      </c>
      <c r="B977" s="7" t="s">
        <v>9995</v>
      </c>
      <c r="C977" s="7" t="s">
        <v>9593</v>
      </c>
      <c r="D977" s="7">
        <v>0</v>
      </c>
    </row>
    <row r="978" spans="1:4">
      <c r="A978" s="7">
        <v>973</v>
      </c>
      <c r="B978" s="7" t="s">
        <v>9994</v>
      </c>
      <c r="C978" s="7" t="s">
        <v>9593</v>
      </c>
      <c r="D978" s="7">
        <v>0</v>
      </c>
    </row>
    <row r="979" spans="1:4">
      <c r="A979" s="7">
        <v>974</v>
      </c>
      <c r="B979" s="7" t="s">
        <v>9993</v>
      </c>
      <c r="C979" s="7" t="s">
        <v>9593</v>
      </c>
      <c r="D979" s="7">
        <v>9.2340425531914905E-3</v>
      </c>
    </row>
    <row r="980" spans="1:4">
      <c r="A980" s="7">
        <v>975</v>
      </c>
      <c r="B980" s="7" t="s">
        <v>9992</v>
      </c>
      <c r="C980" s="7" t="s">
        <v>9593</v>
      </c>
      <c r="D980" s="7">
        <v>1.1290780141844E-2</v>
      </c>
    </row>
    <row r="981" spans="1:4">
      <c r="A981" s="7">
        <v>976</v>
      </c>
      <c r="B981" s="7" t="s">
        <v>9991</v>
      </c>
      <c r="C981" s="7" t="s">
        <v>9593</v>
      </c>
      <c r="D981" s="7">
        <v>2.3191489361702101E-2</v>
      </c>
    </row>
    <row r="982" spans="1:4">
      <c r="A982" s="7">
        <v>977</v>
      </c>
      <c r="B982" s="7" t="s">
        <v>9990</v>
      </c>
      <c r="C982" s="7" t="s">
        <v>9593</v>
      </c>
      <c r="D982" s="7">
        <v>3.1730496453900699E-2</v>
      </c>
    </row>
    <row r="983" spans="1:4">
      <c r="A983" s="7">
        <v>978</v>
      </c>
      <c r="B983" s="7" t="s">
        <v>9989</v>
      </c>
      <c r="C983" s="7" t="s">
        <v>9593</v>
      </c>
      <c r="D983" s="7">
        <v>4.6652482269503498E-2</v>
      </c>
    </row>
    <row r="984" spans="1:4">
      <c r="A984" s="7">
        <v>979</v>
      </c>
      <c r="B984" s="7" t="s">
        <v>9988</v>
      </c>
      <c r="C984" s="7" t="s">
        <v>9593</v>
      </c>
      <c r="D984" s="7">
        <v>5.4198581560283697E-2</v>
      </c>
    </row>
    <row r="985" spans="1:4">
      <c r="A985" s="7">
        <v>980</v>
      </c>
      <c r="B985" s="7" t="s">
        <v>9987</v>
      </c>
      <c r="C985" s="7" t="s">
        <v>9593</v>
      </c>
      <c r="D985" s="7">
        <v>2.9687943262411299E-2</v>
      </c>
    </row>
    <row r="986" spans="1:4">
      <c r="A986" s="7">
        <v>981</v>
      </c>
      <c r="B986" s="7" t="s">
        <v>9986</v>
      </c>
      <c r="C986" s="7" t="s">
        <v>9593</v>
      </c>
      <c r="D986" s="7">
        <v>2.5262411347517701E-2</v>
      </c>
    </row>
    <row r="987" spans="1:4">
      <c r="A987" s="7">
        <v>982</v>
      </c>
      <c r="B987" s="7" t="s">
        <v>9985</v>
      </c>
      <c r="C987" s="7" t="s">
        <v>9593</v>
      </c>
      <c r="D987" s="7">
        <v>4.3319148936170199E-2</v>
      </c>
    </row>
    <row r="988" spans="1:4">
      <c r="A988" s="7">
        <v>983</v>
      </c>
      <c r="B988" s="7" t="s">
        <v>9984</v>
      </c>
      <c r="C988" s="7" t="s">
        <v>9593</v>
      </c>
      <c r="D988" s="7">
        <v>5.42553191489362E-2</v>
      </c>
    </row>
    <row r="989" spans="1:4">
      <c r="A989" s="7">
        <v>984</v>
      </c>
      <c r="B989" s="7" t="s">
        <v>9983</v>
      </c>
      <c r="C989" s="7" t="s">
        <v>9593</v>
      </c>
      <c r="D989" s="7">
        <v>2.1432624113475199E-2</v>
      </c>
    </row>
    <row r="990" spans="1:4">
      <c r="A990" s="7">
        <v>985</v>
      </c>
      <c r="B990" s="7" t="s">
        <v>9982</v>
      </c>
      <c r="C990" s="7" t="s">
        <v>9593</v>
      </c>
      <c r="D990" s="7">
        <v>3.4113475177305001E-2</v>
      </c>
    </row>
    <row r="991" spans="1:4">
      <c r="A991" s="7">
        <v>986</v>
      </c>
      <c r="B991" s="7" t="s">
        <v>9981</v>
      </c>
      <c r="C991" s="7" t="s">
        <v>9593</v>
      </c>
      <c r="D991" s="7">
        <v>5.1560283687943298E-2</v>
      </c>
    </row>
    <row r="992" spans="1:4">
      <c r="A992" s="7">
        <v>987</v>
      </c>
      <c r="B992" s="7" t="s">
        <v>9980</v>
      </c>
      <c r="C992" s="7" t="s">
        <v>9593</v>
      </c>
      <c r="D992" s="7">
        <v>5.04113475177305E-2</v>
      </c>
    </row>
    <row r="993" spans="1:4">
      <c r="A993" s="7">
        <v>988</v>
      </c>
      <c r="B993" s="7" t="s">
        <v>9979</v>
      </c>
      <c r="C993" s="7" t="s">
        <v>9593</v>
      </c>
      <c r="D993" s="7">
        <v>4.4879432624113501E-2</v>
      </c>
    </row>
    <row r="994" spans="1:4">
      <c r="A994" s="7">
        <v>989</v>
      </c>
      <c r="B994" s="7" t="s">
        <v>9978</v>
      </c>
      <c r="C994" s="7" t="s">
        <v>9593</v>
      </c>
      <c r="D994" s="7">
        <v>0.10354609929078</v>
      </c>
    </row>
    <row r="995" spans="1:4">
      <c r="A995" s="7">
        <v>990</v>
      </c>
      <c r="B995" s="7" t="s">
        <v>9977</v>
      </c>
      <c r="C995" s="7" t="s">
        <v>9593</v>
      </c>
      <c r="D995" s="7">
        <v>5.92056737588652E-2</v>
      </c>
    </row>
    <row r="996" spans="1:4">
      <c r="A996" s="7">
        <v>991</v>
      </c>
      <c r="B996" s="7" t="s">
        <v>9976</v>
      </c>
      <c r="C996" s="7" t="s">
        <v>9593</v>
      </c>
      <c r="D996" s="7">
        <v>4.87801418439716E-2</v>
      </c>
    </row>
    <row r="997" spans="1:4">
      <c r="A997" s="7">
        <v>992</v>
      </c>
      <c r="B997" s="7" t="s">
        <v>9975</v>
      </c>
      <c r="C997" s="7" t="s">
        <v>9593</v>
      </c>
      <c r="D997" s="7">
        <v>2.4382978723404301E-2</v>
      </c>
    </row>
    <row r="998" spans="1:4">
      <c r="A998" s="7">
        <v>993</v>
      </c>
      <c r="B998" s="7" t="s">
        <v>9974</v>
      </c>
      <c r="C998" s="7" t="s">
        <v>9593</v>
      </c>
      <c r="D998" s="7">
        <v>3.30354609929078E-2</v>
      </c>
    </row>
    <row r="999" spans="1:4">
      <c r="A999" s="7">
        <v>994</v>
      </c>
      <c r="B999" s="7" t="s">
        <v>9973</v>
      </c>
      <c r="C999" s="7" t="s">
        <v>9593</v>
      </c>
      <c r="D999" s="7">
        <v>3.1560283687943301E-2</v>
      </c>
    </row>
    <row r="1000" spans="1:4">
      <c r="A1000" s="7">
        <v>995</v>
      </c>
      <c r="B1000" s="7" t="s">
        <v>9972</v>
      </c>
      <c r="C1000" s="7" t="s">
        <v>9593</v>
      </c>
      <c r="D1000" s="7">
        <v>5.93617021276596E-2</v>
      </c>
    </row>
    <row r="1001" spans="1:4">
      <c r="A1001" s="7">
        <v>996</v>
      </c>
      <c r="B1001" s="7" t="s">
        <v>9971</v>
      </c>
      <c r="C1001" s="7" t="s">
        <v>9593</v>
      </c>
      <c r="D1001" s="7">
        <v>6.6425531914893601E-2</v>
      </c>
    </row>
    <row r="1002" spans="1:4">
      <c r="A1002" s="7">
        <v>997</v>
      </c>
      <c r="B1002" s="7" t="s">
        <v>9970</v>
      </c>
      <c r="C1002" s="7" t="s">
        <v>9593</v>
      </c>
      <c r="D1002" s="7">
        <v>5.2765957446808502E-2</v>
      </c>
    </row>
    <row r="1003" spans="1:4">
      <c r="A1003" s="7">
        <v>998</v>
      </c>
      <c r="B1003" s="7" t="s">
        <v>9969</v>
      </c>
      <c r="C1003" s="7" t="s">
        <v>9593</v>
      </c>
      <c r="D1003" s="7">
        <v>7.0028368794326196E-2</v>
      </c>
    </row>
    <row r="1004" spans="1:4">
      <c r="A1004" s="7">
        <v>999</v>
      </c>
      <c r="B1004" s="7" t="s">
        <v>9968</v>
      </c>
      <c r="C1004" s="7" t="s">
        <v>9593</v>
      </c>
      <c r="D1004" s="7">
        <v>5.3262411347517698E-2</v>
      </c>
    </row>
    <row r="1005" spans="1:4">
      <c r="A1005" s="7">
        <v>1000</v>
      </c>
      <c r="B1005" s="7" t="s">
        <v>9967</v>
      </c>
      <c r="C1005" s="7" t="s">
        <v>9593</v>
      </c>
      <c r="D1005" s="7">
        <v>7.5999999999999998E-2</v>
      </c>
    </row>
    <row r="1006" spans="1:4">
      <c r="A1006" s="7">
        <v>1001</v>
      </c>
      <c r="B1006" s="7" t="s">
        <v>9966</v>
      </c>
      <c r="C1006" s="7" t="s">
        <v>9593</v>
      </c>
      <c r="D1006" s="7">
        <v>4.4198581560283702E-2</v>
      </c>
    </row>
    <row r="1007" spans="1:4">
      <c r="A1007" s="7">
        <v>1002</v>
      </c>
      <c r="B1007" s="7" t="s">
        <v>9965</v>
      </c>
      <c r="C1007" s="7" t="s">
        <v>9593</v>
      </c>
      <c r="D1007" s="7">
        <v>3.9929078014184403E-2</v>
      </c>
    </row>
    <row r="1008" spans="1:4">
      <c r="A1008" s="7">
        <v>1003</v>
      </c>
      <c r="B1008" s="7" t="s">
        <v>9964</v>
      </c>
      <c r="C1008" s="7" t="s">
        <v>9593</v>
      </c>
      <c r="D1008" s="7">
        <v>4.0638297872340398E-2</v>
      </c>
    </row>
    <row r="1009" spans="1:4">
      <c r="A1009" s="7">
        <v>1004</v>
      </c>
      <c r="B1009" s="7" t="s">
        <v>9963</v>
      </c>
      <c r="C1009" s="7" t="s">
        <v>9593</v>
      </c>
      <c r="D1009" s="7">
        <v>5.8255319148936197E-2</v>
      </c>
    </row>
    <row r="1010" spans="1:4">
      <c r="A1010" s="7">
        <v>1005</v>
      </c>
      <c r="B1010" s="7" t="s">
        <v>9962</v>
      </c>
      <c r="C1010" s="7" t="s">
        <v>9593</v>
      </c>
      <c r="D1010" s="7">
        <v>3.9148936170212797E-2</v>
      </c>
    </row>
    <row r="1011" spans="1:4">
      <c r="A1011" s="7">
        <v>1006</v>
      </c>
      <c r="B1011" s="7" t="s">
        <v>9961</v>
      </c>
      <c r="C1011" s="7" t="s">
        <v>9593</v>
      </c>
      <c r="D1011" s="7">
        <v>5.3957446808510598E-2</v>
      </c>
    </row>
    <row r="1012" spans="1:4">
      <c r="A1012" s="7">
        <v>1007</v>
      </c>
      <c r="B1012" s="7" t="s">
        <v>9960</v>
      </c>
      <c r="C1012" s="7" t="s">
        <v>9593</v>
      </c>
      <c r="D1012" s="7">
        <v>5.3773049645390099E-2</v>
      </c>
    </row>
    <row r="1013" spans="1:4">
      <c r="A1013" s="7">
        <v>1008</v>
      </c>
      <c r="B1013" s="7" t="s">
        <v>9959</v>
      </c>
      <c r="C1013" s="7" t="s">
        <v>9593</v>
      </c>
      <c r="D1013" s="7">
        <v>3.9645390070922E-2</v>
      </c>
    </row>
    <row r="1014" spans="1:4">
      <c r="A1014" s="7">
        <v>1009</v>
      </c>
      <c r="B1014" s="7" t="s">
        <v>9958</v>
      </c>
      <c r="C1014" s="7" t="s">
        <v>9593</v>
      </c>
      <c r="D1014" s="7">
        <v>3.6950354609929098E-2</v>
      </c>
    </row>
    <row r="1015" spans="1:4">
      <c r="A1015" s="7">
        <v>1010</v>
      </c>
      <c r="B1015" s="7" t="s">
        <v>9957</v>
      </c>
      <c r="C1015" s="7" t="s">
        <v>9593</v>
      </c>
      <c r="D1015" s="7">
        <v>4.8411347517730498E-2</v>
      </c>
    </row>
    <row r="1016" spans="1:4">
      <c r="A1016" s="7">
        <v>1011</v>
      </c>
      <c r="B1016" s="7" t="s">
        <v>9956</v>
      </c>
      <c r="C1016" s="7" t="s">
        <v>9593</v>
      </c>
      <c r="D1016" s="7">
        <v>4.6879432624113503E-2</v>
      </c>
    </row>
    <row r="1017" spans="1:4">
      <c r="A1017" s="7">
        <v>1012</v>
      </c>
      <c r="B1017" s="7" t="s">
        <v>9955</v>
      </c>
      <c r="C1017" s="7" t="s">
        <v>9593</v>
      </c>
      <c r="D1017" s="7">
        <v>3.8241134751773001E-2</v>
      </c>
    </row>
    <row r="1018" spans="1:4">
      <c r="A1018" s="7">
        <v>1013</v>
      </c>
      <c r="B1018" s="7" t="s">
        <v>9954</v>
      </c>
      <c r="C1018" s="7" t="s">
        <v>9593</v>
      </c>
      <c r="D1018" s="7">
        <v>3.84822695035461E-2</v>
      </c>
    </row>
    <row r="1019" spans="1:4">
      <c r="A1019" s="7">
        <v>1014</v>
      </c>
      <c r="B1019" s="7" t="s">
        <v>9953</v>
      </c>
      <c r="C1019" s="7" t="s">
        <v>9593</v>
      </c>
      <c r="D1019" s="7">
        <v>4.3432624113475198E-2</v>
      </c>
    </row>
    <row r="1020" spans="1:4">
      <c r="A1020" s="7">
        <v>1015</v>
      </c>
      <c r="B1020" s="7" t="s">
        <v>9952</v>
      </c>
      <c r="C1020" s="7" t="s">
        <v>9593</v>
      </c>
      <c r="D1020" s="7">
        <v>3.5106382978723399E-2</v>
      </c>
    </row>
    <row r="1021" spans="1:4">
      <c r="A1021" s="7">
        <v>1016</v>
      </c>
      <c r="B1021" s="7" t="s">
        <v>9951</v>
      </c>
      <c r="C1021" s="7" t="s">
        <v>9593</v>
      </c>
      <c r="D1021" s="7">
        <v>3.3517730496453901E-2</v>
      </c>
    </row>
    <row r="1022" spans="1:4">
      <c r="A1022" s="7">
        <v>1017</v>
      </c>
      <c r="B1022" s="7" t="s">
        <v>9950</v>
      </c>
      <c r="C1022" s="7" t="s">
        <v>9593</v>
      </c>
      <c r="D1022" s="7">
        <v>3.1546099290780102E-2</v>
      </c>
    </row>
    <row r="1023" spans="1:4">
      <c r="A1023" s="7">
        <v>1018</v>
      </c>
      <c r="B1023" s="7" t="s">
        <v>9949</v>
      </c>
      <c r="C1023" s="7" t="s">
        <v>9593</v>
      </c>
      <c r="D1023" s="7">
        <v>4.57588652482269E-2</v>
      </c>
    </row>
    <row r="1024" spans="1:4">
      <c r="A1024" s="7">
        <v>1019</v>
      </c>
      <c r="B1024" s="7" t="s">
        <v>9948</v>
      </c>
      <c r="C1024" s="7" t="s">
        <v>9593</v>
      </c>
      <c r="D1024" s="7">
        <v>3.8028368794326202E-2</v>
      </c>
    </row>
    <row r="1025" spans="1:4">
      <c r="A1025" s="7">
        <v>1020</v>
      </c>
      <c r="B1025" s="7" t="s">
        <v>9947</v>
      </c>
      <c r="C1025" s="7" t="s">
        <v>9593</v>
      </c>
      <c r="D1025" s="7">
        <v>5.9716312056737601E-2</v>
      </c>
    </row>
    <row r="1026" spans="1:4">
      <c r="A1026" s="7">
        <v>1021</v>
      </c>
      <c r="B1026" s="7" t="s">
        <v>9946</v>
      </c>
      <c r="C1026" s="7" t="s">
        <v>9593</v>
      </c>
      <c r="D1026" s="7">
        <v>2.5361702127659601E-2</v>
      </c>
    </row>
    <row r="1027" spans="1:4">
      <c r="A1027" s="7">
        <v>1022</v>
      </c>
      <c r="B1027" s="7" t="s">
        <v>9945</v>
      </c>
      <c r="C1027" s="7" t="s">
        <v>9593</v>
      </c>
      <c r="D1027" s="7">
        <v>9.3617021276595803E-3</v>
      </c>
    </row>
    <row r="1028" spans="1:4">
      <c r="A1028" s="7">
        <v>1023</v>
      </c>
      <c r="B1028" s="7" t="s">
        <v>9944</v>
      </c>
      <c r="C1028" s="7" t="s">
        <v>9593</v>
      </c>
      <c r="D1028" s="7">
        <v>2.9886524822695E-2</v>
      </c>
    </row>
    <row r="1029" spans="1:4">
      <c r="A1029" s="7">
        <v>1024</v>
      </c>
      <c r="B1029" s="7" t="s">
        <v>9943</v>
      </c>
      <c r="C1029" s="7" t="s">
        <v>9593</v>
      </c>
      <c r="D1029" s="7">
        <v>3.66241134751773E-2</v>
      </c>
    </row>
    <row r="1030" spans="1:4">
      <c r="A1030" s="7">
        <v>1025</v>
      </c>
      <c r="B1030" s="7" t="s">
        <v>9942</v>
      </c>
      <c r="C1030" s="7" t="s">
        <v>9593</v>
      </c>
      <c r="D1030" s="7">
        <v>3.2042553191489402E-2</v>
      </c>
    </row>
    <row r="1031" spans="1:4">
      <c r="A1031" s="7">
        <v>1026</v>
      </c>
      <c r="B1031" s="7" t="s">
        <v>9941</v>
      </c>
      <c r="C1031" s="7" t="s">
        <v>9593</v>
      </c>
      <c r="D1031" s="7">
        <v>5.5843971631205698E-2</v>
      </c>
    </row>
    <row r="1032" spans="1:4">
      <c r="A1032" s="7">
        <v>1027</v>
      </c>
      <c r="B1032" s="7" t="s">
        <v>9940</v>
      </c>
      <c r="C1032" s="7" t="s">
        <v>9593</v>
      </c>
      <c r="D1032" s="7">
        <v>1.74751773049645E-2</v>
      </c>
    </row>
    <row r="1033" spans="1:4">
      <c r="A1033" s="7">
        <v>1028</v>
      </c>
      <c r="B1033" s="7" t="s">
        <v>9939</v>
      </c>
      <c r="C1033" s="7" t="s">
        <v>9593</v>
      </c>
      <c r="D1033" s="7">
        <v>2.6808510638297901E-2</v>
      </c>
    </row>
    <row r="1034" spans="1:4">
      <c r="A1034" s="7">
        <v>1029</v>
      </c>
      <c r="B1034" s="7" t="s">
        <v>9938</v>
      </c>
      <c r="C1034" s="7" t="s">
        <v>9593</v>
      </c>
      <c r="D1034" s="7">
        <v>4.6070921985815597E-2</v>
      </c>
    </row>
    <row r="1035" spans="1:4">
      <c r="A1035" s="7">
        <v>1030</v>
      </c>
      <c r="B1035" s="7" t="s">
        <v>9937</v>
      </c>
      <c r="C1035" s="7" t="s">
        <v>9593</v>
      </c>
      <c r="D1035" s="7">
        <v>3.7730496453900697E-2</v>
      </c>
    </row>
    <row r="1036" spans="1:4">
      <c r="A1036" s="7">
        <v>1031</v>
      </c>
      <c r="B1036" s="7" t="s">
        <v>9936</v>
      </c>
      <c r="C1036" s="7" t="s">
        <v>9593</v>
      </c>
      <c r="D1036" s="7">
        <v>3.7460992907801402E-2</v>
      </c>
    </row>
    <row r="1037" spans="1:4">
      <c r="A1037" s="7">
        <v>1032</v>
      </c>
      <c r="B1037" s="7" t="s">
        <v>9935</v>
      </c>
      <c r="C1037" s="7" t="s">
        <v>9593</v>
      </c>
      <c r="D1037" s="7">
        <v>5.2950354609929098E-2</v>
      </c>
    </row>
    <row r="1038" spans="1:4">
      <c r="A1038" s="7">
        <v>1033</v>
      </c>
      <c r="B1038" s="7" t="s">
        <v>9934</v>
      </c>
      <c r="C1038" s="7" t="s">
        <v>9593</v>
      </c>
      <c r="D1038" s="7">
        <v>1.8638297872340399E-2</v>
      </c>
    </row>
    <row r="1039" spans="1:4">
      <c r="A1039" s="7">
        <v>1034</v>
      </c>
      <c r="B1039" s="7" t="s">
        <v>9933</v>
      </c>
      <c r="C1039" s="7" t="s">
        <v>9593</v>
      </c>
      <c r="D1039" s="7">
        <v>5.0865248226950398E-2</v>
      </c>
    </row>
    <row r="1040" spans="1:4">
      <c r="A1040" s="7">
        <v>1035</v>
      </c>
      <c r="B1040" s="7" t="s">
        <v>9932</v>
      </c>
      <c r="C1040" s="7" t="s">
        <v>9593</v>
      </c>
      <c r="D1040" s="7">
        <v>4.6439716312056699E-2</v>
      </c>
    </row>
    <row r="1041" spans="1:4">
      <c r="A1041" s="7">
        <v>1036</v>
      </c>
      <c r="B1041" s="7" t="s">
        <v>9931</v>
      </c>
      <c r="C1041" s="7" t="s">
        <v>9593</v>
      </c>
      <c r="D1041" s="7">
        <v>3.46382978723404E-2</v>
      </c>
    </row>
    <row r="1042" spans="1:4">
      <c r="A1042" s="7">
        <v>1037</v>
      </c>
      <c r="B1042" s="7" t="s">
        <v>9930</v>
      </c>
      <c r="C1042" s="7" t="s">
        <v>9593</v>
      </c>
      <c r="D1042" s="7">
        <v>3.52056737588652E-2</v>
      </c>
    </row>
    <row r="1043" spans="1:4">
      <c r="A1043" s="7">
        <v>1038</v>
      </c>
      <c r="B1043" s="7" t="s">
        <v>9929</v>
      </c>
      <c r="C1043" s="7" t="s">
        <v>9593</v>
      </c>
      <c r="D1043" s="7">
        <v>3.7858156028368797E-2</v>
      </c>
    </row>
    <row r="1044" spans="1:4">
      <c r="A1044" s="7">
        <v>1039</v>
      </c>
      <c r="B1044" s="7" t="s">
        <v>9928</v>
      </c>
      <c r="C1044" s="7" t="s">
        <v>9593</v>
      </c>
      <c r="D1044" s="7">
        <v>5.1262411347517703E-2</v>
      </c>
    </row>
    <row r="1045" spans="1:4">
      <c r="A1045" s="7">
        <v>1040</v>
      </c>
      <c r="B1045" s="7" t="s">
        <v>9927</v>
      </c>
      <c r="C1045" s="7" t="s">
        <v>9593</v>
      </c>
      <c r="D1045" s="7">
        <v>2.4836879432624099E-2</v>
      </c>
    </row>
    <row r="1046" spans="1:4">
      <c r="A1046" s="7">
        <v>1041</v>
      </c>
      <c r="B1046" s="7" t="s">
        <v>9926</v>
      </c>
      <c r="C1046" s="7" t="s">
        <v>9593</v>
      </c>
      <c r="D1046" s="7">
        <v>3.7120567375886503E-2</v>
      </c>
    </row>
    <row r="1047" spans="1:4">
      <c r="A1047" s="7">
        <v>1042</v>
      </c>
      <c r="B1047" s="7" t="s">
        <v>9925</v>
      </c>
      <c r="C1047" s="7" t="s">
        <v>9593</v>
      </c>
      <c r="D1047" s="7">
        <v>3.3872340425531902E-2</v>
      </c>
    </row>
    <row r="1048" spans="1:4">
      <c r="A1048" s="7">
        <v>1043</v>
      </c>
      <c r="B1048" s="7" t="s">
        <v>9924</v>
      </c>
      <c r="C1048" s="7" t="s">
        <v>9593</v>
      </c>
      <c r="D1048" s="7">
        <v>5.2312056737588701E-2</v>
      </c>
    </row>
    <row r="1049" spans="1:4">
      <c r="A1049" s="7">
        <v>1044</v>
      </c>
      <c r="B1049" s="7" t="s">
        <v>9923</v>
      </c>
      <c r="C1049" s="7" t="s">
        <v>9593</v>
      </c>
      <c r="D1049" s="7">
        <v>4.93758865248227E-2</v>
      </c>
    </row>
    <row r="1050" spans="1:4">
      <c r="A1050" s="7">
        <v>1045</v>
      </c>
      <c r="B1050" s="7" t="s">
        <v>9922</v>
      </c>
      <c r="C1050" s="7" t="s">
        <v>9593</v>
      </c>
      <c r="D1050" s="7">
        <v>2.0709219858155999E-2</v>
      </c>
    </row>
    <row r="1051" spans="1:4">
      <c r="A1051" s="7">
        <v>1046</v>
      </c>
      <c r="B1051" s="7" t="s">
        <v>9921</v>
      </c>
      <c r="C1051" s="7" t="s">
        <v>9593</v>
      </c>
      <c r="D1051" s="7">
        <v>5.2950354609929098E-2</v>
      </c>
    </row>
    <row r="1052" spans="1:4">
      <c r="A1052" s="7">
        <v>1047</v>
      </c>
      <c r="B1052" s="7" t="s">
        <v>9920</v>
      </c>
      <c r="C1052" s="7" t="s">
        <v>9593</v>
      </c>
      <c r="D1052" s="7">
        <v>3.6964539007092199E-2</v>
      </c>
    </row>
    <row r="1053" spans="1:4">
      <c r="A1053" s="7">
        <v>1048</v>
      </c>
      <c r="B1053" s="7" t="s">
        <v>9919</v>
      </c>
      <c r="C1053" s="7" t="s">
        <v>9593</v>
      </c>
      <c r="D1053" s="7">
        <v>2.4992907801418399E-2</v>
      </c>
    </row>
    <row r="1054" spans="1:4">
      <c r="A1054" s="7">
        <v>1049</v>
      </c>
      <c r="B1054" s="7" t="s">
        <v>9918</v>
      </c>
      <c r="C1054" s="7" t="s">
        <v>9593</v>
      </c>
      <c r="D1054" s="7">
        <v>5.7007092198581598E-2</v>
      </c>
    </row>
    <row r="1055" spans="1:4">
      <c r="A1055" s="7">
        <v>1050</v>
      </c>
      <c r="B1055" s="7" t="s">
        <v>9917</v>
      </c>
      <c r="C1055" s="7" t="s">
        <v>9593</v>
      </c>
      <c r="D1055" s="7">
        <v>3.5276595744680901E-2</v>
      </c>
    </row>
    <row r="1056" spans="1:4">
      <c r="A1056" s="7">
        <v>1051</v>
      </c>
      <c r="B1056" s="7" t="s">
        <v>9916</v>
      </c>
      <c r="C1056" s="7" t="s">
        <v>9593</v>
      </c>
      <c r="D1056" s="7">
        <v>0</v>
      </c>
    </row>
    <row r="1057" spans="1:4">
      <c r="A1057" s="7">
        <v>1052</v>
      </c>
      <c r="B1057" s="7" t="s">
        <v>9915</v>
      </c>
      <c r="C1057" s="7" t="s">
        <v>9593</v>
      </c>
      <c r="D1057" s="7">
        <v>0</v>
      </c>
    </row>
    <row r="1058" spans="1:4">
      <c r="A1058" s="7">
        <v>1053</v>
      </c>
      <c r="B1058" s="7" t="s">
        <v>9914</v>
      </c>
      <c r="C1058" s="7" t="s">
        <v>9593</v>
      </c>
      <c r="D1058" s="7">
        <v>2.7957446808510599E-2</v>
      </c>
    </row>
    <row r="1059" spans="1:4">
      <c r="A1059" s="7">
        <v>1054</v>
      </c>
      <c r="B1059" s="7" t="s">
        <v>9913</v>
      </c>
      <c r="C1059" s="7" t="s">
        <v>9593</v>
      </c>
      <c r="D1059" s="7">
        <v>2.0836879432624099E-2</v>
      </c>
    </row>
    <row r="1060" spans="1:4">
      <c r="A1060" s="7">
        <v>1055</v>
      </c>
      <c r="B1060" s="7" t="s">
        <v>9912</v>
      </c>
      <c r="C1060" s="7" t="s">
        <v>9593</v>
      </c>
      <c r="D1060" s="7">
        <v>3.7617021276595698E-2</v>
      </c>
    </row>
    <row r="1061" spans="1:4">
      <c r="A1061" s="7">
        <v>1056</v>
      </c>
      <c r="B1061" s="7" t="s">
        <v>9911</v>
      </c>
      <c r="C1061" s="7" t="s">
        <v>9593</v>
      </c>
      <c r="D1061" s="7">
        <v>7.0836879432624095E-2</v>
      </c>
    </row>
    <row r="1062" spans="1:4">
      <c r="A1062" s="7">
        <v>1057</v>
      </c>
      <c r="B1062" s="7" t="s">
        <v>9910</v>
      </c>
      <c r="C1062" s="7" t="s">
        <v>9593</v>
      </c>
      <c r="D1062" s="7">
        <v>3.5985815602836903E-2</v>
      </c>
    </row>
    <row r="1063" spans="1:4">
      <c r="A1063" s="7">
        <v>1058</v>
      </c>
      <c r="B1063" s="7" t="s">
        <v>9909</v>
      </c>
      <c r="C1063" s="7" t="s">
        <v>9593</v>
      </c>
      <c r="D1063" s="7">
        <v>5.8482269503546097E-2</v>
      </c>
    </row>
    <row r="1064" spans="1:4">
      <c r="A1064" s="7">
        <v>1059</v>
      </c>
      <c r="B1064" s="7" t="s">
        <v>9908</v>
      </c>
      <c r="C1064" s="7" t="s">
        <v>9593</v>
      </c>
      <c r="D1064" s="7">
        <v>2.3134751773049599E-2</v>
      </c>
    </row>
    <row r="1065" spans="1:4">
      <c r="A1065" s="7">
        <v>1060</v>
      </c>
      <c r="B1065" s="7" t="s">
        <v>9907</v>
      </c>
      <c r="C1065" s="7" t="s">
        <v>9593</v>
      </c>
      <c r="D1065" s="7">
        <v>7.8453900709219898E-2</v>
      </c>
    </row>
    <row r="1066" spans="1:4">
      <c r="A1066" s="7">
        <v>1061</v>
      </c>
      <c r="B1066" s="7" t="s">
        <v>9906</v>
      </c>
      <c r="C1066" s="7" t="s">
        <v>9593</v>
      </c>
      <c r="D1066" s="7">
        <v>4.8836879432624103E-2</v>
      </c>
    </row>
    <row r="1067" spans="1:4">
      <c r="A1067" s="7">
        <v>1062</v>
      </c>
      <c r="B1067" s="7" t="s">
        <v>9905</v>
      </c>
      <c r="C1067" s="7" t="s">
        <v>9593</v>
      </c>
      <c r="D1067" s="7">
        <v>3.3773049645390102E-2</v>
      </c>
    </row>
    <row r="1068" spans="1:4">
      <c r="A1068" s="7">
        <v>1063</v>
      </c>
      <c r="B1068" s="7" t="s">
        <v>9904</v>
      </c>
      <c r="C1068" s="7" t="s">
        <v>9593</v>
      </c>
      <c r="D1068" s="7">
        <v>5.8751773049645399E-2</v>
      </c>
    </row>
    <row r="1069" spans="1:4">
      <c r="A1069" s="7">
        <v>1064</v>
      </c>
      <c r="B1069" s="7" t="s">
        <v>9903</v>
      </c>
      <c r="C1069" s="7" t="s">
        <v>9593</v>
      </c>
      <c r="D1069" s="7">
        <v>4.1134751773049601E-2</v>
      </c>
    </row>
    <row r="1070" spans="1:4">
      <c r="A1070" s="7">
        <v>1065</v>
      </c>
      <c r="B1070" s="7" t="s">
        <v>9902</v>
      </c>
      <c r="C1070" s="7" t="s">
        <v>9593</v>
      </c>
      <c r="D1070" s="7">
        <v>3.2567375886524801E-2</v>
      </c>
    </row>
    <row r="1071" spans="1:4">
      <c r="A1071" s="7">
        <v>1066</v>
      </c>
      <c r="B1071" s="7" t="s">
        <v>9901</v>
      </c>
      <c r="C1071" s="7" t="s">
        <v>9593</v>
      </c>
      <c r="D1071" s="7">
        <v>2.6539007092198599E-2</v>
      </c>
    </row>
    <row r="1072" spans="1:4">
      <c r="A1072" s="7">
        <v>1067</v>
      </c>
      <c r="B1072" s="7" t="s">
        <v>9900</v>
      </c>
      <c r="C1072" s="7" t="s">
        <v>9593</v>
      </c>
      <c r="D1072" s="7">
        <v>2.3134751773049599E-2</v>
      </c>
    </row>
    <row r="1073" spans="1:4">
      <c r="A1073" s="7">
        <v>1068</v>
      </c>
      <c r="B1073" s="7" t="s">
        <v>9899</v>
      </c>
      <c r="C1073" s="7" t="s">
        <v>9593</v>
      </c>
      <c r="D1073" s="7">
        <v>7.7347517730496501E-2</v>
      </c>
    </row>
    <row r="1074" spans="1:4">
      <c r="A1074" s="7">
        <v>1069</v>
      </c>
      <c r="B1074" s="7" t="s">
        <v>9898</v>
      </c>
      <c r="C1074" s="7" t="s">
        <v>9593</v>
      </c>
      <c r="D1074" s="7">
        <v>4.9489361702127699E-2</v>
      </c>
    </row>
    <row r="1075" spans="1:4">
      <c r="A1075" s="7">
        <v>1070</v>
      </c>
      <c r="B1075" s="7" t="s">
        <v>9897</v>
      </c>
      <c r="C1075" s="7" t="s">
        <v>9593</v>
      </c>
      <c r="D1075" s="7">
        <v>8.1446808510638305E-2</v>
      </c>
    </row>
    <row r="1076" spans="1:4">
      <c r="A1076" s="7">
        <v>1071</v>
      </c>
      <c r="B1076" s="7" t="s">
        <v>9896</v>
      </c>
      <c r="C1076" s="7" t="s">
        <v>9593</v>
      </c>
      <c r="D1076" s="7">
        <v>7.5872340425531898E-2</v>
      </c>
    </row>
    <row r="1077" spans="1:4">
      <c r="A1077" s="7">
        <v>1072</v>
      </c>
      <c r="B1077" s="7" t="s">
        <v>9895</v>
      </c>
      <c r="C1077" s="7" t="s">
        <v>9593</v>
      </c>
      <c r="D1077" s="7">
        <v>2.9744680851063798E-2</v>
      </c>
    </row>
    <row r="1078" spans="1:4">
      <c r="A1078" s="7">
        <v>1073</v>
      </c>
      <c r="B1078" s="7" t="s">
        <v>9894</v>
      </c>
      <c r="C1078" s="7" t="s">
        <v>9593</v>
      </c>
      <c r="D1078" s="7">
        <v>3.0156028368794299E-2</v>
      </c>
    </row>
    <row r="1079" spans="1:4">
      <c r="A1079" s="7">
        <v>1074</v>
      </c>
      <c r="B1079" s="7" t="s">
        <v>9893</v>
      </c>
      <c r="C1079" s="7" t="s">
        <v>9593</v>
      </c>
      <c r="D1079" s="7">
        <v>4.39290780141844E-2</v>
      </c>
    </row>
    <row r="1080" spans="1:4">
      <c r="A1080" s="7">
        <v>1075</v>
      </c>
      <c r="B1080" s="7" t="s">
        <v>9892</v>
      </c>
      <c r="C1080" s="7" t="s">
        <v>9593</v>
      </c>
      <c r="D1080" s="7">
        <v>3.64964539007092E-2</v>
      </c>
    </row>
    <row r="1081" spans="1:4">
      <c r="A1081" s="7">
        <v>1076</v>
      </c>
      <c r="B1081" s="7" t="s">
        <v>9891</v>
      </c>
      <c r="C1081" s="7" t="s">
        <v>9593</v>
      </c>
      <c r="D1081" s="7">
        <v>4.3375886524822702E-2</v>
      </c>
    </row>
    <row r="1082" spans="1:4">
      <c r="A1082" s="7">
        <v>1077</v>
      </c>
      <c r="B1082" s="7" t="s">
        <v>9890</v>
      </c>
      <c r="C1082" s="7" t="s">
        <v>9593</v>
      </c>
      <c r="D1082" s="7">
        <v>1.0496453900709199E-2</v>
      </c>
    </row>
    <row r="1083" spans="1:4">
      <c r="A1083" s="7">
        <v>1078</v>
      </c>
      <c r="B1083" s="7" t="s">
        <v>9889</v>
      </c>
      <c r="C1083" s="7" t="s">
        <v>9593</v>
      </c>
      <c r="D1083" s="7">
        <v>3.2368794326241103E-2</v>
      </c>
    </row>
    <row r="1084" spans="1:4">
      <c r="A1084" s="7">
        <v>1079</v>
      </c>
      <c r="B1084" s="7" t="s">
        <v>9888</v>
      </c>
      <c r="C1084" s="7" t="s">
        <v>9593</v>
      </c>
      <c r="D1084" s="7">
        <v>2.02836879432624E-2</v>
      </c>
    </row>
    <row r="1085" spans="1:4">
      <c r="A1085" s="7">
        <v>1080</v>
      </c>
      <c r="B1085" s="7" t="s">
        <v>9887</v>
      </c>
      <c r="C1085" s="7" t="s">
        <v>9593</v>
      </c>
      <c r="D1085" s="7">
        <v>9.9829787234042594E-2</v>
      </c>
    </row>
    <row r="1086" spans="1:4">
      <c r="A1086" s="7">
        <v>1081</v>
      </c>
      <c r="B1086" s="7" t="s">
        <v>9886</v>
      </c>
      <c r="C1086" s="7" t="s">
        <v>9593</v>
      </c>
      <c r="D1086" s="7">
        <v>3.4269503546099297E-2</v>
      </c>
    </row>
    <row r="1087" spans="1:4">
      <c r="A1087" s="7">
        <v>1082</v>
      </c>
      <c r="B1087" s="7" t="s">
        <v>9885</v>
      </c>
      <c r="C1087" s="7" t="s">
        <v>9593</v>
      </c>
      <c r="D1087" s="7">
        <v>2.0765957446808501E-2</v>
      </c>
    </row>
    <row r="1088" spans="1:4">
      <c r="A1088" s="7">
        <v>1083</v>
      </c>
      <c r="B1088" s="7" t="s">
        <v>9884</v>
      </c>
      <c r="C1088" s="7" t="s">
        <v>9593</v>
      </c>
      <c r="D1088" s="7">
        <v>2.60425531914894E-2</v>
      </c>
    </row>
    <row r="1089" spans="1:4">
      <c r="A1089" s="7">
        <v>1084</v>
      </c>
      <c r="B1089" s="7" t="s">
        <v>9883</v>
      </c>
      <c r="C1089" s="7" t="s">
        <v>9593</v>
      </c>
      <c r="D1089" s="7">
        <v>4.95035460992908E-2</v>
      </c>
    </row>
    <row r="1090" spans="1:4">
      <c r="A1090" s="7">
        <v>1085</v>
      </c>
      <c r="B1090" s="7" t="s">
        <v>9882</v>
      </c>
      <c r="C1090" s="7" t="s">
        <v>9593</v>
      </c>
      <c r="D1090" s="7">
        <v>1.4808510638297899E-2</v>
      </c>
    </row>
    <row r="1091" spans="1:4">
      <c r="A1091" s="7">
        <v>1086</v>
      </c>
      <c r="B1091" s="7" t="s">
        <v>9881</v>
      </c>
      <c r="C1091" s="7" t="s">
        <v>9593</v>
      </c>
      <c r="D1091" s="7">
        <v>5.8468085106383003E-2</v>
      </c>
    </row>
    <row r="1092" spans="1:4">
      <c r="A1092" s="7">
        <v>1087</v>
      </c>
      <c r="B1092" s="7" t="s">
        <v>9880</v>
      </c>
      <c r="C1092" s="7" t="s">
        <v>9593</v>
      </c>
      <c r="D1092" s="7">
        <v>4.6028368794326202E-2</v>
      </c>
    </row>
    <row r="1093" spans="1:4">
      <c r="A1093" s="7">
        <v>1088</v>
      </c>
      <c r="B1093" s="7" t="s">
        <v>9879</v>
      </c>
      <c r="C1093" s="7" t="s">
        <v>9593</v>
      </c>
      <c r="D1093" s="7">
        <v>1.6822695035461001E-2</v>
      </c>
    </row>
    <row r="1094" spans="1:4">
      <c r="A1094" s="7">
        <v>1089</v>
      </c>
      <c r="B1094" s="7" t="s">
        <v>9878</v>
      </c>
      <c r="C1094" s="7" t="s">
        <v>9593</v>
      </c>
      <c r="D1094" s="7">
        <v>3.4524822695035498E-2</v>
      </c>
    </row>
    <row r="1095" spans="1:4">
      <c r="A1095" s="7">
        <v>1090</v>
      </c>
      <c r="B1095" s="7" t="s">
        <v>9877</v>
      </c>
      <c r="C1095" s="7" t="s">
        <v>9593</v>
      </c>
      <c r="D1095" s="7">
        <v>5.3971631205673803E-2</v>
      </c>
    </row>
    <row r="1096" spans="1:4">
      <c r="A1096" s="7">
        <v>1091</v>
      </c>
      <c r="B1096" s="7" t="s">
        <v>9876</v>
      </c>
      <c r="C1096" s="7" t="s">
        <v>9593</v>
      </c>
      <c r="D1096" s="7">
        <v>1.8624113475177301E-2</v>
      </c>
    </row>
    <row r="1097" spans="1:4">
      <c r="A1097" s="7">
        <v>1092</v>
      </c>
      <c r="B1097" s="7" t="s">
        <v>9875</v>
      </c>
      <c r="C1097" s="7" t="s">
        <v>9593</v>
      </c>
      <c r="D1097" s="7">
        <v>6.7418439716312104E-2</v>
      </c>
    </row>
    <row r="1098" spans="1:4">
      <c r="A1098" s="7">
        <v>1093</v>
      </c>
      <c r="B1098" s="7" t="s">
        <v>9874</v>
      </c>
      <c r="C1098" s="7" t="s">
        <v>9593</v>
      </c>
      <c r="D1098" s="7">
        <v>5.1021276595744701E-2</v>
      </c>
    </row>
    <row r="1099" spans="1:4">
      <c r="A1099" s="7">
        <v>1094</v>
      </c>
      <c r="B1099" s="7" t="s">
        <v>9873</v>
      </c>
      <c r="C1099" s="7" t="s">
        <v>9593</v>
      </c>
      <c r="D1099" s="7">
        <v>2.5858156028368801E-2</v>
      </c>
    </row>
    <row r="1100" spans="1:4">
      <c r="A1100" s="7">
        <v>1095</v>
      </c>
      <c r="B1100" s="7" t="s">
        <v>9872</v>
      </c>
      <c r="C1100" s="7" t="s">
        <v>9593</v>
      </c>
      <c r="D1100" s="7">
        <v>2.0070921985815601E-2</v>
      </c>
    </row>
    <row r="1101" spans="1:4">
      <c r="A1101" s="7">
        <v>1096</v>
      </c>
      <c r="B1101" s="7" t="s">
        <v>9871</v>
      </c>
      <c r="C1101" s="7" t="s">
        <v>9593</v>
      </c>
      <c r="D1101" s="7">
        <v>3.7631205673758897E-2</v>
      </c>
    </row>
    <row r="1102" spans="1:4">
      <c r="A1102" s="7">
        <v>1097</v>
      </c>
      <c r="B1102" s="7" t="s">
        <v>9870</v>
      </c>
      <c r="C1102" s="7" t="s">
        <v>9593</v>
      </c>
      <c r="D1102" s="7">
        <v>4.3602836879432602E-2</v>
      </c>
    </row>
    <row r="1103" spans="1:4">
      <c r="A1103" s="7">
        <v>1098</v>
      </c>
      <c r="B1103" s="7" t="s">
        <v>9869</v>
      </c>
      <c r="C1103" s="7" t="s">
        <v>9593</v>
      </c>
      <c r="D1103" s="7">
        <v>2.9815602836879399E-2</v>
      </c>
    </row>
    <row r="1104" spans="1:4">
      <c r="A1104" s="7">
        <v>1099</v>
      </c>
      <c r="B1104" s="7" t="s">
        <v>9868</v>
      </c>
      <c r="C1104" s="7" t="s">
        <v>9593</v>
      </c>
      <c r="D1104" s="7">
        <v>4.65248226950355E-3</v>
      </c>
    </row>
    <row r="1105" spans="1:4">
      <c r="A1105" s="7">
        <v>1100</v>
      </c>
      <c r="B1105" s="7" t="s">
        <v>9867</v>
      </c>
      <c r="C1105" s="7" t="s">
        <v>9593</v>
      </c>
      <c r="D1105" s="7">
        <v>1.8624113475177301E-2</v>
      </c>
    </row>
    <row r="1106" spans="1:4">
      <c r="A1106" s="7">
        <v>1101</v>
      </c>
      <c r="B1106" s="7" t="s">
        <v>9866</v>
      </c>
      <c r="C1106" s="7" t="s">
        <v>9593</v>
      </c>
      <c r="D1106" s="7">
        <v>3.54893617021277E-2</v>
      </c>
    </row>
    <row r="1107" spans="1:4">
      <c r="A1107" s="7">
        <v>1102</v>
      </c>
      <c r="B1107" s="7" t="s">
        <v>9865</v>
      </c>
      <c r="C1107" s="7" t="s">
        <v>9593</v>
      </c>
      <c r="D1107" s="7">
        <v>2.3503546099290801E-2</v>
      </c>
    </row>
    <row r="1108" spans="1:4">
      <c r="A1108" s="7">
        <v>1103</v>
      </c>
      <c r="B1108" s="7" t="s">
        <v>9864</v>
      </c>
      <c r="C1108" s="7" t="s">
        <v>9593</v>
      </c>
      <c r="D1108" s="7">
        <v>6.7021276595744694E-2</v>
      </c>
    </row>
    <row r="1109" spans="1:4">
      <c r="A1109" s="7">
        <v>1104</v>
      </c>
      <c r="B1109" s="7" t="s">
        <v>9863</v>
      </c>
      <c r="C1109" s="7" t="s">
        <v>9593</v>
      </c>
      <c r="D1109" s="7">
        <v>4.53191489361702E-2</v>
      </c>
    </row>
    <row r="1110" spans="1:4">
      <c r="A1110" s="7">
        <v>1105</v>
      </c>
      <c r="B1110" s="7" t="s">
        <v>9862</v>
      </c>
      <c r="C1110" s="7" t="s">
        <v>9593</v>
      </c>
      <c r="D1110" s="7">
        <v>2.48085106382979E-2</v>
      </c>
    </row>
    <row r="1111" spans="1:4">
      <c r="A1111" s="7">
        <v>1106</v>
      </c>
      <c r="B1111" s="7" t="s">
        <v>9861</v>
      </c>
      <c r="C1111" s="7" t="s">
        <v>9593</v>
      </c>
      <c r="D1111" s="7">
        <v>2.7645390070922E-2</v>
      </c>
    </row>
    <row r="1112" spans="1:4">
      <c r="A1112" s="7">
        <v>1107</v>
      </c>
      <c r="B1112" s="7" t="s">
        <v>9860</v>
      </c>
      <c r="C1112" s="7" t="s">
        <v>9593</v>
      </c>
      <c r="D1112" s="7">
        <v>3.8808510638297898E-2</v>
      </c>
    </row>
    <row r="1113" spans="1:4">
      <c r="A1113" s="7">
        <v>1108</v>
      </c>
      <c r="B1113" s="7" t="s">
        <v>9859</v>
      </c>
      <c r="C1113" s="7" t="s">
        <v>9593</v>
      </c>
      <c r="D1113" s="7">
        <v>3.9957446808510599E-2</v>
      </c>
    </row>
    <row r="1114" spans="1:4">
      <c r="A1114" s="7">
        <v>1109</v>
      </c>
      <c r="B1114" s="7" t="s">
        <v>9858</v>
      </c>
      <c r="C1114" s="7" t="s">
        <v>9593</v>
      </c>
      <c r="D1114" s="7">
        <v>5.6382978723404302E-2</v>
      </c>
    </row>
    <row r="1115" spans="1:4">
      <c r="A1115" s="7">
        <v>1110</v>
      </c>
      <c r="B1115" s="7" t="s">
        <v>9857</v>
      </c>
      <c r="C1115" s="7" t="s">
        <v>9593</v>
      </c>
      <c r="D1115" s="7">
        <v>4.69503546099291E-2</v>
      </c>
    </row>
    <row r="1116" spans="1:4">
      <c r="A1116" s="7">
        <v>1111</v>
      </c>
      <c r="B1116" s="7" t="s">
        <v>9856</v>
      </c>
      <c r="C1116" s="7" t="s">
        <v>9593</v>
      </c>
      <c r="D1116" s="7">
        <v>0.11865248226950401</v>
      </c>
    </row>
    <row r="1117" spans="1:4">
      <c r="A1117" s="7">
        <v>1112</v>
      </c>
      <c r="B1117" s="7" t="s">
        <v>9855</v>
      </c>
      <c r="C1117" s="7" t="s">
        <v>9593</v>
      </c>
      <c r="D1117" s="7">
        <v>4.9730496453900701E-2</v>
      </c>
    </row>
    <row r="1118" spans="1:4">
      <c r="A1118" s="7">
        <v>1113</v>
      </c>
      <c r="B1118" s="7" t="s">
        <v>9854</v>
      </c>
      <c r="C1118" s="7" t="s">
        <v>9593</v>
      </c>
      <c r="D1118" s="7">
        <v>3.7702127659574501E-2</v>
      </c>
    </row>
    <row r="1119" spans="1:4">
      <c r="A1119" s="7">
        <v>1114</v>
      </c>
      <c r="B1119" s="7" t="s">
        <v>9853</v>
      </c>
      <c r="C1119" s="7" t="s">
        <v>9593</v>
      </c>
      <c r="D1119" s="7">
        <v>4.0879432624113497E-2</v>
      </c>
    </row>
    <row r="1120" spans="1:4">
      <c r="A1120" s="7">
        <v>1115</v>
      </c>
      <c r="B1120" s="7" t="s">
        <v>9852</v>
      </c>
      <c r="C1120" s="7" t="s">
        <v>9593</v>
      </c>
      <c r="D1120" s="7">
        <v>2.75886524822695E-2</v>
      </c>
    </row>
    <row r="1121" spans="1:4">
      <c r="A1121" s="7">
        <v>1116</v>
      </c>
      <c r="B1121" s="7" t="s">
        <v>9851</v>
      </c>
      <c r="C1121" s="7" t="s">
        <v>9593</v>
      </c>
      <c r="D1121" s="7">
        <v>4.9872340425531902E-2</v>
      </c>
    </row>
    <row r="1122" spans="1:4">
      <c r="A1122" s="7">
        <v>1117</v>
      </c>
      <c r="B1122" s="7" t="s">
        <v>9850</v>
      </c>
      <c r="C1122" s="7" t="s">
        <v>9593</v>
      </c>
      <c r="D1122" s="7">
        <v>1.9191489361702101E-2</v>
      </c>
    </row>
    <row r="1123" spans="1:4">
      <c r="A1123" s="7">
        <v>1118</v>
      </c>
      <c r="B1123" s="7" t="s">
        <v>9849</v>
      </c>
      <c r="C1123" s="7" t="s">
        <v>9593</v>
      </c>
      <c r="D1123" s="7">
        <v>4.1872340425531902E-2</v>
      </c>
    </row>
    <row r="1124" spans="1:4">
      <c r="A1124" s="7">
        <v>1119</v>
      </c>
      <c r="B1124" s="7" t="s">
        <v>9848</v>
      </c>
      <c r="C1124" s="7" t="s">
        <v>9593</v>
      </c>
      <c r="D1124" s="7">
        <v>4.2255319148936203E-2</v>
      </c>
    </row>
    <row r="1125" spans="1:4">
      <c r="A1125" s="7">
        <v>1120</v>
      </c>
      <c r="B1125" s="7" t="s">
        <v>9847</v>
      </c>
      <c r="C1125" s="7" t="s">
        <v>9593</v>
      </c>
      <c r="D1125" s="7">
        <v>2.9248226950354599E-2</v>
      </c>
    </row>
    <row r="1126" spans="1:4">
      <c r="A1126" s="7">
        <v>1121</v>
      </c>
      <c r="B1126" s="7" t="s">
        <v>9846</v>
      </c>
      <c r="C1126" s="7" t="s">
        <v>9593</v>
      </c>
      <c r="D1126" s="7">
        <v>1.6397163120567399E-2</v>
      </c>
    </row>
    <row r="1127" spans="1:4">
      <c r="A1127" s="7">
        <v>1122</v>
      </c>
      <c r="B1127" s="7" t="s">
        <v>9845</v>
      </c>
      <c r="C1127" s="7" t="s">
        <v>9593</v>
      </c>
      <c r="D1127" s="7">
        <v>6.2156028368794303E-2</v>
      </c>
    </row>
    <row r="1128" spans="1:4">
      <c r="A1128" s="7">
        <v>1123</v>
      </c>
      <c r="B1128" s="7" t="s">
        <v>9844</v>
      </c>
      <c r="C1128" s="7" t="s">
        <v>9593</v>
      </c>
      <c r="D1128" s="7">
        <v>5.5560283687943302E-2</v>
      </c>
    </row>
    <row r="1129" spans="1:4">
      <c r="A1129" s="7">
        <v>1124</v>
      </c>
      <c r="B1129" s="7" t="s">
        <v>9843</v>
      </c>
      <c r="C1129" s="7" t="s">
        <v>9593</v>
      </c>
      <c r="D1129" s="7">
        <v>5.5602836879432599E-2</v>
      </c>
    </row>
    <row r="1130" spans="1:4">
      <c r="A1130" s="7">
        <v>1125</v>
      </c>
      <c r="B1130" s="7" t="s">
        <v>9842</v>
      </c>
      <c r="C1130" s="7" t="s">
        <v>9593</v>
      </c>
      <c r="D1130" s="7">
        <v>6.5787234042553197E-2</v>
      </c>
    </row>
    <row r="1131" spans="1:4">
      <c r="A1131" s="7">
        <v>1126</v>
      </c>
      <c r="B1131" s="7" t="s">
        <v>9841</v>
      </c>
      <c r="C1131" s="7" t="s">
        <v>9593</v>
      </c>
      <c r="D1131" s="7">
        <v>2.7517730496453899E-2</v>
      </c>
    </row>
    <row r="1132" spans="1:4">
      <c r="A1132" s="7">
        <v>1127</v>
      </c>
      <c r="B1132" s="7" t="s">
        <v>9840</v>
      </c>
      <c r="C1132" s="7" t="s">
        <v>9593</v>
      </c>
      <c r="D1132" s="7">
        <v>3.3687943262411299E-2</v>
      </c>
    </row>
    <row r="1133" spans="1:4">
      <c r="A1133" s="7">
        <v>1128</v>
      </c>
      <c r="B1133" s="7" t="s">
        <v>9839</v>
      </c>
      <c r="C1133" s="7" t="s">
        <v>9593</v>
      </c>
      <c r="D1133" s="7">
        <v>5.07943262411348E-2</v>
      </c>
    </row>
    <row r="1134" spans="1:4">
      <c r="A1134" s="7">
        <v>1129</v>
      </c>
      <c r="B1134" s="7" t="s">
        <v>9838</v>
      </c>
      <c r="C1134" s="7" t="s">
        <v>9593</v>
      </c>
      <c r="D1134" s="7">
        <v>3.7333333333333302E-2</v>
      </c>
    </row>
    <row r="1135" spans="1:4">
      <c r="A1135" s="7">
        <v>1130</v>
      </c>
      <c r="B1135" s="7" t="s">
        <v>9837</v>
      </c>
      <c r="C1135" s="7" t="s">
        <v>9593</v>
      </c>
      <c r="D1135" s="7">
        <v>5.86382978723404E-2</v>
      </c>
    </row>
    <row r="1136" spans="1:4">
      <c r="A1136" s="7">
        <v>1131</v>
      </c>
      <c r="B1136" s="7" t="s">
        <v>9836</v>
      </c>
      <c r="C1136" s="7" t="s">
        <v>9593</v>
      </c>
      <c r="D1136" s="7">
        <v>2.5177304964538998E-2</v>
      </c>
    </row>
    <row r="1137" spans="1:4">
      <c r="A1137" s="7">
        <v>1132</v>
      </c>
      <c r="B1137" s="7" t="s">
        <v>9835</v>
      </c>
      <c r="C1137" s="7" t="s">
        <v>9593</v>
      </c>
      <c r="D1137" s="7">
        <v>4.8198581560283699E-2</v>
      </c>
    </row>
    <row r="1138" spans="1:4">
      <c r="A1138" s="7">
        <v>1133</v>
      </c>
      <c r="B1138" s="7" t="s">
        <v>9834</v>
      </c>
      <c r="C1138" s="7" t="s">
        <v>9593</v>
      </c>
      <c r="D1138" s="7">
        <v>4.9106382978723398E-2</v>
      </c>
    </row>
    <row r="1139" spans="1:4">
      <c r="A1139" s="7">
        <v>1134</v>
      </c>
      <c r="B1139" s="7" t="s">
        <v>9833</v>
      </c>
      <c r="C1139" s="7" t="s">
        <v>9593</v>
      </c>
      <c r="D1139" s="7">
        <v>4.0950354609929102E-2</v>
      </c>
    </row>
    <row r="1140" spans="1:4">
      <c r="A1140" s="7">
        <v>1135</v>
      </c>
      <c r="B1140" s="7" t="s">
        <v>9832</v>
      </c>
      <c r="C1140" s="7" t="s">
        <v>9593</v>
      </c>
      <c r="D1140" s="7">
        <v>6.3829787234042498E-3</v>
      </c>
    </row>
    <row r="1141" spans="1:4">
      <c r="A1141" s="7">
        <v>1136</v>
      </c>
      <c r="B1141" s="7" t="s">
        <v>9831</v>
      </c>
      <c r="C1141" s="7" t="s">
        <v>9593</v>
      </c>
      <c r="D1141" s="7">
        <v>3.9985815602836899E-2</v>
      </c>
    </row>
    <row r="1142" spans="1:4">
      <c r="A1142" s="7">
        <v>1137</v>
      </c>
      <c r="B1142" s="7" t="s">
        <v>9830</v>
      </c>
      <c r="C1142" s="7" t="s">
        <v>9593</v>
      </c>
      <c r="D1142" s="7">
        <v>2.7758865248226999E-2</v>
      </c>
    </row>
    <row r="1143" spans="1:4">
      <c r="A1143" s="7">
        <v>1138</v>
      </c>
      <c r="B1143" s="7" t="s">
        <v>9829</v>
      </c>
      <c r="C1143" s="7" t="s">
        <v>9593</v>
      </c>
      <c r="D1143" s="7">
        <v>4.1687943262411299E-2</v>
      </c>
    </row>
    <row r="1144" spans="1:4">
      <c r="A1144" s="7">
        <v>1139</v>
      </c>
      <c r="B1144" s="7" t="s">
        <v>9828</v>
      </c>
      <c r="C1144" s="7" t="s">
        <v>9593</v>
      </c>
      <c r="D1144" s="7">
        <v>2.30780141843972E-2</v>
      </c>
    </row>
    <row r="1145" spans="1:4">
      <c r="A1145" s="7">
        <v>1140</v>
      </c>
      <c r="B1145" s="7" t="s">
        <v>9827</v>
      </c>
      <c r="C1145" s="7" t="s">
        <v>9593</v>
      </c>
      <c r="D1145" s="7">
        <v>6.09645390070922E-2</v>
      </c>
    </row>
    <row r="1146" spans="1:4">
      <c r="A1146" s="7">
        <v>1141</v>
      </c>
      <c r="B1146" s="7" t="s">
        <v>9826</v>
      </c>
      <c r="C1146" s="7" t="s">
        <v>9593</v>
      </c>
      <c r="D1146" s="7">
        <v>7.0326241134751805E-2</v>
      </c>
    </row>
    <row r="1147" spans="1:4">
      <c r="A1147" s="7">
        <v>1142</v>
      </c>
      <c r="B1147" s="7" t="s">
        <v>9825</v>
      </c>
      <c r="C1147" s="7" t="s">
        <v>9593</v>
      </c>
      <c r="D1147" s="7">
        <v>2.1205673758865201E-2</v>
      </c>
    </row>
    <row r="1148" spans="1:4">
      <c r="A1148" s="7">
        <v>1143</v>
      </c>
      <c r="B1148" s="7" t="s">
        <v>9824</v>
      </c>
      <c r="C1148" s="7" t="s">
        <v>9593</v>
      </c>
      <c r="D1148" s="7">
        <v>3.1985815602836899E-2</v>
      </c>
    </row>
    <row r="1149" spans="1:4">
      <c r="A1149" s="7">
        <v>1144</v>
      </c>
      <c r="B1149" s="7" t="s">
        <v>9823</v>
      </c>
      <c r="C1149" s="7" t="s">
        <v>9593</v>
      </c>
      <c r="D1149" s="7">
        <v>0</v>
      </c>
    </row>
    <row r="1150" spans="1:4">
      <c r="A1150" s="7">
        <v>1145</v>
      </c>
      <c r="B1150" s="7" t="s">
        <v>9822</v>
      </c>
      <c r="C1150" s="7" t="s">
        <v>9593</v>
      </c>
      <c r="D1150" s="7">
        <v>2.7432624113475201E-2</v>
      </c>
    </row>
    <row r="1151" spans="1:4">
      <c r="A1151" s="7">
        <v>1146</v>
      </c>
      <c r="B1151" s="7" t="s">
        <v>9821</v>
      </c>
      <c r="C1151" s="7" t="s">
        <v>9593</v>
      </c>
      <c r="D1151" s="7">
        <v>2.9106382978723401E-2</v>
      </c>
    </row>
    <row r="1152" spans="1:4">
      <c r="A1152" s="7">
        <v>1147</v>
      </c>
      <c r="B1152" s="7" t="s">
        <v>9820</v>
      </c>
      <c r="C1152" s="7" t="s">
        <v>9593</v>
      </c>
      <c r="D1152" s="7">
        <v>3.9886524822695002E-2</v>
      </c>
    </row>
    <row r="1153" spans="1:4">
      <c r="A1153" s="7">
        <v>1148</v>
      </c>
      <c r="B1153" s="7" t="s">
        <v>9819</v>
      </c>
      <c r="C1153" s="7" t="s">
        <v>9593</v>
      </c>
      <c r="D1153" s="7">
        <v>6.0737588652482299E-2</v>
      </c>
    </row>
    <row r="1154" spans="1:4">
      <c r="A1154" s="7">
        <v>1149</v>
      </c>
      <c r="B1154" s="7" t="s">
        <v>9818</v>
      </c>
      <c r="C1154" s="7" t="s">
        <v>9593</v>
      </c>
      <c r="D1154" s="7">
        <v>2.5049645390070902E-2</v>
      </c>
    </row>
    <row r="1155" spans="1:4">
      <c r="A1155" s="7">
        <v>1150</v>
      </c>
      <c r="B1155" s="7" t="s">
        <v>9817</v>
      </c>
      <c r="C1155" s="7" t="s">
        <v>9593</v>
      </c>
      <c r="D1155" s="7">
        <v>0</v>
      </c>
    </row>
    <row r="1156" spans="1:4">
      <c r="A1156" s="7">
        <v>1151</v>
      </c>
      <c r="B1156" s="7" t="s">
        <v>9816</v>
      </c>
      <c r="C1156" s="7" t="s">
        <v>9593</v>
      </c>
      <c r="D1156" s="7">
        <v>1.8567375886524799E-2</v>
      </c>
    </row>
    <row r="1157" spans="1:4">
      <c r="A1157" s="7">
        <v>1152</v>
      </c>
      <c r="B1157" s="7" t="s">
        <v>9815</v>
      </c>
      <c r="C1157" s="7" t="s">
        <v>9593</v>
      </c>
      <c r="D1157" s="7">
        <v>8.0794326241134806E-2</v>
      </c>
    </row>
    <row r="1158" spans="1:4">
      <c r="A1158" s="7">
        <v>1153</v>
      </c>
      <c r="B1158" s="7" t="s">
        <v>9814</v>
      </c>
      <c r="C1158" s="7" t="s">
        <v>9593</v>
      </c>
      <c r="D1158" s="7">
        <v>6.6638297872340393E-2</v>
      </c>
    </row>
    <row r="1159" spans="1:4">
      <c r="A1159" s="7">
        <v>1154</v>
      </c>
      <c r="B1159" s="7" t="s">
        <v>9813</v>
      </c>
      <c r="C1159" s="7" t="s">
        <v>9593</v>
      </c>
      <c r="D1159" s="7">
        <v>4.5588652482269502E-2</v>
      </c>
    </row>
    <row r="1160" spans="1:4">
      <c r="A1160" s="7">
        <v>1155</v>
      </c>
      <c r="B1160" s="7" t="s">
        <v>9812</v>
      </c>
      <c r="C1160" s="7" t="s">
        <v>9593</v>
      </c>
      <c r="D1160" s="7">
        <v>3.3957446808510601E-2</v>
      </c>
    </row>
    <row r="1161" spans="1:4">
      <c r="A1161" s="7">
        <v>1156</v>
      </c>
      <c r="B1161" s="7" t="s">
        <v>9811</v>
      </c>
      <c r="C1161" s="7" t="s">
        <v>9593</v>
      </c>
      <c r="D1161" s="7">
        <v>2.20141843971631E-2</v>
      </c>
    </row>
    <row r="1162" spans="1:4">
      <c r="A1162" s="7">
        <v>1157</v>
      </c>
      <c r="B1162" s="7" t="s">
        <v>9810</v>
      </c>
      <c r="C1162" s="7" t="s">
        <v>9593</v>
      </c>
      <c r="D1162" s="7">
        <v>1.12624113475177E-2</v>
      </c>
    </row>
    <row r="1163" spans="1:4">
      <c r="A1163" s="7">
        <v>1158</v>
      </c>
      <c r="B1163" s="7" t="s">
        <v>9809</v>
      </c>
      <c r="C1163" s="7" t="s">
        <v>9593</v>
      </c>
      <c r="D1163" s="7">
        <v>3.84822695035461E-2</v>
      </c>
    </row>
    <row r="1164" spans="1:4">
      <c r="A1164" s="7">
        <v>1159</v>
      </c>
      <c r="B1164" s="7" t="s">
        <v>9808</v>
      </c>
      <c r="C1164" s="7" t="s">
        <v>9593</v>
      </c>
      <c r="D1164" s="7">
        <v>3.9872340425531901E-2</v>
      </c>
    </row>
    <row r="1165" spans="1:4">
      <c r="A1165" s="7">
        <v>1160</v>
      </c>
      <c r="B1165" s="7" t="s">
        <v>9807</v>
      </c>
      <c r="C1165" s="7" t="s">
        <v>9593</v>
      </c>
      <c r="D1165" s="7">
        <v>5.6340425531914901E-2</v>
      </c>
    </row>
    <row r="1166" spans="1:4">
      <c r="A1166" s="7">
        <v>1161</v>
      </c>
      <c r="B1166" s="7" t="s">
        <v>9806</v>
      </c>
      <c r="C1166" s="7" t="s">
        <v>9593</v>
      </c>
      <c r="D1166" s="7">
        <v>3.1163120567375899E-2</v>
      </c>
    </row>
    <row r="1167" spans="1:4">
      <c r="A1167" s="7">
        <v>1162</v>
      </c>
      <c r="B1167" s="7" t="s">
        <v>9805</v>
      </c>
      <c r="C1167" s="7" t="s">
        <v>9593</v>
      </c>
      <c r="D1167" s="7">
        <v>2.7404255319148901E-2</v>
      </c>
    </row>
    <row r="1168" spans="1:4">
      <c r="A1168" s="7">
        <v>1163</v>
      </c>
      <c r="B1168" s="7" t="s">
        <v>9804</v>
      </c>
      <c r="C1168" s="7" t="s">
        <v>9593</v>
      </c>
      <c r="D1168" s="7">
        <v>4.3687943262411301E-2</v>
      </c>
    </row>
    <row r="1169" spans="1:4">
      <c r="A1169" s="7">
        <v>1164</v>
      </c>
      <c r="B1169" s="7" t="s">
        <v>9803</v>
      </c>
      <c r="C1169" s="7" t="s">
        <v>9593</v>
      </c>
      <c r="D1169" s="7">
        <v>5.8170212765957401E-2</v>
      </c>
    </row>
    <row r="1170" spans="1:4">
      <c r="A1170" s="7">
        <v>1165</v>
      </c>
      <c r="B1170" s="7" t="s">
        <v>9802</v>
      </c>
      <c r="C1170" s="7" t="s">
        <v>9593</v>
      </c>
      <c r="D1170" s="7">
        <v>3.4482269503546097E-2</v>
      </c>
    </row>
    <row r="1171" spans="1:4">
      <c r="A1171" s="7">
        <v>1166</v>
      </c>
      <c r="B1171" s="7" t="s">
        <v>9801</v>
      </c>
      <c r="C1171" s="7" t="s">
        <v>9593</v>
      </c>
      <c r="D1171" s="7">
        <v>6.4014184397163096E-2</v>
      </c>
    </row>
    <row r="1172" spans="1:4">
      <c r="A1172" s="7">
        <v>1167</v>
      </c>
      <c r="B1172" s="7" t="s">
        <v>9800</v>
      </c>
      <c r="C1172" s="7" t="s">
        <v>9593</v>
      </c>
      <c r="D1172" s="7">
        <v>3.1886524822695002E-2</v>
      </c>
    </row>
    <row r="1173" spans="1:4">
      <c r="A1173" s="7">
        <v>1168</v>
      </c>
      <c r="B1173" s="7" t="s">
        <v>9799</v>
      </c>
      <c r="C1173" s="7" t="s">
        <v>9593</v>
      </c>
      <c r="D1173" s="7">
        <v>2.92198581560284E-2</v>
      </c>
    </row>
    <row r="1174" spans="1:4">
      <c r="A1174" s="7">
        <v>1169</v>
      </c>
      <c r="B1174" s="7" t="s">
        <v>9798</v>
      </c>
      <c r="C1174" s="7" t="s">
        <v>9593</v>
      </c>
      <c r="D1174" s="7">
        <v>3.36028368794326E-2</v>
      </c>
    </row>
    <row r="1175" spans="1:4">
      <c r="A1175" s="7">
        <v>1170</v>
      </c>
      <c r="B1175" s="7" t="s">
        <v>9797</v>
      </c>
      <c r="C1175" s="7" t="s">
        <v>9593</v>
      </c>
      <c r="D1175" s="7">
        <v>6.2496453900709202E-2</v>
      </c>
    </row>
    <row r="1176" spans="1:4">
      <c r="A1176" s="7">
        <v>1171</v>
      </c>
      <c r="B1176" s="7" t="s">
        <v>9796</v>
      </c>
      <c r="C1176" s="7" t="s">
        <v>9593</v>
      </c>
      <c r="D1176" s="7">
        <v>6.5106382978723397E-3</v>
      </c>
    </row>
    <row r="1177" spans="1:4">
      <c r="A1177" s="7">
        <v>1172</v>
      </c>
      <c r="B1177" s="7" t="s">
        <v>9795</v>
      </c>
      <c r="C1177" s="7" t="s">
        <v>9593</v>
      </c>
      <c r="D1177" s="7">
        <v>5.74751773049645E-2</v>
      </c>
    </row>
    <row r="1178" spans="1:4">
      <c r="A1178" s="7">
        <v>1173</v>
      </c>
      <c r="B1178" s="7" t="s">
        <v>9794</v>
      </c>
      <c r="C1178" s="7" t="s">
        <v>9593</v>
      </c>
      <c r="D1178" s="7">
        <v>5.8354609929077997E-2</v>
      </c>
    </row>
    <row r="1179" spans="1:4">
      <c r="A1179" s="7">
        <v>1174</v>
      </c>
      <c r="B1179" s="7" t="s">
        <v>9793</v>
      </c>
      <c r="C1179" s="7" t="s">
        <v>9593</v>
      </c>
      <c r="D1179" s="7">
        <v>2.9546099290780101E-2</v>
      </c>
    </row>
    <row r="1180" spans="1:4">
      <c r="A1180" s="7">
        <v>1175</v>
      </c>
      <c r="B1180" s="7" t="s">
        <v>9792</v>
      </c>
      <c r="C1180" s="7" t="s">
        <v>9593</v>
      </c>
      <c r="D1180" s="7">
        <v>9.4468085106383E-3</v>
      </c>
    </row>
    <row r="1181" spans="1:4">
      <c r="A1181" s="7">
        <v>1176</v>
      </c>
      <c r="B1181" s="7" t="s">
        <v>9791</v>
      </c>
      <c r="C1181" s="7" t="s">
        <v>9593</v>
      </c>
      <c r="D1181" s="7">
        <v>2.80283687943262E-2</v>
      </c>
    </row>
    <row r="1182" spans="1:4">
      <c r="A1182" s="7">
        <v>1177</v>
      </c>
      <c r="B1182" s="7" t="s">
        <v>9790</v>
      </c>
      <c r="C1182" s="7" t="s">
        <v>9593</v>
      </c>
      <c r="D1182" s="7">
        <v>5.2992907801418403E-2</v>
      </c>
    </row>
    <row r="1183" spans="1:4">
      <c r="A1183" s="7">
        <v>1178</v>
      </c>
      <c r="B1183" s="7" t="s">
        <v>9789</v>
      </c>
      <c r="C1183" s="7" t="s">
        <v>9593</v>
      </c>
      <c r="D1183" s="7">
        <v>7.0241134751773002E-2</v>
      </c>
    </row>
    <row r="1184" spans="1:4">
      <c r="A1184" s="7">
        <v>1179</v>
      </c>
      <c r="B1184" s="7" t="s">
        <v>9788</v>
      </c>
      <c r="C1184" s="7" t="s">
        <v>9593</v>
      </c>
      <c r="D1184" s="7">
        <v>1.14042553191489E-2</v>
      </c>
    </row>
    <row r="1185" spans="1:4">
      <c r="A1185" s="7">
        <v>1180</v>
      </c>
      <c r="B1185" s="7" t="s">
        <v>9787</v>
      </c>
      <c r="C1185" s="7" t="s">
        <v>9593</v>
      </c>
      <c r="D1185" s="7">
        <v>3.5021276595744701E-2</v>
      </c>
    </row>
    <row r="1186" spans="1:4">
      <c r="A1186" s="7">
        <v>1181</v>
      </c>
      <c r="B1186" s="7" t="s">
        <v>9786</v>
      </c>
      <c r="C1186" s="7" t="s">
        <v>9593</v>
      </c>
      <c r="D1186" s="7">
        <v>5.0709219858155997E-2</v>
      </c>
    </row>
    <row r="1187" spans="1:4">
      <c r="A1187" s="7">
        <v>1182</v>
      </c>
      <c r="B1187" s="7" t="s">
        <v>9785</v>
      </c>
      <c r="C1187" s="7" t="s">
        <v>9593</v>
      </c>
      <c r="D1187" s="7">
        <v>2.2524822695035501E-2</v>
      </c>
    </row>
    <row r="1188" spans="1:4">
      <c r="A1188" s="7">
        <v>1183</v>
      </c>
      <c r="B1188" s="7" t="s">
        <v>9784</v>
      </c>
      <c r="C1188" s="7" t="s">
        <v>9593</v>
      </c>
      <c r="D1188" s="7">
        <v>5.0439716312056702E-2</v>
      </c>
    </row>
    <row r="1189" spans="1:4">
      <c r="A1189" s="7">
        <v>1184</v>
      </c>
      <c r="B1189" s="7" t="s">
        <v>9783</v>
      </c>
      <c r="C1189" s="7" t="s">
        <v>9593</v>
      </c>
      <c r="D1189" s="7">
        <v>2.6453900709219901E-2</v>
      </c>
    </row>
    <row r="1190" spans="1:4">
      <c r="A1190" s="7">
        <v>1185</v>
      </c>
      <c r="B1190" s="7" t="s">
        <v>9782</v>
      </c>
      <c r="C1190" s="7" t="s">
        <v>9593</v>
      </c>
      <c r="D1190" s="7">
        <v>5.4085106382978698E-2</v>
      </c>
    </row>
    <row r="1191" spans="1:4">
      <c r="A1191" s="7">
        <v>1186</v>
      </c>
      <c r="B1191" s="7" t="s">
        <v>9781</v>
      </c>
      <c r="C1191" s="7" t="s">
        <v>9593</v>
      </c>
      <c r="D1191" s="7">
        <v>4.6638297872340397E-2</v>
      </c>
    </row>
    <row r="1192" spans="1:4">
      <c r="A1192" s="7">
        <v>1187</v>
      </c>
      <c r="B1192" s="7" t="s">
        <v>9780</v>
      </c>
      <c r="C1192" s="7" t="s">
        <v>9593</v>
      </c>
      <c r="D1192" s="7">
        <v>1.7588652482269498E-2</v>
      </c>
    </row>
    <row r="1193" spans="1:4">
      <c r="A1193" s="7">
        <v>1188</v>
      </c>
      <c r="B1193" s="7" t="s">
        <v>9779</v>
      </c>
      <c r="C1193" s="7" t="s">
        <v>9593</v>
      </c>
      <c r="D1193" s="7">
        <v>6.0936170212765997E-2</v>
      </c>
    </row>
    <row r="1194" spans="1:4">
      <c r="A1194" s="7">
        <v>1189</v>
      </c>
      <c r="B1194" s="7" t="s">
        <v>9778</v>
      </c>
      <c r="C1194" s="7" t="s">
        <v>9593</v>
      </c>
      <c r="D1194" s="7">
        <v>6.7872340425531905E-2</v>
      </c>
    </row>
    <row r="1195" spans="1:4">
      <c r="A1195" s="7">
        <v>1190</v>
      </c>
      <c r="B1195" s="7" t="s">
        <v>9777</v>
      </c>
      <c r="C1195" s="7" t="s">
        <v>9593</v>
      </c>
      <c r="D1195" s="7">
        <v>7.42836879432624E-2</v>
      </c>
    </row>
    <row r="1196" spans="1:4">
      <c r="A1196" s="7">
        <v>1191</v>
      </c>
      <c r="B1196" s="7" t="s">
        <v>9776</v>
      </c>
      <c r="C1196" s="7" t="s">
        <v>9593</v>
      </c>
      <c r="D1196" s="7">
        <v>4.1446808510638297E-2</v>
      </c>
    </row>
    <row r="1197" spans="1:4">
      <c r="A1197" s="7">
        <v>1192</v>
      </c>
      <c r="B1197" s="7" t="s">
        <v>9775</v>
      </c>
      <c r="C1197" s="7" t="s">
        <v>9593</v>
      </c>
      <c r="D1197" s="7">
        <v>2.13475177304965E-2</v>
      </c>
    </row>
    <row r="1198" spans="1:4">
      <c r="A1198" s="7">
        <v>1193</v>
      </c>
      <c r="B1198" s="7" t="s">
        <v>9774</v>
      </c>
      <c r="C1198" s="7" t="s">
        <v>9593</v>
      </c>
      <c r="D1198" s="7">
        <v>3.9815602836879398E-2</v>
      </c>
    </row>
    <row r="1199" spans="1:4">
      <c r="A1199" s="7">
        <v>1194</v>
      </c>
      <c r="B1199" s="7" t="s">
        <v>9773</v>
      </c>
      <c r="C1199" s="7" t="s">
        <v>9593</v>
      </c>
      <c r="D1199" s="7">
        <v>5.2127659574468098E-2</v>
      </c>
    </row>
    <row r="1200" spans="1:4">
      <c r="A1200" s="7">
        <v>1195</v>
      </c>
      <c r="B1200" s="7" t="s">
        <v>9772</v>
      </c>
      <c r="C1200" s="7" t="s">
        <v>9593</v>
      </c>
      <c r="D1200" s="7">
        <v>3.9404255319148901E-2</v>
      </c>
    </row>
    <row r="1201" spans="1:4">
      <c r="A1201" s="7">
        <v>1196</v>
      </c>
      <c r="B1201" s="7" t="s">
        <v>9771</v>
      </c>
      <c r="C1201" s="7" t="s">
        <v>9593</v>
      </c>
      <c r="D1201" s="7">
        <v>5.8198581560283701E-2</v>
      </c>
    </row>
    <row r="1202" spans="1:4">
      <c r="A1202" s="7">
        <v>1197</v>
      </c>
      <c r="B1202" s="7" t="s">
        <v>9770</v>
      </c>
      <c r="C1202" s="7" t="s">
        <v>9593</v>
      </c>
      <c r="D1202" s="7">
        <v>2.87517730496454E-2</v>
      </c>
    </row>
    <row r="1203" spans="1:4">
      <c r="A1203" s="7">
        <v>1198</v>
      </c>
      <c r="B1203" s="7" t="s">
        <v>9769</v>
      </c>
      <c r="C1203" s="7" t="s">
        <v>9593</v>
      </c>
      <c r="D1203" s="7">
        <v>3.8368794326241101E-2</v>
      </c>
    </row>
    <row r="1204" spans="1:4">
      <c r="A1204" s="7">
        <v>1199</v>
      </c>
      <c r="B1204" s="7" t="s">
        <v>9768</v>
      </c>
      <c r="C1204" s="7" t="s">
        <v>9593</v>
      </c>
      <c r="D1204" s="7">
        <v>2.0326241134751798E-2</v>
      </c>
    </row>
    <row r="1205" spans="1:4">
      <c r="A1205" s="7">
        <v>1200</v>
      </c>
      <c r="B1205" s="7" t="s">
        <v>9767</v>
      </c>
      <c r="C1205" s="7" t="s">
        <v>9593</v>
      </c>
      <c r="D1205" s="7">
        <v>2.1276595744680899E-2</v>
      </c>
    </row>
    <row r="1206" spans="1:4">
      <c r="A1206" s="7">
        <v>1201</v>
      </c>
      <c r="B1206" s="7" t="s">
        <v>9766</v>
      </c>
      <c r="C1206" s="7" t="s">
        <v>9593</v>
      </c>
      <c r="D1206" s="7">
        <v>4.1560283687943303E-2</v>
      </c>
    </row>
    <row r="1207" spans="1:4">
      <c r="A1207" s="7">
        <v>1202</v>
      </c>
      <c r="B1207" s="7" t="s">
        <v>9765</v>
      </c>
      <c r="C1207" s="7" t="s">
        <v>9593</v>
      </c>
      <c r="D1207" s="7">
        <v>2.8085106382978699E-2</v>
      </c>
    </row>
    <row r="1208" spans="1:4">
      <c r="A1208" s="7">
        <v>1203</v>
      </c>
      <c r="B1208" s="7" t="s">
        <v>9764</v>
      </c>
      <c r="C1208" s="7" t="s">
        <v>9593</v>
      </c>
      <c r="D1208" s="7">
        <v>3.8695035460992899E-2</v>
      </c>
    </row>
    <row r="1209" spans="1:4">
      <c r="A1209" s="7">
        <v>1204</v>
      </c>
      <c r="B1209" s="7" t="s">
        <v>9763</v>
      </c>
      <c r="C1209" s="7" t="s">
        <v>9593</v>
      </c>
      <c r="D1209" s="7">
        <v>3.2709219858156002E-2</v>
      </c>
    </row>
    <row r="1210" spans="1:4">
      <c r="A1210" s="7">
        <v>1205</v>
      </c>
      <c r="B1210" s="7" t="s">
        <v>9762</v>
      </c>
      <c r="C1210" s="7" t="s">
        <v>9593</v>
      </c>
      <c r="D1210" s="7">
        <v>4.0070921985815598E-2</v>
      </c>
    </row>
    <row r="1211" spans="1:4">
      <c r="A1211" s="7">
        <v>1206</v>
      </c>
      <c r="B1211" s="7" t="s">
        <v>9761</v>
      </c>
      <c r="C1211" s="7" t="s">
        <v>9593</v>
      </c>
      <c r="D1211" s="7">
        <v>2.6241134751773001E-2</v>
      </c>
    </row>
    <row r="1212" spans="1:4">
      <c r="A1212" s="7">
        <v>1207</v>
      </c>
      <c r="B1212" s="7" t="s">
        <v>9760</v>
      </c>
      <c r="C1212" s="7" t="s">
        <v>9593</v>
      </c>
      <c r="D1212" s="7">
        <v>2.0609929078014198E-2</v>
      </c>
    </row>
    <row r="1213" spans="1:4">
      <c r="A1213" s="7">
        <v>1208</v>
      </c>
      <c r="B1213" s="7" t="s">
        <v>9759</v>
      </c>
      <c r="C1213" s="7" t="s">
        <v>9593</v>
      </c>
      <c r="D1213" s="7">
        <v>3.10780141843972E-2</v>
      </c>
    </row>
    <row r="1214" spans="1:4">
      <c r="A1214" s="7">
        <v>1209</v>
      </c>
      <c r="B1214" s="7" t="s">
        <v>9758</v>
      </c>
      <c r="C1214" s="7" t="s">
        <v>9593</v>
      </c>
      <c r="D1214" s="7">
        <v>2.8992907801418399E-2</v>
      </c>
    </row>
    <row r="1215" spans="1:4">
      <c r="A1215" s="7">
        <v>1210</v>
      </c>
      <c r="B1215" s="7" t="s">
        <v>9757</v>
      </c>
      <c r="C1215" s="7" t="s">
        <v>9593</v>
      </c>
      <c r="D1215" s="7">
        <v>3.8326241134751797E-2</v>
      </c>
    </row>
    <row r="1216" spans="1:4">
      <c r="A1216" s="7">
        <v>1211</v>
      </c>
      <c r="B1216" s="7" t="s">
        <v>9756</v>
      </c>
      <c r="C1216" s="7" t="s">
        <v>9593</v>
      </c>
      <c r="D1216" s="7">
        <v>2.3985815602836899E-2</v>
      </c>
    </row>
    <row r="1217" spans="1:4">
      <c r="A1217" s="7">
        <v>1212</v>
      </c>
      <c r="B1217" s="7" t="s">
        <v>9755</v>
      </c>
      <c r="C1217" s="7" t="s">
        <v>9593</v>
      </c>
      <c r="D1217" s="7">
        <v>3.8170212765957397E-2</v>
      </c>
    </row>
    <row r="1218" spans="1:4">
      <c r="A1218" s="7">
        <v>1213</v>
      </c>
      <c r="B1218" s="7" t="s">
        <v>9754</v>
      </c>
      <c r="C1218" s="7" t="s">
        <v>9593</v>
      </c>
      <c r="D1218" s="7">
        <v>2.57304964539007E-2</v>
      </c>
    </row>
    <row r="1219" spans="1:4">
      <c r="A1219" s="7">
        <v>1214</v>
      </c>
      <c r="B1219" s="7" t="s">
        <v>9753</v>
      </c>
      <c r="C1219" s="7" t="s">
        <v>9593</v>
      </c>
      <c r="D1219" s="7">
        <v>4.2056737588652499E-2</v>
      </c>
    </row>
    <row r="1220" spans="1:4">
      <c r="A1220" s="7">
        <v>1215</v>
      </c>
      <c r="B1220" s="7" t="s">
        <v>9752</v>
      </c>
      <c r="C1220" s="7" t="s">
        <v>9593</v>
      </c>
      <c r="D1220" s="7">
        <v>2.0936170212766E-2</v>
      </c>
    </row>
    <row r="1221" spans="1:4">
      <c r="A1221" s="7">
        <v>1216</v>
      </c>
      <c r="B1221" s="7" t="s">
        <v>9751</v>
      </c>
      <c r="C1221" s="7" t="s">
        <v>9593</v>
      </c>
      <c r="D1221" s="7">
        <v>2.30496453900709E-2</v>
      </c>
    </row>
    <row r="1222" spans="1:4">
      <c r="A1222" s="7">
        <v>1217</v>
      </c>
      <c r="B1222" s="7" t="s">
        <v>9750</v>
      </c>
      <c r="C1222" s="7" t="s">
        <v>9593</v>
      </c>
      <c r="D1222" s="7">
        <v>4.5645390070921998E-2</v>
      </c>
    </row>
    <row r="1223" spans="1:4">
      <c r="A1223" s="7">
        <v>1218</v>
      </c>
      <c r="B1223" s="7" t="s">
        <v>9749</v>
      </c>
      <c r="C1223" s="7" t="s">
        <v>9593</v>
      </c>
      <c r="D1223" s="7">
        <v>5.2212765957446797E-2</v>
      </c>
    </row>
    <row r="1224" spans="1:4">
      <c r="A1224" s="7">
        <v>1219</v>
      </c>
      <c r="B1224" s="7" t="s">
        <v>9748</v>
      </c>
      <c r="C1224" s="7" t="s">
        <v>9593</v>
      </c>
      <c r="D1224" s="7">
        <v>2.9943262411347499E-2</v>
      </c>
    </row>
    <row r="1225" spans="1:4">
      <c r="A1225" s="7">
        <v>1220</v>
      </c>
      <c r="B1225" s="7" t="s">
        <v>9747</v>
      </c>
      <c r="C1225" s="7" t="s">
        <v>9593</v>
      </c>
      <c r="D1225" s="7">
        <v>3.7588652482269502E-2</v>
      </c>
    </row>
    <row r="1226" spans="1:4">
      <c r="A1226" s="7">
        <v>1221</v>
      </c>
      <c r="B1226" s="7" t="s">
        <v>9746</v>
      </c>
      <c r="C1226" s="7" t="s">
        <v>9593</v>
      </c>
      <c r="D1226" s="7">
        <v>4.4539007092198601E-2</v>
      </c>
    </row>
    <row r="1227" spans="1:4">
      <c r="A1227" s="7">
        <v>1222</v>
      </c>
      <c r="B1227" s="7" t="s">
        <v>9745</v>
      </c>
      <c r="C1227" s="7" t="s">
        <v>9593</v>
      </c>
      <c r="D1227" s="7">
        <v>4.1758865248227001E-2</v>
      </c>
    </row>
    <row r="1228" spans="1:4">
      <c r="A1228" s="7">
        <v>1223</v>
      </c>
      <c r="B1228" s="7" t="s">
        <v>9744</v>
      </c>
      <c r="C1228" s="7" t="s">
        <v>9593</v>
      </c>
      <c r="D1228" s="7">
        <v>5.13333333333333E-2</v>
      </c>
    </row>
    <row r="1229" spans="1:4">
      <c r="A1229" s="7">
        <v>1224</v>
      </c>
      <c r="B1229" s="7" t="s">
        <v>9743</v>
      </c>
      <c r="C1229" s="7" t="s">
        <v>9593</v>
      </c>
      <c r="D1229" s="7">
        <v>4.7687943262411298E-2</v>
      </c>
    </row>
    <row r="1230" spans="1:4">
      <c r="A1230" s="7">
        <v>1225</v>
      </c>
      <c r="B1230" s="7" t="s">
        <v>9742</v>
      </c>
      <c r="C1230" s="7" t="s">
        <v>9593</v>
      </c>
      <c r="D1230" s="7">
        <v>3.4879432624113499E-2</v>
      </c>
    </row>
    <row r="1231" spans="1:4">
      <c r="A1231" s="7">
        <v>1226</v>
      </c>
      <c r="B1231" s="7" t="s">
        <v>9741</v>
      </c>
      <c r="C1231" s="7" t="s">
        <v>9593</v>
      </c>
      <c r="D1231" s="7">
        <v>2.0936170212766E-2</v>
      </c>
    </row>
    <row r="1232" spans="1:4">
      <c r="A1232" s="7">
        <v>1227</v>
      </c>
      <c r="B1232" s="7" t="s">
        <v>9740</v>
      </c>
      <c r="C1232" s="7" t="s">
        <v>9593</v>
      </c>
      <c r="D1232" s="7">
        <v>4.0751773049645397E-2</v>
      </c>
    </row>
    <row r="1233" spans="1:4">
      <c r="A1233" s="7">
        <v>1228</v>
      </c>
      <c r="B1233" s="7" t="s">
        <v>9739</v>
      </c>
      <c r="C1233" s="7" t="s">
        <v>9593</v>
      </c>
      <c r="D1233" s="7">
        <v>3.6212765957446803E-2</v>
      </c>
    </row>
    <row r="1234" spans="1:4">
      <c r="A1234" s="7">
        <v>1229</v>
      </c>
      <c r="B1234" s="7" t="s">
        <v>9738</v>
      </c>
      <c r="C1234" s="7" t="s">
        <v>9593</v>
      </c>
      <c r="D1234" s="7">
        <v>3.9446808510638302E-2</v>
      </c>
    </row>
    <row r="1235" spans="1:4">
      <c r="A1235" s="7">
        <v>1230</v>
      </c>
      <c r="B1235" s="7" t="s">
        <v>9737</v>
      </c>
      <c r="C1235" s="7" t="s">
        <v>9593</v>
      </c>
      <c r="D1235" s="7">
        <v>3.6595744680851097E-2</v>
      </c>
    </row>
    <row r="1236" spans="1:4">
      <c r="A1236" s="7">
        <v>1231</v>
      </c>
      <c r="B1236" s="7" t="s">
        <v>9736</v>
      </c>
      <c r="C1236" s="7" t="s">
        <v>9593</v>
      </c>
      <c r="D1236" s="7">
        <v>4.5872340425531899E-2</v>
      </c>
    </row>
    <row r="1237" spans="1:4">
      <c r="A1237" s="7">
        <v>1232</v>
      </c>
      <c r="B1237" s="7" t="s">
        <v>9735</v>
      </c>
      <c r="C1237" s="7" t="s">
        <v>9593</v>
      </c>
      <c r="D1237" s="7">
        <v>2.3219858156028401E-2</v>
      </c>
    </row>
    <row r="1238" spans="1:4">
      <c r="A1238" s="7">
        <v>1233</v>
      </c>
      <c r="B1238" s="7" t="s">
        <v>9734</v>
      </c>
      <c r="C1238" s="7" t="s">
        <v>9593</v>
      </c>
      <c r="D1238" s="7">
        <v>3.9234042553191503E-2</v>
      </c>
    </row>
    <row r="1239" spans="1:4">
      <c r="A1239" s="7">
        <v>1234</v>
      </c>
      <c r="B1239" s="7" t="s">
        <v>9733</v>
      </c>
      <c r="C1239" s="7" t="s">
        <v>9593</v>
      </c>
      <c r="D1239" s="7">
        <v>2.50354609929078E-2</v>
      </c>
    </row>
    <row r="1240" spans="1:4">
      <c r="A1240" s="7">
        <v>1235</v>
      </c>
      <c r="B1240" s="7" t="s">
        <v>9732</v>
      </c>
      <c r="C1240" s="7" t="s">
        <v>9593</v>
      </c>
      <c r="D1240" s="7">
        <v>4.6241134751773001E-2</v>
      </c>
    </row>
    <row r="1241" spans="1:4">
      <c r="A1241" s="7">
        <v>1236</v>
      </c>
      <c r="B1241" s="7" t="s">
        <v>9731</v>
      </c>
      <c r="C1241" s="7" t="s">
        <v>9593</v>
      </c>
      <c r="D1241" s="7">
        <v>4.3049645390070897E-2</v>
      </c>
    </row>
    <row r="1242" spans="1:4">
      <c r="A1242" s="7">
        <v>1237</v>
      </c>
      <c r="B1242" s="7" t="s">
        <v>9730</v>
      </c>
      <c r="C1242" s="7" t="s">
        <v>9593</v>
      </c>
      <c r="D1242" s="7">
        <v>4.5773049645390099E-2</v>
      </c>
    </row>
    <row r="1243" spans="1:4">
      <c r="A1243" s="7">
        <v>1238</v>
      </c>
      <c r="B1243" s="7" t="s">
        <v>9729</v>
      </c>
      <c r="C1243" s="7" t="s">
        <v>9593</v>
      </c>
      <c r="D1243" s="7">
        <v>3.7716312056737603E-2</v>
      </c>
    </row>
    <row r="1244" spans="1:4">
      <c r="A1244" s="7">
        <v>1239</v>
      </c>
      <c r="B1244" s="7" t="s">
        <v>9728</v>
      </c>
      <c r="C1244" s="7" t="s">
        <v>9593</v>
      </c>
      <c r="D1244" s="7">
        <v>5.4056737588652502E-2</v>
      </c>
    </row>
    <row r="1245" spans="1:4">
      <c r="A1245" s="7">
        <v>1240</v>
      </c>
      <c r="B1245" s="7" t="s">
        <v>9727</v>
      </c>
      <c r="C1245" s="7" t="s">
        <v>9593</v>
      </c>
      <c r="D1245" s="7">
        <v>5.0680851063829802E-2</v>
      </c>
    </row>
    <row r="1246" spans="1:4">
      <c r="A1246" s="7">
        <v>1241</v>
      </c>
      <c r="B1246" s="7" t="s">
        <v>9726</v>
      </c>
      <c r="C1246" s="7" t="s">
        <v>9593</v>
      </c>
      <c r="D1246" s="7">
        <v>5.3375886524822697E-2</v>
      </c>
    </row>
    <row r="1247" spans="1:4">
      <c r="A1247" s="7">
        <v>1242</v>
      </c>
      <c r="B1247" s="7" t="s">
        <v>9725</v>
      </c>
      <c r="C1247" s="7" t="s">
        <v>9593</v>
      </c>
      <c r="D1247" s="7">
        <v>2.30780141843972E-2</v>
      </c>
    </row>
    <row r="1248" spans="1:4">
      <c r="A1248" s="7">
        <v>1243</v>
      </c>
      <c r="B1248" s="7" t="s">
        <v>9724</v>
      </c>
      <c r="C1248" s="7" t="s">
        <v>9593</v>
      </c>
      <c r="D1248" s="7">
        <v>2.0978723404255301E-2</v>
      </c>
    </row>
    <row r="1249" spans="1:4">
      <c r="A1249" s="7">
        <v>1244</v>
      </c>
      <c r="B1249" s="7" t="s">
        <v>9723</v>
      </c>
      <c r="C1249" s="7" t="s">
        <v>9593</v>
      </c>
      <c r="D1249" s="7">
        <v>3.7602836879432597E-2</v>
      </c>
    </row>
    <row r="1250" spans="1:4">
      <c r="A1250" s="7">
        <v>1245</v>
      </c>
      <c r="B1250" s="7" t="s">
        <v>9722</v>
      </c>
      <c r="C1250" s="7" t="s">
        <v>9593</v>
      </c>
      <c r="D1250" s="7">
        <v>3.05815602836879E-2</v>
      </c>
    </row>
    <row r="1251" spans="1:4">
      <c r="A1251" s="7">
        <v>1246</v>
      </c>
      <c r="B1251" s="7" t="s">
        <v>9721</v>
      </c>
      <c r="C1251" s="7" t="s">
        <v>9593</v>
      </c>
      <c r="D1251" s="7">
        <v>3.6992907801418402E-2</v>
      </c>
    </row>
    <row r="1252" spans="1:4">
      <c r="A1252" s="7">
        <v>1247</v>
      </c>
      <c r="B1252" s="7" t="s">
        <v>9720</v>
      </c>
      <c r="C1252" s="7" t="s">
        <v>9593</v>
      </c>
      <c r="D1252" s="7">
        <v>2.1574468085106401E-2</v>
      </c>
    </row>
    <row r="1253" spans="1:4">
      <c r="A1253" s="7">
        <v>1248</v>
      </c>
      <c r="B1253" s="7" t="s">
        <v>9719</v>
      </c>
      <c r="C1253" s="7" t="s">
        <v>9593</v>
      </c>
      <c r="D1253" s="7">
        <v>2.39007092198582E-2</v>
      </c>
    </row>
    <row r="1254" spans="1:4">
      <c r="A1254" s="7">
        <v>1249</v>
      </c>
      <c r="B1254" s="7" t="s">
        <v>9718</v>
      </c>
      <c r="C1254" s="7" t="s">
        <v>9593</v>
      </c>
      <c r="D1254" s="7">
        <v>4.02411347517731E-2</v>
      </c>
    </row>
    <row r="1255" spans="1:4">
      <c r="A1255" s="7">
        <v>1250</v>
      </c>
      <c r="B1255" s="7" t="s">
        <v>9717</v>
      </c>
      <c r="C1255" s="7" t="s">
        <v>9593</v>
      </c>
      <c r="D1255" s="7">
        <v>3.3390070921985801E-2</v>
      </c>
    </row>
    <row r="1256" spans="1:4">
      <c r="A1256" s="7">
        <v>1251</v>
      </c>
      <c r="B1256" s="7" t="s">
        <v>9716</v>
      </c>
      <c r="C1256" s="7" t="s">
        <v>9593</v>
      </c>
      <c r="D1256" s="7">
        <v>3.5092198581560298E-2</v>
      </c>
    </row>
    <row r="1257" spans="1:4">
      <c r="A1257" s="7">
        <v>1252</v>
      </c>
      <c r="B1257" s="7" t="s">
        <v>9715</v>
      </c>
      <c r="C1257" s="7" t="s">
        <v>9593</v>
      </c>
      <c r="D1257" s="7">
        <v>3.1985815602836899E-2</v>
      </c>
    </row>
    <row r="1258" spans="1:4">
      <c r="A1258" s="7">
        <v>1253</v>
      </c>
      <c r="B1258" s="7" t="s">
        <v>9714</v>
      </c>
      <c r="C1258" s="7" t="s">
        <v>9593</v>
      </c>
      <c r="D1258" s="7">
        <v>3.8453900709219897E-2</v>
      </c>
    </row>
    <row r="1259" spans="1:4">
      <c r="A1259" s="7">
        <v>1254</v>
      </c>
      <c r="B1259" s="7" t="s">
        <v>9713</v>
      </c>
      <c r="C1259" s="7" t="s">
        <v>9593</v>
      </c>
      <c r="D1259" s="7">
        <v>5.3078014184397199E-2</v>
      </c>
    </row>
    <row r="1260" spans="1:4">
      <c r="A1260" s="7">
        <v>1255</v>
      </c>
      <c r="B1260" s="7" t="s">
        <v>9712</v>
      </c>
      <c r="C1260" s="7" t="s">
        <v>9593</v>
      </c>
      <c r="D1260" s="7">
        <v>4.1007092198581598E-2</v>
      </c>
    </row>
    <row r="1261" spans="1:4">
      <c r="A1261" s="7">
        <v>1256</v>
      </c>
      <c r="B1261" s="7" t="s">
        <v>9711</v>
      </c>
      <c r="C1261" s="7" t="s">
        <v>9593</v>
      </c>
      <c r="D1261" s="7">
        <v>3.9503546099290798E-2</v>
      </c>
    </row>
    <row r="1262" spans="1:4">
      <c r="A1262" s="7">
        <v>1257</v>
      </c>
      <c r="B1262" s="7" t="s">
        <v>9710</v>
      </c>
      <c r="C1262" s="7" t="s">
        <v>9593</v>
      </c>
      <c r="D1262" s="7">
        <v>5.6156028368794297E-2</v>
      </c>
    </row>
    <row r="1263" spans="1:4">
      <c r="A1263" s="7">
        <v>1258</v>
      </c>
      <c r="B1263" s="7" t="s">
        <v>9709</v>
      </c>
      <c r="C1263" s="7" t="s">
        <v>9593</v>
      </c>
      <c r="D1263" s="7">
        <v>3.4141843971631197E-2</v>
      </c>
    </row>
    <row r="1264" spans="1:4">
      <c r="A1264" s="7">
        <v>1259</v>
      </c>
      <c r="B1264" s="7" t="s">
        <v>9708</v>
      </c>
      <c r="C1264" s="7" t="s">
        <v>9593</v>
      </c>
      <c r="D1264" s="7">
        <v>2.7985815602836899E-2</v>
      </c>
    </row>
    <row r="1265" spans="1:4">
      <c r="A1265" s="7">
        <v>1260</v>
      </c>
      <c r="B1265" s="7" t="s">
        <v>9707</v>
      </c>
      <c r="C1265" s="7" t="s">
        <v>9593</v>
      </c>
      <c r="D1265" s="7">
        <v>3.3390070921985801E-2</v>
      </c>
    </row>
    <row r="1266" spans="1:4">
      <c r="A1266" s="7">
        <v>1261</v>
      </c>
      <c r="B1266" s="7" t="s">
        <v>9706</v>
      </c>
      <c r="C1266" s="7" t="s">
        <v>9593</v>
      </c>
      <c r="D1266" s="7">
        <v>3.52056737588652E-2</v>
      </c>
    </row>
    <row r="1267" spans="1:4">
      <c r="A1267" s="7">
        <v>1262</v>
      </c>
      <c r="B1267" s="7" t="s">
        <v>9705</v>
      </c>
      <c r="C1267" s="7" t="s">
        <v>9593</v>
      </c>
      <c r="D1267" s="7">
        <v>5.3886524822695001E-2</v>
      </c>
    </row>
    <row r="1268" spans="1:4">
      <c r="A1268" s="7">
        <v>1263</v>
      </c>
      <c r="B1268" s="7" t="s">
        <v>9704</v>
      </c>
      <c r="C1268" s="7" t="s">
        <v>9593</v>
      </c>
      <c r="D1268" s="7">
        <v>3.6042553191489399E-2</v>
      </c>
    </row>
    <row r="1269" spans="1:4">
      <c r="A1269" s="7">
        <v>1264</v>
      </c>
      <c r="B1269" s="7" t="s">
        <v>9703</v>
      </c>
      <c r="C1269" s="7" t="s">
        <v>9593</v>
      </c>
      <c r="D1269" s="7">
        <v>3.9219858156028402E-2</v>
      </c>
    </row>
    <row r="1270" spans="1:4">
      <c r="A1270" s="7">
        <v>1265</v>
      </c>
      <c r="B1270" s="7" t="s">
        <v>9702</v>
      </c>
      <c r="C1270" s="7" t="s">
        <v>9593</v>
      </c>
      <c r="D1270" s="7">
        <v>3.02978723404255E-2</v>
      </c>
    </row>
    <row r="1271" spans="1:4">
      <c r="A1271" s="7">
        <v>1266</v>
      </c>
      <c r="B1271" s="7" t="s">
        <v>9701</v>
      </c>
      <c r="C1271" s="7" t="s">
        <v>9593</v>
      </c>
      <c r="D1271" s="7">
        <v>3.47943262411348E-2</v>
      </c>
    </row>
    <row r="1272" spans="1:4">
      <c r="A1272" s="7">
        <v>1267</v>
      </c>
      <c r="B1272" s="7" t="s">
        <v>9700</v>
      </c>
      <c r="C1272" s="7" t="s">
        <v>9593</v>
      </c>
      <c r="D1272" s="7">
        <v>3.2539007092198598E-2</v>
      </c>
    </row>
    <row r="1273" spans="1:4">
      <c r="A1273" s="7">
        <v>1268</v>
      </c>
      <c r="B1273" s="7" t="s">
        <v>9699</v>
      </c>
      <c r="C1273" s="7" t="s">
        <v>9593</v>
      </c>
      <c r="D1273" s="7">
        <v>2.4638297872340401E-2</v>
      </c>
    </row>
    <row r="1274" spans="1:4">
      <c r="A1274" s="7">
        <v>1269</v>
      </c>
      <c r="B1274" s="7" t="s">
        <v>9698</v>
      </c>
      <c r="C1274" s="7" t="s">
        <v>9593</v>
      </c>
      <c r="D1274" s="7">
        <v>5.4709219858156001E-2</v>
      </c>
    </row>
    <row r="1275" spans="1:4">
      <c r="A1275" s="7">
        <v>1270</v>
      </c>
      <c r="B1275" s="7" t="s">
        <v>9697</v>
      </c>
      <c r="C1275" s="7" t="s">
        <v>9593</v>
      </c>
      <c r="D1275" s="7">
        <v>3.1347517730496502E-2</v>
      </c>
    </row>
    <row r="1276" spans="1:4">
      <c r="A1276" s="7">
        <v>1271</v>
      </c>
      <c r="B1276" s="7" t="s">
        <v>9696</v>
      </c>
      <c r="C1276" s="7" t="s">
        <v>9593</v>
      </c>
      <c r="D1276" s="7">
        <v>4.21985815602837E-2</v>
      </c>
    </row>
    <row r="1277" spans="1:4">
      <c r="A1277" s="7">
        <v>1272</v>
      </c>
      <c r="B1277" s="7" t="s">
        <v>9695</v>
      </c>
      <c r="C1277" s="7" t="s">
        <v>9593</v>
      </c>
      <c r="D1277" s="7">
        <v>2.1560283687943299E-2</v>
      </c>
    </row>
    <row r="1278" spans="1:4">
      <c r="A1278" s="7">
        <v>1273</v>
      </c>
      <c r="B1278" s="7" t="s">
        <v>9694</v>
      </c>
      <c r="C1278" s="7" t="s">
        <v>9593</v>
      </c>
      <c r="D1278" s="7">
        <v>3.4737588652482297E-2</v>
      </c>
    </row>
    <row r="1279" spans="1:4">
      <c r="A1279" s="7">
        <v>1274</v>
      </c>
      <c r="B1279" s="7" t="s">
        <v>9693</v>
      </c>
      <c r="C1279" s="7" t="s">
        <v>9593</v>
      </c>
      <c r="D1279" s="7">
        <v>2.88794326241135E-2</v>
      </c>
    </row>
    <row r="1280" spans="1:4">
      <c r="A1280" s="7">
        <v>1275</v>
      </c>
      <c r="B1280" s="7" t="s">
        <v>9692</v>
      </c>
      <c r="C1280" s="7" t="s">
        <v>9593</v>
      </c>
      <c r="D1280" s="7">
        <v>4.9219858156028397E-2</v>
      </c>
    </row>
    <row r="1281" spans="1:4">
      <c r="A1281" s="7">
        <v>1276</v>
      </c>
      <c r="B1281" s="7" t="s">
        <v>9691</v>
      </c>
      <c r="C1281" s="7" t="s">
        <v>9593</v>
      </c>
      <c r="D1281" s="7">
        <v>5.8000000000000003E-2</v>
      </c>
    </row>
    <row r="1282" spans="1:4">
      <c r="A1282" s="7">
        <v>1277</v>
      </c>
      <c r="B1282" s="7" t="s">
        <v>9690</v>
      </c>
      <c r="C1282" s="7" t="s">
        <v>9593</v>
      </c>
      <c r="D1282" s="7">
        <v>4.6099290780141799E-2</v>
      </c>
    </row>
    <row r="1283" spans="1:4">
      <c r="A1283" s="7">
        <v>1278</v>
      </c>
      <c r="B1283" s="7" t="s">
        <v>9689</v>
      </c>
      <c r="C1283" s="7" t="s">
        <v>9593</v>
      </c>
      <c r="D1283" s="7">
        <v>2.5375886524822699E-2</v>
      </c>
    </row>
    <row r="1284" spans="1:4">
      <c r="A1284" s="7">
        <v>1279</v>
      </c>
      <c r="B1284" s="7" t="s">
        <v>9688</v>
      </c>
      <c r="C1284" s="7" t="s">
        <v>9593</v>
      </c>
      <c r="D1284" s="7">
        <v>3.59290780141844E-2</v>
      </c>
    </row>
    <row r="1285" spans="1:4">
      <c r="A1285" s="7">
        <v>1280</v>
      </c>
      <c r="B1285" s="7" t="s">
        <v>9687</v>
      </c>
      <c r="C1285" s="7" t="s">
        <v>9593</v>
      </c>
      <c r="D1285" s="7">
        <v>3.8113475177304998E-2</v>
      </c>
    </row>
    <row r="1286" spans="1:4">
      <c r="A1286" s="7">
        <v>1281</v>
      </c>
      <c r="B1286" s="7" t="s">
        <v>9686</v>
      </c>
      <c r="C1286" s="7" t="s">
        <v>9593</v>
      </c>
      <c r="D1286" s="7">
        <v>3.7375886524822703E-2</v>
      </c>
    </row>
    <row r="1287" spans="1:4">
      <c r="A1287" s="7">
        <v>1282</v>
      </c>
      <c r="B1287" s="7" t="s">
        <v>9685</v>
      </c>
      <c r="C1287" s="7" t="s">
        <v>9593</v>
      </c>
      <c r="D1287" s="7">
        <v>4.2723404255319099E-2</v>
      </c>
    </row>
    <row r="1288" spans="1:4">
      <c r="A1288" s="7">
        <v>1283</v>
      </c>
      <c r="B1288" s="7" t="s">
        <v>9684</v>
      </c>
      <c r="C1288" s="7" t="s">
        <v>9593</v>
      </c>
      <c r="D1288" s="7">
        <v>3.9971631205673798E-2</v>
      </c>
    </row>
    <row r="1289" spans="1:4">
      <c r="A1289" s="7">
        <v>1284</v>
      </c>
      <c r="B1289" s="7" t="s">
        <v>9683</v>
      </c>
      <c r="C1289" s="7" t="s">
        <v>9593</v>
      </c>
      <c r="D1289" s="7">
        <v>2.00283687943262E-2</v>
      </c>
    </row>
    <row r="1290" spans="1:4">
      <c r="A1290" s="7">
        <v>1285</v>
      </c>
      <c r="B1290" s="7" t="s">
        <v>9682</v>
      </c>
      <c r="C1290" s="7" t="s">
        <v>9593</v>
      </c>
      <c r="D1290" s="7">
        <v>5.7659574468085097E-2</v>
      </c>
    </row>
    <row r="1291" spans="1:4">
      <c r="A1291" s="7">
        <v>1286</v>
      </c>
      <c r="B1291" s="7" t="s">
        <v>9681</v>
      </c>
      <c r="C1291" s="7" t="s">
        <v>9593</v>
      </c>
      <c r="D1291" s="7">
        <v>2.47801418439716E-2</v>
      </c>
    </row>
    <row r="1292" spans="1:4">
      <c r="A1292" s="7">
        <v>1287</v>
      </c>
      <c r="B1292" s="7" t="s">
        <v>9680</v>
      </c>
      <c r="C1292" s="7" t="s">
        <v>9593</v>
      </c>
      <c r="D1292" s="7">
        <v>2.96028368794326E-2</v>
      </c>
    </row>
    <row r="1293" spans="1:4">
      <c r="A1293" s="7">
        <v>1288</v>
      </c>
      <c r="B1293" s="7" t="s">
        <v>9679</v>
      </c>
      <c r="C1293" s="7" t="s">
        <v>9593</v>
      </c>
      <c r="D1293" s="7">
        <v>3.7744680851063798E-2</v>
      </c>
    </row>
    <row r="1294" spans="1:4">
      <c r="A1294" s="7">
        <v>1289</v>
      </c>
      <c r="B1294" s="7" t="s">
        <v>9678</v>
      </c>
      <c r="C1294" s="7" t="s">
        <v>9593</v>
      </c>
      <c r="D1294" s="7">
        <v>3.7631205673758897E-2</v>
      </c>
    </row>
    <row r="1295" spans="1:4">
      <c r="A1295" s="7">
        <v>1290</v>
      </c>
      <c r="B1295" s="7" t="s">
        <v>9677</v>
      </c>
      <c r="C1295" s="7" t="s">
        <v>9593</v>
      </c>
      <c r="D1295" s="7">
        <v>3.6198581560283702E-2</v>
      </c>
    </row>
    <row r="1296" spans="1:4">
      <c r="A1296" s="7">
        <v>1291</v>
      </c>
      <c r="B1296" s="7" t="s">
        <v>9676</v>
      </c>
      <c r="C1296" s="7" t="s">
        <v>9593</v>
      </c>
      <c r="D1296" s="7">
        <v>3.6780141843971603E-2</v>
      </c>
    </row>
    <row r="1297" spans="1:4">
      <c r="A1297" s="7">
        <v>1292</v>
      </c>
      <c r="B1297" s="7" t="s">
        <v>9675</v>
      </c>
      <c r="C1297" s="7" t="s">
        <v>9593</v>
      </c>
      <c r="D1297" s="7">
        <v>3.3687943262411299E-2</v>
      </c>
    </row>
    <row r="1298" spans="1:4">
      <c r="A1298" s="7">
        <v>1293</v>
      </c>
      <c r="B1298" s="7" t="s">
        <v>9674</v>
      </c>
      <c r="C1298" s="7" t="s">
        <v>9593</v>
      </c>
      <c r="D1298" s="7">
        <v>4.1787234042553197E-2</v>
      </c>
    </row>
    <row r="1299" spans="1:4">
      <c r="A1299" s="7">
        <v>1294</v>
      </c>
      <c r="B1299" s="7" t="s">
        <v>9673</v>
      </c>
      <c r="C1299" s="7" t="s">
        <v>9593</v>
      </c>
      <c r="D1299" s="7">
        <v>4.5631205673758897E-2</v>
      </c>
    </row>
    <row r="1300" spans="1:4">
      <c r="A1300" s="7">
        <v>1295</v>
      </c>
      <c r="B1300" s="7" t="s">
        <v>9672</v>
      </c>
      <c r="C1300" s="7" t="s">
        <v>9593</v>
      </c>
      <c r="D1300" s="7">
        <v>5.1092198581560298E-2</v>
      </c>
    </row>
    <row r="1301" spans="1:4">
      <c r="A1301" s="7">
        <v>1296</v>
      </c>
      <c r="B1301" s="7" t="s">
        <v>9671</v>
      </c>
      <c r="C1301" s="7" t="s">
        <v>9593</v>
      </c>
      <c r="D1301" s="7">
        <v>3.7177304964538999E-2</v>
      </c>
    </row>
    <row r="1302" spans="1:4">
      <c r="A1302" s="7">
        <v>1297</v>
      </c>
      <c r="B1302" s="7" t="s">
        <v>9670</v>
      </c>
      <c r="C1302" s="7" t="s">
        <v>9593</v>
      </c>
      <c r="D1302" s="7">
        <v>2.0964539007092199E-2</v>
      </c>
    </row>
    <row r="1303" spans="1:4">
      <c r="A1303" s="7">
        <v>1298</v>
      </c>
      <c r="B1303" s="7" t="s">
        <v>9669</v>
      </c>
      <c r="C1303" s="7" t="s">
        <v>9593</v>
      </c>
      <c r="D1303" s="7">
        <v>5.1744680851063797E-2</v>
      </c>
    </row>
    <row r="1304" spans="1:4">
      <c r="A1304" s="7">
        <v>1299</v>
      </c>
      <c r="B1304" s="7" t="s">
        <v>9668</v>
      </c>
      <c r="C1304" s="7" t="s">
        <v>9593</v>
      </c>
      <c r="D1304" s="7">
        <v>6.2085106382978698E-2</v>
      </c>
    </row>
    <row r="1305" spans="1:4">
      <c r="A1305" s="7">
        <v>1300</v>
      </c>
      <c r="B1305" s="7" t="s">
        <v>9667</v>
      </c>
      <c r="C1305" s="7" t="s">
        <v>9593</v>
      </c>
      <c r="D1305" s="7">
        <v>3.9716312056737597E-2</v>
      </c>
    </row>
    <row r="1306" spans="1:4">
      <c r="A1306" s="7">
        <v>1301</v>
      </c>
      <c r="B1306" s="7" t="s">
        <v>9666</v>
      </c>
      <c r="C1306" s="7" t="s">
        <v>9593</v>
      </c>
      <c r="D1306" s="7">
        <v>3.6482269503546098E-2</v>
      </c>
    </row>
    <row r="1307" spans="1:4">
      <c r="A1307" s="7">
        <v>1302</v>
      </c>
      <c r="B1307" s="7" t="s">
        <v>9665</v>
      </c>
      <c r="C1307" s="7" t="s">
        <v>9593</v>
      </c>
      <c r="D1307" s="7">
        <v>2.4014184397163098E-2</v>
      </c>
    </row>
    <row r="1308" spans="1:4">
      <c r="A1308" s="7">
        <v>1303</v>
      </c>
      <c r="B1308" s="7" t="s">
        <v>9664</v>
      </c>
      <c r="C1308" s="7" t="s">
        <v>9593</v>
      </c>
      <c r="D1308" s="7">
        <v>3.1092198581560301E-2</v>
      </c>
    </row>
    <row r="1309" spans="1:4">
      <c r="A1309" s="7">
        <v>1304</v>
      </c>
      <c r="B1309" s="7" t="s">
        <v>9663</v>
      </c>
      <c r="C1309" s="7" t="s">
        <v>9593</v>
      </c>
      <c r="D1309" s="7">
        <v>2.03120567375887E-2</v>
      </c>
    </row>
    <row r="1310" spans="1:4">
      <c r="A1310" s="7">
        <v>1305</v>
      </c>
      <c r="B1310" s="7" t="s">
        <v>9662</v>
      </c>
      <c r="C1310" s="7" t="s">
        <v>9593</v>
      </c>
      <c r="D1310" s="7">
        <v>3.05815602836879E-2</v>
      </c>
    </row>
    <row r="1311" spans="1:4">
      <c r="A1311" s="7">
        <v>1306</v>
      </c>
      <c r="B1311" s="7" t="s">
        <v>9661</v>
      </c>
      <c r="C1311" s="7" t="s">
        <v>9593</v>
      </c>
      <c r="D1311" s="7">
        <v>3.3659574468085103E-2</v>
      </c>
    </row>
    <row r="1312" spans="1:4">
      <c r="A1312" s="7">
        <v>1307</v>
      </c>
      <c r="B1312" s="7" t="s">
        <v>9660</v>
      </c>
      <c r="C1312" s="7" t="s">
        <v>9593</v>
      </c>
      <c r="D1312" s="7">
        <v>4.1361702127659598E-2</v>
      </c>
    </row>
    <row r="1313" spans="1:4">
      <c r="A1313" s="7">
        <v>1308</v>
      </c>
      <c r="B1313" s="7" t="s">
        <v>9659</v>
      </c>
      <c r="C1313" s="7" t="s">
        <v>9593</v>
      </c>
      <c r="D1313" s="7">
        <v>4.9531914893617003E-2</v>
      </c>
    </row>
    <row r="1314" spans="1:4">
      <c r="A1314" s="7">
        <v>1309</v>
      </c>
      <c r="B1314" s="7" t="s">
        <v>9658</v>
      </c>
      <c r="C1314" s="7" t="s">
        <v>9593</v>
      </c>
      <c r="D1314" s="7">
        <v>3.12340425531915E-2</v>
      </c>
    </row>
    <row r="1315" spans="1:4">
      <c r="A1315" s="7">
        <v>1310</v>
      </c>
      <c r="B1315" s="7" t="s">
        <v>9657</v>
      </c>
      <c r="C1315" s="7" t="s">
        <v>9593</v>
      </c>
      <c r="D1315" s="7">
        <v>3.8028368794326202E-2</v>
      </c>
    </row>
    <row r="1316" spans="1:4">
      <c r="A1316" s="7">
        <v>1311</v>
      </c>
      <c r="B1316" s="7" t="s">
        <v>9656</v>
      </c>
      <c r="C1316" s="7" t="s">
        <v>9593</v>
      </c>
      <c r="D1316" s="7">
        <v>4.0113475177305E-2</v>
      </c>
    </row>
    <row r="1317" spans="1:4">
      <c r="A1317" s="7">
        <v>1312</v>
      </c>
      <c r="B1317" s="7" t="s">
        <v>9655</v>
      </c>
      <c r="C1317" s="7" t="s">
        <v>9593</v>
      </c>
      <c r="D1317" s="7">
        <v>4.02127659574468E-2</v>
      </c>
    </row>
    <row r="1318" spans="1:4">
      <c r="A1318" s="7">
        <v>1313</v>
      </c>
      <c r="B1318" s="7" t="s">
        <v>9654</v>
      </c>
      <c r="C1318" s="7" t="s">
        <v>9593</v>
      </c>
      <c r="D1318" s="7">
        <v>3.10780141843972E-2</v>
      </c>
    </row>
    <row r="1319" spans="1:4">
      <c r="A1319" s="7">
        <v>1314</v>
      </c>
      <c r="B1319" s="7" t="s">
        <v>9653</v>
      </c>
      <c r="C1319" s="7" t="s">
        <v>9593</v>
      </c>
      <c r="D1319" s="7">
        <v>5.59858156028369E-2</v>
      </c>
    </row>
    <row r="1320" spans="1:4">
      <c r="A1320" s="7">
        <v>1315</v>
      </c>
      <c r="B1320" s="7" t="s">
        <v>9652</v>
      </c>
      <c r="C1320" s="7" t="s">
        <v>9593</v>
      </c>
      <c r="D1320" s="7">
        <v>3.1829787234042603E-2</v>
      </c>
    </row>
    <row r="1321" spans="1:4">
      <c r="A1321" s="7">
        <v>1316</v>
      </c>
      <c r="B1321" s="7" t="s">
        <v>9651</v>
      </c>
      <c r="C1321" s="7" t="s">
        <v>9593</v>
      </c>
      <c r="D1321" s="7">
        <v>2.87801418439716E-2</v>
      </c>
    </row>
    <row r="1322" spans="1:4">
      <c r="A1322" s="7">
        <v>1317</v>
      </c>
      <c r="B1322" s="7" t="s">
        <v>9650</v>
      </c>
      <c r="C1322" s="7" t="s">
        <v>9593</v>
      </c>
      <c r="D1322" s="7">
        <v>6.8510638297872304E-3</v>
      </c>
    </row>
    <row r="1323" spans="1:4">
      <c r="A1323" s="7">
        <v>1318</v>
      </c>
      <c r="B1323" s="7" t="s">
        <v>9649</v>
      </c>
      <c r="C1323" s="7" t="s">
        <v>9593</v>
      </c>
      <c r="D1323" s="7">
        <v>7.1460992907801404E-2</v>
      </c>
    </row>
    <row r="1324" spans="1:4">
      <c r="A1324" s="7">
        <v>1319</v>
      </c>
      <c r="B1324" s="7" t="s">
        <v>9648</v>
      </c>
      <c r="C1324" s="7" t="s">
        <v>9593</v>
      </c>
      <c r="D1324" s="7">
        <v>6.4226950354609902E-2</v>
      </c>
    </row>
    <row r="1325" spans="1:4">
      <c r="A1325" s="7">
        <v>1320</v>
      </c>
      <c r="B1325" s="7" t="s">
        <v>9647</v>
      </c>
      <c r="C1325" s="7" t="s">
        <v>9593</v>
      </c>
      <c r="D1325" s="7">
        <v>4.2326241134751801E-2</v>
      </c>
    </row>
    <row r="1326" spans="1:4">
      <c r="A1326" s="7">
        <v>1321</v>
      </c>
      <c r="B1326" s="7" t="s">
        <v>9646</v>
      </c>
      <c r="C1326" s="7" t="s">
        <v>9593</v>
      </c>
      <c r="D1326" s="7">
        <v>5.9418439716312103E-2</v>
      </c>
    </row>
    <row r="1327" spans="1:4">
      <c r="A1327" s="7">
        <v>1322</v>
      </c>
      <c r="B1327" s="7" t="s">
        <v>9645</v>
      </c>
      <c r="C1327" s="7" t="s">
        <v>9593</v>
      </c>
      <c r="D1327" s="7">
        <v>4.3347517730496499E-2</v>
      </c>
    </row>
    <row r="1328" spans="1:4">
      <c r="A1328" s="7">
        <v>1323</v>
      </c>
      <c r="B1328" s="7" t="s">
        <v>9644</v>
      </c>
      <c r="C1328" s="7" t="s">
        <v>9593</v>
      </c>
      <c r="D1328" s="7">
        <v>1.9560283687943301E-2</v>
      </c>
    </row>
    <row r="1329" spans="1:4">
      <c r="A1329" s="7">
        <v>1324</v>
      </c>
      <c r="B1329" s="7" t="s">
        <v>9643</v>
      </c>
      <c r="C1329" s="7" t="s">
        <v>9593</v>
      </c>
      <c r="D1329" s="7">
        <v>1.7390070921985801E-2</v>
      </c>
    </row>
    <row r="1330" spans="1:4">
      <c r="A1330" s="7">
        <v>1325</v>
      </c>
      <c r="B1330" s="7" t="s">
        <v>9642</v>
      </c>
      <c r="C1330" s="7" t="s">
        <v>9593</v>
      </c>
      <c r="D1330" s="7">
        <v>5.0624113475177299E-2</v>
      </c>
    </row>
    <row r="1331" spans="1:4">
      <c r="A1331" s="7">
        <v>1326</v>
      </c>
      <c r="B1331" s="7" t="s">
        <v>9641</v>
      </c>
      <c r="C1331" s="7" t="s">
        <v>9593</v>
      </c>
      <c r="D1331" s="7">
        <v>8.5999999999999993E-2</v>
      </c>
    </row>
    <row r="1332" spans="1:4">
      <c r="A1332" s="7">
        <v>1327</v>
      </c>
      <c r="B1332" s="7" t="s">
        <v>9640</v>
      </c>
      <c r="C1332" s="7" t="s">
        <v>9593</v>
      </c>
      <c r="D1332" s="7">
        <v>7.0425531914893605E-2</v>
      </c>
    </row>
    <row r="1333" spans="1:4">
      <c r="A1333" s="7">
        <v>1328</v>
      </c>
      <c r="B1333" s="7" t="s">
        <v>9639</v>
      </c>
      <c r="C1333" s="7" t="s">
        <v>9593</v>
      </c>
      <c r="D1333" s="7">
        <v>4.4879432624113501E-2</v>
      </c>
    </row>
    <row r="1334" spans="1:4">
      <c r="A1334" s="7">
        <v>1329</v>
      </c>
      <c r="B1334" s="7" t="s">
        <v>9638</v>
      </c>
      <c r="C1334" s="7" t="s">
        <v>9593</v>
      </c>
      <c r="D1334" s="7">
        <v>3.3560283687943303E-2</v>
      </c>
    </row>
    <row r="1335" spans="1:4">
      <c r="A1335" s="7">
        <v>1330</v>
      </c>
      <c r="B1335" s="7" t="s">
        <v>9637</v>
      </c>
      <c r="C1335" s="7" t="s">
        <v>9593</v>
      </c>
      <c r="D1335" s="7">
        <v>8.0851063829787205E-4</v>
      </c>
    </row>
    <row r="1336" spans="1:4">
      <c r="A1336" s="7">
        <v>1331</v>
      </c>
      <c r="B1336" s="7" t="s">
        <v>9636</v>
      </c>
      <c r="C1336" s="7" t="s">
        <v>9593</v>
      </c>
      <c r="D1336" s="7">
        <v>7.7645390070921999E-2</v>
      </c>
    </row>
    <row r="1337" spans="1:4">
      <c r="A1337" s="7">
        <v>1332</v>
      </c>
      <c r="B1337" s="7" t="s">
        <v>9635</v>
      </c>
      <c r="C1337" s="7" t="s">
        <v>9593</v>
      </c>
      <c r="D1337" s="7">
        <v>3.8468085106382999E-2</v>
      </c>
    </row>
    <row r="1338" spans="1:4">
      <c r="A1338" s="7">
        <v>1333</v>
      </c>
      <c r="B1338" s="7" t="s">
        <v>9634</v>
      </c>
      <c r="C1338" s="7" t="s">
        <v>9593</v>
      </c>
      <c r="D1338" s="7">
        <v>2.0411347517730501E-2</v>
      </c>
    </row>
    <row r="1339" spans="1:4">
      <c r="A1339" s="7">
        <v>1334</v>
      </c>
      <c r="B1339" s="7" t="s">
        <v>9633</v>
      </c>
      <c r="C1339" s="7" t="s">
        <v>9593</v>
      </c>
      <c r="D1339" s="7">
        <v>5.0893617021276601E-2</v>
      </c>
    </row>
    <row r="1340" spans="1:4">
      <c r="A1340" s="7">
        <v>1335</v>
      </c>
      <c r="B1340" s="7" t="s">
        <v>9632</v>
      </c>
      <c r="C1340" s="7" t="s">
        <v>9593</v>
      </c>
      <c r="D1340" s="7">
        <v>4.94751773049645E-2</v>
      </c>
    </row>
    <row r="1341" spans="1:4">
      <c r="A1341" s="7">
        <v>1336</v>
      </c>
      <c r="B1341" s="7" t="s">
        <v>9631</v>
      </c>
      <c r="C1341" s="7" t="s">
        <v>9593</v>
      </c>
      <c r="D1341" s="7">
        <v>6.95602836879433E-2</v>
      </c>
    </row>
    <row r="1342" spans="1:4">
      <c r="A1342" s="7">
        <v>1337</v>
      </c>
      <c r="B1342" s="7" t="s">
        <v>9630</v>
      </c>
      <c r="C1342" s="7" t="s">
        <v>9593</v>
      </c>
      <c r="D1342" s="7">
        <v>2.5234042553191501E-2</v>
      </c>
    </row>
    <row r="1343" spans="1:4">
      <c r="A1343" s="7">
        <v>1338</v>
      </c>
      <c r="B1343" s="7" t="s">
        <v>9629</v>
      </c>
      <c r="C1343" s="7" t="s">
        <v>9593</v>
      </c>
      <c r="D1343" s="7">
        <v>7.1716312056737605E-2</v>
      </c>
    </row>
    <row r="1344" spans="1:4">
      <c r="A1344" s="7">
        <v>1339</v>
      </c>
      <c r="B1344" s="7" t="s">
        <v>9628</v>
      </c>
      <c r="C1344" s="7" t="s">
        <v>9593</v>
      </c>
      <c r="D1344" s="7">
        <v>2.6141843971631201E-2</v>
      </c>
    </row>
    <row r="1345" spans="1:4">
      <c r="A1345" s="7">
        <v>1340</v>
      </c>
      <c r="B1345" s="7" t="s">
        <v>9627</v>
      </c>
      <c r="C1345" s="7" t="s">
        <v>9593</v>
      </c>
      <c r="D1345" s="7">
        <v>1.94893617021277E-2</v>
      </c>
    </row>
    <row r="1346" spans="1:4">
      <c r="A1346" s="7">
        <v>1341</v>
      </c>
      <c r="B1346" s="7" t="s">
        <v>9626</v>
      </c>
      <c r="C1346" s="7" t="s">
        <v>9593</v>
      </c>
      <c r="D1346" s="7">
        <v>4.1120567375886499E-2</v>
      </c>
    </row>
    <row r="1347" spans="1:4">
      <c r="A1347" s="7">
        <v>1342</v>
      </c>
      <c r="B1347" s="7" t="s">
        <v>9625</v>
      </c>
      <c r="C1347" s="7" t="s">
        <v>9593</v>
      </c>
      <c r="D1347" s="7">
        <v>4.57588652482269E-2</v>
      </c>
    </row>
    <row r="1348" spans="1:4">
      <c r="A1348" s="7">
        <v>1343</v>
      </c>
      <c r="B1348" s="7" t="s">
        <v>9624</v>
      </c>
      <c r="C1348" s="7" t="s">
        <v>9593</v>
      </c>
      <c r="D1348" s="7">
        <v>3.7943262411347503E-2</v>
      </c>
    </row>
    <row r="1349" spans="1:4">
      <c r="A1349" s="7">
        <v>1344</v>
      </c>
      <c r="B1349" s="7" t="s">
        <v>9623</v>
      </c>
      <c r="C1349" s="7" t="s">
        <v>9593</v>
      </c>
      <c r="D1349" s="7">
        <v>1.89929078014184E-2</v>
      </c>
    </row>
    <row r="1350" spans="1:4">
      <c r="A1350" s="7">
        <v>1345</v>
      </c>
      <c r="B1350" s="7" t="s">
        <v>9622</v>
      </c>
      <c r="C1350" s="7" t="s">
        <v>9593</v>
      </c>
      <c r="D1350" s="7">
        <v>1.5390070921985801E-2</v>
      </c>
    </row>
    <row r="1351" spans="1:4">
      <c r="A1351" s="7">
        <v>1346</v>
      </c>
      <c r="B1351" s="7" t="s">
        <v>9621</v>
      </c>
      <c r="C1351" s="7" t="s">
        <v>9593</v>
      </c>
      <c r="D1351" s="7">
        <v>1.99007092198582E-2</v>
      </c>
    </row>
    <row r="1352" spans="1:4">
      <c r="A1352" s="7">
        <v>1347</v>
      </c>
      <c r="B1352" s="7" t="s">
        <v>9620</v>
      </c>
      <c r="C1352" s="7" t="s">
        <v>9593</v>
      </c>
      <c r="D1352" s="7">
        <v>5.2737588652482299E-2</v>
      </c>
    </row>
    <row r="1353" spans="1:4">
      <c r="A1353" s="7">
        <v>1348</v>
      </c>
      <c r="B1353" s="7" t="s">
        <v>9619</v>
      </c>
      <c r="C1353" s="7" t="s">
        <v>9593</v>
      </c>
      <c r="D1353" s="7">
        <v>2.4581560283687898E-2</v>
      </c>
    </row>
    <row r="1354" spans="1:4">
      <c r="A1354" s="7">
        <v>1349</v>
      </c>
      <c r="B1354" s="7" t="s">
        <v>9618</v>
      </c>
      <c r="C1354" s="7" t="s">
        <v>9593</v>
      </c>
      <c r="D1354" s="7">
        <v>4.0368794326241103E-2</v>
      </c>
    </row>
    <row r="1355" spans="1:4">
      <c r="A1355" s="7">
        <v>1350</v>
      </c>
      <c r="B1355" s="7" t="s">
        <v>9617</v>
      </c>
      <c r="C1355" s="7" t="s">
        <v>9593</v>
      </c>
      <c r="D1355" s="7">
        <v>4.8453900709219899E-2</v>
      </c>
    </row>
    <row r="1356" spans="1:4">
      <c r="A1356" s="7">
        <v>1351</v>
      </c>
      <c r="B1356" s="7" t="s">
        <v>9616</v>
      </c>
      <c r="C1356" s="7" t="s">
        <v>9593</v>
      </c>
      <c r="D1356" s="7">
        <v>5.2851063829787201E-2</v>
      </c>
    </row>
    <row r="1357" spans="1:4">
      <c r="A1357" s="7">
        <v>1352</v>
      </c>
      <c r="B1357" s="7" t="s">
        <v>9615</v>
      </c>
      <c r="C1357" s="7" t="s">
        <v>9593</v>
      </c>
      <c r="D1357" s="7">
        <v>1.9148936170212801E-2</v>
      </c>
    </row>
    <row r="1358" spans="1:4">
      <c r="A1358" s="7">
        <v>1353</v>
      </c>
      <c r="B1358" s="7" t="s">
        <v>9614</v>
      </c>
      <c r="C1358" s="7" t="s">
        <v>9593</v>
      </c>
      <c r="D1358" s="7">
        <v>5.7446808510638298E-2</v>
      </c>
    </row>
    <row r="1359" spans="1:4">
      <c r="A1359" s="7">
        <v>1354</v>
      </c>
      <c r="B1359" s="7" t="s">
        <v>9613</v>
      </c>
      <c r="C1359" s="7" t="s">
        <v>9593</v>
      </c>
      <c r="D1359" s="7">
        <v>1.9673758865248199E-2</v>
      </c>
    </row>
    <row r="1360" spans="1:4">
      <c r="A1360" s="7">
        <v>1355</v>
      </c>
      <c r="B1360" s="7" t="s">
        <v>9612</v>
      </c>
      <c r="C1360" s="7" t="s">
        <v>9593</v>
      </c>
      <c r="D1360" s="7">
        <v>7.6141843971631207E-2</v>
      </c>
    </row>
    <row r="1361" spans="1:4">
      <c r="A1361" s="7">
        <v>1356</v>
      </c>
      <c r="B1361" s="7" t="s">
        <v>9611</v>
      </c>
      <c r="C1361" s="7" t="s">
        <v>9593</v>
      </c>
      <c r="D1361" s="7">
        <v>6.9361702127659604E-3</v>
      </c>
    </row>
    <row r="1362" spans="1:4">
      <c r="A1362" s="7">
        <v>1357</v>
      </c>
      <c r="B1362" s="7" t="s">
        <v>9610</v>
      </c>
      <c r="C1362" s="7" t="s">
        <v>9593</v>
      </c>
      <c r="D1362" s="7">
        <v>7.0652482269503505E-2</v>
      </c>
    </row>
    <row r="1363" spans="1:4">
      <c r="A1363" s="7">
        <v>1358</v>
      </c>
      <c r="B1363" s="7" t="s">
        <v>9609</v>
      </c>
      <c r="C1363" s="7" t="s">
        <v>9593</v>
      </c>
      <c r="D1363" s="7">
        <v>8.1248226950354593E-2</v>
      </c>
    </row>
    <row r="1364" spans="1:4">
      <c r="A1364" s="7">
        <v>1359</v>
      </c>
      <c r="B1364" s="7" t="s">
        <v>9608</v>
      </c>
      <c r="C1364" s="7" t="s">
        <v>9593</v>
      </c>
      <c r="D1364" s="7">
        <v>7.1517730496453893E-2</v>
      </c>
    </row>
    <row r="1365" spans="1:4">
      <c r="A1365" s="7">
        <v>1360</v>
      </c>
      <c r="B1365" s="7" t="s">
        <v>9607</v>
      </c>
      <c r="C1365" s="7" t="s">
        <v>9593</v>
      </c>
      <c r="D1365" s="7">
        <v>0</v>
      </c>
    </row>
    <row r="1366" spans="1:4">
      <c r="A1366" s="7">
        <v>1361</v>
      </c>
      <c r="B1366" s="7" t="s">
        <v>9606</v>
      </c>
      <c r="C1366" s="7" t="s">
        <v>9593</v>
      </c>
      <c r="D1366" s="7">
        <v>0.106780141843972</v>
      </c>
    </row>
    <row r="1367" spans="1:4">
      <c r="A1367" s="7">
        <v>1362</v>
      </c>
      <c r="B1367" s="7" t="s">
        <v>9605</v>
      </c>
      <c r="C1367" s="7" t="s">
        <v>9593</v>
      </c>
      <c r="D1367" s="7">
        <v>5.1262411347517703E-2</v>
      </c>
    </row>
    <row r="1368" spans="1:4">
      <c r="A1368" s="7">
        <v>1363</v>
      </c>
      <c r="B1368" s="7" t="s">
        <v>9604</v>
      </c>
      <c r="C1368" s="7" t="s">
        <v>9593</v>
      </c>
      <c r="D1368" s="7">
        <v>5.3446808510638301E-2</v>
      </c>
    </row>
    <row r="1369" spans="1:4">
      <c r="A1369" s="7">
        <v>1364</v>
      </c>
      <c r="B1369" s="7" t="s">
        <v>9603</v>
      </c>
      <c r="C1369" s="7" t="s">
        <v>9593</v>
      </c>
      <c r="D1369" s="7">
        <v>8.3021276595744695E-2</v>
      </c>
    </row>
    <row r="1370" spans="1:4">
      <c r="A1370" s="7">
        <v>1365</v>
      </c>
      <c r="B1370" s="7" t="s">
        <v>9602</v>
      </c>
      <c r="C1370" s="7" t="s">
        <v>9593</v>
      </c>
      <c r="D1370" s="7">
        <v>8.7560283687943302E-2</v>
      </c>
    </row>
    <row r="1371" spans="1:4">
      <c r="A1371" s="7">
        <v>1366</v>
      </c>
      <c r="B1371" s="7" t="s">
        <v>9601</v>
      </c>
      <c r="C1371" s="7" t="s">
        <v>9593</v>
      </c>
      <c r="D1371" s="7">
        <v>8.8836879432624097E-2</v>
      </c>
    </row>
    <row r="1372" spans="1:4">
      <c r="A1372" s="7">
        <v>1367</v>
      </c>
      <c r="B1372" s="7" t="s">
        <v>9600</v>
      </c>
      <c r="C1372" s="7" t="s">
        <v>9593</v>
      </c>
      <c r="D1372" s="7">
        <v>6.1304964539007099E-2</v>
      </c>
    </row>
    <row r="1373" spans="1:4">
      <c r="A1373" s="7">
        <v>1368</v>
      </c>
      <c r="B1373" s="7" t="s">
        <v>9599</v>
      </c>
      <c r="C1373" s="7" t="s">
        <v>9593</v>
      </c>
      <c r="D1373" s="7">
        <v>6.1971631205673797E-2</v>
      </c>
    </row>
    <row r="1374" spans="1:4">
      <c r="A1374" s="7">
        <v>1369</v>
      </c>
      <c r="B1374" s="7" t="s">
        <v>9598</v>
      </c>
      <c r="C1374" s="7" t="s">
        <v>9593</v>
      </c>
      <c r="D1374" s="7">
        <v>4.8992907801418399E-2</v>
      </c>
    </row>
    <row r="1375" spans="1:4">
      <c r="A1375" s="7">
        <v>1370</v>
      </c>
      <c r="B1375" s="7" t="s">
        <v>9597</v>
      </c>
      <c r="C1375" s="7" t="s">
        <v>9593</v>
      </c>
      <c r="D1375" s="7">
        <v>5.3773049645390099E-2</v>
      </c>
    </row>
    <row r="1376" spans="1:4">
      <c r="A1376" s="7">
        <v>1371</v>
      </c>
      <c r="B1376" s="7" t="s">
        <v>9596</v>
      </c>
      <c r="C1376" s="7" t="s">
        <v>9593</v>
      </c>
      <c r="D1376" s="7">
        <v>0.11645390070922</v>
      </c>
    </row>
    <row r="1377" spans="1:4">
      <c r="A1377" s="7">
        <v>1372</v>
      </c>
      <c r="B1377" s="7" t="s">
        <v>9595</v>
      </c>
      <c r="C1377" s="7" t="s">
        <v>9593</v>
      </c>
      <c r="D1377" s="7">
        <v>4.2921985815602803E-2</v>
      </c>
    </row>
    <row r="1378" spans="1:4">
      <c r="A1378" s="7">
        <v>1373</v>
      </c>
      <c r="B1378" s="7" t="s">
        <v>9594</v>
      </c>
      <c r="C1378" s="7" t="s">
        <v>9593</v>
      </c>
      <c r="D1378" s="7">
        <v>0.122510638297872</v>
      </c>
    </row>
    <row r="1379" spans="1:4">
      <c r="A1379" s="7">
        <v>1374</v>
      </c>
      <c r="B1379" s="7" t="s">
        <v>9592</v>
      </c>
      <c r="C1379" s="7" t="s">
        <v>9207</v>
      </c>
      <c r="D1379" s="7">
        <v>1.9843971631205701E-2</v>
      </c>
    </row>
    <row r="1380" spans="1:4">
      <c r="A1380" s="7">
        <v>1375</v>
      </c>
      <c r="B1380" s="7" t="s">
        <v>9591</v>
      </c>
      <c r="C1380" s="7" t="s">
        <v>9207</v>
      </c>
      <c r="D1380" s="7">
        <v>7.6723404255319094E-2</v>
      </c>
    </row>
    <row r="1381" spans="1:4">
      <c r="A1381" s="7">
        <v>1376</v>
      </c>
      <c r="B1381" s="7" t="s">
        <v>9590</v>
      </c>
      <c r="C1381" s="7" t="s">
        <v>9207</v>
      </c>
      <c r="D1381" s="7">
        <v>4.0156028368794297E-2</v>
      </c>
    </row>
    <row r="1382" spans="1:4">
      <c r="A1382" s="7">
        <v>1377</v>
      </c>
      <c r="B1382" s="7" t="s">
        <v>9589</v>
      </c>
      <c r="C1382" s="7" t="s">
        <v>9207</v>
      </c>
      <c r="D1382" s="7">
        <v>5.79432624113475E-2</v>
      </c>
    </row>
    <row r="1383" spans="1:4">
      <c r="A1383" s="7">
        <v>1378</v>
      </c>
      <c r="B1383" s="7" t="s">
        <v>9588</v>
      </c>
      <c r="C1383" s="7" t="s">
        <v>9207</v>
      </c>
      <c r="D1383" s="7">
        <v>6.7886524822694999E-2</v>
      </c>
    </row>
    <row r="1384" spans="1:4">
      <c r="A1384" s="7">
        <v>1379</v>
      </c>
      <c r="B1384" s="7" t="s">
        <v>9587</v>
      </c>
      <c r="C1384" s="7" t="s">
        <v>9207</v>
      </c>
      <c r="D1384" s="7">
        <v>4.3375886524822702E-2</v>
      </c>
    </row>
    <row r="1385" spans="1:4">
      <c r="A1385" s="7">
        <v>1380</v>
      </c>
      <c r="B1385" s="7" t="s">
        <v>9586</v>
      </c>
      <c r="C1385" s="7" t="s">
        <v>9207</v>
      </c>
      <c r="D1385" s="7">
        <v>3.8865248226950401E-2</v>
      </c>
    </row>
    <row r="1386" spans="1:4">
      <c r="A1386" s="7">
        <v>1381</v>
      </c>
      <c r="B1386" s="7" t="s">
        <v>9585</v>
      </c>
      <c r="C1386" s="7" t="s">
        <v>9207</v>
      </c>
      <c r="D1386" s="7">
        <v>6.03687943262411E-2</v>
      </c>
    </row>
    <row r="1387" spans="1:4">
      <c r="A1387" s="7">
        <v>1382</v>
      </c>
      <c r="B1387" s="7" t="s">
        <v>9584</v>
      </c>
      <c r="C1387" s="7" t="s">
        <v>9207</v>
      </c>
      <c r="D1387" s="7">
        <v>7.5914893617021306E-2</v>
      </c>
    </row>
    <row r="1388" spans="1:4">
      <c r="A1388" s="7">
        <v>1383</v>
      </c>
      <c r="B1388" s="7" t="s">
        <v>9583</v>
      </c>
      <c r="C1388" s="7" t="s">
        <v>9207</v>
      </c>
      <c r="D1388" s="7">
        <v>4.0624113475177297E-2</v>
      </c>
    </row>
    <row r="1389" spans="1:4">
      <c r="A1389" s="7">
        <v>1384</v>
      </c>
      <c r="B1389" s="7" t="s">
        <v>9582</v>
      </c>
      <c r="C1389" s="7" t="s">
        <v>9207</v>
      </c>
      <c r="D1389" s="7">
        <v>4.7489361702127697E-2</v>
      </c>
    </row>
    <row r="1390" spans="1:4">
      <c r="A1390" s="7">
        <v>1385</v>
      </c>
      <c r="B1390" s="7" t="s">
        <v>9581</v>
      </c>
      <c r="C1390" s="7" t="s">
        <v>9207</v>
      </c>
      <c r="D1390" s="7">
        <v>3.8780141843971598E-2</v>
      </c>
    </row>
    <row r="1391" spans="1:4">
      <c r="A1391" s="7">
        <v>1386</v>
      </c>
      <c r="B1391" s="7" t="s">
        <v>9580</v>
      </c>
      <c r="C1391" s="7" t="s">
        <v>9207</v>
      </c>
      <c r="D1391" s="7">
        <v>5.0226950354609903E-2</v>
      </c>
    </row>
    <row r="1392" spans="1:4">
      <c r="A1392" s="7">
        <v>1387</v>
      </c>
      <c r="B1392" s="7" t="s">
        <v>9579</v>
      </c>
      <c r="C1392" s="7" t="s">
        <v>9207</v>
      </c>
      <c r="D1392" s="7">
        <v>4.7730496453900699E-2</v>
      </c>
    </row>
    <row r="1393" spans="1:4">
      <c r="A1393" s="7">
        <v>1388</v>
      </c>
      <c r="B1393" s="7" t="s">
        <v>9578</v>
      </c>
      <c r="C1393" s="7" t="s">
        <v>9207</v>
      </c>
      <c r="D1393" s="7">
        <v>7.9872340425531901E-2</v>
      </c>
    </row>
    <row r="1394" spans="1:4">
      <c r="A1394" s="7">
        <v>1389</v>
      </c>
      <c r="B1394" s="7" t="s">
        <v>9577</v>
      </c>
      <c r="C1394" s="7" t="s">
        <v>9207</v>
      </c>
      <c r="D1394" s="7">
        <v>3.59290780141844E-2</v>
      </c>
    </row>
    <row r="1395" spans="1:4">
      <c r="A1395" s="7">
        <v>1390</v>
      </c>
      <c r="B1395" s="7" t="s">
        <v>9576</v>
      </c>
      <c r="C1395" s="7" t="s">
        <v>9207</v>
      </c>
      <c r="D1395" s="7">
        <v>2.11347517730496E-2</v>
      </c>
    </row>
    <row r="1396" spans="1:4">
      <c r="A1396" s="7">
        <v>1391</v>
      </c>
      <c r="B1396" s="7" t="s">
        <v>9575</v>
      </c>
      <c r="C1396" s="7" t="s">
        <v>9207</v>
      </c>
      <c r="D1396" s="7">
        <v>0.11607092198581601</v>
      </c>
    </row>
    <row r="1397" spans="1:4">
      <c r="A1397" s="7">
        <v>1392</v>
      </c>
      <c r="B1397" s="7" t="s">
        <v>9574</v>
      </c>
      <c r="C1397" s="7" t="s">
        <v>9207</v>
      </c>
      <c r="D1397" s="7">
        <v>5.9659574468085098E-2</v>
      </c>
    </row>
    <row r="1398" spans="1:4">
      <c r="A1398" s="7">
        <v>1393</v>
      </c>
      <c r="B1398" s="7" t="s">
        <v>9573</v>
      </c>
      <c r="C1398" s="7" t="s">
        <v>9207</v>
      </c>
      <c r="D1398" s="7">
        <v>4.5517730496453898E-2</v>
      </c>
    </row>
    <row r="1399" spans="1:4">
      <c r="A1399" s="7">
        <v>1394</v>
      </c>
      <c r="B1399" s="7" t="s">
        <v>9572</v>
      </c>
      <c r="C1399" s="7" t="s">
        <v>9207</v>
      </c>
      <c r="D1399" s="7">
        <v>3.3319148936170197E-2</v>
      </c>
    </row>
    <row r="1400" spans="1:4">
      <c r="A1400" s="7">
        <v>1395</v>
      </c>
      <c r="B1400" s="7" t="s">
        <v>9571</v>
      </c>
      <c r="C1400" s="7" t="s">
        <v>9207</v>
      </c>
      <c r="D1400" s="7">
        <v>6.1702127659574502E-2</v>
      </c>
    </row>
    <row r="1401" spans="1:4">
      <c r="A1401" s="7">
        <v>1396</v>
      </c>
      <c r="B1401" s="7" t="s">
        <v>9570</v>
      </c>
      <c r="C1401" s="7" t="s">
        <v>9207</v>
      </c>
      <c r="D1401" s="7">
        <v>4.88085106382979E-2</v>
      </c>
    </row>
    <row r="1402" spans="1:4">
      <c r="A1402" s="7">
        <v>1397</v>
      </c>
      <c r="B1402" s="7" t="s">
        <v>9569</v>
      </c>
      <c r="C1402" s="7" t="s">
        <v>9207</v>
      </c>
      <c r="D1402" s="7">
        <v>2.5460992907801398E-2</v>
      </c>
    </row>
    <row r="1403" spans="1:4">
      <c r="A1403" s="7">
        <v>1398</v>
      </c>
      <c r="B1403" s="7" t="s">
        <v>9568</v>
      </c>
      <c r="C1403" s="7" t="s">
        <v>9207</v>
      </c>
      <c r="D1403" s="7">
        <v>4.1092198581560303E-2</v>
      </c>
    </row>
    <row r="1404" spans="1:4">
      <c r="A1404" s="7">
        <v>1399</v>
      </c>
      <c r="B1404" s="7" t="s">
        <v>9567</v>
      </c>
      <c r="C1404" s="7" t="s">
        <v>9207</v>
      </c>
      <c r="D1404" s="7">
        <v>5.9262411347517703E-2</v>
      </c>
    </row>
    <row r="1405" spans="1:4">
      <c r="A1405" s="7">
        <v>1400</v>
      </c>
      <c r="B1405" s="7" t="s">
        <v>9566</v>
      </c>
      <c r="C1405" s="7" t="s">
        <v>9207</v>
      </c>
      <c r="D1405" s="7">
        <v>8.6652482269503506E-2</v>
      </c>
    </row>
    <row r="1406" spans="1:4">
      <c r="A1406" s="7">
        <v>1401</v>
      </c>
      <c r="B1406" s="7" t="s">
        <v>9565</v>
      </c>
      <c r="C1406" s="7" t="s">
        <v>9207</v>
      </c>
      <c r="D1406" s="7">
        <v>4.4751773049645401E-2</v>
      </c>
    </row>
    <row r="1407" spans="1:4">
      <c r="A1407" s="7">
        <v>1402</v>
      </c>
      <c r="B1407" s="7" t="s">
        <v>9564</v>
      </c>
      <c r="C1407" s="7" t="s">
        <v>9207</v>
      </c>
      <c r="D1407" s="7">
        <v>3.6070921985815602E-2</v>
      </c>
    </row>
    <row r="1408" spans="1:4">
      <c r="A1408" s="7">
        <v>1403</v>
      </c>
      <c r="B1408" s="7" t="s">
        <v>9563</v>
      </c>
      <c r="C1408" s="7" t="s">
        <v>9207</v>
      </c>
      <c r="D1408" s="7">
        <v>2.09078014184397E-2</v>
      </c>
    </row>
    <row r="1409" spans="1:4">
      <c r="A1409" s="7">
        <v>1404</v>
      </c>
      <c r="B1409" s="7" t="s">
        <v>9562</v>
      </c>
      <c r="C1409" s="7" t="s">
        <v>9207</v>
      </c>
      <c r="D1409" s="7">
        <v>4.6524822695035502E-2</v>
      </c>
    </row>
    <row r="1410" spans="1:4">
      <c r="A1410" s="7">
        <v>1405</v>
      </c>
      <c r="B1410" s="7" t="s">
        <v>9561</v>
      </c>
      <c r="C1410" s="7" t="s">
        <v>9207</v>
      </c>
      <c r="D1410" s="7">
        <v>4.2964539007092198E-2</v>
      </c>
    </row>
    <row r="1411" spans="1:4">
      <c r="A1411" s="7">
        <v>1406</v>
      </c>
      <c r="B1411" s="7" t="s">
        <v>9560</v>
      </c>
      <c r="C1411" s="7" t="s">
        <v>9207</v>
      </c>
      <c r="D1411" s="7">
        <v>4.0879432624113497E-2</v>
      </c>
    </row>
    <row r="1412" spans="1:4">
      <c r="A1412" s="7">
        <v>1407</v>
      </c>
      <c r="B1412" s="7" t="s">
        <v>9559</v>
      </c>
      <c r="C1412" s="7" t="s">
        <v>9207</v>
      </c>
      <c r="D1412" s="7">
        <v>2.8595744680851101E-2</v>
      </c>
    </row>
    <row r="1413" spans="1:4">
      <c r="A1413" s="7">
        <v>1408</v>
      </c>
      <c r="B1413" s="7" t="s">
        <v>9558</v>
      </c>
      <c r="C1413" s="7" t="s">
        <v>9207</v>
      </c>
      <c r="D1413" s="7">
        <v>7.6581560283687899E-2</v>
      </c>
    </row>
    <row r="1414" spans="1:4">
      <c r="A1414" s="7">
        <v>1409</v>
      </c>
      <c r="B1414" s="7" t="s">
        <v>9557</v>
      </c>
      <c r="C1414" s="7" t="s">
        <v>9207</v>
      </c>
      <c r="D1414" s="7">
        <v>5.9985815602836903E-2</v>
      </c>
    </row>
    <row r="1415" spans="1:4">
      <c r="A1415" s="7">
        <v>1410</v>
      </c>
      <c r="B1415" s="7" t="s">
        <v>9556</v>
      </c>
      <c r="C1415" s="7" t="s">
        <v>9207</v>
      </c>
      <c r="D1415" s="7">
        <v>6.6156028368794306E-2</v>
      </c>
    </row>
    <row r="1416" spans="1:4">
      <c r="A1416" s="7">
        <v>1411</v>
      </c>
      <c r="B1416" s="7" t="s">
        <v>9555</v>
      </c>
      <c r="C1416" s="7" t="s">
        <v>9207</v>
      </c>
      <c r="D1416" s="7">
        <v>5.8780141843971602E-2</v>
      </c>
    </row>
    <row r="1417" spans="1:4">
      <c r="A1417" s="7">
        <v>1412</v>
      </c>
      <c r="B1417" s="7" t="s">
        <v>9554</v>
      </c>
      <c r="C1417" s="7" t="s">
        <v>9207</v>
      </c>
      <c r="D1417" s="7">
        <v>1.7092198581560299E-2</v>
      </c>
    </row>
    <row r="1418" spans="1:4">
      <c r="A1418" s="7">
        <v>1413</v>
      </c>
      <c r="B1418" s="7" t="s">
        <v>9553</v>
      </c>
      <c r="C1418" s="7" t="s">
        <v>9207</v>
      </c>
      <c r="D1418" s="7">
        <v>4.9602836879432601E-2</v>
      </c>
    </row>
    <row r="1419" spans="1:4">
      <c r="A1419" s="7">
        <v>1414</v>
      </c>
      <c r="B1419" s="7" t="s">
        <v>9552</v>
      </c>
      <c r="C1419" s="7" t="s">
        <v>9207</v>
      </c>
      <c r="D1419" s="7">
        <v>4.2312056737588699E-2</v>
      </c>
    </row>
    <row r="1420" spans="1:4">
      <c r="A1420" s="7">
        <v>1415</v>
      </c>
      <c r="B1420" s="7" t="s">
        <v>9551</v>
      </c>
      <c r="C1420" s="7" t="s">
        <v>9207</v>
      </c>
      <c r="D1420" s="7">
        <v>3.8751773049645402E-2</v>
      </c>
    </row>
    <row r="1421" spans="1:4">
      <c r="A1421" s="7">
        <v>1416</v>
      </c>
      <c r="B1421" s="7" t="s">
        <v>9550</v>
      </c>
      <c r="C1421" s="7" t="s">
        <v>9207</v>
      </c>
      <c r="D1421" s="7">
        <v>2.9290780141844001E-2</v>
      </c>
    </row>
    <row r="1422" spans="1:4">
      <c r="A1422" s="7">
        <v>1417</v>
      </c>
      <c r="B1422" s="7" t="s">
        <v>9549</v>
      </c>
      <c r="C1422" s="7" t="s">
        <v>9207</v>
      </c>
      <c r="D1422" s="7">
        <v>6.3489361702127697E-2</v>
      </c>
    </row>
    <row r="1423" spans="1:4">
      <c r="A1423" s="7">
        <v>1418</v>
      </c>
      <c r="B1423" s="7" t="s">
        <v>9548</v>
      </c>
      <c r="C1423" s="7" t="s">
        <v>9207</v>
      </c>
      <c r="D1423" s="7">
        <v>6.1446808510638301E-2</v>
      </c>
    </row>
    <row r="1424" spans="1:4">
      <c r="A1424" s="7">
        <v>1419</v>
      </c>
      <c r="B1424" s="7" t="s">
        <v>9547</v>
      </c>
      <c r="C1424" s="7" t="s">
        <v>9207</v>
      </c>
      <c r="D1424" s="7">
        <v>5.1900709219858197E-2</v>
      </c>
    </row>
    <row r="1425" spans="1:4">
      <c r="A1425" s="7">
        <v>1420</v>
      </c>
      <c r="B1425" s="7" t="s">
        <v>9546</v>
      </c>
      <c r="C1425" s="7" t="s">
        <v>9207</v>
      </c>
      <c r="D1425" s="7">
        <v>4.0539007092198598E-2</v>
      </c>
    </row>
    <row r="1426" spans="1:4">
      <c r="A1426" s="7">
        <v>1421</v>
      </c>
      <c r="B1426" s="7" t="s">
        <v>9545</v>
      </c>
      <c r="C1426" s="7" t="s">
        <v>9207</v>
      </c>
      <c r="D1426" s="7">
        <v>1.8156028368794298E-2</v>
      </c>
    </row>
    <row r="1427" spans="1:4">
      <c r="A1427" s="7">
        <v>1422</v>
      </c>
      <c r="B1427" s="7" t="s">
        <v>9544</v>
      </c>
      <c r="C1427" s="7" t="s">
        <v>9207</v>
      </c>
      <c r="D1427" s="7">
        <v>8.3546099290780093E-2</v>
      </c>
    </row>
    <row r="1428" spans="1:4">
      <c r="A1428" s="7">
        <v>1423</v>
      </c>
      <c r="B1428" s="7" t="s">
        <v>9543</v>
      </c>
      <c r="C1428" s="7" t="s">
        <v>9207</v>
      </c>
      <c r="D1428" s="7">
        <v>5.7744680851063802E-2</v>
      </c>
    </row>
    <row r="1429" spans="1:4">
      <c r="A1429" s="7">
        <v>1424</v>
      </c>
      <c r="B1429" s="7" t="s">
        <v>9542</v>
      </c>
      <c r="C1429" s="7" t="s">
        <v>9207</v>
      </c>
      <c r="D1429" s="7">
        <v>2.75886524822695E-2</v>
      </c>
    </row>
    <row r="1430" spans="1:4">
      <c r="A1430" s="7">
        <v>1425</v>
      </c>
      <c r="B1430" s="7" t="s">
        <v>9541</v>
      </c>
      <c r="C1430" s="7" t="s">
        <v>9207</v>
      </c>
      <c r="D1430" s="7">
        <v>5.1404255319148898E-2</v>
      </c>
    </row>
    <row r="1431" spans="1:4">
      <c r="A1431" s="7">
        <v>1426</v>
      </c>
      <c r="B1431" s="7" t="s">
        <v>9540</v>
      </c>
      <c r="C1431" s="7" t="s">
        <v>9207</v>
      </c>
      <c r="D1431" s="7">
        <v>3.0411347517730499E-2</v>
      </c>
    </row>
    <row r="1432" spans="1:4">
      <c r="A1432" s="7">
        <v>1427</v>
      </c>
      <c r="B1432" s="7" t="s">
        <v>9539</v>
      </c>
      <c r="C1432" s="7" t="s">
        <v>9207</v>
      </c>
      <c r="D1432" s="7">
        <v>4.0709219858156002E-2</v>
      </c>
    </row>
    <row r="1433" spans="1:4">
      <c r="A1433" s="7">
        <v>1428</v>
      </c>
      <c r="B1433" s="7" t="s">
        <v>9538</v>
      </c>
      <c r="C1433" s="7" t="s">
        <v>9207</v>
      </c>
      <c r="D1433" s="7">
        <v>4.10354609929078E-2</v>
      </c>
    </row>
    <row r="1434" spans="1:4">
      <c r="A1434" s="7">
        <v>1429</v>
      </c>
      <c r="B1434" s="7" t="s">
        <v>9537</v>
      </c>
      <c r="C1434" s="7" t="s">
        <v>9207</v>
      </c>
      <c r="D1434" s="7">
        <v>2.24255319148936E-2</v>
      </c>
    </row>
    <row r="1435" spans="1:4">
      <c r="A1435" s="7">
        <v>1430</v>
      </c>
      <c r="B1435" s="7" t="s">
        <v>9536</v>
      </c>
      <c r="C1435" s="7" t="s">
        <v>9207</v>
      </c>
      <c r="D1435" s="7">
        <v>7.3815602836879393E-2</v>
      </c>
    </row>
    <row r="1436" spans="1:4">
      <c r="A1436" s="7">
        <v>1431</v>
      </c>
      <c r="B1436" s="7" t="s">
        <v>9535</v>
      </c>
      <c r="C1436" s="7" t="s">
        <v>9207</v>
      </c>
      <c r="D1436" s="7">
        <v>1.75035460992908E-2</v>
      </c>
    </row>
    <row r="1437" spans="1:4">
      <c r="A1437" s="7">
        <v>1432</v>
      </c>
      <c r="B1437" s="7" t="s">
        <v>9534</v>
      </c>
      <c r="C1437" s="7" t="s">
        <v>9207</v>
      </c>
      <c r="D1437" s="7">
        <v>4.9631205673758901E-2</v>
      </c>
    </row>
    <row r="1438" spans="1:4">
      <c r="A1438" s="7">
        <v>1433</v>
      </c>
      <c r="B1438" s="7" t="s">
        <v>9533</v>
      </c>
      <c r="C1438" s="7" t="s">
        <v>9207</v>
      </c>
      <c r="D1438" s="7">
        <v>2.4113475177304999E-2</v>
      </c>
    </row>
    <row r="1439" spans="1:4">
      <c r="A1439" s="7">
        <v>1434</v>
      </c>
      <c r="B1439" s="7" t="s">
        <v>9532</v>
      </c>
      <c r="C1439" s="7" t="s">
        <v>9207</v>
      </c>
      <c r="D1439" s="7">
        <v>2.3219858156028401E-2</v>
      </c>
    </row>
    <row r="1440" spans="1:4">
      <c r="A1440" s="7">
        <v>1435</v>
      </c>
      <c r="B1440" s="7" t="s">
        <v>9531</v>
      </c>
      <c r="C1440" s="7" t="s">
        <v>9207</v>
      </c>
      <c r="D1440" s="7">
        <v>3.7900709219858199E-2</v>
      </c>
    </row>
    <row r="1441" spans="1:4">
      <c r="A1441" s="7">
        <v>1436</v>
      </c>
      <c r="B1441" s="7" t="s">
        <v>9530</v>
      </c>
      <c r="C1441" s="7" t="s">
        <v>9207</v>
      </c>
      <c r="D1441" s="7">
        <v>4.0865248226950403E-2</v>
      </c>
    </row>
    <row r="1442" spans="1:4">
      <c r="A1442" s="7">
        <v>1437</v>
      </c>
      <c r="B1442" s="7" t="s">
        <v>9529</v>
      </c>
      <c r="C1442" s="7" t="s">
        <v>9207</v>
      </c>
      <c r="D1442" s="7">
        <v>4.4354609929077998E-2</v>
      </c>
    </row>
    <row r="1443" spans="1:4">
      <c r="A1443" s="7">
        <v>1438</v>
      </c>
      <c r="B1443" s="7" t="s">
        <v>9528</v>
      </c>
      <c r="C1443" s="7" t="s">
        <v>9207</v>
      </c>
      <c r="D1443" s="7">
        <v>1.9191489361702101E-2</v>
      </c>
    </row>
    <row r="1444" spans="1:4">
      <c r="A1444" s="7">
        <v>1439</v>
      </c>
      <c r="B1444" s="7" t="s">
        <v>9527</v>
      </c>
      <c r="C1444" s="7" t="s">
        <v>9207</v>
      </c>
      <c r="D1444" s="7">
        <v>2.3574468085106399E-2</v>
      </c>
    </row>
    <row r="1445" spans="1:4">
      <c r="A1445" s="7">
        <v>1440</v>
      </c>
      <c r="B1445" s="7" t="s">
        <v>9526</v>
      </c>
      <c r="C1445" s="7" t="s">
        <v>9207</v>
      </c>
      <c r="D1445" s="7">
        <v>1.63120567375887E-3</v>
      </c>
    </row>
    <row r="1446" spans="1:4">
      <c r="A1446" s="7">
        <v>1441</v>
      </c>
      <c r="B1446" s="7" t="s">
        <v>9525</v>
      </c>
      <c r="C1446" s="7" t="s">
        <v>9207</v>
      </c>
      <c r="D1446" s="7">
        <v>1.9063829787234001E-2</v>
      </c>
    </row>
    <row r="1447" spans="1:4">
      <c r="A1447" s="7">
        <v>1442</v>
      </c>
      <c r="B1447" s="7" t="s">
        <v>9524</v>
      </c>
      <c r="C1447" s="7" t="s">
        <v>9207</v>
      </c>
      <c r="D1447" s="7">
        <v>5.3489361702127702E-2</v>
      </c>
    </row>
    <row r="1448" spans="1:4">
      <c r="A1448" s="7">
        <v>1443</v>
      </c>
      <c r="B1448" s="7" t="s">
        <v>9523</v>
      </c>
      <c r="C1448" s="7" t="s">
        <v>9207</v>
      </c>
      <c r="D1448" s="7">
        <v>4.06524822695035E-2</v>
      </c>
    </row>
    <row r="1449" spans="1:4">
      <c r="A1449" s="7">
        <v>1444</v>
      </c>
      <c r="B1449" s="7" t="s">
        <v>9522</v>
      </c>
      <c r="C1449" s="7" t="s">
        <v>9207</v>
      </c>
      <c r="D1449" s="7">
        <v>2.72056737588652E-2</v>
      </c>
    </row>
    <row r="1450" spans="1:4">
      <c r="A1450" s="7">
        <v>1445</v>
      </c>
      <c r="B1450" s="7" t="s">
        <v>9521</v>
      </c>
      <c r="C1450" s="7" t="s">
        <v>9207</v>
      </c>
      <c r="D1450" s="7">
        <v>4.3347517730496499E-2</v>
      </c>
    </row>
    <row r="1451" spans="1:4">
      <c r="A1451" s="7">
        <v>1446</v>
      </c>
      <c r="B1451" s="7" t="s">
        <v>9520</v>
      </c>
      <c r="C1451" s="7" t="s">
        <v>9207</v>
      </c>
      <c r="D1451" s="7">
        <v>4.9645390070921997E-3</v>
      </c>
    </row>
    <row r="1452" spans="1:4">
      <c r="A1452" s="7">
        <v>1447</v>
      </c>
      <c r="B1452" s="7" t="s">
        <v>9519</v>
      </c>
      <c r="C1452" s="7" t="s">
        <v>9207</v>
      </c>
      <c r="D1452" s="7">
        <v>6.2638297872340404E-2</v>
      </c>
    </row>
    <row r="1453" spans="1:4">
      <c r="A1453" s="7">
        <v>1448</v>
      </c>
      <c r="B1453" s="7" t="s">
        <v>9518</v>
      </c>
      <c r="C1453" s="7" t="s">
        <v>9207</v>
      </c>
      <c r="D1453" s="7">
        <v>4.7460992907801397E-2</v>
      </c>
    </row>
    <row r="1454" spans="1:4">
      <c r="A1454" s="7">
        <v>1449</v>
      </c>
      <c r="B1454" s="7" t="s">
        <v>9517</v>
      </c>
      <c r="C1454" s="7" t="s">
        <v>9207</v>
      </c>
      <c r="D1454" s="7">
        <v>3.2822695035461001E-2</v>
      </c>
    </row>
    <row r="1455" spans="1:4">
      <c r="A1455" s="7">
        <v>1450</v>
      </c>
      <c r="B1455" s="7" t="s">
        <v>9516</v>
      </c>
      <c r="C1455" s="7" t="s">
        <v>9207</v>
      </c>
      <c r="D1455" s="7">
        <v>4.1815602836879399E-2</v>
      </c>
    </row>
    <row r="1456" spans="1:4">
      <c r="A1456" s="7">
        <v>1451</v>
      </c>
      <c r="B1456" s="7" t="s">
        <v>9515</v>
      </c>
      <c r="C1456" s="7" t="s">
        <v>9207</v>
      </c>
      <c r="D1456" s="7">
        <v>1.05531914893617E-2</v>
      </c>
    </row>
    <row r="1457" spans="1:4">
      <c r="A1457" s="7">
        <v>1452</v>
      </c>
      <c r="B1457" s="7" t="s">
        <v>9514</v>
      </c>
      <c r="C1457" s="7" t="s">
        <v>9207</v>
      </c>
      <c r="D1457" s="7">
        <v>2.62978723404255E-2</v>
      </c>
    </row>
    <row r="1458" spans="1:4">
      <c r="A1458" s="7">
        <v>1453</v>
      </c>
      <c r="B1458" s="7" t="s">
        <v>9513</v>
      </c>
      <c r="C1458" s="7" t="s">
        <v>9207</v>
      </c>
      <c r="D1458" s="7">
        <v>2.15035460992908E-2</v>
      </c>
    </row>
    <row r="1459" spans="1:4">
      <c r="A1459" s="7">
        <v>1454</v>
      </c>
      <c r="B1459" s="7" t="s">
        <v>9512</v>
      </c>
      <c r="C1459" s="7" t="s">
        <v>9207</v>
      </c>
      <c r="D1459" s="7">
        <v>2.1432624113475199E-2</v>
      </c>
    </row>
    <row r="1460" spans="1:4">
      <c r="A1460" s="7">
        <v>1455</v>
      </c>
      <c r="B1460" s="7" t="s">
        <v>9511</v>
      </c>
      <c r="C1460" s="7" t="s">
        <v>9207</v>
      </c>
      <c r="D1460" s="7">
        <v>3.0780141843971599E-3</v>
      </c>
    </row>
    <row r="1461" spans="1:4">
      <c r="A1461" s="7">
        <v>1456</v>
      </c>
      <c r="B1461" s="7" t="s">
        <v>9510</v>
      </c>
      <c r="C1461" s="7" t="s">
        <v>9207</v>
      </c>
      <c r="D1461" s="7">
        <v>3.0099290780141799E-2</v>
      </c>
    </row>
    <row r="1462" spans="1:4">
      <c r="A1462" s="7">
        <v>1457</v>
      </c>
      <c r="B1462" s="7" t="s">
        <v>9509</v>
      </c>
      <c r="C1462" s="7" t="s">
        <v>9207</v>
      </c>
      <c r="D1462" s="7">
        <v>7.8879432624113496E-2</v>
      </c>
    </row>
    <row r="1463" spans="1:4">
      <c r="A1463" s="7">
        <v>1458</v>
      </c>
      <c r="B1463" s="7" t="s">
        <v>9508</v>
      </c>
      <c r="C1463" s="7" t="s">
        <v>9207</v>
      </c>
      <c r="D1463" s="7">
        <v>2.1517730496453901E-2</v>
      </c>
    </row>
    <row r="1464" spans="1:4">
      <c r="A1464" s="7">
        <v>1459</v>
      </c>
      <c r="B1464" s="7" t="s">
        <v>9507</v>
      </c>
      <c r="C1464" s="7" t="s">
        <v>9207</v>
      </c>
      <c r="D1464" s="7">
        <v>2.4709219858155999E-2</v>
      </c>
    </row>
    <row r="1465" spans="1:4">
      <c r="A1465" s="7">
        <v>1460</v>
      </c>
      <c r="B1465" s="7" t="s">
        <v>9506</v>
      </c>
      <c r="C1465" s="7" t="s">
        <v>9207</v>
      </c>
      <c r="D1465" s="7">
        <v>1.4524822695035499E-2</v>
      </c>
    </row>
    <row r="1466" spans="1:4">
      <c r="A1466" s="7">
        <v>1461</v>
      </c>
      <c r="B1466" s="7" t="s">
        <v>9505</v>
      </c>
      <c r="C1466" s="7" t="s">
        <v>9207</v>
      </c>
      <c r="D1466" s="7">
        <v>3.5404255319148897E-2</v>
      </c>
    </row>
    <row r="1467" spans="1:4">
      <c r="A1467" s="7">
        <v>1462</v>
      </c>
      <c r="B1467" s="7" t="s">
        <v>9504</v>
      </c>
      <c r="C1467" s="7" t="s">
        <v>9207</v>
      </c>
      <c r="D1467" s="7">
        <v>4.8184397163120597E-2</v>
      </c>
    </row>
    <row r="1468" spans="1:4">
      <c r="A1468" s="7">
        <v>1463</v>
      </c>
      <c r="B1468" s="7" t="s">
        <v>9503</v>
      </c>
      <c r="C1468" s="7" t="s">
        <v>9207</v>
      </c>
      <c r="D1468" s="7">
        <v>3.5120567375886501E-2</v>
      </c>
    </row>
    <row r="1469" spans="1:4">
      <c r="A1469" s="7">
        <v>1464</v>
      </c>
      <c r="B1469" s="7" t="s">
        <v>9502</v>
      </c>
      <c r="C1469" s="7" t="s">
        <v>9207</v>
      </c>
      <c r="D1469" s="7">
        <v>6.6695035460992896E-2</v>
      </c>
    </row>
    <row r="1470" spans="1:4">
      <c r="A1470" s="7">
        <v>1465</v>
      </c>
      <c r="B1470" s="7" t="s">
        <v>9501</v>
      </c>
      <c r="C1470" s="7" t="s">
        <v>9207</v>
      </c>
      <c r="D1470" s="7">
        <v>5.7418439716312102E-2</v>
      </c>
    </row>
    <row r="1471" spans="1:4">
      <c r="A1471" s="7">
        <v>1466</v>
      </c>
      <c r="B1471" s="7" t="s">
        <v>9500</v>
      </c>
      <c r="C1471" s="7" t="s">
        <v>9207</v>
      </c>
      <c r="D1471" s="7">
        <v>4.73900709219858E-2</v>
      </c>
    </row>
    <row r="1472" spans="1:4">
      <c r="A1472" s="7">
        <v>1467</v>
      </c>
      <c r="B1472" s="7" t="s">
        <v>9499</v>
      </c>
      <c r="C1472" s="7" t="s">
        <v>9207</v>
      </c>
      <c r="D1472" s="7">
        <v>2.95035460992908E-2</v>
      </c>
    </row>
    <row r="1473" spans="1:4">
      <c r="A1473" s="7">
        <v>1468</v>
      </c>
      <c r="B1473" s="7" t="s">
        <v>9498</v>
      </c>
      <c r="C1473" s="7" t="s">
        <v>9207</v>
      </c>
      <c r="D1473" s="7">
        <v>4.3248226950354601E-2</v>
      </c>
    </row>
    <row r="1474" spans="1:4">
      <c r="A1474" s="7">
        <v>1469</v>
      </c>
      <c r="B1474" s="7" t="s">
        <v>9497</v>
      </c>
      <c r="C1474" s="7" t="s">
        <v>9207</v>
      </c>
      <c r="D1474" s="7">
        <v>2.2524822695035501E-2</v>
      </c>
    </row>
    <row r="1475" spans="1:4">
      <c r="A1475" s="7">
        <v>1470</v>
      </c>
      <c r="B1475" s="7" t="s">
        <v>9496</v>
      </c>
      <c r="C1475" s="7" t="s">
        <v>9207</v>
      </c>
      <c r="D1475" s="7">
        <v>1.3617021276595699E-2</v>
      </c>
    </row>
    <row r="1476" spans="1:4">
      <c r="A1476" s="7">
        <v>1471</v>
      </c>
      <c r="B1476" s="7" t="s">
        <v>9495</v>
      </c>
      <c r="C1476" s="7" t="s">
        <v>9207</v>
      </c>
      <c r="D1476" s="7">
        <v>9.6453900709219907E-3</v>
      </c>
    </row>
    <row r="1477" spans="1:4">
      <c r="A1477" s="7">
        <v>1472</v>
      </c>
      <c r="B1477" s="7" t="s">
        <v>9494</v>
      </c>
      <c r="C1477" s="7" t="s">
        <v>9207</v>
      </c>
      <c r="D1477" s="7">
        <v>5.7787234042553197E-2</v>
      </c>
    </row>
    <row r="1478" spans="1:4">
      <c r="A1478" s="7">
        <v>1473</v>
      </c>
      <c r="B1478" s="7" t="s">
        <v>9493</v>
      </c>
      <c r="C1478" s="7" t="s">
        <v>9207</v>
      </c>
      <c r="D1478" s="7">
        <v>2.5276595744680899E-2</v>
      </c>
    </row>
    <row r="1479" spans="1:4">
      <c r="A1479" s="7">
        <v>1474</v>
      </c>
      <c r="B1479" s="7" t="s">
        <v>9492</v>
      </c>
      <c r="C1479" s="7" t="s">
        <v>9207</v>
      </c>
      <c r="D1479" s="7">
        <v>4.4751773049645401E-2</v>
      </c>
    </row>
    <row r="1480" spans="1:4">
      <c r="A1480" s="7">
        <v>1475</v>
      </c>
      <c r="B1480" s="7" t="s">
        <v>9491</v>
      </c>
      <c r="C1480" s="7" t="s">
        <v>9207</v>
      </c>
      <c r="D1480" s="7">
        <v>5.8907801418439702E-2</v>
      </c>
    </row>
    <row r="1481" spans="1:4">
      <c r="A1481" s="7">
        <v>1476</v>
      </c>
      <c r="B1481" s="7" t="s">
        <v>9490</v>
      </c>
      <c r="C1481" s="7" t="s">
        <v>9207</v>
      </c>
      <c r="D1481" s="7">
        <v>1.8851063829787199E-2</v>
      </c>
    </row>
    <row r="1482" spans="1:4">
      <c r="A1482" s="7">
        <v>1477</v>
      </c>
      <c r="B1482" s="7" t="s">
        <v>9489</v>
      </c>
      <c r="C1482" s="7" t="s">
        <v>9207</v>
      </c>
      <c r="D1482" s="7">
        <v>2.1489361702127702E-2</v>
      </c>
    </row>
    <row r="1483" spans="1:4">
      <c r="A1483" s="7">
        <v>1478</v>
      </c>
      <c r="B1483" s="7" t="s">
        <v>9488</v>
      </c>
      <c r="C1483" s="7" t="s">
        <v>9207</v>
      </c>
      <c r="D1483" s="7">
        <v>2.15460992907801E-2</v>
      </c>
    </row>
    <row r="1484" spans="1:4">
      <c r="A1484" s="7">
        <v>1479</v>
      </c>
      <c r="B1484" s="7" t="s">
        <v>9487</v>
      </c>
      <c r="C1484" s="7" t="s">
        <v>9207</v>
      </c>
      <c r="D1484" s="7">
        <v>2.6524822695035501E-2</v>
      </c>
    </row>
    <row r="1485" spans="1:4">
      <c r="A1485" s="7">
        <v>1480</v>
      </c>
      <c r="B1485" s="7" t="s">
        <v>9486</v>
      </c>
      <c r="C1485" s="7" t="s">
        <v>9207</v>
      </c>
      <c r="D1485" s="7">
        <v>2.34893617021277E-2</v>
      </c>
    </row>
    <row r="1486" spans="1:4">
      <c r="A1486" s="7">
        <v>1481</v>
      </c>
      <c r="B1486" s="7" t="s">
        <v>9485</v>
      </c>
      <c r="C1486" s="7" t="s">
        <v>9207</v>
      </c>
      <c r="D1486" s="7">
        <v>5.8226950354609897E-2</v>
      </c>
    </row>
    <row r="1487" spans="1:4">
      <c r="A1487" s="7">
        <v>1482</v>
      </c>
      <c r="B1487" s="7" t="s">
        <v>9484</v>
      </c>
      <c r="C1487" s="7" t="s">
        <v>9207</v>
      </c>
      <c r="D1487" s="7">
        <v>2.0680851063829799E-2</v>
      </c>
    </row>
    <row r="1488" spans="1:4">
      <c r="A1488" s="7">
        <v>1483</v>
      </c>
      <c r="B1488" s="7" t="s">
        <v>9483</v>
      </c>
      <c r="C1488" s="7" t="s">
        <v>9207</v>
      </c>
      <c r="D1488" s="7">
        <v>0</v>
      </c>
    </row>
    <row r="1489" spans="1:4">
      <c r="A1489" s="7">
        <v>1484</v>
      </c>
      <c r="B1489" s="7" t="s">
        <v>9482</v>
      </c>
      <c r="C1489" s="7" t="s">
        <v>9207</v>
      </c>
      <c r="D1489" s="7">
        <v>5.7418439716312102E-2</v>
      </c>
    </row>
    <row r="1490" spans="1:4">
      <c r="A1490" s="7">
        <v>1485</v>
      </c>
      <c r="B1490" s="7" t="s">
        <v>9481</v>
      </c>
      <c r="C1490" s="7" t="s">
        <v>9207</v>
      </c>
      <c r="D1490" s="7">
        <v>0</v>
      </c>
    </row>
    <row r="1491" spans="1:4">
      <c r="A1491" s="7">
        <v>1486</v>
      </c>
      <c r="B1491" s="7" t="s">
        <v>9480</v>
      </c>
      <c r="C1491" s="7" t="s">
        <v>9207</v>
      </c>
      <c r="D1491" s="7">
        <v>9.5957446808510594E-2</v>
      </c>
    </row>
    <row r="1492" spans="1:4">
      <c r="A1492" s="7">
        <v>1487</v>
      </c>
      <c r="B1492" s="7" t="s">
        <v>9479</v>
      </c>
      <c r="C1492" s="7" t="s">
        <v>9207</v>
      </c>
      <c r="D1492" s="7">
        <v>3.5673758865248199E-2</v>
      </c>
    </row>
    <row r="1493" spans="1:4">
      <c r="A1493" s="7">
        <v>1488</v>
      </c>
      <c r="B1493" s="7" t="s">
        <v>9478</v>
      </c>
      <c r="C1493" s="7" t="s">
        <v>9207</v>
      </c>
      <c r="D1493" s="7">
        <v>2.9049645390070902E-2</v>
      </c>
    </row>
    <row r="1494" spans="1:4">
      <c r="A1494" s="7">
        <v>1489</v>
      </c>
      <c r="B1494" s="7" t="s">
        <v>9477</v>
      </c>
      <c r="C1494" s="7" t="s">
        <v>9207</v>
      </c>
      <c r="D1494" s="7">
        <v>6.4751773049645397E-2</v>
      </c>
    </row>
    <row r="1495" spans="1:4">
      <c r="A1495" s="7">
        <v>1490</v>
      </c>
      <c r="B1495" s="7" t="s">
        <v>9476</v>
      </c>
      <c r="C1495" s="7" t="s">
        <v>9207</v>
      </c>
      <c r="D1495" s="7">
        <v>3.35035460992908E-2</v>
      </c>
    </row>
    <row r="1496" spans="1:4">
      <c r="A1496" s="7">
        <v>1491</v>
      </c>
      <c r="B1496" s="7" t="s">
        <v>9475</v>
      </c>
      <c r="C1496" s="7" t="s">
        <v>9207</v>
      </c>
      <c r="D1496" s="7">
        <v>7.6269503546099293E-2</v>
      </c>
    </row>
    <row r="1497" spans="1:4">
      <c r="A1497" s="7">
        <v>1492</v>
      </c>
      <c r="B1497" s="7" t="s">
        <v>9474</v>
      </c>
      <c r="C1497" s="7" t="s">
        <v>9207</v>
      </c>
      <c r="D1497" s="7">
        <v>5.96737588652482E-2</v>
      </c>
    </row>
    <row r="1498" spans="1:4">
      <c r="A1498" s="7">
        <v>1493</v>
      </c>
      <c r="B1498" s="7" t="s">
        <v>9473</v>
      </c>
      <c r="C1498" s="7" t="s">
        <v>9207</v>
      </c>
      <c r="D1498" s="7">
        <v>6.0283687943262401E-2</v>
      </c>
    </row>
    <row r="1499" spans="1:4">
      <c r="A1499" s="7">
        <v>1494</v>
      </c>
      <c r="B1499" s="7" t="s">
        <v>9472</v>
      </c>
      <c r="C1499" s="7" t="s">
        <v>9207</v>
      </c>
      <c r="D1499" s="7">
        <v>4.7304964539007101E-2</v>
      </c>
    </row>
    <row r="1500" spans="1:4">
      <c r="A1500" s="7">
        <v>1495</v>
      </c>
      <c r="B1500" s="7" t="s">
        <v>9471</v>
      </c>
      <c r="C1500" s="7" t="s">
        <v>9207</v>
      </c>
      <c r="D1500" s="7">
        <v>6.8553191489361703E-2</v>
      </c>
    </row>
    <row r="1501" spans="1:4">
      <c r="A1501" s="7">
        <v>1496</v>
      </c>
      <c r="B1501" s="7" t="s">
        <v>9470</v>
      </c>
      <c r="C1501" s="7" t="s">
        <v>9207</v>
      </c>
      <c r="D1501" s="7">
        <v>9.5730496453900693E-2</v>
      </c>
    </row>
    <row r="1502" spans="1:4">
      <c r="A1502" s="7">
        <v>1497</v>
      </c>
      <c r="B1502" s="7" t="s">
        <v>9469</v>
      </c>
      <c r="C1502" s="7" t="s">
        <v>9207</v>
      </c>
      <c r="D1502" s="7">
        <v>7.7134751773049598E-2</v>
      </c>
    </row>
    <row r="1503" spans="1:4">
      <c r="A1503" s="7">
        <v>1498</v>
      </c>
      <c r="B1503" s="7" t="s">
        <v>9468</v>
      </c>
      <c r="C1503" s="7" t="s">
        <v>9207</v>
      </c>
      <c r="D1503" s="7">
        <v>9.8397163120567399E-2</v>
      </c>
    </row>
    <row r="1504" spans="1:4">
      <c r="A1504" s="7">
        <v>1499</v>
      </c>
      <c r="B1504" s="7" t="s">
        <v>9467</v>
      </c>
      <c r="C1504" s="7" t="s">
        <v>9207</v>
      </c>
      <c r="D1504" s="7">
        <v>6.4354609929078002E-2</v>
      </c>
    </row>
    <row r="1505" spans="1:4">
      <c r="A1505" s="7">
        <v>1500</v>
      </c>
      <c r="B1505" s="7" t="s">
        <v>9466</v>
      </c>
      <c r="C1505" s="7" t="s">
        <v>9207</v>
      </c>
      <c r="D1505" s="7">
        <v>8.1021276595744707E-2</v>
      </c>
    </row>
    <row r="1506" spans="1:4">
      <c r="A1506" s="7">
        <v>1501</v>
      </c>
      <c r="B1506" s="7" t="s">
        <v>9465</v>
      </c>
      <c r="C1506" s="7" t="s">
        <v>9207</v>
      </c>
      <c r="D1506" s="7">
        <v>4.4241134751772999E-2</v>
      </c>
    </row>
    <row r="1507" spans="1:4">
      <c r="A1507" s="7">
        <v>1502</v>
      </c>
      <c r="B1507" s="7" t="s">
        <v>9464</v>
      </c>
      <c r="C1507" s="7" t="s">
        <v>9207</v>
      </c>
      <c r="D1507" s="7">
        <v>7.8085106382978706E-2</v>
      </c>
    </row>
    <row r="1508" spans="1:4">
      <c r="A1508" s="7">
        <v>1503</v>
      </c>
      <c r="B1508" s="7" t="s">
        <v>9463</v>
      </c>
      <c r="C1508" s="7" t="s">
        <v>9207</v>
      </c>
      <c r="D1508" s="7">
        <v>6.6496453900709199E-2</v>
      </c>
    </row>
    <row r="1509" spans="1:4">
      <c r="A1509" s="7">
        <v>1504</v>
      </c>
      <c r="B1509" s="7" t="s">
        <v>9462</v>
      </c>
      <c r="C1509" s="7" t="s">
        <v>9207</v>
      </c>
      <c r="D1509" s="7">
        <v>6.4340425531914894E-2</v>
      </c>
    </row>
    <row r="1510" spans="1:4">
      <c r="A1510" s="7">
        <v>1505</v>
      </c>
      <c r="B1510" s="7" t="s">
        <v>9461</v>
      </c>
      <c r="C1510" s="7" t="s">
        <v>9207</v>
      </c>
      <c r="D1510" s="7">
        <v>4.6609929078014201E-2</v>
      </c>
    </row>
    <row r="1511" spans="1:4">
      <c r="A1511" s="7">
        <v>1506</v>
      </c>
      <c r="B1511" s="7" t="s">
        <v>9460</v>
      </c>
      <c r="C1511" s="7" t="s">
        <v>9207</v>
      </c>
      <c r="D1511" s="7">
        <v>3.0652482269503501E-2</v>
      </c>
    </row>
    <row r="1512" spans="1:4">
      <c r="A1512" s="7">
        <v>1507</v>
      </c>
      <c r="B1512" s="7" t="s">
        <v>9459</v>
      </c>
      <c r="C1512" s="7" t="s">
        <v>9207</v>
      </c>
      <c r="D1512" s="7">
        <v>4.6737588652482301E-2</v>
      </c>
    </row>
    <row r="1513" spans="1:4">
      <c r="A1513" s="7">
        <v>1508</v>
      </c>
      <c r="B1513" s="7" t="s">
        <v>9458</v>
      </c>
      <c r="C1513" s="7" t="s">
        <v>9207</v>
      </c>
      <c r="D1513" s="7">
        <v>7.2453900709219907E-2</v>
      </c>
    </row>
    <row r="1514" spans="1:4">
      <c r="A1514" s="7">
        <v>1509</v>
      </c>
      <c r="B1514" s="7" t="s">
        <v>9457</v>
      </c>
      <c r="C1514" s="7" t="s">
        <v>9207</v>
      </c>
      <c r="D1514" s="7">
        <v>6.6127659574468103E-2</v>
      </c>
    </row>
    <row r="1515" spans="1:4">
      <c r="A1515" s="7">
        <v>1510</v>
      </c>
      <c r="B1515" s="7" t="s">
        <v>9456</v>
      </c>
      <c r="C1515" s="7" t="s">
        <v>9207</v>
      </c>
      <c r="D1515" s="7">
        <v>3.9673758865248203E-2</v>
      </c>
    </row>
    <row r="1516" spans="1:4">
      <c r="A1516" s="7">
        <v>1511</v>
      </c>
      <c r="B1516" s="7" t="s">
        <v>9455</v>
      </c>
      <c r="C1516" s="7" t="s">
        <v>9207</v>
      </c>
      <c r="D1516" s="7">
        <v>6.03971631205674E-2</v>
      </c>
    </row>
    <row r="1517" spans="1:4">
      <c r="A1517" s="7">
        <v>1512</v>
      </c>
      <c r="B1517" s="7" t="s">
        <v>9454</v>
      </c>
      <c r="C1517" s="7" t="s">
        <v>9207</v>
      </c>
      <c r="D1517" s="7">
        <v>5.6992907801418399E-2</v>
      </c>
    </row>
    <row r="1518" spans="1:4">
      <c r="A1518" s="7">
        <v>1513</v>
      </c>
      <c r="B1518" s="7" t="s">
        <v>9453</v>
      </c>
      <c r="C1518" s="7" t="s">
        <v>9207</v>
      </c>
      <c r="D1518" s="7">
        <v>2.9886524822695E-2</v>
      </c>
    </row>
    <row r="1519" spans="1:4">
      <c r="A1519" s="7">
        <v>1514</v>
      </c>
      <c r="B1519" s="7" t="s">
        <v>9452</v>
      </c>
      <c r="C1519" s="7" t="s">
        <v>9207</v>
      </c>
      <c r="D1519" s="7">
        <v>7.7163120567375898E-2</v>
      </c>
    </row>
    <row r="1520" spans="1:4">
      <c r="A1520" s="7">
        <v>1515</v>
      </c>
      <c r="B1520" s="7" t="s">
        <v>9451</v>
      </c>
      <c r="C1520" s="7" t="s">
        <v>9207</v>
      </c>
      <c r="D1520" s="7">
        <v>3.19007092198582E-2</v>
      </c>
    </row>
    <row r="1521" spans="1:4">
      <c r="A1521" s="7">
        <v>1516</v>
      </c>
      <c r="B1521" s="7" t="s">
        <v>9450</v>
      </c>
      <c r="C1521" s="7" t="s">
        <v>9207</v>
      </c>
      <c r="D1521" s="7">
        <v>7.7617021276595699E-2</v>
      </c>
    </row>
    <row r="1522" spans="1:4">
      <c r="A1522" s="7">
        <v>1517</v>
      </c>
      <c r="B1522" s="7" t="s">
        <v>9449</v>
      </c>
      <c r="C1522" s="7" t="s">
        <v>9207</v>
      </c>
      <c r="D1522" s="7">
        <v>3.1645390070922E-2</v>
      </c>
    </row>
    <row r="1523" spans="1:4">
      <c r="A1523" s="7">
        <v>1518</v>
      </c>
      <c r="B1523" s="7" t="s">
        <v>9448</v>
      </c>
      <c r="C1523" s="7" t="s">
        <v>9207</v>
      </c>
      <c r="D1523" s="7">
        <v>7.7219858156028401E-2</v>
      </c>
    </row>
    <row r="1524" spans="1:4">
      <c r="A1524" s="7">
        <v>1519</v>
      </c>
      <c r="B1524" s="7" t="s">
        <v>9447</v>
      </c>
      <c r="C1524" s="7" t="s">
        <v>9207</v>
      </c>
      <c r="D1524" s="7">
        <v>3.9475177304964498E-2</v>
      </c>
    </row>
    <row r="1525" spans="1:4">
      <c r="A1525" s="7">
        <v>1520</v>
      </c>
      <c r="B1525" s="7" t="s">
        <v>9446</v>
      </c>
      <c r="C1525" s="7" t="s">
        <v>9207</v>
      </c>
      <c r="D1525" s="7">
        <v>1.9276595744680901E-2</v>
      </c>
    </row>
    <row r="1526" spans="1:4">
      <c r="A1526" s="7">
        <v>1521</v>
      </c>
      <c r="B1526" s="7" t="s">
        <v>9445</v>
      </c>
      <c r="C1526" s="7" t="s">
        <v>9207</v>
      </c>
      <c r="D1526" s="7">
        <v>5.05390070921986E-2</v>
      </c>
    </row>
    <row r="1527" spans="1:4">
      <c r="A1527" s="7">
        <v>1522</v>
      </c>
      <c r="B1527" s="7" t="s">
        <v>9444</v>
      </c>
      <c r="C1527" s="7" t="s">
        <v>9207</v>
      </c>
      <c r="D1527" s="7">
        <v>5.7744680851063802E-2</v>
      </c>
    </row>
    <row r="1528" spans="1:4">
      <c r="A1528" s="7">
        <v>1523</v>
      </c>
      <c r="B1528" s="7" t="s">
        <v>9443</v>
      </c>
      <c r="C1528" s="7" t="s">
        <v>9207</v>
      </c>
      <c r="D1528" s="7">
        <v>5.3205673758865299E-2</v>
      </c>
    </row>
    <row r="1529" spans="1:4">
      <c r="A1529" s="7">
        <v>1524</v>
      </c>
      <c r="B1529" s="7" t="s">
        <v>9442</v>
      </c>
      <c r="C1529" s="7" t="s">
        <v>9207</v>
      </c>
      <c r="D1529" s="7">
        <v>3.7475177304964503E-2</v>
      </c>
    </row>
    <row r="1530" spans="1:4">
      <c r="A1530" s="7">
        <v>1525</v>
      </c>
      <c r="B1530" s="7" t="s">
        <v>9441</v>
      </c>
      <c r="C1530" s="7" t="s">
        <v>9207</v>
      </c>
      <c r="D1530" s="7">
        <v>4.9446808510638297E-2</v>
      </c>
    </row>
    <row r="1531" spans="1:4">
      <c r="A1531" s="7">
        <v>1526</v>
      </c>
      <c r="B1531" s="7" t="s">
        <v>9440</v>
      </c>
      <c r="C1531" s="7" t="s">
        <v>9207</v>
      </c>
      <c r="D1531" s="7">
        <v>6.3134751773049599E-2</v>
      </c>
    </row>
    <row r="1532" spans="1:4">
      <c r="A1532" s="7">
        <v>1527</v>
      </c>
      <c r="B1532" s="7" t="s">
        <v>9439</v>
      </c>
      <c r="C1532" s="7" t="s">
        <v>9207</v>
      </c>
      <c r="D1532" s="7">
        <v>5.47943262411347E-2</v>
      </c>
    </row>
    <row r="1533" spans="1:4">
      <c r="A1533" s="7">
        <v>1528</v>
      </c>
      <c r="B1533" s="7" t="s">
        <v>9438</v>
      </c>
      <c r="C1533" s="7" t="s">
        <v>9207</v>
      </c>
      <c r="D1533" s="7">
        <v>5.06382978723404E-2</v>
      </c>
    </row>
    <row r="1534" spans="1:4">
      <c r="A1534" s="7">
        <v>1529</v>
      </c>
      <c r="B1534" s="7" t="s">
        <v>9437</v>
      </c>
      <c r="C1534" s="7" t="s">
        <v>9207</v>
      </c>
      <c r="D1534" s="7">
        <v>4.4170212765957402E-2</v>
      </c>
    </row>
    <row r="1535" spans="1:4">
      <c r="A1535" s="7">
        <v>1530</v>
      </c>
      <c r="B1535" s="7" t="s">
        <v>9436</v>
      </c>
      <c r="C1535" s="7" t="s">
        <v>9207</v>
      </c>
      <c r="D1535" s="7">
        <v>6.5617021276595702E-2</v>
      </c>
    </row>
    <row r="1536" spans="1:4">
      <c r="A1536" s="7">
        <v>1531</v>
      </c>
      <c r="B1536" s="7" t="s">
        <v>9435</v>
      </c>
      <c r="C1536" s="7" t="s">
        <v>9207</v>
      </c>
      <c r="D1536" s="7">
        <v>2.1375886524822699E-2</v>
      </c>
    </row>
    <row r="1537" spans="1:4">
      <c r="A1537" s="7">
        <v>1532</v>
      </c>
      <c r="B1537" s="7" t="s">
        <v>9434</v>
      </c>
      <c r="C1537" s="7" t="s">
        <v>9207</v>
      </c>
      <c r="D1537" s="7">
        <v>5.2382978723404298E-2</v>
      </c>
    </row>
    <row r="1538" spans="1:4">
      <c r="A1538" s="7">
        <v>1533</v>
      </c>
      <c r="B1538" s="7" t="s">
        <v>9433</v>
      </c>
      <c r="C1538" s="7" t="s">
        <v>9207</v>
      </c>
      <c r="D1538" s="7">
        <v>5.9404255319148898E-2</v>
      </c>
    </row>
    <row r="1539" spans="1:4">
      <c r="A1539" s="7">
        <v>1534</v>
      </c>
      <c r="B1539" s="7" t="s">
        <v>9432</v>
      </c>
      <c r="C1539" s="7" t="s">
        <v>9207</v>
      </c>
      <c r="D1539" s="7">
        <v>6.3063829787234002E-2</v>
      </c>
    </row>
    <row r="1540" spans="1:4">
      <c r="A1540" s="7">
        <v>1535</v>
      </c>
      <c r="B1540" s="7" t="s">
        <v>9431</v>
      </c>
      <c r="C1540" s="7" t="s">
        <v>9207</v>
      </c>
      <c r="D1540" s="7">
        <v>4.3007092198581599E-2</v>
      </c>
    </row>
    <row r="1541" spans="1:4">
      <c r="A1541" s="7">
        <v>1536</v>
      </c>
      <c r="B1541" s="7" t="s">
        <v>9430</v>
      </c>
      <c r="C1541" s="7" t="s">
        <v>9207</v>
      </c>
      <c r="D1541" s="7">
        <v>3.5602836879432602E-2</v>
      </c>
    </row>
    <row r="1542" spans="1:4">
      <c r="A1542" s="7">
        <v>1537</v>
      </c>
      <c r="B1542" s="7" t="s">
        <v>9429</v>
      </c>
      <c r="C1542" s="7" t="s">
        <v>9207</v>
      </c>
      <c r="D1542" s="7">
        <v>4.5531914893617E-2</v>
      </c>
    </row>
    <row r="1543" spans="1:4">
      <c r="A1543" s="7">
        <v>1538</v>
      </c>
      <c r="B1543" s="7" t="s">
        <v>9428</v>
      </c>
      <c r="C1543" s="7" t="s">
        <v>9207</v>
      </c>
      <c r="D1543" s="7">
        <v>3.9872340425531901E-2</v>
      </c>
    </row>
    <row r="1544" spans="1:4">
      <c r="A1544" s="7">
        <v>1539</v>
      </c>
      <c r="B1544" s="7" t="s">
        <v>9427</v>
      </c>
      <c r="C1544" s="7" t="s">
        <v>9207</v>
      </c>
      <c r="D1544" s="7">
        <v>5.9900709219858198E-2</v>
      </c>
    </row>
    <row r="1545" spans="1:4">
      <c r="A1545" s="7">
        <v>1540</v>
      </c>
      <c r="B1545" s="7" t="s">
        <v>9426</v>
      </c>
      <c r="C1545" s="7" t="s">
        <v>9207</v>
      </c>
      <c r="D1545" s="7">
        <v>6.0666666666666702E-2</v>
      </c>
    </row>
    <row r="1546" spans="1:4">
      <c r="A1546" s="7">
        <v>1541</v>
      </c>
      <c r="B1546" s="7" t="s">
        <v>9425</v>
      </c>
      <c r="C1546" s="7" t="s">
        <v>9207</v>
      </c>
      <c r="D1546" s="7">
        <v>5.9943262411347502E-2</v>
      </c>
    </row>
    <row r="1547" spans="1:4">
      <c r="A1547" s="7">
        <v>1542</v>
      </c>
      <c r="B1547" s="7" t="s">
        <v>9424</v>
      </c>
      <c r="C1547" s="7" t="s">
        <v>9207</v>
      </c>
      <c r="D1547" s="7">
        <v>4.2439716312056702E-2</v>
      </c>
    </row>
    <row r="1548" spans="1:4">
      <c r="A1548" s="7">
        <v>1543</v>
      </c>
      <c r="B1548" s="7" t="s">
        <v>9423</v>
      </c>
      <c r="C1548" s="7" t="s">
        <v>9207</v>
      </c>
      <c r="D1548" s="7">
        <v>4.0297872340425499E-2</v>
      </c>
    </row>
    <row r="1549" spans="1:4">
      <c r="A1549" s="7">
        <v>1544</v>
      </c>
      <c r="B1549" s="7" t="s">
        <v>9422</v>
      </c>
      <c r="C1549" s="7" t="s">
        <v>9207</v>
      </c>
      <c r="D1549" s="7">
        <v>5.6397163120567403E-2</v>
      </c>
    </row>
    <row r="1550" spans="1:4">
      <c r="A1550" s="7">
        <v>1545</v>
      </c>
      <c r="B1550" s="7" t="s">
        <v>9421</v>
      </c>
      <c r="C1550" s="7" t="s">
        <v>9207</v>
      </c>
      <c r="D1550" s="7">
        <v>3.10496453900709E-2</v>
      </c>
    </row>
    <row r="1551" spans="1:4">
      <c r="A1551" s="7">
        <v>1546</v>
      </c>
      <c r="B1551" s="7" t="s">
        <v>9420</v>
      </c>
      <c r="C1551" s="7" t="s">
        <v>9207</v>
      </c>
      <c r="D1551" s="7">
        <v>2.93475177304965E-2</v>
      </c>
    </row>
    <row r="1552" spans="1:4">
      <c r="A1552" s="7">
        <v>1547</v>
      </c>
      <c r="B1552" s="7" t="s">
        <v>9419</v>
      </c>
      <c r="C1552" s="7" t="s">
        <v>9207</v>
      </c>
      <c r="D1552" s="7">
        <v>4.5588652482269502E-2</v>
      </c>
    </row>
    <row r="1553" spans="1:4">
      <c r="A1553" s="7">
        <v>1548</v>
      </c>
      <c r="B1553" s="7" t="s">
        <v>9418</v>
      </c>
      <c r="C1553" s="7" t="s">
        <v>9207</v>
      </c>
      <c r="D1553" s="7">
        <v>4.16312056737589E-2</v>
      </c>
    </row>
    <row r="1554" spans="1:4">
      <c r="A1554" s="7">
        <v>1549</v>
      </c>
      <c r="B1554" s="7" t="s">
        <v>9417</v>
      </c>
      <c r="C1554" s="7" t="s">
        <v>9207</v>
      </c>
      <c r="D1554" s="7">
        <v>5.4014184397163101E-2</v>
      </c>
    </row>
    <row r="1555" spans="1:4">
      <c r="A1555" s="7">
        <v>1550</v>
      </c>
      <c r="B1555" s="7" t="s">
        <v>9416</v>
      </c>
      <c r="C1555" s="7" t="s">
        <v>9207</v>
      </c>
      <c r="D1555" s="7">
        <v>4.7375886524822698E-2</v>
      </c>
    </row>
    <row r="1556" spans="1:4">
      <c r="A1556" s="7">
        <v>1551</v>
      </c>
      <c r="B1556" s="7" t="s">
        <v>9415</v>
      </c>
      <c r="C1556" s="7" t="s">
        <v>9207</v>
      </c>
      <c r="D1556" s="7">
        <v>5.7163120567375901E-2</v>
      </c>
    </row>
    <row r="1557" spans="1:4">
      <c r="A1557" s="7">
        <v>1552</v>
      </c>
      <c r="B1557" s="7" t="s">
        <v>9414</v>
      </c>
      <c r="C1557" s="7" t="s">
        <v>9207</v>
      </c>
      <c r="D1557" s="7">
        <v>6.8468085106382998E-2</v>
      </c>
    </row>
    <row r="1558" spans="1:4">
      <c r="A1558" s="7">
        <v>1553</v>
      </c>
      <c r="B1558" s="7" t="s">
        <v>9413</v>
      </c>
      <c r="C1558" s="7" t="s">
        <v>9207</v>
      </c>
      <c r="D1558" s="7">
        <v>6.5957446808510595E-2</v>
      </c>
    </row>
    <row r="1559" spans="1:4">
      <c r="A1559" s="7">
        <v>1554</v>
      </c>
      <c r="B1559" s="7" t="s">
        <v>9412</v>
      </c>
      <c r="C1559" s="7" t="s">
        <v>9207</v>
      </c>
      <c r="D1559" s="7">
        <v>6.94042553191489E-2</v>
      </c>
    </row>
    <row r="1560" spans="1:4">
      <c r="A1560" s="7">
        <v>1555</v>
      </c>
      <c r="B1560" s="7" t="s">
        <v>9411</v>
      </c>
      <c r="C1560" s="7" t="s">
        <v>9207</v>
      </c>
      <c r="D1560" s="7">
        <v>5.5787234042553202E-2</v>
      </c>
    </row>
    <row r="1561" spans="1:4">
      <c r="A1561" s="7">
        <v>1556</v>
      </c>
      <c r="B1561" s="7" t="s">
        <v>9410</v>
      </c>
      <c r="C1561" s="7" t="s">
        <v>9207</v>
      </c>
      <c r="D1561" s="7">
        <v>6.8709219858156007E-2</v>
      </c>
    </row>
    <row r="1562" spans="1:4">
      <c r="A1562" s="7">
        <v>1557</v>
      </c>
      <c r="B1562" s="7" t="s">
        <v>9409</v>
      </c>
      <c r="C1562" s="7" t="s">
        <v>9207</v>
      </c>
      <c r="D1562" s="7">
        <v>2.9645390070922002E-2</v>
      </c>
    </row>
    <row r="1563" spans="1:4">
      <c r="A1563" s="7">
        <v>1558</v>
      </c>
      <c r="B1563" s="7" t="s">
        <v>9408</v>
      </c>
      <c r="C1563" s="7" t="s">
        <v>9207</v>
      </c>
      <c r="D1563" s="7">
        <v>6.8822695035460998E-2</v>
      </c>
    </row>
    <row r="1564" spans="1:4">
      <c r="A1564" s="7">
        <v>1559</v>
      </c>
      <c r="B1564" s="7" t="s">
        <v>9407</v>
      </c>
      <c r="C1564" s="7" t="s">
        <v>9207</v>
      </c>
      <c r="D1564" s="7">
        <v>6.7914893617021299E-2</v>
      </c>
    </row>
    <row r="1565" spans="1:4">
      <c r="A1565" s="7">
        <v>1560</v>
      </c>
      <c r="B1565" s="7" t="s">
        <v>9406</v>
      </c>
      <c r="C1565" s="7" t="s">
        <v>9207</v>
      </c>
      <c r="D1565" s="7">
        <v>4.4070921985815602E-2</v>
      </c>
    </row>
    <row r="1566" spans="1:4">
      <c r="A1566" s="7">
        <v>1561</v>
      </c>
      <c r="B1566" s="7" t="s">
        <v>9405</v>
      </c>
      <c r="C1566" s="7" t="s">
        <v>9207</v>
      </c>
      <c r="D1566" s="7">
        <v>4.1078014184397202E-2</v>
      </c>
    </row>
    <row r="1567" spans="1:4">
      <c r="A1567" s="7">
        <v>1562</v>
      </c>
      <c r="B1567" s="7" t="s">
        <v>9404</v>
      </c>
      <c r="C1567" s="7" t="s">
        <v>9207</v>
      </c>
      <c r="D1567" s="7">
        <v>5.3503546099290797E-2</v>
      </c>
    </row>
    <row r="1568" spans="1:4">
      <c r="A1568" s="7">
        <v>1563</v>
      </c>
      <c r="B1568" s="7" t="s">
        <v>9403</v>
      </c>
      <c r="C1568" s="7" t="s">
        <v>9207</v>
      </c>
      <c r="D1568" s="7">
        <v>3.03829787234043E-2</v>
      </c>
    </row>
    <row r="1569" spans="1:4">
      <c r="A1569" s="7">
        <v>1564</v>
      </c>
      <c r="B1569" s="7" t="s">
        <v>9402</v>
      </c>
      <c r="C1569" s="7" t="s">
        <v>9207</v>
      </c>
      <c r="D1569" s="7">
        <v>6.6156028368794306E-2</v>
      </c>
    </row>
    <row r="1570" spans="1:4">
      <c r="A1570" s="7">
        <v>1565</v>
      </c>
      <c r="B1570" s="7" t="s">
        <v>9401</v>
      </c>
      <c r="C1570" s="7" t="s">
        <v>9207</v>
      </c>
      <c r="D1570" s="7">
        <v>2.5773049645390098E-2</v>
      </c>
    </row>
    <row r="1571" spans="1:4">
      <c r="A1571" s="7">
        <v>1566</v>
      </c>
      <c r="B1571" s="7" t="s">
        <v>9400</v>
      </c>
      <c r="C1571" s="7" t="s">
        <v>9207</v>
      </c>
      <c r="D1571" s="7">
        <v>4.6794326241134797E-2</v>
      </c>
    </row>
    <row r="1572" spans="1:4">
      <c r="A1572" s="7">
        <v>1567</v>
      </c>
      <c r="B1572" s="7" t="s">
        <v>9399</v>
      </c>
      <c r="C1572" s="7" t="s">
        <v>9207</v>
      </c>
      <c r="D1572" s="7">
        <v>3.0936170212766002E-2</v>
      </c>
    </row>
    <row r="1573" spans="1:4">
      <c r="A1573" s="7">
        <v>1568</v>
      </c>
      <c r="B1573" s="7" t="s">
        <v>9398</v>
      </c>
      <c r="C1573" s="7" t="s">
        <v>9207</v>
      </c>
      <c r="D1573" s="7">
        <v>6.05248226950355E-2</v>
      </c>
    </row>
    <row r="1574" spans="1:4">
      <c r="A1574" s="7">
        <v>1569</v>
      </c>
      <c r="B1574" s="7" t="s">
        <v>9397</v>
      </c>
      <c r="C1574" s="7" t="s">
        <v>9207</v>
      </c>
      <c r="D1574" s="7">
        <v>3.7531914893616999E-2</v>
      </c>
    </row>
    <row r="1575" spans="1:4">
      <c r="A1575" s="7">
        <v>1570</v>
      </c>
      <c r="B1575" s="7" t="s">
        <v>9396</v>
      </c>
      <c r="C1575" s="7" t="s">
        <v>9207</v>
      </c>
      <c r="D1575" s="7">
        <v>5.0751773049645399E-2</v>
      </c>
    </row>
    <row r="1576" spans="1:4">
      <c r="A1576" s="7">
        <v>1571</v>
      </c>
      <c r="B1576" s="7" t="s">
        <v>9395</v>
      </c>
      <c r="C1576" s="7" t="s">
        <v>9207</v>
      </c>
      <c r="D1576" s="7">
        <v>5.4609929078014201E-2</v>
      </c>
    </row>
    <row r="1577" spans="1:4">
      <c r="A1577" s="7">
        <v>1572</v>
      </c>
      <c r="B1577" s="7" t="s">
        <v>9394</v>
      </c>
      <c r="C1577" s="7" t="s">
        <v>9207</v>
      </c>
      <c r="D1577" s="7">
        <v>7.5560283687943305E-2</v>
      </c>
    </row>
    <row r="1578" spans="1:4">
      <c r="A1578" s="7">
        <v>1573</v>
      </c>
      <c r="B1578" s="7" t="s">
        <v>9393</v>
      </c>
      <c r="C1578" s="7" t="s">
        <v>9207</v>
      </c>
      <c r="D1578" s="7">
        <v>2.4042553191489398E-2</v>
      </c>
    </row>
    <row r="1579" spans="1:4">
      <c r="A1579" s="7">
        <v>1574</v>
      </c>
      <c r="B1579" s="7" t="s">
        <v>9392</v>
      </c>
      <c r="C1579" s="7" t="s">
        <v>9207</v>
      </c>
      <c r="D1579" s="7">
        <v>7.7971631205673797E-2</v>
      </c>
    </row>
    <row r="1580" spans="1:4">
      <c r="A1580" s="7">
        <v>1575</v>
      </c>
      <c r="B1580" s="7" t="s">
        <v>9391</v>
      </c>
      <c r="C1580" s="7" t="s">
        <v>9207</v>
      </c>
      <c r="D1580" s="7">
        <v>5.5092198581560302E-2</v>
      </c>
    </row>
    <row r="1581" spans="1:4">
      <c r="A1581" s="7">
        <v>1576</v>
      </c>
      <c r="B1581" s="7" t="s">
        <v>9390</v>
      </c>
      <c r="C1581" s="7" t="s">
        <v>9207</v>
      </c>
      <c r="D1581" s="7">
        <v>5.8936170212766002E-2</v>
      </c>
    </row>
    <row r="1582" spans="1:4">
      <c r="A1582" s="7">
        <v>1577</v>
      </c>
      <c r="B1582" s="7" t="s">
        <v>9389</v>
      </c>
      <c r="C1582" s="7" t="s">
        <v>9207</v>
      </c>
      <c r="D1582" s="7">
        <v>4.2255319148936203E-2</v>
      </c>
    </row>
    <row r="1583" spans="1:4">
      <c r="A1583" s="7">
        <v>1578</v>
      </c>
      <c r="B1583" s="7" t="s">
        <v>9388</v>
      </c>
      <c r="C1583" s="7" t="s">
        <v>9207</v>
      </c>
      <c r="D1583" s="7">
        <v>2.7375886524822701E-2</v>
      </c>
    </row>
    <row r="1584" spans="1:4">
      <c r="A1584" s="7">
        <v>1579</v>
      </c>
      <c r="B1584" s="7" t="s">
        <v>9387</v>
      </c>
      <c r="C1584" s="7" t="s">
        <v>9207</v>
      </c>
      <c r="D1584" s="7">
        <v>5.4042553191489401E-2</v>
      </c>
    </row>
    <row r="1585" spans="1:4">
      <c r="A1585" s="7">
        <v>1580</v>
      </c>
      <c r="B1585" s="7" t="s">
        <v>9386</v>
      </c>
      <c r="C1585" s="7" t="s">
        <v>9207</v>
      </c>
      <c r="D1585" s="7">
        <v>3.7432624113475199E-2</v>
      </c>
    </row>
    <row r="1586" spans="1:4">
      <c r="A1586" s="7">
        <v>1581</v>
      </c>
      <c r="B1586" s="7" t="s">
        <v>9385</v>
      </c>
      <c r="C1586" s="7" t="s">
        <v>9207</v>
      </c>
      <c r="D1586" s="7">
        <v>2.4921985815602801E-2</v>
      </c>
    </row>
    <row r="1587" spans="1:4">
      <c r="A1587" s="7">
        <v>1582</v>
      </c>
      <c r="B1587" s="7" t="s">
        <v>9384</v>
      </c>
      <c r="C1587" s="7" t="s">
        <v>9207</v>
      </c>
      <c r="D1587" s="7">
        <v>5.5815602836879398E-2</v>
      </c>
    </row>
    <row r="1588" spans="1:4">
      <c r="A1588" s="7">
        <v>1583</v>
      </c>
      <c r="B1588" s="7" t="s">
        <v>9383</v>
      </c>
      <c r="C1588" s="7" t="s">
        <v>9207</v>
      </c>
      <c r="D1588" s="7">
        <v>1.7418439716312101E-2</v>
      </c>
    </row>
    <row r="1589" spans="1:4">
      <c r="A1589" s="7">
        <v>1584</v>
      </c>
      <c r="B1589" s="7" t="s">
        <v>9382</v>
      </c>
      <c r="C1589" s="7" t="s">
        <v>9207</v>
      </c>
      <c r="D1589" s="7">
        <v>6.0780141843971597E-2</v>
      </c>
    </row>
    <row r="1590" spans="1:4">
      <c r="A1590" s="7">
        <v>1585</v>
      </c>
      <c r="B1590" s="7" t="s">
        <v>9381</v>
      </c>
      <c r="C1590" s="7" t="s">
        <v>9207</v>
      </c>
      <c r="D1590" s="7">
        <v>6.4921985815602795E-2</v>
      </c>
    </row>
    <row r="1591" spans="1:4">
      <c r="A1591" s="7">
        <v>1586</v>
      </c>
      <c r="B1591" s="7" t="s">
        <v>9380</v>
      </c>
      <c r="C1591" s="7" t="s">
        <v>9207</v>
      </c>
      <c r="D1591" s="7">
        <v>4.4198581560283702E-2</v>
      </c>
    </row>
    <row r="1592" spans="1:4">
      <c r="A1592" s="7">
        <v>1587</v>
      </c>
      <c r="B1592" s="7" t="s">
        <v>9379</v>
      </c>
      <c r="C1592" s="7" t="s">
        <v>9207</v>
      </c>
      <c r="D1592" s="7">
        <v>5.6865248226950403E-2</v>
      </c>
    </row>
    <row r="1593" spans="1:4">
      <c r="A1593" s="7">
        <v>1588</v>
      </c>
      <c r="B1593" s="7" t="s">
        <v>9378</v>
      </c>
      <c r="C1593" s="7" t="s">
        <v>9207</v>
      </c>
      <c r="D1593" s="7">
        <v>5.1744680851063797E-2</v>
      </c>
    </row>
    <row r="1594" spans="1:4">
      <c r="A1594" s="7">
        <v>1589</v>
      </c>
      <c r="B1594" s="7" t="s">
        <v>9377</v>
      </c>
      <c r="C1594" s="7" t="s">
        <v>9207</v>
      </c>
      <c r="D1594" s="7">
        <v>3.5815602836879401E-2</v>
      </c>
    </row>
    <row r="1595" spans="1:4">
      <c r="A1595" s="7">
        <v>1590</v>
      </c>
      <c r="B1595" s="7" t="s">
        <v>9376</v>
      </c>
      <c r="C1595" s="7" t="s">
        <v>9207</v>
      </c>
      <c r="D1595" s="7">
        <v>2.8893617021276598E-2</v>
      </c>
    </row>
    <row r="1596" spans="1:4">
      <c r="A1596" s="7">
        <v>1591</v>
      </c>
      <c r="B1596" s="7" t="s">
        <v>9375</v>
      </c>
      <c r="C1596" s="7" t="s">
        <v>9207</v>
      </c>
      <c r="D1596" s="7">
        <v>4.4921985815602798E-2</v>
      </c>
    </row>
    <row r="1597" spans="1:4">
      <c r="A1597" s="7">
        <v>1592</v>
      </c>
      <c r="B1597" s="7" t="s">
        <v>9374</v>
      </c>
      <c r="C1597" s="7" t="s">
        <v>9207</v>
      </c>
      <c r="D1597" s="7">
        <v>5.1404255319148898E-2</v>
      </c>
    </row>
    <row r="1598" spans="1:4">
      <c r="A1598" s="7">
        <v>1593</v>
      </c>
      <c r="B1598" s="7" t="s">
        <v>9373</v>
      </c>
      <c r="C1598" s="7" t="s">
        <v>9207</v>
      </c>
      <c r="D1598" s="7">
        <v>7.5730496453900703E-2</v>
      </c>
    </row>
    <row r="1599" spans="1:4">
      <c r="A1599" s="7">
        <v>1594</v>
      </c>
      <c r="B1599" s="7" t="s">
        <v>9372</v>
      </c>
      <c r="C1599" s="7" t="s">
        <v>9207</v>
      </c>
      <c r="D1599" s="7">
        <v>5.3333333333333302E-2</v>
      </c>
    </row>
    <row r="1600" spans="1:4">
      <c r="A1600" s="7">
        <v>1595</v>
      </c>
      <c r="B1600" s="7" t="s">
        <v>9371</v>
      </c>
      <c r="C1600" s="7" t="s">
        <v>9207</v>
      </c>
      <c r="D1600" s="7">
        <v>3.8794326241134797E-2</v>
      </c>
    </row>
    <row r="1601" spans="1:4">
      <c r="A1601" s="7">
        <v>1596</v>
      </c>
      <c r="B1601" s="7" t="s">
        <v>9370</v>
      </c>
      <c r="C1601" s="7" t="s">
        <v>9207</v>
      </c>
      <c r="D1601" s="7">
        <v>5.85106382978723E-2</v>
      </c>
    </row>
    <row r="1602" spans="1:4">
      <c r="A1602" s="7">
        <v>1597</v>
      </c>
      <c r="B1602" s="7" t="s">
        <v>9369</v>
      </c>
      <c r="C1602" s="7" t="s">
        <v>9207</v>
      </c>
      <c r="D1602" s="7">
        <v>5.37872340425532E-2</v>
      </c>
    </row>
    <row r="1603" spans="1:4">
      <c r="A1603" s="7">
        <v>1598</v>
      </c>
      <c r="B1603" s="7" t="s">
        <v>9368</v>
      </c>
      <c r="C1603" s="7" t="s">
        <v>9207</v>
      </c>
      <c r="D1603" s="7">
        <v>3.3446808510638297E-2</v>
      </c>
    </row>
    <row r="1604" spans="1:4">
      <c r="A1604" s="7">
        <v>1599</v>
      </c>
      <c r="B1604" s="7" t="s">
        <v>9367</v>
      </c>
      <c r="C1604" s="7" t="s">
        <v>9207</v>
      </c>
      <c r="D1604" s="7">
        <v>3.6780141843971603E-2</v>
      </c>
    </row>
    <row r="1605" spans="1:4">
      <c r="A1605" s="7">
        <v>1600</v>
      </c>
      <c r="B1605" s="7" t="s">
        <v>9366</v>
      </c>
      <c r="C1605" s="7" t="s">
        <v>9207</v>
      </c>
      <c r="D1605" s="7">
        <v>6.7673758865248207E-2</v>
      </c>
    </row>
    <row r="1606" spans="1:4">
      <c r="A1606" s="7">
        <v>1601</v>
      </c>
      <c r="B1606" s="7" t="s">
        <v>9365</v>
      </c>
      <c r="C1606" s="7" t="s">
        <v>9207</v>
      </c>
      <c r="D1606" s="7">
        <v>6.08368794326241E-2</v>
      </c>
    </row>
    <row r="1607" spans="1:4">
      <c r="A1607" s="7">
        <v>1602</v>
      </c>
      <c r="B1607" s="7" t="s">
        <v>9364</v>
      </c>
      <c r="C1607" s="7" t="s">
        <v>9207</v>
      </c>
      <c r="D1607" s="7">
        <v>4.1687943262411299E-2</v>
      </c>
    </row>
    <row r="1608" spans="1:4">
      <c r="A1608" s="7">
        <v>1603</v>
      </c>
      <c r="B1608" s="7" t="s">
        <v>9363</v>
      </c>
      <c r="C1608" s="7" t="s">
        <v>9207</v>
      </c>
      <c r="D1608" s="7">
        <v>7.5645390070921997E-2</v>
      </c>
    </row>
    <row r="1609" spans="1:4">
      <c r="A1609" s="7">
        <v>1604</v>
      </c>
      <c r="B1609" s="7" t="s">
        <v>9362</v>
      </c>
      <c r="C1609" s="7" t="s">
        <v>9207</v>
      </c>
      <c r="D1609" s="7">
        <v>3.0879432624113499E-2</v>
      </c>
    </row>
    <row r="1610" spans="1:4">
      <c r="A1610" s="7">
        <v>1605</v>
      </c>
      <c r="B1610" s="7" t="s">
        <v>9361</v>
      </c>
      <c r="C1610" s="7" t="s">
        <v>9207</v>
      </c>
      <c r="D1610" s="7">
        <v>5.5446808510638303E-2</v>
      </c>
    </row>
    <row r="1611" spans="1:4">
      <c r="A1611" s="7">
        <v>1606</v>
      </c>
      <c r="B1611" s="7" t="s">
        <v>9360</v>
      </c>
      <c r="C1611" s="7" t="s">
        <v>9207</v>
      </c>
      <c r="D1611" s="7">
        <v>7.5886524822695006E-2</v>
      </c>
    </row>
    <row r="1612" spans="1:4">
      <c r="A1612" s="7">
        <v>1607</v>
      </c>
      <c r="B1612" s="7" t="s">
        <v>9359</v>
      </c>
      <c r="C1612" s="7" t="s">
        <v>9207</v>
      </c>
      <c r="D1612" s="7">
        <v>3.9858156028368799E-2</v>
      </c>
    </row>
    <row r="1613" spans="1:4">
      <c r="A1613" s="7">
        <v>1608</v>
      </c>
      <c r="B1613" s="7" t="s">
        <v>9358</v>
      </c>
      <c r="C1613" s="7" t="s">
        <v>9207</v>
      </c>
      <c r="D1613" s="7">
        <v>7.7631205673758905E-2</v>
      </c>
    </row>
    <row r="1614" spans="1:4">
      <c r="A1614" s="7">
        <v>1609</v>
      </c>
      <c r="B1614" s="7" t="s">
        <v>9357</v>
      </c>
      <c r="C1614" s="7" t="s">
        <v>9207</v>
      </c>
      <c r="D1614" s="7">
        <v>4.9886524822694997E-2</v>
      </c>
    </row>
    <row r="1615" spans="1:4">
      <c r="A1615" s="7">
        <v>1610</v>
      </c>
      <c r="B1615" s="7" t="s">
        <v>9356</v>
      </c>
      <c r="C1615" s="7" t="s">
        <v>9207</v>
      </c>
      <c r="D1615" s="7">
        <v>6.5319148936170204E-2</v>
      </c>
    </row>
    <row r="1616" spans="1:4">
      <c r="A1616" s="7">
        <v>1611</v>
      </c>
      <c r="B1616" s="7" t="s">
        <v>9355</v>
      </c>
      <c r="C1616" s="7" t="s">
        <v>9207</v>
      </c>
      <c r="D1616" s="7">
        <v>3.4283687943262399E-2</v>
      </c>
    </row>
    <row r="1617" spans="1:4">
      <c r="A1617" s="7">
        <v>1612</v>
      </c>
      <c r="B1617" s="7" t="s">
        <v>9354</v>
      </c>
      <c r="C1617" s="7" t="s">
        <v>9207</v>
      </c>
      <c r="D1617" s="7">
        <v>4.8978723404255298E-2</v>
      </c>
    </row>
    <row r="1618" spans="1:4">
      <c r="A1618" s="7">
        <v>1613</v>
      </c>
      <c r="B1618" s="7" t="s">
        <v>9353</v>
      </c>
      <c r="C1618" s="7" t="s">
        <v>9207</v>
      </c>
      <c r="D1618" s="7">
        <v>7.3943262411347493E-2</v>
      </c>
    </row>
    <row r="1619" spans="1:4">
      <c r="A1619" s="7">
        <v>1614</v>
      </c>
      <c r="B1619" s="7" t="s">
        <v>9352</v>
      </c>
      <c r="C1619" s="7" t="s">
        <v>9207</v>
      </c>
      <c r="D1619" s="7">
        <v>0.04</v>
      </c>
    </row>
    <row r="1620" spans="1:4">
      <c r="A1620" s="7">
        <v>1615</v>
      </c>
      <c r="B1620" s="7" t="s">
        <v>9351</v>
      </c>
      <c r="C1620" s="7" t="s">
        <v>9207</v>
      </c>
      <c r="D1620" s="7">
        <v>7.0099290780141807E-2</v>
      </c>
    </row>
    <row r="1621" spans="1:4">
      <c r="A1621" s="7">
        <v>1616</v>
      </c>
      <c r="B1621" s="7" t="s">
        <v>9350</v>
      </c>
      <c r="C1621" s="7" t="s">
        <v>9207</v>
      </c>
      <c r="D1621" s="7">
        <v>4.8411347517730498E-2</v>
      </c>
    </row>
    <row r="1622" spans="1:4">
      <c r="A1622" s="7">
        <v>1617</v>
      </c>
      <c r="B1622" s="7" t="s">
        <v>9349</v>
      </c>
      <c r="C1622" s="7" t="s">
        <v>9207</v>
      </c>
      <c r="D1622" s="7">
        <v>4.2553191489361701E-2</v>
      </c>
    </row>
    <row r="1623" spans="1:4">
      <c r="A1623" s="7">
        <v>1618</v>
      </c>
      <c r="B1623" s="7" t="s">
        <v>9348</v>
      </c>
      <c r="C1623" s="7" t="s">
        <v>9207</v>
      </c>
      <c r="D1623" s="7">
        <v>7.4907801418439696E-2</v>
      </c>
    </row>
    <row r="1624" spans="1:4">
      <c r="A1624" s="7">
        <v>1619</v>
      </c>
      <c r="B1624" s="7" t="s">
        <v>9347</v>
      </c>
      <c r="C1624" s="7" t="s">
        <v>9207</v>
      </c>
      <c r="D1624" s="7">
        <v>4.0028368794326197E-2</v>
      </c>
    </row>
    <row r="1625" spans="1:4">
      <c r="A1625" s="7">
        <v>1620</v>
      </c>
      <c r="B1625" s="7" t="s">
        <v>9346</v>
      </c>
      <c r="C1625" s="7" t="s">
        <v>9207</v>
      </c>
      <c r="D1625" s="7">
        <v>5.8851063829787199E-2</v>
      </c>
    </row>
    <row r="1626" spans="1:4">
      <c r="A1626" s="7">
        <v>1621</v>
      </c>
      <c r="B1626" s="7" t="s">
        <v>9345</v>
      </c>
      <c r="C1626" s="7" t="s">
        <v>9207</v>
      </c>
      <c r="D1626" s="7">
        <v>5.0453900709219901E-2</v>
      </c>
    </row>
    <row r="1627" spans="1:4">
      <c r="A1627" s="7">
        <v>1622</v>
      </c>
      <c r="B1627" s="7" t="s">
        <v>9344</v>
      </c>
      <c r="C1627" s="7" t="s">
        <v>9207</v>
      </c>
      <c r="D1627" s="7">
        <v>3.4269503546099297E-2</v>
      </c>
    </row>
    <row r="1628" spans="1:4">
      <c r="A1628" s="7">
        <v>1623</v>
      </c>
      <c r="B1628" s="7" t="s">
        <v>9343</v>
      </c>
      <c r="C1628" s="7" t="s">
        <v>9207</v>
      </c>
      <c r="D1628" s="7">
        <v>4.3914893617021299E-2</v>
      </c>
    </row>
    <row r="1629" spans="1:4">
      <c r="A1629" s="7">
        <v>1624</v>
      </c>
      <c r="B1629" s="7" t="s">
        <v>9342</v>
      </c>
      <c r="C1629" s="7" t="s">
        <v>9207</v>
      </c>
      <c r="D1629" s="7">
        <v>8.1787234042553197E-2</v>
      </c>
    </row>
    <row r="1630" spans="1:4">
      <c r="A1630" s="7">
        <v>1625</v>
      </c>
      <c r="B1630" s="7" t="s">
        <v>9341</v>
      </c>
      <c r="C1630" s="7" t="s">
        <v>9207</v>
      </c>
      <c r="D1630" s="7">
        <v>5.9404255319148898E-2</v>
      </c>
    </row>
    <row r="1631" spans="1:4">
      <c r="A1631" s="7">
        <v>1626</v>
      </c>
      <c r="B1631" s="7" t="s">
        <v>9340</v>
      </c>
      <c r="C1631" s="7" t="s">
        <v>9207</v>
      </c>
      <c r="D1631" s="7">
        <v>7.0737588652482294E-2</v>
      </c>
    </row>
    <row r="1632" spans="1:4">
      <c r="A1632" s="7">
        <v>1627</v>
      </c>
      <c r="B1632" s="7" t="s">
        <v>9339</v>
      </c>
      <c r="C1632" s="7" t="s">
        <v>9207</v>
      </c>
      <c r="D1632" s="7">
        <v>7.0581560283687894E-2</v>
      </c>
    </row>
    <row r="1633" spans="1:4">
      <c r="A1633" s="7">
        <v>1628</v>
      </c>
      <c r="B1633" s="7" t="s">
        <v>9338</v>
      </c>
      <c r="C1633" s="7" t="s">
        <v>9207</v>
      </c>
      <c r="D1633" s="7">
        <v>0.113971631205674</v>
      </c>
    </row>
    <row r="1634" spans="1:4">
      <c r="A1634" s="7">
        <v>1629</v>
      </c>
      <c r="B1634" s="7" t="s">
        <v>9337</v>
      </c>
      <c r="C1634" s="7" t="s">
        <v>9207</v>
      </c>
      <c r="D1634" s="7">
        <v>5.1517730496453903E-2</v>
      </c>
    </row>
    <row r="1635" spans="1:4">
      <c r="A1635" s="7">
        <v>1630</v>
      </c>
      <c r="B1635" s="7" t="s">
        <v>9336</v>
      </c>
      <c r="C1635" s="7" t="s">
        <v>9207</v>
      </c>
      <c r="D1635" s="7">
        <v>5.93617021276596E-2</v>
      </c>
    </row>
    <row r="1636" spans="1:4">
      <c r="A1636" s="7">
        <v>1631</v>
      </c>
      <c r="B1636" s="7" t="s">
        <v>9335</v>
      </c>
      <c r="C1636" s="7" t="s">
        <v>9207</v>
      </c>
      <c r="D1636" s="7">
        <v>4.1730496453900701E-2</v>
      </c>
    </row>
    <row r="1637" spans="1:4">
      <c r="A1637" s="7">
        <v>1632</v>
      </c>
      <c r="B1637" s="7" t="s">
        <v>9334</v>
      </c>
      <c r="C1637" s="7" t="s">
        <v>9207</v>
      </c>
      <c r="D1637" s="7">
        <v>3.8340425531914898E-2</v>
      </c>
    </row>
    <row r="1638" spans="1:4">
      <c r="A1638" s="7">
        <v>1633</v>
      </c>
      <c r="B1638" s="7" t="s">
        <v>9333</v>
      </c>
      <c r="C1638" s="7" t="s">
        <v>9207</v>
      </c>
      <c r="D1638" s="7">
        <v>3.1801418439716303E-2</v>
      </c>
    </row>
    <row r="1639" spans="1:4">
      <c r="A1639" s="7">
        <v>1634</v>
      </c>
      <c r="B1639" s="7" t="s">
        <v>9332</v>
      </c>
      <c r="C1639" s="7" t="s">
        <v>9207</v>
      </c>
      <c r="D1639" s="7">
        <v>4.4978723404255301E-2</v>
      </c>
    </row>
    <row r="1640" spans="1:4">
      <c r="A1640" s="7">
        <v>1635</v>
      </c>
      <c r="B1640" s="7" t="s">
        <v>9331</v>
      </c>
      <c r="C1640" s="7" t="s">
        <v>9207</v>
      </c>
      <c r="D1640" s="7">
        <v>4.0865248226950403E-2</v>
      </c>
    </row>
    <row r="1641" spans="1:4">
      <c r="A1641" s="7">
        <v>1636</v>
      </c>
      <c r="B1641" s="7" t="s">
        <v>9330</v>
      </c>
      <c r="C1641" s="7" t="s">
        <v>9207</v>
      </c>
      <c r="D1641" s="7">
        <v>4.3588652482269501E-2</v>
      </c>
    </row>
    <row r="1642" spans="1:4">
      <c r="A1642" s="7">
        <v>1637</v>
      </c>
      <c r="B1642" s="7" t="s">
        <v>9329</v>
      </c>
      <c r="C1642" s="7" t="s">
        <v>9207</v>
      </c>
      <c r="D1642" s="7">
        <v>3.8070921985815603E-2</v>
      </c>
    </row>
    <row r="1643" spans="1:4">
      <c r="A1643" s="7">
        <v>1638</v>
      </c>
      <c r="B1643" s="7" t="s">
        <v>9328</v>
      </c>
      <c r="C1643" s="7" t="s">
        <v>9207</v>
      </c>
      <c r="D1643" s="7">
        <v>6.0879432624113501E-2</v>
      </c>
    </row>
    <row r="1644" spans="1:4">
      <c r="A1644" s="7">
        <v>1639</v>
      </c>
      <c r="B1644" s="7" t="s">
        <v>9327</v>
      </c>
      <c r="C1644" s="7" t="s">
        <v>9207</v>
      </c>
      <c r="D1644" s="7">
        <v>1.8312056737588699E-2</v>
      </c>
    </row>
    <row r="1645" spans="1:4">
      <c r="A1645" s="7">
        <v>1640</v>
      </c>
      <c r="B1645" s="7" t="s">
        <v>9326</v>
      </c>
      <c r="C1645" s="7" t="s">
        <v>9207</v>
      </c>
      <c r="D1645" s="7">
        <v>7.4354609929077997E-2</v>
      </c>
    </row>
    <row r="1646" spans="1:4">
      <c r="A1646" s="7">
        <v>1641</v>
      </c>
      <c r="B1646" s="7" t="s">
        <v>9325</v>
      </c>
      <c r="C1646" s="7" t="s">
        <v>9207</v>
      </c>
      <c r="D1646" s="7">
        <v>4.5390070921985798E-2</v>
      </c>
    </row>
    <row r="1647" spans="1:4">
      <c r="A1647" s="7">
        <v>1642</v>
      </c>
      <c r="B1647" s="7" t="s">
        <v>9324</v>
      </c>
      <c r="C1647" s="7" t="s">
        <v>9207</v>
      </c>
      <c r="D1647" s="7">
        <v>9.2241134751772993E-2</v>
      </c>
    </row>
    <row r="1648" spans="1:4">
      <c r="A1648" s="7">
        <v>1643</v>
      </c>
      <c r="B1648" s="7" t="s">
        <v>9323</v>
      </c>
      <c r="C1648" s="7" t="s">
        <v>9207</v>
      </c>
      <c r="D1648" s="7">
        <v>5.8312056737588699E-2</v>
      </c>
    </row>
    <row r="1649" spans="1:4">
      <c r="A1649" s="7">
        <v>1644</v>
      </c>
      <c r="B1649" s="7" t="s">
        <v>9322</v>
      </c>
      <c r="C1649" s="7" t="s">
        <v>9207</v>
      </c>
      <c r="D1649" s="7">
        <v>5.3773049645390099E-2</v>
      </c>
    </row>
    <row r="1650" spans="1:4">
      <c r="A1650" s="7">
        <v>1645</v>
      </c>
      <c r="B1650" s="7" t="s">
        <v>9321</v>
      </c>
      <c r="C1650" s="7" t="s">
        <v>9207</v>
      </c>
      <c r="D1650" s="7">
        <v>4.5773049645390099E-2</v>
      </c>
    </row>
    <row r="1651" spans="1:4">
      <c r="A1651" s="7">
        <v>1646</v>
      </c>
      <c r="B1651" s="7" t="s">
        <v>9320</v>
      </c>
      <c r="C1651" s="7" t="s">
        <v>9207</v>
      </c>
      <c r="D1651" s="7">
        <v>0.04</v>
      </c>
    </row>
    <row r="1652" spans="1:4">
      <c r="A1652" s="7">
        <v>1647</v>
      </c>
      <c r="B1652" s="7" t="s">
        <v>9319</v>
      </c>
      <c r="C1652" s="7" t="s">
        <v>9207</v>
      </c>
      <c r="D1652" s="7">
        <v>9.0226950354609897E-2</v>
      </c>
    </row>
    <row r="1653" spans="1:4">
      <c r="A1653" s="7">
        <v>1648</v>
      </c>
      <c r="B1653" s="7" t="s">
        <v>9318</v>
      </c>
      <c r="C1653" s="7" t="s">
        <v>9207</v>
      </c>
      <c r="D1653" s="7">
        <v>5.5971631205673798E-2</v>
      </c>
    </row>
    <row r="1654" spans="1:4">
      <c r="A1654" s="7">
        <v>1649</v>
      </c>
      <c r="B1654" s="7" t="s">
        <v>9317</v>
      </c>
      <c r="C1654" s="7" t="s">
        <v>9207</v>
      </c>
      <c r="D1654" s="7">
        <v>5.2340425531914897E-2</v>
      </c>
    </row>
    <row r="1655" spans="1:4">
      <c r="A1655" s="7">
        <v>1650</v>
      </c>
      <c r="B1655" s="7" t="s">
        <v>9316</v>
      </c>
      <c r="C1655" s="7" t="s">
        <v>9207</v>
      </c>
      <c r="D1655" s="7">
        <v>5.9588652482269501E-2</v>
      </c>
    </row>
    <row r="1656" spans="1:4">
      <c r="A1656" s="7">
        <v>1651</v>
      </c>
      <c r="B1656" s="7" t="s">
        <v>9315</v>
      </c>
      <c r="C1656" s="7" t="s">
        <v>9207</v>
      </c>
      <c r="D1656" s="7">
        <v>5.2921985815602798E-2</v>
      </c>
    </row>
    <row r="1657" spans="1:4">
      <c r="A1657" s="7">
        <v>1652</v>
      </c>
      <c r="B1657" s="7" t="s">
        <v>9314</v>
      </c>
      <c r="C1657" s="7" t="s">
        <v>9207</v>
      </c>
      <c r="D1657" s="7">
        <v>5.12056737588652E-2</v>
      </c>
    </row>
    <row r="1658" spans="1:4">
      <c r="A1658" s="7">
        <v>1653</v>
      </c>
      <c r="B1658" s="7" t="s">
        <v>9313</v>
      </c>
      <c r="C1658" s="7" t="s">
        <v>9207</v>
      </c>
      <c r="D1658" s="7">
        <v>0.11686524822695001</v>
      </c>
    </row>
    <row r="1659" spans="1:4">
      <c r="A1659" s="7">
        <v>1654</v>
      </c>
      <c r="B1659" s="7" t="s">
        <v>9312</v>
      </c>
      <c r="C1659" s="7" t="s">
        <v>9207</v>
      </c>
      <c r="D1659" s="7">
        <v>2.96595744680851E-2</v>
      </c>
    </row>
    <row r="1660" spans="1:4">
      <c r="A1660" s="7">
        <v>1655</v>
      </c>
      <c r="B1660" s="7" t="s">
        <v>9311</v>
      </c>
      <c r="C1660" s="7" t="s">
        <v>9207</v>
      </c>
      <c r="D1660" s="7">
        <v>6.6382978723404207E-2</v>
      </c>
    </row>
    <row r="1661" spans="1:4">
      <c r="A1661" s="7">
        <v>1656</v>
      </c>
      <c r="B1661" s="7" t="s">
        <v>9310</v>
      </c>
      <c r="C1661" s="7" t="s">
        <v>9207</v>
      </c>
      <c r="D1661" s="7">
        <v>7.1148936170212798E-2</v>
      </c>
    </row>
    <row r="1662" spans="1:4">
      <c r="A1662" s="7">
        <v>1657</v>
      </c>
      <c r="B1662" s="7" t="s">
        <v>9309</v>
      </c>
      <c r="C1662" s="7" t="s">
        <v>9207</v>
      </c>
      <c r="D1662" s="7">
        <v>4.8865248226950403E-2</v>
      </c>
    </row>
    <row r="1663" spans="1:4">
      <c r="A1663" s="7">
        <v>1658</v>
      </c>
      <c r="B1663" s="7" t="s">
        <v>9308</v>
      </c>
      <c r="C1663" s="7" t="s">
        <v>9207</v>
      </c>
      <c r="D1663" s="7">
        <v>4.2581560283687897E-2</v>
      </c>
    </row>
    <row r="1664" spans="1:4">
      <c r="A1664" s="7">
        <v>1659</v>
      </c>
      <c r="B1664" s="7" t="s">
        <v>9307</v>
      </c>
      <c r="C1664" s="7" t="s">
        <v>9207</v>
      </c>
      <c r="D1664" s="7">
        <v>4.2439716312056702E-2</v>
      </c>
    </row>
    <row r="1665" spans="1:4">
      <c r="A1665" s="7">
        <v>1660</v>
      </c>
      <c r="B1665" s="7" t="s">
        <v>9306</v>
      </c>
      <c r="C1665" s="7" t="s">
        <v>9207</v>
      </c>
      <c r="D1665" s="7">
        <v>0.14442553191489399</v>
      </c>
    </row>
    <row r="1666" spans="1:4">
      <c r="A1666" s="7">
        <v>1661</v>
      </c>
      <c r="B1666" s="7" t="s">
        <v>9305</v>
      </c>
      <c r="C1666" s="7" t="s">
        <v>9207</v>
      </c>
      <c r="D1666" s="7">
        <v>7.0070921985815604E-2</v>
      </c>
    </row>
    <row r="1667" spans="1:4">
      <c r="A1667" s="7">
        <v>1662</v>
      </c>
      <c r="B1667" s="7" t="s">
        <v>9304</v>
      </c>
      <c r="C1667" s="7" t="s">
        <v>9207</v>
      </c>
      <c r="D1667" s="7">
        <v>7.8368794326241095E-2</v>
      </c>
    </row>
    <row r="1668" spans="1:4">
      <c r="A1668" s="7">
        <v>1663</v>
      </c>
      <c r="B1668" s="7" t="s">
        <v>9303</v>
      </c>
      <c r="C1668" s="7" t="s">
        <v>9207</v>
      </c>
      <c r="D1668" s="7">
        <v>6.0184397163120601E-2</v>
      </c>
    </row>
    <row r="1669" spans="1:4">
      <c r="A1669" s="7">
        <v>1664</v>
      </c>
      <c r="B1669" s="7" t="s">
        <v>9302</v>
      </c>
      <c r="C1669" s="7" t="s">
        <v>9207</v>
      </c>
      <c r="D1669" s="7">
        <v>4.2496453900709198E-2</v>
      </c>
    </row>
    <row r="1670" spans="1:4">
      <c r="A1670" s="7">
        <v>1665</v>
      </c>
      <c r="B1670" s="7" t="s">
        <v>9301</v>
      </c>
      <c r="C1670" s="7" t="s">
        <v>9207</v>
      </c>
      <c r="D1670" s="7">
        <v>5.0056737588652499E-2</v>
      </c>
    </row>
    <row r="1671" spans="1:4">
      <c r="A1671" s="7">
        <v>1666</v>
      </c>
      <c r="B1671" s="7" t="s">
        <v>9300</v>
      </c>
      <c r="C1671" s="7" t="s">
        <v>9207</v>
      </c>
      <c r="D1671" s="7">
        <v>1.8978723404255299E-2</v>
      </c>
    </row>
    <row r="1672" spans="1:4">
      <c r="A1672" s="7">
        <v>1667</v>
      </c>
      <c r="B1672" s="7" t="s">
        <v>9299</v>
      </c>
      <c r="C1672" s="7" t="s">
        <v>9207</v>
      </c>
      <c r="D1672" s="7">
        <v>6.2836879432624101E-2</v>
      </c>
    </row>
    <row r="1673" spans="1:4">
      <c r="A1673" s="7">
        <v>1668</v>
      </c>
      <c r="B1673" s="7" t="s">
        <v>9298</v>
      </c>
      <c r="C1673" s="7" t="s">
        <v>9207</v>
      </c>
      <c r="D1673" s="7">
        <v>5.2156028368794301E-2</v>
      </c>
    </row>
    <row r="1674" spans="1:4">
      <c r="A1674" s="7">
        <v>1669</v>
      </c>
      <c r="B1674" s="7" t="s">
        <v>9297</v>
      </c>
      <c r="C1674" s="7" t="s">
        <v>9207</v>
      </c>
      <c r="D1674" s="7">
        <v>3.9758865248226999E-2</v>
      </c>
    </row>
    <row r="1675" spans="1:4">
      <c r="A1675" s="7">
        <v>1670</v>
      </c>
      <c r="B1675" s="7" t="s">
        <v>9296</v>
      </c>
      <c r="C1675" s="7" t="s">
        <v>9207</v>
      </c>
      <c r="D1675" s="7">
        <v>3.7021276595744702E-2</v>
      </c>
    </row>
    <row r="1676" spans="1:4">
      <c r="A1676" s="7">
        <v>1671</v>
      </c>
      <c r="B1676" s="7" t="s">
        <v>9295</v>
      </c>
      <c r="C1676" s="7" t="s">
        <v>9207</v>
      </c>
      <c r="D1676" s="7">
        <v>4.6723404255319199E-2</v>
      </c>
    </row>
    <row r="1677" spans="1:4">
      <c r="A1677" s="7">
        <v>1672</v>
      </c>
      <c r="B1677" s="7" t="s">
        <v>9294</v>
      </c>
      <c r="C1677" s="7" t="s">
        <v>9207</v>
      </c>
      <c r="D1677" s="7">
        <v>8.4070921985815603E-2</v>
      </c>
    </row>
    <row r="1678" spans="1:4">
      <c r="A1678" s="7">
        <v>1673</v>
      </c>
      <c r="B1678" s="7" t="s">
        <v>9293</v>
      </c>
      <c r="C1678" s="7" t="s">
        <v>9207</v>
      </c>
      <c r="D1678" s="7">
        <v>6.6085106382978695E-2</v>
      </c>
    </row>
    <row r="1679" spans="1:4">
      <c r="A1679" s="7">
        <v>1674</v>
      </c>
      <c r="B1679" s="7" t="s">
        <v>9292</v>
      </c>
      <c r="C1679" s="7" t="s">
        <v>9207</v>
      </c>
      <c r="D1679" s="7">
        <v>7.1404255319148902E-2</v>
      </c>
    </row>
    <row r="1680" spans="1:4">
      <c r="A1680" s="7">
        <v>1675</v>
      </c>
      <c r="B1680" s="7" t="s">
        <v>9291</v>
      </c>
      <c r="C1680" s="7" t="s">
        <v>9207</v>
      </c>
      <c r="D1680" s="7">
        <v>5.5787234042553202E-2</v>
      </c>
    </row>
    <row r="1681" spans="1:4">
      <c r="A1681" s="7">
        <v>1676</v>
      </c>
      <c r="B1681" s="7" t="s">
        <v>9290</v>
      </c>
      <c r="C1681" s="7" t="s">
        <v>9207</v>
      </c>
      <c r="D1681" s="7">
        <v>3.3900709219858202E-2</v>
      </c>
    </row>
    <row r="1682" spans="1:4">
      <c r="A1682" s="7">
        <v>1677</v>
      </c>
      <c r="B1682" s="7" t="s">
        <v>9289</v>
      </c>
      <c r="C1682" s="7" t="s">
        <v>9207</v>
      </c>
      <c r="D1682" s="7">
        <v>5.4936170212765999E-2</v>
      </c>
    </row>
    <row r="1683" spans="1:4">
      <c r="A1683" s="7">
        <v>1678</v>
      </c>
      <c r="B1683" s="7" t="s">
        <v>9288</v>
      </c>
      <c r="C1683" s="7" t="s">
        <v>9207</v>
      </c>
      <c r="D1683" s="7">
        <v>4.4822695035460998E-2</v>
      </c>
    </row>
    <row r="1684" spans="1:4">
      <c r="A1684" s="7">
        <v>1679</v>
      </c>
      <c r="B1684" s="7" t="s">
        <v>9287</v>
      </c>
      <c r="C1684" s="7" t="s">
        <v>9207</v>
      </c>
      <c r="D1684" s="7">
        <v>7.1489361702127704E-2</v>
      </c>
    </row>
    <row r="1685" spans="1:4">
      <c r="A1685" s="7">
        <v>1680</v>
      </c>
      <c r="B1685" s="7" t="s">
        <v>9286</v>
      </c>
      <c r="C1685" s="7" t="s">
        <v>9207</v>
      </c>
      <c r="D1685" s="7">
        <v>8.7929078014184398E-2</v>
      </c>
    </row>
    <row r="1686" spans="1:4">
      <c r="A1686" s="7">
        <v>1681</v>
      </c>
      <c r="B1686" s="7" t="s">
        <v>9285</v>
      </c>
      <c r="C1686" s="7" t="s">
        <v>9207</v>
      </c>
      <c r="D1686" s="7">
        <v>6.4141843971631196E-2</v>
      </c>
    </row>
    <row r="1687" spans="1:4">
      <c r="A1687" s="7">
        <v>1682</v>
      </c>
      <c r="B1687" s="7" t="s">
        <v>9284</v>
      </c>
      <c r="C1687" s="7" t="s">
        <v>9207</v>
      </c>
      <c r="D1687" s="7">
        <v>7.82553191489362E-2</v>
      </c>
    </row>
    <row r="1688" spans="1:4">
      <c r="A1688" s="7">
        <v>1683</v>
      </c>
      <c r="B1688" s="7" t="s">
        <v>9283</v>
      </c>
      <c r="C1688" s="7" t="s">
        <v>9207</v>
      </c>
      <c r="D1688" s="7">
        <v>1.7957446808510601E-2</v>
      </c>
    </row>
    <row r="1689" spans="1:4">
      <c r="A1689" s="7">
        <v>1684</v>
      </c>
      <c r="B1689" s="7" t="s">
        <v>9282</v>
      </c>
      <c r="C1689" s="7" t="s">
        <v>9207</v>
      </c>
      <c r="D1689" s="7">
        <v>6.7134751773049603E-2</v>
      </c>
    </row>
    <row r="1690" spans="1:4">
      <c r="A1690" s="7">
        <v>1685</v>
      </c>
      <c r="B1690" s="7" t="s">
        <v>9281</v>
      </c>
      <c r="C1690" s="7" t="s">
        <v>9207</v>
      </c>
      <c r="D1690" s="7">
        <v>6.6425531914893601E-2</v>
      </c>
    </row>
    <row r="1691" spans="1:4">
      <c r="A1691" s="7">
        <v>1686</v>
      </c>
      <c r="B1691" s="7" t="s">
        <v>9280</v>
      </c>
      <c r="C1691" s="7" t="s">
        <v>9207</v>
      </c>
      <c r="D1691" s="7">
        <v>7.8836879432624102E-2</v>
      </c>
    </row>
    <row r="1692" spans="1:4">
      <c r="A1692" s="7">
        <v>1687</v>
      </c>
      <c r="B1692" s="7" t="s">
        <v>9279</v>
      </c>
      <c r="C1692" s="7" t="s">
        <v>9207</v>
      </c>
      <c r="D1692" s="7">
        <v>1.1375886524822699E-2</v>
      </c>
    </row>
    <row r="1693" spans="1:4">
      <c r="A1693" s="7">
        <v>1688</v>
      </c>
      <c r="B1693" s="7" t="s">
        <v>9278</v>
      </c>
      <c r="C1693" s="7" t="s">
        <v>9207</v>
      </c>
      <c r="D1693" s="7">
        <v>6.17872340425532E-2</v>
      </c>
    </row>
    <row r="1694" spans="1:4">
      <c r="A1694" s="7">
        <v>1689</v>
      </c>
      <c r="B1694" s="7" t="s">
        <v>9277</v>
      </c>
      <c r="C1694" s="7" t="s">
        <v>9207</v>
      </c>
      <c r="D1694" s="7">
        <v>8.8014184397163103E-2</v>
      </c>
    </row>
    <row r="1695" spans="1:4">
      <c r="A1695" s="7">
        <v>1690</v>
      </c>
      <c r="B1695" s="7" t="s">
        <v>9276</v>
      </c>
      <c r="C1695" s="7" t="s">
        <v>9207</v>
      </c>
      <c r="D1695" s="7">
        <v>7.5021276595744701E-2</v>
      </c>
    </row>
    <row r="1696" spans="1:4">
      <c r="A1696" s="7">
        <v>1691</v>
      </c>
      <c r="B1696" s="7" t="s">
        <v>9275</v>
      </c>
      <c r="C1696" s="7" t="s">
        <v>9207</v>
      </c>
      <c r="D1696" s="7">
        <v>9.7730496453900695E-2</v>
      </c>
    </row>
    <row r="1697" spans="1:4">
      <c r="A1697" s="7">
        <v>1692</v>
      </c>
      <c r="B1697" s="7" t="s">
        <v>9274</v>
      </c>
      <c r="C1697" s="7" t="s">
        <v>9207</v>
      </c>
      <c r="D1697" s="7">
        <v>6.0794326241134802E-2</v>
      </c>
    </row>
    <row r="1698" spans="1:4">
      <c r="A1698" s="7">
        <v>1693</v>
      </c>
      <c r="B1698" s="7" t="s">
        <v>9273</v>
      </c>
      <c r="C1698" s="7" t="s">
        <v>9207</v>
      </c>
      <c r="D1698" s="7">
        <v>5.8950354609929097E-2</v>
      </c>
    </row>
    <row r="1699" spans="1:4">
      <c r="A1699" s="7">
        <v>1694</v>
      </c>
      <c r="B1699" s="7" t="s">
        <v>9272</v>
      </c>
      <c r="C1699" s="7" t="s">
        <v>9207</v>
      </c>
      <c r="D1699" s="7">
        <v>8.0936170212766001E-2</v>
      </c>
    </row>
    <row r="1700" spans="1:4">
      <c r="A1700" s="7">
        <v>1695</v>
      </c>
      <c r="B1700" s="7" t="s">
        <v>9271</v>
      </c>
      <c r="C1700" s="7" t="s">
        <v>9207</v>
      </c>
      <c r="D1700" s="7">
        <v>4.9205673758865198E-2</v>
      </c>
    </row>
    <row r="1701" spans="1:4">
      <c r="A1701" s="7">
        <v>1696</v>
      </c>
      <c r="B1701" s="7" t="s">
        <v>9270</v>
      </c>
      <c r="C1701" s="7" t="s">
        <v>9207</v>
      </c>
      <c r="D1701" s="7">
        <v>4.1333333333333298E-2</v>
      </c>
    </row>
    <row r="1702" spans="1:4">
      <c r="A1702" s="7">
        <v>1697</v>
      </c>
      <c r="B1702" s="7" t="s">
        <v>9269</v>
      </c>
      <c r="C1702" s="7" t="s">
        <v>9207</v>
      </c>
      <c r="D1702" s="7">
        <v>3.1645390070922E-2</v>
      </c>
    </row>
    <row r="1703" spans="1:4">
      <c r="A1703" s="7">
        <v>1698</v>
      </c>
      <c r="B1703" s="7" t="s">
        <v>9268</v>
      </c>
      <c r="C1703" s="7" t="s">
        <v>9207</v>
      </c>
      <c r="D1703" s="7">
        <v>4.9191489361702097E-2</v>
      </c>
    </row>
    <row r="1704" spans="1:4">
      <c r="A1704" s="7">
        <v>1699</v>
      </c>
      <c r="B1704" s="7" t="s">
        <v>9267</v>
      </c>
      <c r="C1704" s="7" t="s">
        <v>9207</v>
      </c>
      <c r="D1704" s="7">
        <v>3.1219858156028402E-2</v>
      </c>
    </row>
    <row r="1705" spans="1:4">
      <c r="A1705" s="7">
        <v>1700</v>
      </c>
      <c r="B1705" s="7" t="s">
        <v>9266</v>
      </c>
      <c r="C1705" s="7" t="s">
        <v>9207</v>
      </c>
      <c r="D1705" s="7">
        <v>4.7687943262411298E-2</v>
      </c>
    </row>
    <row r="1706" spans="1:4">
      <c r="A1706" s="7">
        <v>1701</v>
      </c>
      <c r="B1706" s="7" t="s">
        <v>9265</v>
      </c>
      <c r="C1706" s="7" t="s">
        <v>9207</v>
      </c>
      <c r="D1706" s="7">
        <v>4.9021276595744699E-2</v>
      </c>
    </row>
    <row r="1707" spans="1:4">
      <c r="A1707" s="7">
        <v>1702</v>
      </c>
      <c r="B1707" s="7" t="s">
        <v>9264</v>
      </c>
      <c r="C1707" s="7" t="s">
        <v>9207</v>
      </c>
      <c r="D1707" s="7">
        <v>8.3517730496453904E-2</v>
      </c>
    </row>
    <row r="1708" spans="1:4">
      <c r="A1708" s="7">
        <v>1703</v>
      </c>
      <c r="B1708" s="7" t="s">
        <v>9263</v>
      </c>
      <c r="C1708" s="7" t="s">
        <v>9207</v>
      </c>
      <c r="D1708" s="7">
        <v>7.5234042553191494E-2</v>
      </c>
    </row>
    <row r="1709" spans="1:4">
      <c r="A1709" s="7">
        <v>1704</v>
      </c>
      <c r="B1709" s="7" t="s">
        <v>9262</v>
      </c>
      <c r="C1709" s="7" t="s">
        <v>9207</v>
      </c>
      <c r="D1709" s="7">
        <v>4.8893617021276599E-2</v>
      </c>
    </row>
    <row r="1710" spans="1:4">
      <c r="A1710" s="7">
        <v>1705</v>
      </c>
      <c r="B1710" s="7" t="s">
        <v>9261</v>
      </c>
      <c r="C1710" s="7" t="s">
        <v>9207</v>
      </c>
      <c r="D1710" s="7">
        <v>5.4085106382978698E-2</v>
      </c>
    </row>
    <row r="1711" spans="1:4">
      <c r="A1711" s="7">
        <v>1706</v>
      </c>
      <c r="B1711" s="7" t="s">
        <v>9260</v>
      </c>
      <c r="C1711" s="7" t="s">
        <v>9207</v>
      </c>
      <c r="D1711" s="7">
        <v>4.7900709219858201E-2</v>
      </c>
    </row>
    <row r="1712" spans="1:4">
      <c r="A1712" s="7">
        <v>1707</v>
      </c>
      <c r="B1712" s="7" t="s">
        <v>9259</v>
      </c>
      <c r="C1712" s="7" t="s">
        <v>9207</v>
      </c>
      <c r="D1712" s="7">
        <v>5.4638297872340397E-2</v>
      </c>
    </row>
    <row r="1713" spans="1:4">
      <c r="A1713" s="7">
        <v>1708</v>
      </c>
      <c r="B1713" s="7" t="s">
        <v>9258</v>
      </c>
      <c r="C1713" s="7" t="s">
        <v>9207</v>
      </c>
      <c r="D1713" s="7">
        <v>6.8198581560283703E-2</v>
      </c>
    </row>
    <row r="1714" spans="1:4">
      <c r="A1714" s="7">
        <v>1709</v>
      </c>
      <c r="B1714" s="7" t="s">
        <v>9257</v>
      </c>
      <c r="C1714" s="7" t="s">
        <v>9207</v>
      </c>
      <c r="D1714" s="7">
        <v>0.111276595744681</v>
      </c>
    </row>
    <row r="1715" spans="1:4">
      <c r="A1715" s="7">
        <v>1710</v>
      </c>
      <c r="B1715" s="7" t="s">
        <v>9256</v>
      </c>
      <c r="C1715" s="7" t="s">
        <v>9207</v>
      </c>
      <c r="D1715" s="7">
        <v>6.7120567375886495E-2</v>
      </c>
    </row>
    <row r="1716" spans="1:4">
      <c r="A1716" s="7">
        <v>1711</v>
      </c>
      <c r="B1716" s="7" t="s">
        <v>9255</v>
      </c>
      <c r="C1716" s="7" t="s">
        <v>9207</v>
      </c>
      <c r="D1716" s="7">
        <v>7.2510638297872299E-2</v>
      </c>
    </row>
    <row r="1717" spans="1:4">
      <c r="A1717" s="7">
        <v>1712</v>
      </c>
      <c r="B1717" s="7" t="s">
        <v>9254</v>
      </c>
      <c r="C1717" s="7" t="s">
        <v>9207</v>
      </c>
      <c r="D1717" s="7">
        <v>7.5007092198581607E-2</v>
      </c>
    </row>
    <row r="1718" spans="1:4">
      <c r="A1718" s="7">
        <v>1713</v>
      </c>
      <c r="B1718" s="7" t="s">
        <v>9253</v>
      </c>
      <c r="C1718" s="7" t="s">
        <v>9207</v>
      </c>
      <c r="D1718" s="7">
        <v>5.98014184397163E-2</v>
      </c>
    </row>
    <row r="1719" spans="1:4">
      <c r="A1719" s="7">
        <v>1714</v>
      </c>
      <c r="B1719" s="7" t="s">
        <v>9252</v>
      </c>
      <c r="C1719" s="7" t="s">
        <v>9207</v>
      </c>
      <c r="D1719" s="7">
        <v>4.0723404255319097E-2</v>
      </c>
    </row>
    <row r="1720" spans="1:4">
      <c r="A1720" s="7">
        <v>1715</v>
      </c>
      <c r="B1720" s="7" t="s">
        <v>9251</v>
      </c>
      <c r="C1720" s="7" t="s">
        <v>9207</v>
      </c>
      <c r="D1720" s="7">
        <v>5.3801418439716302E-2</v>
      </c>
    </row>
    <row r="1721" spans="1:4">
      <c r="A1721" s="7">
        <v>1716</v>
      </c>
      <c r="B1721" s="7" t="s">
        <v>9250</v>
      </c>
      <c r="C1721" s="7" t="s">
        <v>9207</v>
      </c>
      <c r="D1721" s="7">
        <v>6.3645390070922001E-2</v>
      </c>
    </row>
    <row r="1722" spans="1:4">
      <c r="A1722" s="7">
        <v>1717</v>
      </c>
      <c r="B1722" s="7" t="s">
        <v>9249</v>
      </c>
      <c r="C1722" s="7" t="s">
        <v>9207</v>
      </c>
      <c r="D1722" s="7">
        <v>6.2156028368794303E-2</v>
      </c>
    </row>
    <row r="1723" spans="1:4">
      <c r="A1723" s="7">
        <v>1718</v>
      </c>
      <c r="B1723" s="7" t="s">
        <v>9248</v>
      </c>
      <c r="C1723" s="7" t="s">
        <v>9207</v>
      </c>
      <c r="D1723" s="7">
        <v>5.3588652482269503E-2</v>
      </c>
    </row>
    <row r="1724" spans="1:4">
      <c r="A1724" s="7">
        <v>1719</v>
      </c>
      <c r="B1724" s="7" t="s">
        <v>9247</v>
      </c>
      <c r="C1724" s="7" t="s">
        <v>9207</v>
      </c>
      <c r="D1724" s="7">
        <v>5.2297872340425502E-2</v>
      </c>
    </row>
    <row r="1725" spans="1:4">
      <c r="A1725" s="7">
        <v>1720</v>
      </c>
      <c r="B1725" s="7" t="s">
        <v>9246</v>
      </c>
      <c r="C1725" s="7" t="s">
        <v>9207</v>
      </c>
      <c r="D1725" s="7">
        <v>5.1588652482269501E-2</v>
      </c>
    </row>
    <row r="1726" spans="1:4">
      <c r="A1726" s="7">
        <v>1721</v>
      </c>
      <c r="B1726" s="7" t="s">
        <v>9245</v>
      </c>
      <c r="C1726" s="7" t="s">
        <v>9207</v>
      </c>
      <c r="D1726" s="7">
        <v>4.08085106382979E-2</v>
      </c>
    </row>
    <row r="1727" spans="1:4">
      <c r="A1727" s="7">
        <v>1722</v>
      </c>
      <c r="B1727" s="7" t="s">
        <v>9244</v>
      </c>
      <c r="C1727" s="7" t="s">
        <v>9207</v>
      </c>
      <c r="D1727" s="7">
        <v>4.4326241134751802E-2</v>
      </c>
    </row>
    <row r="1728" spans="1:4">
      <c r="A1728" s="7">
        <v>1723</v>
      </c>
      <c r="B1728" s="7" t="s">
        <v>9243</v>
      </c>
      <c r="C1728" s="7" t="s">
        <v>9207</v>
      </c>
      <c r="D1728" s="7">
        <v>7.4042553191489405E-2</v>
      </c>
    </row>
    <row r="1729" spans="1:4">
      <c r="A1729" s="7">
        <v>1724</v>
      </c>
      <c r="B1729" s="7" t="s">
        <v>9242</v>
      </c>
      <c r="C1729" s="7" t="s">
        <v>9207</v>
      </c>
      <c r="D1729" s="7">
        <v>5.5673758865248203E-2</v>
      </c>
    </row>
    <row r="1730" spans="1:4">
      <c r="A1730" s="7">
        <v>1725</v>
      </c>
      <c r="B1730" s="7" t="s">
        <v>9241</v>
      </c>
      <c r="C1730" s="7" t="s">
        <v>9207</v>
      </c>
      <c r="D1730" s="7">
        <v>4.9957446808510601E-2</v>
      </c>
    </row>
    <row r="1731" spans="1:4">
      <c r="A1731" s="7">
        <v>1726</v>
      </c>
      <c r="B1731" s="7" t="s">
        <v>9240</v>
      </c>
      <c r="C1731" s="7" t="s">
        <v>9207</v>
      </c>
      <c r="D1731" s="7">
        <v>7.6539007092198602E-2</v>
      </c>
    </row>
    <row r="1732" spans="1:4">
      <c r="A1732" s="7">
        <v>1727</v>
      </c>
      <c r="B1732" s="7" t="s">
        <v>9239</v>
      </c>
      <c r="C1732" s="7" t="s">
        <v>9207</v>
      </c>
      <c r="D1732" s="7">
        <v>6.5191489361702104E-2</v>
      </c>
    </row>
    <row r="1733" spans="1:4">
      <c r="A1733" s="7">
        <v>1728</v>
      </c>
      <c r="B1733" s="7" t="s">
        <v>9238</v>
      </c>
      <c r="C1733" s="7" t="s">
        <v>9207</v>
      </c>
      <c r="D1733" s="7">
        <v>5.6042553191489403E-2</v>
      </c>
    </row>
    <row r="1734" spans="1:4">
      <c r="A1734" s="7">
        <v>1729</v>
      </c>
      <c r="B1734" s="7" t="s">
        <v>9237</v>
      </c>
      <c r="C1734" s="7" t="s">
        <v>9207</v>
      </c>
      <c r="D1734" s="7">
        <v>6.1276595744680799E-2</v>
      </c>
    </row>
    <row r="1735" spans="1:4">
      <c r="A1735" s="7">
        <v>1730</v>
      </c>
      <c r="B1735" s="7" t="s">
        <v>9236</v>
      </c>
      <c r="C1735" s="7" t="s">
        <v>9207</v>
      </c>
      <c r="D1735" s="7">
        <v>0.10258156028368801</v>
      </c>
    </row>
    <row r="1736" spans="1:4">
      <c r="A1736" s="7">
        <v>1731</v>
      </c>
      <c r="B1736" s="7" t="s">
        <v>9235</v>
      </c>
      <c r="C1736" s="7" t="s">
        <v>9207</v>
      </c>
      <c r="D1736" s="7">
        <v>5.4964539007092202E-2</v>
      </c>
    </row>
    <row r="1737" spans="1:4">
      <c r="A1737" s="7">
        <v>1732</v>
      </c>
      <c r="B1737" s="7" t="s">
        <v>9234</v>
      </c>
      <c r="C1737" s="7" t="s">
        <v>9207</v>
      </c>
      <c r="D1737" s="7">
        <v>5.12340425531915E-2</v>
      </c>
    </row>
    <row r="1738" spans="1:4">
      <c r="A1738" s="7">
        <v>1733</v>
      </c>
      <c r="B1738" s="7" t="s">
        <v>9233</v>
      </c>
      <c r="C1738" s="7" t="s">
        <v>9207</v>
      </c>
      <c r="D1738" s="7">
        <v>5.3872340425531899E-2</v>
      </c>
    </row>
    <row r="1739" spans="1:4">
      <c r="A1739" s="7">
        <v>1734</v>
      </c>
      <c r="B1739" s="7" t="s">
        <v>9232</v>
      </c>
      <c r="C1739" s="7" t="s">
        <v>9207</v>
      </c>
      <c r="D1739" s="7">
        <v>7.2510638297872299E-2</v>
      </c>
    </row>
    <row r="1740" spans="1:4">
      <c r="A1740" s="7">
        <v>1735</v>
      </c>
      <c r="B1740" s="7" t="s">
        <v>9231</v>
      </c>
      <c r="C1740" s="7" t="s">
        <v>9207</v>
      </c>
      <c r="D1740" s="7">
        <v>4.2652482269503501E-2</v>
      </c>
    </row>
    <row r="1741" spans="1:4">
      <c r="A1741" s="7">
        <v>1736</v>
      </c>
      <c r="B1741" s="7" t="s">
        <v>9230</v>
      </c>
      <c r="C1741" s="7" t="s">
        <v>9207</v>
      </c>
      <c r="D1741" s="7">
        <v>5.7687943262411299E-2</v>
      </c>
    </row>
    <row r="1742" spans="1:4">
      <c r="A1742" s="7">
        <v>1737</v>
      </c>
      <c r="B1742" s="7" t="s">
        <v>9229</v>
      </c>
      <c r="C1742" s="7" t="s">
        <v>9207</v>
      </c>
      <c r="D1742" s="7">
        <v>5.0397163120567398E-2</v>
      </c>
    </row>
    <row r="1743" spans="1:4">
      <c r="A1743" s="7">
        <v>1738</v>
      </c>
      <c r="B1743" s="7" t="s">
        <v>9228</v>
      </c>
      <c r="C1743" s="7" t="s">
        <v>9207</v>
      </c>
      <c r="D1743" s="7">
        <v>8.9319148936170198E-2</v>
      </c>
    </row>
    <row r="1744" spans="1:4">
      <c r="A1744" s="7">
        <v>1739</v>
      </c>
      <c r="B1744" s="7" t="s">
        <v>9227</v>
      </c>
      <c r="C1744" s="7" t="s">
        <v>9207</v>
      </c>
      <c r="D1744" s="7">
        <v>2.2936170212766002E-2</v>
      </c>
    </row>
    <row r="1745" spans="1:4">
      <c r="A1745" s="7">
        <v>1740</v>
      </c>
      <c r="B1745" s="7" t="s">
        <v>9226</v>
      </c>
      <c r="C1745" s="7" t="s">
        <v>9207</v>
      </c>
      <c r="D1745" s="7">
        <v>4.5617021276595698E-2</v>
      </c>
    </row>
    <row r="1746" spans="1:4">
      <c r="A1746" s="7">
        <v>1741</v>
      </c>
      <c r="B1746" s="7" t="s">
        <v>9225</v>
      </c>
      <c r="C1746" s="7" t="s">
        <v>9207</v>
      </c>
      <c r="D1746" s="7">
        <v>6.0666666666666702E-2</v>
      </c>
    </row>
    <row r="1747" spans="1:4">
      <c r="A1747" s="7">
        <v>1742</v>
      </c>
      <c r="B1747" s="7" t="s">
        <v>9224</v>
      </c>
      <c r="C1747" s="7" t="s">
        <v>9207</v>
      </c>
      <c r="D1747" s="7">
        <v>3.5900709219858197E-2</v>
      </c>
    </row>
    <row r="1748" spans="1:4">
      <c r="A1748" s="7">
        <v>1743</v>
      </c>
      <c r="B1748" s="7" t="s">
        <v>9223</v>
      </c>
      <c r="C1748" s="7" t="s">
        <v>9207</v>
      </c>
      <c r="D1748" s="7">
        <v>6.4368794326241097E-2</v>
      </c>
    </row>
    <row r="1749" spans="1:4">
      <c r="A1749" s="7">
        <v>1744</v>
      </c>
      <c r="B1749" s="7" t="s">
        <v>9222</v>
      </c>
      <c r="C1749" s="7" t="s">
        <v>9207</v>
      </c>
      <c r="D1749" s="7">
        <v>6.9049645390070899E-2</v>
      </c>
    </row>
    <row r="1750" spans="1:4">
      <c r="A1750" s="7">
        <v>1745</v>
      </c>
      <c r="B1750" s="7" t="s">
        <v>9221</v>
      </c>
      <c r="C1750" s="7" t="s">
        <v>9207</v>
      </c>
      <c r="D1750" s="7">
        <v>5.0751773049645399E-2</v>
      </c>
    </row>
    <row r="1751" spans="1:4">
      <c r="A1751" s="7">
        <v>1746</v>
      </c>
      <c r="B1751" s="7" t="s">
        <v>9220</v>
      </c>
      <c r="C1751" s="7" t="s">
        <v>9207</v>
      </c>
      <c r="D1751" s="7">
        <v>7.1007092198581603E-2</v>
      </c>
    </row>
    <row r="1752" spans="1:4">
      <c r="A1752" s="7">
        <v>1747</v>
      </c>
      <c r="B1752" s="7" t="s">
        <v>9219</v>
      </c>
      <c r="C1752" s="7" t="s">
        <v>9207</v>
      </c>
      <c r="D1752" s="7">
        <v>6.0652482269503503E-2</v>
      </c>
    </row>
    <row r="1753" spans="1:4">
      <c r="A1753" s="7">
        <v>1748</v>
      </c>
      <c r="B1753" s="7" t="s">
        <v>9218</v>
      </c>
      <c r="C1753" s="7" t="s">
        <v>9207</v>
      </c>
      <c r="D1753" s="7">
        <v>4.0879432624113497E-2</v>
      </c>
    </row>
    <row r="1754" spans="1:4">
      <c r="A1754" s="7">
        <v>1749</v>
      </c>
      <c r="B1754" s="7" t="s">
        <v>9217</v>
      </c>
      <c r="C1754" s="7" t="s">
        <v>9207</v>
      </c>
      <c r="D1754" s="7">
        <v>4.4070921985815602E-2</v>
      </c>
    </row>
    <row r="1755" spans="1:4">
      <c r="A1755" s="7">
        <v>1750</v>
      </c>
      <c r="B1755" s="7" t="s">
        <v>9216</v>
      </c>
      <c r="C1755" s="7" t="s">
        <v>9207</v>
      </c>
      <c r="D1755" s="7">
        <v>1.7021276595744698E-2</v>
      </c>
    </row>
    <row r="1756" spans="1:4">
      <c r="A1756" s="7">
        <v>1751</v>
      </c>
      <c r="B1756" s="7" t="s">
        <v>9215</v>
      </c>
      <c r="C1756" s="7" t="s">
        <v>9207</v>
      </c>
      <c r="D1756" s="7">
        <v>3.1007092198581599E-2</v>
      </c>
    </row>
    <row r="1757" spans="1:4">
      <c r="A1757" s="7">
        <v>1752</v>
      </c>
      <c r="B1757" s="7" t="s">
        <v>9214</v>
      </c>
      <c r="C1757" s="7" t="s">
        <v>9207</v>
      </c>
      <c r="D1757" s="7">
        <v>4.46241134751773E-2</v>
      </c>
    </row>
    <row r="1758" spans="1:4">
      <c r="A1758" s="7">
        <v>1753</v>
      </c>
      <c r="B1758" s="7" t="s">
        <v>9213</v>
      </c>
      <c r="C1758" s="7" t="s">
        <v>9207</v>
      </c>
      <c r="D1758" s="7">
        <v>7.2567375886524801E-2</v>
      </c>
    </row>
    <row r="1759" spans="1:4">
      <c r="A1759" s="7">
        <v>1754</v>
      </c>
      <c r="B1759" s="7" t="s">
        <v>9212</v>
      </c>
      <c r="C1759" s="7" t="s">
        <v>9207</v>
      </c>
      <c r="D1759" s="7">
        <v>5.1588652482269501E-2</v>
      </c>
    </row>
    <row r="1760" spans="1:4">
      <c r="A1760" s="7">
        <v>1755</v>
      </c>
      <c r="B1760" s="7" t="s">
        <v>9211</v>
      </c>
      <c r="C1760" s="7" t="s">
        <v>9207</v>
      </c>
      <c r="D1760" s="7">
        <v>4.7120567375886498E-2</v>
      </c>
    </row>
    <row r="1761" spans="1:4">
      <c r="A1761" s="7">
        <v>1756</v>
      </c>
      <c r="B1761" s="7" t="s">
        <v>9210</v>
      </c>
      <c r="C1761" s="7" t="s">
        <v>9207</v>
      </c>
      <c r="D1761" s="7">
        <v>1.76312056737589E-2</v>
      </c>
    </row>
    <row r="1762" spans="1:4">
      <c r="A1762" s="7">
        <v>1757</v>
      </c>
      <c r="B1762" s="7" t="s">
        <v>9209</v>
      </c>
      <c r="C1762" s="7" t="s">
        <v>9207</v>
      </c>
      <c r="D1762" s="7">
        <v>6.5163120567375901E-2</v>
      </c>
    </row>
    <row r="1763" spans="1:4">
      <c r="A1763" s="7">
        <v>1758</v>
      </c>
      <c r="B1763" s="7" t="s">
        <v>9208</v>
      </c>
      <c r="C1763" s="7" t="s">
        <v>9207</v>
      </c>
      <c r="D1763" s="7">
        <v>2.4255319148936201E-2</v>
      </c>
    </row>
  </sheetData>
  <pageMargins left="0.7" right="0.7" top="0.75" bottom="0.75" header="0.3" footer="0.3"/>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15"/>
  <sheetViews>
    <sheetView workbookViewId="0">
      <selection activeCell="F5" sqref="F5:I9"/>
    </sheetView>
  </sheetViews>
  <sheetFormatPr defaultColWidth="11" defaultRowHeight="15.75"/>
  <cols>
    <col min="1" max="9" width="10.875" style="7"/>
  </cols>
  <sheetData>
    <row r="1" spans="1:6">
      <c r="A1" s="7" t="s">
        <v>10987</v>
      </c>
    </row>
    <row r="3" spans="1:6">
      <c r="A3" s="22" t="s">
        <v>10986</v>
      </c>
    </row>
    <row r="5" spans="1:6">
      <c r="A5" s="7" t="s">
        <v>5183</v>
      </c>
      <c r="B5" s="7" t="s">
        <v>10985</v>
      </c>
      <c r="C5" s="7" t="s">
        <v>10984</v>
      </c>
      <c r="D5" s="7" t="s">
        <v>10983</v>
      </c>
      <c r="E5" s="7" t="s">
        <v>1136</v>
      </c>
      <c r="F5" s="7" t="s">
        <v>2531</v>
      </c>
    </row>
    <row r="6" spans="1:6">
      <c r="A6" s="7">
        <v>1</v>
      </c>
      <c r="B6" s="7" t="s">
        <v>10982</v>
      </c>
      <c r="C6" s="7" t="s">
        <v>12</v>
      </c>
      <c r="D6" s="7" t="s">
        <v>15</v>
      </c>
      <c r="E6" s="7">
        <v>7.2461769051610796</v>
      </c>
      <c r="F6" s="7">
        <v>7.33919842890736</v>
      </c>
    </row>
    <row r="7" spans="1:6">
      <c r="A7" s="7">
        <v>2</v>
      </c>
      <c r="B7" s="7" t="s">
        <v>10981</v>
      </c>
      <c r="C7" s="7" t="s">
        <v>11</v>
      </c>
      <c r="D7" s="7" t="s">
        <v>15</v>
      </c>
      <c r="E7" s="7">
        <v>5.6183423781992596</v>
      </c>
      <c r="F7" s="7">
        <v>6.2663094523262801</v>
      </c>
    </row>
    <row r="8" spans="1:6">
      <c r="A8" s="7">
        <v>3</v>
      </c>
      <c r="B8" s="7" t="s">
        <v>10980</v>
      </c>
      <c r="C8" s="7" t="s">
        <v>12</v>
      </c>
      <c r="D8" s="7" t="s">
        <v>8402</v>
      </c>
      <c r="E8" s="7">
        <v>6.9901422141534697</v>
      </c>
      <c r="F8" s="7">
        <v>8.4796176560703707</v>
      </c>
    </row>
    <row r="9" spans="1:6">
      <c r="A9" s="7">
        <v>4</v>
      </c>
      <c r="B9" s="7" t="s">
        <v>10979</v>
      </c>
      <c r="C9" s="7" t="s">
        <v>11</v>
      </c>
      <c r="D9" s="7" t="s">
        <v>8402</v>
      </c>
      <c r="E9" s="7">
        <v>6.0139780610284603</v>
      </c>
      <c r="F9" s="7">
        <v>5.7041704241556799</v>
      </c>
    </row>
    <row r="10" spans="1:6">
      <c r="A10" s="7">
        <v>5</v>
      </c>
      <c r="B10" s="7" t="s">
        <v>10978</v>
      </c>
      <c r="C10" s="7" t="s">
        <v>12</v>
      </c>
      <c r="D10" s="7" t="s">
        <v>13</v>
      </c>
      <c r="E10" s="7">
        <v>9.9998799670314806</v>
      </c>
      <c r="F10" s="7">
        <v>6.5429916960747097</v>
      </c>
    </row>
    <row r="11" spans="1:6">
      <c r="A11" s="7">
        <v>6</v>
      </c>
      <c r="B11" s="7" t="s">
        <v>10977</v>
      </c>
      <c r="C11" s="7" t="s">
        <v>11</v>
      </c>
      <c r="D11" s="7" t="s">
        <v>13</v>
      </c>
      <c r="E11" s="7">
        <v>11.180113696734299</v>
      </c>
      <c r="F11" s="7">
        <v>7.3106523653288598</v>
      </c>
    </row>
    <row r="12" spans="1:6">
      <c r="A12" s="7">
        <v>7</v>
      </c>
      <c r="B12" s="7" t="s">
        <v>10976</v>
      </c>
      <c r="C12" s="7" t="s">
        <v>12</v>
      </c>
      <c r="D12" s="7" t="s">
        <v>14</v>
      </c>
      <c r="E12" s="7">
        <v>11.288098528753499</v>
      </c>
      <c r="F12" s="7">
        <v>8.3466994595386801</v>
      </c>
    </row>
    <row r="13" spans="1:6">
      <c r="A13" s="7">
        <v>8</v>
      </c>
      <c r="B13" s="7" t="s">
        <v>10975</v>
      </c>
      <c r="C13" s="7" t="s">
        <v>11</v>
      </c>
      <c r="D13" s="7" t="s">
        <v>14</v>
      </c>
      <c r="E13" s="7">
        <v>4.8621092965682697</v>
      </c>
      <c r="F13" s="7">
        <v>5.3331451282065396</v>
      </c>
    </row>
    <row r="14" spans="1:6">
      <c r="A14" s="7">
        <v>9</v>
      </c>
      <c r="B14" s="7" t="s">
        <v>10974</v>
      </c>
      <c r="C14" s="7" t="s">
        <v>12</v>
      </c>
      <c r="D14" s="7" t="s">
        <v>31</v>
      </c>
      <c r="E14" s="7">
        <v>11.7234687476496</v>
      </c>
      <c r="F14" s="7">
        <v>8.8580126877907794</v>
      </c>
    </row>
    <row r="15" spans="1:6">
      <c r="A15" s="7">
        <v>10</v>
      </c>
      <c r="B15" s="7" t="s">
        <v>10973</v>
      </c>
      <c r="C15" s="7" t="s">
        <v>11</v>
      </c>
      <c r="D15" s="7" t="s">
        <v>31</v>
      </c>
      <c r="E15" s="7">
        <v>9.3953071922954194</v>
      </c>
      <c r="F15" s="7">
        <v>8.6726224982254791</v>
      </c>
    </row>
  </sheetData>
  <pageMargins left="0.7" right="0.7" top="0.75" bottom="0.75" header="0.3" footer="0.3"/>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97"/>
  <sheetViews>
    <sheetView workbookViewId="0">
      <selection activeCell="F5" sqref="F5:I9"/>
    </sheetView>
  </sheetViews>
  <sheetFormatPr defaultColWidth="10.875" defaultRowHeight="15"/>
  <cols>
    <col min="1" max="1" width="13.625" style="7" customWidth="1"/>
    <col min="2" max="16384" width="10.875" style="7"/>
  </cols>
  <sheetData>
    <row r="1" spans="1:3" ht="15.75">
      <c r="A1" s="7" t="s">
        <v>10991</v>
      </c>
      <c r="B1"/>
      <c r="C1"/>
    </row>
    <row r="2" spans="1:3" ht="15.75">
      <c r="A2" s="7" t="s">
        <v>10990</v>
      </c>
      <c r="B2"/>
      <c r="C2"/>
    </row>
    <row r="3" spans="1:3" ht="15.75">
      <c r="A3" t="s">
        <v>5729</v>
      </c>
      <c r="B3"/>
      <c r="C3"/>
    </row>
    <row r="4" spans="1:3" ht="15.95" customHeight="1" thickBot="1"/>
    <row r="5" spans="1:3" ht="15.75">
      <c r="A5" s="176" t="s">
        <v>24</v>
      </c>
      <c r="B5" s="176" t="s">
        <v>10989</v>
      </c>
      <c r="C5" s="175" t="s">
        <v>10988</v>
      </c>
    </row>
    <row r="6" spans="1:3">
      <c r="A6" s="174">
        <v>10557.454</v>
      </c>
      <c r="B6" s="174">
        <v>1206.1079999999999</v>
      </c>
      <c r="C6" s="31">
        <v>4960.9840000000004</v>
      </c>
    </row>
    <row r="7" spans="1:3">
      <c r="A7" s="174">
        <v>7331.9110000000001</v>
      </c>
      <c r="B7" s="174">
        <v>2013.212</v>
      </c>
      <c r="C7" s="31">
        <v>5609.7539999999999</v>
      </c>
    </row>
    <row r="8" spans="1:3">
      <c r="A8" s="174">
        <v>5585.58</v>
      </c>
      <c r="B8" s="174">
        <v>2975.5369999999998</v>
      </c>
      <c r="C8" s="31">
        <v>7316.8320000000003</v>
      </c>
    </row>
    <row r="9" spans="1:3">
      <c r="A9" s="174">
        <v>16123.885</v>
      </c>
      <c r="B9" s="174">
        <v>8436.1740000000009</v>
      </c>
      <c r="C9" s="31">
        <v>6834.652</v>
      </c>
    </row>
    <row r="10" spans="1:3">
      <c r="A10" s="174">
        <v>11537.371999999999</v>
      </c>
      <c r="B10" s="174">
        <v>3257.7359999999999</v>
      </c>
      <c r="C10" s="31">
        <v>17701.232</v>
      </c>
    </row>
    <row r="11" spans="1:3">
      <c r="A11" s="174">
        <v>7135.88</v>
      </c>
      <c r="B11" s="174">
        <v>5816.6769999999997</v>
      </c>
      <c r="C11" s="31">
        <v>4651.857</v>
      </c>
    </row>
    <row r="12" spans="1:3">
      <c r="A12" s="174">
        <v>9374.0849999999991</v>
      </c>
      <c r="B12" s="174">
        <v>6205.9870000000001</v>
      </c>
      <c r="C12" s="31">
        <v>6403.335</v>
      </c>
    </row>
    <row r="13" spans="1:3">
      <c r="A13" s="174">
        <v>41571.351000000002</v>
      </c>
      <c r="B13" s="174">
        <v>2789.1990000000001</v>
      </c>
      <c r="C13" s="31">
        <v>8161.5140000000001</v>
      </c>
    </row>
    <row r="14" spans="1:3">
      <c r="A14" s="174">
        <v>7727.9229999999998</v>
      </c>
      <c r="B14" s="174">
        <v>8501.8760000000002</v>
      </c>
      <c r="C14" s="31">
        <v>7804.5169999999998</v>
      </c>
    </row>
    <row r="15" spans="1:3">
      <c r="A15" s="174">
        <v>13476.144</v>
      </c>
      <c r="B15" s="174">
        <v>4084.7060000000001</v>
      </c>
      <c r="C15" s="31">
        <v>5555.4210000000003</v>
      </c>
    </row>
    <row r="16" spans="1:3">
      <c r="A16" s="174">
        <v>18999.611000000001</v>
      </c>
      <c r="B16" s="174">
        <v>2919.2890000000002</v>
      </c>
      <c r="C16" s="31">
        <v>6177.5039999999999</v>
      </c>
    </row>
    <row r="17" spans="1:3">
      <c r="A17" s="174">
        <v>24170.508999999998</v>
      </c>
      <c r="B17" s="174">
        <v>3443.9540000000002</v>
      </c>
      <c r="C17" s="31">
        <v>6630.7219999999998</v>
      </c>
    </row>
    <row r="18" spans="1:3">
      <c r="A18" s="174">
        <v>17588.377</v>
      </c>
      <c r="B18" s="174">
        <v>1206.1079999999999</v>
      </c>
      <c r="C18" s="31">
        <v>6561.4279999999999</v>
      </c>
    </row>
    <row r="19" spans="1:3">
      <c r="A19" s="174">
        <v>13227.694</v>
      </c>
      <c r="B19" s="174">
        <v>7658.63</v>
      </c>
      <c r="C19" s="31">
        <v>4221.2579999999998</v>
      </c>
    </row>
    <row r="20" spans="1:3">
      <c r="A20" s="174">
        <v>8003.42</v>
      </c>
      <c r="B20" s="174">
        <v>9149.8089999999993</v>
      </c>
      <c r="C20" s="31">
        <v>11444.143</v>
      </c>
    </row>
    <row r="21" spans="1:3">
      <c r="A21" s="174">
        <v>6932.0690000000004</v>
      </c>
      <c r="B21" s="174">
        <v>3780.0079999999998</v>
      </c>
      <c r="C21" s="31">
        <v>10851.501</v>
      </c>
    </row>
    <row r="22" spans="1:3">
      <c r="A22" s="174">
        <v>9572.39</v>
      </c>
      <c r="B22" s="174">
        <v>3229.4920000000002</v>
      </c>
      <c r="C22" s="31">
        <v>21249.065999999999</v>
      </c>
    </row>
    <row r="23" spans="1:3">
      <c r="A23" s="174">
        <v>9592.1370000000006</v>
      </c>
      <c r="B23" s="174">
        <v>5570.5</v>
      </c>
      <c r="C23" s="31">
        <v>8529.7610000000004</v>
      </c>
    </row>
    <row r="24" spans="1:3">
      <c r="A24" s="174">
        <v>12356.563</v>
      </c>
      <c r="B24" s="174">
        <v>4096.674</v>
      </c>
      <c r="C24" s="31">
        <v>7312.7629999999999</v>
      </c>
    </row>
    <row r="25" spans="1:3">
      <c r="A25" s="174">
        <v>11021.802</v>
      </c>
      <c r="B25" s="174">
        <v>2945.0189999999998</v>
      </c>
      <c r="C25" s="31">
        <v>7537.5169999999998</v>
      </c>
    </row>
    <row r="26" spans="1:3">
      <c r="A26" s="174">
        <v>12225.516</v>
      </c>
      <c r="B26" s="174">
        <v>5567.2690000000002</v>
      </c>
      <c r="C26" s="31">
        <v>9966.7270000000008</v>
      </c>
    </row>
    <row r="27" spans="1:3">
      <c r="A27" s="174">
        <v>8626.58</v>
      </c>
      <c r="B27" s="174">
        <v>273504.07299999997</v>
      </c>
      <c r="C27" s="31">
        <v>7592.9269999999997</v>
      </c>
    </row>
    <row r="28" spans="1:3">
      <c r="A28" s="174">
        <v>19767.7</v>
      </c>
      <c r="B28" s="174">
        <v>8672.5360000000001</v>
      </c>
      <c r="C28" s="31">
        <v>7119.0050000000001</v>
      </c>
    </row>
    <row r="29" spans="1:3">
      <c r="A29" s="174">
        <v>9493.0439999999999</v>
      </c>
      <c r="B29" s="174">
        <v>8515.8790000000008</v>
      </c>
      <c r="C29" s="31">
        <v>7361.5910000000003</v>
      </c>
    </row>
    <row r="30" spans="1:3">
      <c r="A30" s="174">
        <v>9915.7440000000006</v>
      </c>
      <c r="B30" s="174">
        <v>4632.5889999999999</v>
      </c>
      <c r="C30" s="31">
        <v>16980.535</v>
      </c>
    </row>
    <row r="31" spans="1:3">
      <c r="A31" s="174">
        <v>8209.6239999999998</v>
      </c>
      <c r="B31" s="174">
        <v>5256.5870000000004</v>
      </c>
      <c r="C31" s="31">
        <v>8902.6759999999995</v>
      </c>
    </row>
    <row r="32" spans="1:3">
      <c r="A32" s="174">
        <v>8168.5749999999998</v>
      </c>
      <c r="B32" s="174">
        <v>2445.3670000000002</v>
      </c>
      <c r="C32" s="31">
        <v>6119.58</v>
      </c>
    </row>
    <row r="33" spans="1:3">
      <c r="A33" s="174">
        <v>9546.6589999999997</v>
      </c>
      <c r="B33" s="174">
        <v>2039.3009999999999</v>
      </c>
      <c r="C33" s="31">
        <v>10564.036</v>
      </c>
    </row>
    <row r="34" spans="1:3">
      <c r="A34" s="174">
        <v>8292.92</v>
      </c>
      <c r="B34" s="174">
        <v>2196.3180000000002</v>
      </c>
      <c r="C34" s="31">
        <v>6566.4549999999999</v>
      </c>
    </row>
    <row r="35" spans="1:3">
      <c r="A35" s="174">
        <v>11536.654</v>
      </c>
      <c r="B35" s="174">
        <v>2018.3579999999999</v>
      </c>
      <c r="C35" s="31">
        <v>7337.4160000000002</v>
      </c>
    </row>
    <row r="36" spans="1:3">
      <c r="A36" s="174">
        <v>11014.143</v>
      </c>
      <c r="B36" s="174">
        <v>1548.624</v>
      </c>
      <c r="C36" s="31">
        <v>10638.476000000001</v>
      </c>
    </row>
    <row r="37" spans="1:3">
      <c r="A37" s="174">
        <v>13869.763000000001</v>
      </c>
      <c r="B37" s="174">
        <v>2195.241</v>
      </c>
      <c r="C37" s="31">
        <v>10778.138999999999</v>
      </c>
    </row>
    <row r="38" spans="1:3">
      <c r="A38" s="174">
        <v>36643.040000000001</v>
      </c>
      <c r="B38" s="174">
        <v>4977.8580000000002</v>
      </c>
      <c r="C38" s="31">
        <v>13081.209000000001</v>
      </c>
    </row>
    <row r="39" spans="1:3">
      <c r="A39" s="174">
        <v>8017.6620000000003</v>
      </c>
      <c r="B39" s="174">
        <v>1922.1369999999999</v>
      </c>
      <c r="C39" s="31">
        <v>8411.2810000000009</v>
      </c>
    </row>
    <row r="40" spans="1:3">
      <c r="A40" s="174">
        <v>7287.87</v>
      </c>
      <c r="B40" s="174">
        <v>8080.3729999999996</v>
      </c>
      <c r="C40" s="31">
        <v>10665.164000000001</v>
      </c>
    </row>
    <row r="41" spans="1:3">
      <c r="A41" s="174">
        <v>5023.8140000000003</v>
      </c>
      <c r="B41" s="174">
        <v>8543.7639999999992</v>
      </c>
      <c r="C41" s="31">
        <v>7170.107</v>
      </c>
    </row>
    <row r="42" spans="1:3">
      <c r="A42" s="174">
        <v>8720.6470000000008</v>
      </c>
      <c r="B42" s="174">
        <v>3902.0790000000002</v>
      </c>
      <c r="C42" s="31">
        <v>13651.831</v>
      </c>
    </row>
    <row r="43" spans="1:3">
      <c r="A43" s="174">
        <v>31744.168000000001</v>
      </c>
      <c r="B43" s="174">
        <v>2517.0529999999999</v>
      </c>
      <c r="C43" s="31">
        <v>5212.665</v>
      </c>
    </row>
    <row r="44" spans="1:3">
      <c r="A44" s="174">
        <v>7567.0770000000002</v>
      </c>
      <c r="B44" s="174">
        <v>3762.415</v>
      </c>
      <c r="C44" s="31">
        <v>5698.3159999999998</v>
      </c>
    </row>
    <row r="45" spans="1:3">
      <c r="A45" s="174">
        <v>8098.9229999999998</v>
      </c>
      <c r="B45" s="174">
        <v>1877.9760000000001</v>
      </c>
      <c r="C45" s="31">
        <v>4321.0690000000004</v>
      </c>
    </row>
    <row r="46" spans="1:3">
      <c r="A46" s="174">
        <v>10237.915999999999</v>
      </c>
      <c r="B46" s="174">
        <v>2422.029</v>
      </c>
      <c r="C46" s="31">
        <v>3695.5160000000001</v>
      </c>
    </row>
    <row r="47" spans="1:3">
      <c r="A47" s="174">
        <v>29392.629000000001</v>
      </c>
      <c r="B47" s="174">
        <v>4014.9349999999999</v>
      </c>
      <c r="C47" s="31">
        <v>5330.5469999999996</v>
      </c>
    </row>
    <row r="48" spans="1:3">
      <c r="A48" s="174">
        <v>7182.7929999999997</v>
      </c>
      <c r="B48" s="174">
        <v>1299.2170000000001</v>
      </c>
      <c r="C48" s="31">
        <v>4203.067</v>
      </c>
    </row>
    <row r="49" spans="1:3">
      <c r="A49" s="174">
        <v>9888.2180000000008</v>
      </c>
      <c r="B49" s="174">
        <v>1779.6020000000001</v>
      </c>
      <c r="C49" s="31">
        <v>11794.798000000001</v>
      </c>
    </row>
    <row r="50" spans="1:3">
      <c r="A50" s="174">
        <v>7316.5919999999996</v>
      </c>
      <c r="B50" s="174">
        <v>6745.1329999999998</v>
      </c>
      <c r="C50" s="31">
        <v>7193.6840000000002</v>
      </c>
    </row>
    <row r="51" spans="1:3">
      <c r="A51" s="174">
        <v>8559.92</v>
      </c>
      <c r="B51" s="174">
        <v>2085.6170000000002</v>
      </c>
      <c r="C51" s="31">
        <v>9419.6820000000007</v>
      </c>
    </row>
    <row r="52" spans="1:3">
      <c r="A52" s="174">
        <v>8225.0630000000001</v>
      </c>
      <c r="B52" s="174">
        <v>1907.896</v>
      </c>
      <c r="C52" s="31">
        <v>6904.6629999999996</v>
      </c>
    </row>
    <row r="53" spans="1:3">
      <c r="A53" s="174">
        <v>5897.1</v>
      </c>
      <c r="B53" s="174">
        <v>1854.1610000000001</v>
      </c>
      <c r="C53" s="31">
        <v>12074.125</v>
      </c>
    </row>
    <row r="54" spans="1:3">
      <c r="A54" s="174">
        <v>7035.59</v>
      </c>
      <c r="B54" s="174">
        <v>2419.1570000000002</v>
      </c>
      <c r="C54" s="31">
        <v>6798.15</v>
      </c>
    </row>
    <row r="55" spans="1:3">
      <c r="A55" s="174">
        <v>28765.879000000001</v>
      </c>
      <c r="B55" s="174">
        <v>5338.4459999999999</v>
      </c>
      <c r="C55" s="31">
        <v>5281.36</v>
      </c>
    </row>
    <row r="56" spans="1:3">
      <c r="A56" s="174">
        <v>11373.174999999999</v>
      </c>
      <c r="B56" s="174">
        <v>1849.374</v>
      </c>
      <c r="C56" s="31">
        <v>11683.138999999999</v>
      </c>
    </row>
    <row r="57" spans="1:3">
      <c r="A57" s="174">
        <v>25175.918000000001</v>
      </c>
      <c r="B57" s="174">
        <v>2517.0529999999999</v>
      </c>
      <c r="C57" s="31">
        <v>7181.9549999999999</v>
      </c>
    </row>
    <row r="58" spans="1:3">
      <c r="A58" s="174">
        <v>8453.527</v>
      </c>
      <c r="B58" s="174"/>
      <c r="C58" s="31">
        <v>1336.4369999999999</v>
      </c>
    </row>
    <row r="59" spans="1:3">
      <c r="A59" s="174">
        <v>7639.6009999999997</v>
      </c>
      <c r="B59" s="174"/>
      <c r="C59" s="31">
        <v>2635.1750000000002</v>
      </c>
    </row>
    <row r="60" spans="1:3">
      <c r="A60" s="174">
        <v>17596.395</v>
      </c>
      <c r="B60" s="174"/>
      <c r="C60" s="31">
        <v>4548.8149999999996</v>
      </c>
    </row>
    <row r="61" spans="1:3">
      <c r="A61" s="174">
        <v>11814.784</v>
      </c>
      <c r="B61" s="174"/>
      <c r="C61" s="31">
        <v>2508.1970000000001</v>
      </c>
    </row>
    <row r="62" spans="1:3">
      <c r="A62" s="174">
        <v>9626.9629999999997</v>
      </c>
      <c r="B62" s="174"/>
      <c r="C62" s="31">
        <v>3158.5239999999999</v>
      </c>
    </row>
    <row r="63" spans="1:3">
      <c r="A63" s="174">
        <v>9463.9619999999995</v>
      </c>
      <c r="B63" s="174"/>
      <c r="C63" s="31">
        <v>3793.5320000000002</v>
      </c>
    </row>
    <row r="64" spans="1:3">
      <c r="A64" s="174">
        <v>9113.3080000000009</v>
      </c>
      <c r="B64" s="174"/>
      <c r="C64" s="31">
        <v>3871.4409999999998</v>
      </c>
    </row>
    <row r="65" spans="1:3">
      <c r="A65" s="174">
        <v>7707.817</v>
      </c>
      <c r="B65" s="174"/>
      <c r="C65" s="31">
        <v>1178.8219999999999</v>
      </c>
    </row>
    <row r="66" spans="1:3">
      <c r="A66" s="174">
        <v>11731.369000000001</v>
      </c>
      <c r="B66" s="174"/>
      <c r="C66" s="31">
        <v>1245.8409999999999</v>
      </c>
    </row>
    <row r="67" spans="1:3">
      <c r="A67" s="174">
        <v>7502.81</v>
      </c>
      <c r="B67" s="174"/>
      <c r="C67" s="31">
        <v>3503.7930000000001</v>
      </c>
    </row>
    <row r="68" spans="1:3">
      <c r="A68" s="174">
        <v>17692.735000000001</v>
      </c>
      <c r="B68" s="174"/>
      <c r="C68" s="31">
        <v>3384.5940000000001</v>
      </c>
    </row>
    <row r="69" spans="1:3">
      <c r="A69" s="174">
        <v>10095.977999999999</v>
      </c>
      <c r="B69" s="174"/>
      <c r="C69" s="31">
        <v>1318.8440000000001</v>
      </c>
    </row>
    <row r="70" spans="1:3">
      <c r="A70" s="174">
        <v>35040.440999999999</v>
      </c>
      <c r="B70" s="174"/>
      <c r="C70" s="31">
        <v>2206.9690000000001</v>
      </c>
    </row>
    <row r="71" spans="1:3">
      <c r="A71" s="174">
        <v>17025.893</v>
      </c>
      <c r="B71" s="174"/>
      <c r="C71" s="31">
        <v>2705.306</v>
      </c>
    </row>
    <row r="72" spans="1:3">
      <c r="A72" s="174">
        <v>12844.607</v>
      </c>
      <c r="B72" s="174"/>
      <c r="C72" s="31">
        <v>4585.1970000000001</v>
      </c>
    </row>
    <row r="73" spans="1:3">
      <c r="A73" s="174">
        <v>8131.2359999999999</v>
      </c>
      <c r="B73" s="174"/>
      <c r="C73" s="31">
        <v>3739.4369999999999</v>
      </c>
    </row>
    <row r="74" spans="1:3">
      <c r="A74" s="174">
        <v>6564.42</v>
      </c>
      <c r="B74" s="174"/>
      <c r="C74" s="31">
        <v>4373.9669999999996</v>
      </c>
    </row>
    <row r="75" spans="1:3">
      <c r="A75" s="174">
        <v>6036.5240000000003</v>
      </c>
      <c r="B75" s="174"/>
      <c r="C75" s="31">
        <v>2879.915</v>
      </c>
    </row>
    <row r="76" spans="1:3">
      <c r="A76" s="174">
        <v>15231.332</v>
      </c>
      <c r="B76" s="174"/>
      <c r="C76" s="31">
        <v>10185.856</v>
      </c>
    </row>
    <row r="77" spans="1:3">
      <c r="A77" s="174">
        <v>4273.0789999999997</v>
      </c>
      <c r="B77" s="174"/>
      <c r="C77" s="31">
        <v>2629.1909999999998</v>
      </c>
    </row>
    <row r="78" spans="1:3">
      <c r="A78" s="174">
        <v>32334.776000000002</v>
      </c>
      <c r="B78" s="174"/>
      <c r="C78" s="31">
        <v>3223.5079999999998</v>
      </c>
    </row>
    <row r="79" spans="1:3">
      <c r="A79" s="174">
        <v>22558.934000000001</v>
      </c>
      <c r="B79" s="174"/>
      <c r="C79" s="31">
        <v>2968.9549999999999</v>
      </c>
    </row>
    <row r="80" spans="1:3">
      <c r="A80" s="174">
        <v>41159.302000000003</v>
      </c>
      <c r="B80" s="174"/>
      <c r="C80" s="31">
        <v>2222.7669999999998</v>
      </c>
    </row>
    <row r="81" spans="1:3">
      <c r="A81" s="174">
        <v>15858.561</v>
      </c>
      <c r="B81" s="174"/>
      <c r="C81" s="31">
        <v>11323.748</v>
      </c>
    </row>
    <row r="82" spans="1:3">
      <c r="A82" s="174">
        <v>12079.271000000001</v>
      </c>
      <c r="B82" s="174"/>
      <c r="C82" s="31">
        <v>5639.9129999999996</v>
      </c>
    </row>
    <row r="83" spans="1:3">
      <c r="A83" s="174">
        <v>12962.37</v>
      </c>
      <c r="B83" s="174"/>
      <c r="C83" s="31">
        <v>7788.9589999999998</v>
      </c>
    </row>
    <row r="84" spans="1:3">
      <c r="A84" s="174">
        <v>17659.225999999999</v>
      </c>
      <c r="B84" s="174"/>
      <c r="C84" s="31">
        <v>324208.359</v>
      </c>
    </row>
    <row r="85" spans="1:3" ht="15.75">
      <c r="A85" s="174">
        <v>15830.915000000001</v>
      </c>
      <c r="B85" s="174"/>
      <c r="C85" s="53"/>
    </row>
    <row r="86" spans="1:3" ht="15.75">
      <c r="A86" s="174">
        <v>16752.909</v>
      </c>
      <c r="B86" s="174"/>
      <c r="C86" s="53"/>
    </row>
    <row r="87" spans="1:3" ht="15.75">
      <c r="A87" s="174">
        <v>7147.7280000000001</v>
      </c>
      <c r="B87" s="174"/>
      <c r="C87" s="53"/>
    </row>
    <row r="88" spans="1:3" ht="15.75">
      <c r="A88" s="174">
        <v>11142.197</v>
      </c>
      <c r="B88" s="10"/>
      <c r="C88" s="53"/>
    </row>
    <row r="89" spans="1:3" ht="15.75">
      <c r="A89" s="174">
        <v>11402.855</v>
      </c>
      <c r="B89" s="10"/>
      <c r="C89" s="53"/>
    </row>
    <row r="90" spans="1:3" ht="15.75">
      <c r="A90" s="174">
        <v>13842.596</v>
      </c>
      <c r="B90" s="10"/>
      <c r="C90" s="53"/>
    </row>
    <row r="91" spans="1:3" ht="15.75">
      <c r="A91" s="174">
        <v>13127.165000000001</v>
      </c>
      <c r="B91" s="10"/>
      <c r="C91" s="53"/>
    </row>
    <row r="92" spans="1:3" ht="15.75">
      <c r="A92" s="174">
        <v>8176.7129999999997</v>
      </c>
      <c r="B92" s="10"/>
      <c r="C92" s="53"/>
    </row>
    <row r="93" spans="1:3" ht="15.75">
      <c r="A93" s="174">
        <v>10124.102000000001</v>
      </c>
      <c r="B93" s="10"/>
      <c r="C93" s="53"/>
    </row>
    <row r="94" spans="1:3" ht="15.75">
      <c r="A94" s="174">
        <v>9754.8979999999992</v>
      </c>
      <c r="B94" s="10"/>
      <c r="C94" s="53"/>
    </row>
    <row r="95" spans="1:3" ht="15.75">
      <c r="A95" s="174">
        <v>17678.613000000001</v>
      </c>
      <c r="B95" s="10"/>
      <c r="C95" s="53"/>
    </row>
    <row r="96" spans="1:3" ht="15.75">
      <c r="A96" s="174">
        <v>12993.725</v>
      </c>
      <c r="B96" s="10"/>
      <c r="C96" s="53"/>
    </row>
    <row r="97" spans="1:3" ht="16.5" thickBot="1">
      <c r="A97" s="173">
        <v>11928.835999999999</v>
      </c>
      <c r="B97" s="11"/>
      <c r="C97" s="54"/>
    </row>
  </sheetData>
  <pageMargins left="0.7" right="0.7" top="0.75" bottom="0.75" header="0.3" footer="0.3"/>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31"/>
  <sheetViews>
    <sheetView topLeftCell="I3" zoomScale="64" zoomScaleNormal="64" workbookViewId="0">
      <selection activeCell="X6" sqref="X6"/>
    </sheetView>
  </sheetViews>
  <sheetFormatPr defaultColWidth="11" defaultRowHeight="15.75"/>
  <sheetData>
    <row r="1" spans="1:24">
      <c r="A1" s="7" t="s">
        <v>10992</v>
      </c>
    </row>
    <row r="2" spans="1:24">
      <c r="A2" s="7" t="s">
        <v>8418</v>
      </c>
    </row>
    <row r="3" spans="1:24">
      <c r="A3" s="7"/>
    </row>
    <row r="6" spans="1:24">
      <c r="L6" t="s">
        <v>14878</v>
      </c>
      <c r="R6" t="s">
        <v>2531</v>
      </c>
      <c r="X6" t="s">
        <v>14879</v>
      </c>
    </row>
    <row r="31" spans="12:24">
      <c r="L31" t="s">
        <v>14878</v>
      </c>
      <c r="R31" t="s">
        <v>2531</v>
      </c>
      <c r="X31" t="s">
        <v>14879</v>
      </c>
    </row>
  </sheetData>
  <pageMargins left="0.7" right="0.7" top="0.75" bottom="0.75" header="0.3" footer="0.3"/>
  <drawing r:id="rId1"/>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25"/>
  <sheetViews>
    <sheetView zoomScale="91" workbookViewId="0">
      <selection activeCell="G31" sqref="G31"/>
    </sheetView>
  </sheetViews>
  <sheetFormatPr defaultColWidth="11" defaultRowHeight="15.75"/>
  <sheetData>
    <row r="1" spans="1:10">
      <c r="A1" s="7" t="s">
        <v>14800</v>
      </c>
      <c r="B1" s="7"/>
      <c r="C1" s="7"/>
      <c r="D1" s="7"/>
      <c r="E1" s="7"/>
      <c r="F1" s="7"/>
      <c r="G1" s="7"/>
      <c r="H1" s="7"/>
      <c r="I1" s="7"/>
      <c r="J1" s="7"/>
    </row>
    <row r="2" spans="1:10">
      <c r="A2" s="7"/>
      <c r="B2" s="7"/>
      <c r="C2" s="7"/>
      <c r="D2" s="7"/>
      <c r="E2" s="7"/>
      <c r="F2" s="7"/>
      <c r="G2" s="7"/>
      <c r="H2" s="7"/>
      <c r="I2" s="7"/>
      <c r="J2" s="7"/>
    </row>
    <row r="3" spans="1:10">
      <c r="A3" s="7"/>
      <c r="B3" s="7"/>
      <c r="C3" s="7"/>
      <c r="D3" s="7"/>
      <c r="E3" s="7"/>
      <c r="F3" s="7"/>
      <c r="G3" s="7"/>
      <c r="H3" s="7"/>
      <c r="I3" s="7"/>
      <c r="J3" s="7"/>
    </row>
    <row r="4" spans="1:10">
      <c r="A4" s="22" t="s">
        <v>14801</v>
      </c>
      <c r="B4" s="7"/>
      <c r="C4" s="7"/>
      <c r="D4" s="7"/>
      <c r="E4" s="7"/>
      <c r="F4" s="7"/>
      <c r="G4" s="7"/>
      <c r="H4" s="7"/>
      <c r="I4" s="7"/>
      <c r="J4" s="7"/>
    </row>
    <row r="5" spans="1:10">
      <c r="A5" s="464" t="s">
        <v>14802</v>
      </c>
      <c r="B5" s="464" t="s">
        <v>5693</v>
      </c>
      <c r="C5" s="464"/>
      <c r="D5" s="464"/>
      <c r="E5" s="464"/>
      <c r="F5" s="464"/>
      <c r="G5" s="464"/>
      <c r="H5" s="464"/>
      <c r="I5" s="464"/>
      <c r="J5" s="464"/>
    </row>
    <row r="6" spans="1:10">
      <c r="A6" s="464"/>
      <c r="B6" s="464" t="s">
        <v>14803</v>
      </c>
      <c r="C6" s="464"/>
      <c r="D6" s="464"/>
      <c r="E6" s="464" t="s">
        <v>14804</v>
      </c>
      <c r="F6" s="464"/>
      <c r="G6" s="464"/>
      <c r="H6" s="464" t="s">
        <v>14805</v>
      </c>
      <c r="I6" s="464"/>
      <c r="J6" s="464"/>
    </row>
    <row r="7" spans="1:10">
      <c r="A7" s="464"/>
      <c r="B7" s="88" t="s">
        <v>5721</v>
      </c>
      <c r="C7" s="88" t="s">
        <v>5798</v>
      </c>
      <c r="D7" s="88" t="s">
        <v>14793</v>
      </c>
      <c r="E7" s="88" t="s">
        <v>5721</v>
      </c>
      <c r="F7" s="88" t="s">
        <v>5798</v>
      </c>
      <c r="G7" s="88" t="s">
        <v>14793</v>
      </c>
      <c r="H7" s="88" t="s">
        <v>5721</v>
      </c>
      <c r="I7" s="88" t="s">
        <v>5798</v>
      </c>
      <c r="J7" s="88" t="s">
        <v>14793</v>
      </c>
    </row>
    <row r="8" spans="1:10">
      <c r="A8" s="398" t="s">
        <v>44</v>
      </c>
      <c r="B8" s="271">
        <v>1</v>
      </c>
      <c r="C8" s="271">
        <v>0.17735179000000001</v>
      </c>
      <c r="D8" s="271">
        <v>3</v>
      </c>
      <c r="E8" s="271">
        <v>0.58236679000000002</v>
      </c>
      <c r="F8" s="271">
        <v>0.20950481000000001</v>
      </c>
      <c r="G8" s="271">
        <v>3</v>
      </c>
      <c r="H8" s="271">
        <v>0.61842333999999999</v>
      </c>
      <c r="I8" s="271">
        <v>0.24107986000000001</v>
      </c>
      <c r="J8" s="271">
        <v>3</v>
      </c>
    </row>
    <row r="9" spans="1:10">
      <c r="A9" s="398" t="s">
        <v>2531</v>
      </c>
      <c r="B9" s="271">
        <v>1</v>
      </c>
      <c r="C9" s="271">
        <v>0.36167850000000001</v>
      </c>
      <c r="D9" s="271">
        <v>3</v>
      </c>
      <c r="E9" s="271">
        <v>0.52973155000000005</v>
      </c>
      <c r="F9" s="271">
        <v>0.20928295999999999</v>
      </c>
      <c r="G9" s="271">
        <v>3</v>
      </c>
      <c r="H9" s="271">
        <v>0.40146144</v>
      </c>
      <c r="I9" s="271">
        <v>9.1674989999999998E-2</v>
      </c>
      <c r="J9" s="271">
        <v>3</v>
      </c>
    </row>
    <row r="10" spans="1:10">
      <c r="A10" s="398" t="s">
        <v>1136</v>
      </c>
      <c r="B10" s="271">
        <v>1</v>
      </c>
      <c r="C10" s="271">
        <v>0.33405571000000001</v>
      </c>
      <c r="D10" s="271">
        <v>3</v>
      </c>
      <c r="E10" s="271">
        <v>0.70710678000000005</v>
      </c>
      <c r="F10" s="271">
        <v>0.15064327999999999</v>
      </c>
      <c r="G10" s="271">
        <v>3</v>
      </c>
      <c r="H10" s="271">
        <v>0.58371390000000001</v>
      </c>
      <c r="I10" s="271">
        <v>5.5377460000000003E-2</v>
      </c>
      <c r="J10" s="271">
        <v>3</v>
      </c>
    </row>
    <row r="11" spans="1:10">
      <c r="A11" s="7"/>
      <c r="B11" s="7"/>
      <c r="C11" s="7"/>
      <c r="D11" s="7"/>
      <c r="E11" s="7"/>
      <c r="F11" s="7"/>
      <c r="G11" s="7"/>
      <c r="H11" s="7"/>
      <c r="I11" s="7"/>
      <c r="J11" s="7"/>
    </row>
    <row r="12" spans="1:10">
      <c r="A12" s="464" t="s">
        <v>14802</v>
      </c>
      <c r="B12" s="464" t="s">
        <v>5697</v>
      </c>
      <c r="C12" s="464"/>
      <c r="D12" s="464"/>
      <c r="E12" s="464"/>
      <c r="F12" s="464"/>
      <c r="G12" s="464"/>
      <c r="H12" s="464"/>
      <c r="I12" s="464"/>
      <c r="J12" s="464"/>
    </row>
    <row r="13" spans="1:10">
      <c r="A13" s="464"/>
      <c r="B13" s="464" t="s">
        <v>14803</v>
      </c>
      <c r="C13" s="464"/>
      <c r="D13" s="464"/>
      <c r="E13" s="464" t="s">
        <v>14804</v>
      </c>
      <c r="F13" s="464"/>
      <c r="G13" s="464"/>
      <c r="H13" s="464" t="s">
        <v>14805</v>
      </c>
      <c r="I13" s="464"/>
      <c r="J13" s="464"/>
    </row>
    <row r="14" spans="1:10">
      <c r="A14" s="464"/>
      <c r="B14" s="88" t="s">
        <v>5721</v>
      </c>
      <c r="C14" s="88" t="s">
        <v>5798</v>
      </c>
      <c r="D14" s="88" t="s">
        <v>14793</v>
      </c>
      <c r="E14" s="88" t="s">
        <v>5721</v>
      </c>
      <c r="F14" s="88" t="s">
        <v>5798</v>
      </c>
      <c r="G14" s="88" t="s">
        <v>14793</v>
      </c>
      <c r="H14" s="88" t="s">
        <v>5721</v>
      </c>
      <c r="I14" s="88" t="s">
        <v>5798</v>
      </c>
      <c r="J14" s="88" t="s">
        <v>14793</v>
      </c>
    </row>
    <row r="15" spans="1:10">
      <c r="A15" s="398" t="s">
        <v>44</v>
      </c>
      <c r="B15" s="271">
        <v>1</v>
      </c>
      <c r="C15" s="271">
        <v>0.51192881000000001</v>
      </c>
      <c r="D15" s="271">
        <v>3</v>
      </c>
      <c r="E15" s="271">
        <v>0.58236679000000002</v>
      </c>
      <c r="F15" s="271">
        <v>0.11916538</v>
      </c>
      <c r="G15" s="271">
        <v>3</v>
      </c>
      <c r="H15" s="271">
        <v>0.15142409000000001</v>
      </c>
      <c r="I15" s="271">
        <v>9.7044210000000006E-2</v>
      </c>
      <c r="J15" s="271">
        <v>3</v>
      </c>
    </row>
    <row r="16" spans="1:10">
      <c r="A16" s="398" t="s">
        <v>2531</v>
      </c>
      <c r="B16" s="271">
        <v>1</v>
      </c>
      <c r="C16" s="271">
        <v>0.12718196000000001</v>
      </c>
      <c r="D16" s="271">
        <v>3</v>
      </c>
      <c r="E16" s="271">
        <v>0.52973155000000005</v>
      </c>
      <c r="F16" s="271">
        <v>0.13449628999999999</v>
      </c>
      <c r="G16" s="271">
        <v>3</v>
      </c>
      <c r="H16" s="271">
        <v>0.67673676000000005</v>
      </c>
      <c r="I16" s="271">
        <v>0.16878125999999999</v>
      </c>
      <c r="J16" s="271">
        <v>3</v>
      </c>
    </row>
    <row r="17" spans="1:10">
      <c r="A17" s="398" t="s">
        <v>1136</v>
      </c>
      <c r="B17" s="271">
        <v>1</v>
      </c>
      <c r="C17" s="271">
        <v>0.11226702</v>
      </c>
      <c r="D17" s="271">
        <v>3</v>
      </c>
      <c r="E17" s="271">
        <v>0.70710678000000005</v>
      </c>
      <c r="F17" s="271">
        <v>8.7059919999999999E-2</v>
      </c>
      <c r="G17" s="271">
        <v>3</v>
      </c>
      <c r="H17" s="271">
        <v>0.37980566999999998</v>
      </c>
      <c r="I17" s="271">
        <v>9.4211719999999999E-2</v>
      </c>
      <c r="J17" s="271">
        <v>3</v>
      </c>
    </row>
    <row r="18" spans="1:10">
      <c r="A18" s="7"/>
      <c r="B18" s="7"/>
      <c r="C18" s="7"/>
      <c r="D18" s="7"/>
      <c r="E18" s="7"/>
      <c r="F18" s="7"/>
      <c r="G18" s="7"/>
      <c r="H18" s="7"/>
      <c r="I18" s="7"/>
      <c r="J18" s="7"/>
    </row>
    <row r="19" spans="1:10">
      <c r="A19" s="464" t="s">
        <v>14802</v>
      </c>
      <c r="B19" s="464" t="s">
        <v>14638</v>
      </c>
      <c r="C19" s="464"/>
      <c r="D19" s="464"/>
      <c r="E19" s="464"/>
      <c r="F19" s="464"/>
      <c r="G19" s="464"/>
      <c r="H19" s="464"/>
      <c r="I19" s="464"/>
      <c r="J19" s="464"/>
    </row>
    <row r="20" spans="1:10">
      <c r="A20" s="464"/>
      <c r="B20" s="464" t="s">
        <v>14803</v>
      </c>
      <c r="C20" s="464"/>
      <c r="D20" s="464"/>
      <c r="E20" s="464" t="s">
        <v>14804</v>
      </c>
      <c r="F20" s="464"/>
      <c r="G20" s="464"/>
      <c r="H20" s="464" t="s">
        <v>14805</v>
      </c>
      <c r="I20" s="464"/>
      <c r="J20" s="464"/>
    </row>
    <row r="21" spans="1:10">
      <c r="A21" s="464"/>
      <c r="B21" s="88" t="s">
        <v>5721</v>
      </c>
      <c r="C21" s="88" t="s">
        <v>5798</v>
      </c>
      <c r="D21" s="88" t="s">
        <v>14793</v>
      </c>
      <c r="E21" s="88" t="s">
        <v>5721</v>
      </c>
      <c r="F21" s="88" t="s">
        <v>5798</v>
      </c>
      <c r="G21" s="88" t="s">
        <v>14793</v>
      </c>
      <c r="H21" s="88" t="s">
        <v>5721</v>
      </c>
      <c r="I21" s="88" t="s">
        <v>5798</v>
      </c>
      <c r="J21" s="88" t="s">
        <v>14793</v>
      </c>
    </row>
    <row r="22" spans="1:10">
      <c r="A22" s="398" t="s">
        <v>44</v>
      </c>
      <c r="B22" s="271">
        <v>1</v>
      </c>
      <c r="C22" s="271">
        <v>0.23089883</v>
      </c>
      <c r="D22" s="271">
        <v>3</v>
      </c>
      <c r="E22" s="271">
        <v>9.4732289999999997E-2</v>
      </c>
      <c r="F22" s="271">
        <v>5.3542869999999999E-2</v>
      </c>
      <c r="G22" s="271">
        <v>3</v>
      </c>
      <c r="H22" s="271">
        <v>0.12102134000000001</v>
      </c>
      <c r="I22" s="271">
        <v>6.8971779999999996E-2</v>
      </c>
      <c r="J22" s="271">
        <v>3</v>
      </c>
    </row>
    <row r="23" spans="1:10">
      <c r="A23" s="398" t="s">
        <v>2531</v>
      </c>
      <c r="B23" s="271">
        <v>1</v>
      </c>
      <c r="C23" s="271">
        <v>0.15932336</v>
      </c>
      <c r="D23" s="271">
        <v>3</v>
      </c>
      <c r="E23" s="271">
        <v>0.40895102999999999</v>
      </c>
      <c r="F23" s="271">
        <v>0.14354365999999999</v>
      </c>
      <c r="G23" s="271">
        <v>3</v>
      </c>
      <c r="H23" s="271">
        <v>0.46543985999999998</v>
      </c>
      <c r="I23" s="271">
        <v>0.15750031</v>
      </c>
      <c r="J23" s="271">
        <v>3</v>
      </c>
    </row>
    <row r="24" spans="1:10">
      <c r="A24" s="398" t="s">
        <v>1136</v>
      </c>
      <c r="B24" s="271">
        <v>1</v>
      </c>
      <c r="C24" s="271">
        <v>0.16304927999999999</v>
      </c>
      <c r="D24" s="271">
        <v>3</v>
      </c>
      <c r="E24" s="271">
        <v>0.23488069</v>
      </c>
      <c r="F24" s="271">
        <v>8.2347669999999998E-2</v>
      </c>
      <c r="G24" s="271">
        <v>3</v>
      </c>
      <c r="H24" s="271">
        <v>0.19614602</v>
      </c>
      <c r="I24" s="271">
        <v>6.2801250000000003E-2</v>
      </c>
      <c r="J24" s="271">
        <v>3</v>
      </c>
    </row>
    <row r="25" spans="1:10">
      <c r="A25" s="7"/>
      <c r="B25" s="7"/>
      <c r="C25" s="7"/>
      <c r="D25" s="7"/>
      <c r="E25" s="7"/>
      <c r="F25" s="7"/>
      <c r="G25" s="7"/>
      <c r="H25" s="7"/>
      <c r="I25" s="7"/>
      <c r="J25" s="7"/>
    </row>
  </sheetData>
  <mergeCells count="15">
    <mergeCell ref="A12:A14"/>
    <mergeCell ref="B12:J12"/>
    <mergeCell ref="B13:D13"/>
    <mergeCell ref="E13:G13"/>
    <mergeCell ref="H13:J13"/>
    <mergeCell ref="A5:A7"/>
    <mergeCell ref="B5:J5"/>
    <mergeCell ref="B6:D6"/>
    <mergeCell ref="E6:G6"/>
    <mergeCell ref="H6:J6"/>
    <mergeCell ref="A19:A21"/>
    <mergeCell ref="B19:J19"/>
    <mergeCell ref="B20:D20"/>
    <mergeCell ref="E20:G20"/>
    <mergeCell ref="H20:J20"/>
  </mergeCells>
  <pageMargins left="0.7" right="0.7" top="0.75" bottom="0.75" header="0.3" footer="0.3"/>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A111"/>
  <sheetViews>
    <sheetView zoomScale="75" workbookViewId="0">
      <selection activeCell="Y23" sqref="Y23"/>
    </sheetView>
  </sheetViews>
  <sheetFormatPr defaultColWidth="11" defaultRowHeight="15.75"/>
  <sheetData>
    <row r="1" spans="1:27">
      <c r="A1" s="34" t="s">
        <v>10996</v>
      </c>
    </row>
    <row r="2" spans="1:27">
      <c r="A2" t="s">
        <v>10995</v>
      </c>
    </row>
    <row r="3" spans="1:27" ht="16.5" thickBot="1"/>
    <row r="4" spans="1:27" ht="17.100000000000001" customHeight="1" thickBot="1">
      <c r="A4" s="590" t="s">
        <v>10994</v>
      </c>
      <c r="B4" s="588" t="s">
        <v>5697</v>
      </c>
      <c r="C4" s="588"/>
      <c r="D4" s="588"/>
      <c r="E4" s="588"/>
      <c r="F4" s="588"/>
      <c r="G4" s="589"/>
      <c r="I4" s="590" t="s">
        <v>10994</v>
      </c>
      <c r="J4" s="588" t="s">
        <v>5694</v>
      </c>
      <c r="K4" s="588"/>
      <c r="L4" s="588"/>
      <c r="M4" s="588"/>
      <c r="N4" s="588"/>
      <c r="O4" s="589"/>
      <c r="Q4" s="584" t="s">
        <v>10994</v>
      </c>
      <c r="R4" s="587" t="s">
        <v>5693</v>
      </c>
      <c r="S4" s="588"/>
      <c r="T4" s="588"/>
      <c r="U4" s="588"/>
      <c r="V4" s="588"/>
      <c r="W4" s="589"/>
      <c r="Y4" s="446" t="s">
        <v>5723</v>
      </c>
      <c r="Z4" s="448"/>
      <c r="AA4" s="449"/>
    </row>
    <row r="5" spans="1:27" ht="63">
      <c r="A5" s="591"/>
      <c r="B5" s="523" t="s">
        <v>24</v>
      </c>
      <c r="C5" s="539"/>
      <c r="D5" s="575"/>
      <c r="E5" s="523" t="s">
        <v>10993</v>
      </c>
      <c r="F5" s="539"/>
      <c r="G5" s="575"/>
      <c r="I5" s="591"/>
      <c r="J5" s="523" t="s">
        <v>24</v>
      </c>
      <c r="K5" s="539"/>
      <c r="L5" s="575"/>
      <c r="M5" s="523" t="s">
        <v>10993</v>
      </c>
      <c r="N5" s="539"/>
      <c r="O5" s="575"/>
      <c r="Q5" s="585"/>
      <c r="R5" s="523" t="s">
        <v>24</v>
      </c>
      <c r="S5" s="539"/>
      <c r="T5" s="575"/>
      <c r="U5" s="523" t="s">
        <v>10993</v>
      </c>
      <c r="V5" s="539"/>
      <c r="W5" s="575"/>
      <c r="Y5" s="30" t="s">
        <v>14781</v>
      </c>
      <c r="Z5" s="379" t="s">
        <v>14782</v>
      </c>
      <c r="AA5" s="380" t="s">
        <v>14783</v>
      </c>
    </row>
    <row r="6" spans="1:27" ht="16.5" thickBot="1">
      <c r="A6" s="592"/>
      <c r="B6" s="525"/>
      <c r="C6" s="543"/>
      <c r="D6" s="583"/>
      <c r="E6" s="525"/>
      <c r="F6" s="543"/>
      <c r="G6" s="583"/>
      <c r="I6" s="592"/>
      <c r="J6" s="525"/>
      <c r="K6" s="543"/>
      <c r="L6" s="583"/>
      <c r="M6" s="525"/>
      <c r="N6" s="543"/>
      <c r="O6" s="583"/>
      <c r="Q6" s="586"/>
      <c r="R6" s="525"/>
      <c r="S6" s="543"/>
      <c r="T6" s="583"/>
      <c r="U6" s="525"/>
      <c r="V6" s="543"/>
      <c r="W6" s="583"/>
      <c r="Y6" s="30" t="s">
        <v>5697</v>
      </c>
      <c r="Z6" s="381" t="s">
        <v>14596</v>
      </c>
      <c r="AA6" s="382" t="s">
        <v>14596</v>
      </c>
    </row>
    <row r="7" spans="1:27">
      <c r="A7" s="30">
        <v>0</v>
      </c>
      <c r="B7" s="30">
        <v>0.48887409999999998</v>
      </c>
      <c r="C7">
        <v>0.56531819999999999</v>
      </c>
      <c r="D7" s="53">
        <v>0.49748559999999997</v>
      </c>
      <c r="E7" s="30">
        <v>0.83789219999999998</v>
      </c>
      <c r="F7">
        <v>1.1957059999999999</v>
      </c>
      <c r="G7" s="53">
        <v>0.70728679999999999</v>
      </c>
      <c r="I7" s="30">
        <v>0</v>
      </c>
      <c r="J7" s="30">
        <v>3.0004559999999998</v>
      </c>
      <c r="K7">
        <v>2.8173349999999999</v>
      </c>
      <c r="L7" s="53">
        <v>3.3321239999999999</v>
      </c>
      <c r="M7" s="30">
        <v>3.323299</v>
      </c>
      <c r="N7">
        <v>3.7393619999999999</v>
      </c>
      <c r="O7" s="53">
        <v>3.0034260000000002</v>
      </c>
      <c r="Q7" s="10">
        <v>0</v>
      </c>
      <c r="R7" s="30">
        <v>5.8152169999999996</v>
      </c>
      <c r="S7">
        <v>5.4674370000000003</v>
      </c>
      <c r="T7" s="53">
        <v>8.5088209999999993</v>
      </c>
      <c r="U7" s="30">
        <v>10.96308</v>
      </c>
      <c r="V7">
        <v>7.4802439999999999</v>
      </c>
      <c r="W7" s="53">
        <v>9.5803980000000006</v>
      </c>
      <c r="Y7" s="30" t="s">
        <v>5694</v>
      </c>
      <c r="Z7" s="381" t="s">
        <v>14596</v>
      </c>
      <c r="AA7" s="382" t="s">
        <v>14596</v>
      </c>
    </row>
    <row r="8" spans="1:27" ht="16.5" thickBot="1">
      <c r="A8" s="30">
        <v>2</v>
      </c>
      <c r="B8" s="30">
        <v>0.4668619</v>
      </c>
      <c r="C8">
        <v>0.88739679999999999</v>
      </c>
      <c r="D8" s="53">
        <v>0.45053690000000002</v>
      </c>
      <c r="E8" s="30">
        <v>0.95122879999999999</v>
      </c>
      <c r="F8">
        <v>1.22123</v>
      </c>
      <c r="G8" s="53">
        <v>0.58726140000000004</v>
      </c>
      <c r="I8" s="30">
        <v>2</v>
      </c>
      <c r="J8" s="30">
        <v>2.5470579999999998</v>
      </c>
      <c r="K8">
        <v>2.87358</v>
      </c>
      <c r="L8" s="53">
        <v>3.368061</v>
      </c>
      <c r="M8" s="30">
        <v>3.7868179999999998</v>
      </c>
      <c r="N8">
        <v>3.618738</v>
      </c>
      <c r="O8" s="53">
        <v>3.039898</v>
      </c>
      <c r="Q8" s="10">
        <v>2</v>
      </c>
      <c r="R8" s="30">
        <v>6.152482</v>
      </c>
      <c r="S8">
        <v>5.8301210000000001</v>
      </c>
      <c r="T8" s="53">
        <v>9.5566180000000003</v>
      </c>
      <c r="U8" s="30">
        <v>11.91189</v>
      </c>
      <c r="V8">
        <v>7.4249599999999996</v>
      </c>
      <c r="W8" s="53">
        <v>10.333880000000001</v>
      </c>
      <c r="Y8" s="32" t="s">
        <v>5693</v>
      </c>
      <c r="Z8" s="383" t="s">
        <v>14596</v>
      </c>
      <c r="AA8" s="384" t="s">
        <v>14596</v>
      </c>
    </row>
    <row r="9" spans="1:27">
      <c r="A9" s="30">
        <v>4</v>
      </c>
      <c r="B9" s="30">
        <v>0.49755470000000002</v>
      </c>
      <c r="C9">
        <v>0.56172630000000001</v>
      </c>
      <c r="D9" s="53">
        <v>0.47913440000000002</v>
      </c>
      <c r="E9" s="30">
        <v>1.0114289999999999</v>
      </c>
      <c r="F9">
        <v>1.218467</v>
      </c>
      <c r="G9" s="53">
        <v>0.69271749999999999</v>
      </c>
      <c r="I9" s="30">
        <v>4</v>
      </c>
      <c r="J9" s="30">
        <v>3.2974139999999998</v>
      </c>
      <c r="K9">
        <v>2.9364569999999999</v>
      </c>
      <c r="L9" s="53">
        <v>3.5577779999999999</v>
      </c>
      <c r="M9" s="30">
        <v>3.8662719999999999</v>
      </c>
      <c r="N9">
        <v>3.8977529999999998</v>
      </c>
      <c r="O9" s="53">
        <v>2.996</v>
      </c>
      <c r="Q9" s="10">
        <v>4</v>
      </c>
      <c r="R9" s="30">
        <v>6.6071049999999998</v>
      </c>
      <c r="S9">
        <v>6.9267539999999999</v>
      </c>
      <c r="T9" s="53">
        <v>10.04176</v>
      </c>
      <c r="U9" s="30">
        <v>13.476459999999999</v>
      </c>
      <c r="V9">
        <v>9.004982</v>
      </c>
      <c r="W9" s="53">
        <v>11.51905</v>
      </c>
    </row>
    <row r="10" spans="1:27">
      <c r="A10" s="30">
        <v>6</v>
      </c>
      <c r="B10" s="30">
        <v>0.50614309999999996</v>
      </c>
      <c r="C10">
        <v>0.79967600000000005</v>
      </c>
      <c r="D10" s="53">
        <v>0.45555639999999997</v>
      </c>
      <c r="E10" s="30">
        <v>0.89250839999999998</v>
      </c>
      <c r="F10">
        <v>1.328505</v>
      </c>
      <c r="G10" s="53">
        <v>0.79326920000000001</v>
      </c>
      <c r="I10" s="30">
        <v>6</v>
      </c>
      <c r="J10" s="30">
        <v>3.6409060000000002</v>
      </c>
      <c r="K10">
        <v>2.956178</v>
      </c>
      <c r="L10" s="53">
        <v>3.490049</v>
      </c>
      <c r="M10" s="30">
        <v>4.1298149999999998</v>
      </c>
      <c r="N10">
        <v>3.8923830000000001</v>
      </c>
      <c r="O10" s="53">
        <v>3.2528250000000001</v>
      </c>
      <c r="Q10" s="10">
        <v>6</v>
      </c>
      <c r="R10" s="30">
        <v>7.5523249999999997</v>
      </c>
      <c r="S10">
        <v>7.0801379999999998</v>
      </c>
      <c r="T10" s="53">
        <v>10.430529999999999</v>
      </c>
      <c r="U10" s="30">
        <v>14.632350000000001</v>
      </c>
      <c r="V10">
        <v>8.9754170000000002</v>
      </c>
      <c r="W10" s="53">
        <v>12.40738</v>
      </c>
    </row>
    <row r="11" spans="1:27">
      <c r="A11" s="30">
        <v>8</v>
      </c>
      <c r="B11" s="30">
        <v>0.96499219999999997</v>
      </c>
      <c r="C11">
        <v>0.79853620000000003</v>
      </c>
      <c r="D11" s="53">
        <v>0.45327689999999998</v>
      </c>
      <c r="E11" s="30">
        <v>1.140204</v>
      </c>
      <c r="F11">
        <v>1.299838</v>
      </c>
      <c r="G11" s="53">
        <v>0.84429909999999997</v>
      </c>
      <c r="I11" s="30">
        <v>8</v>
      </c>
      <c r="J11" s="30">
        <v>3.5500250000000002</v>
      </c>
      <c r="K11">
        <v>2.888328</v>
      </c>
      <c r="L11" s="53">
        <v>3.662118</v>
      </c>
      <c r="M11" s="30">
        <v>4.3008119999999996</v>
      </c>
      <c r="N11">
        <v>4.2830240000000002</v>
      </c>
      <c r="O11" s="53">
        <v>3.4180199999999998</v>
      </c>
      <c r="Q11" s="10">
        <v>8</v>
      </c>
      <c r="R11" s="30">
        <v>8.2824930000000005</v>
      </c>
      <c r="S11">
        <v>7.6329190000000002</v>
      </c>
      <c r="T11" s="53">
        <v>11.276160000000001</v>
      </c>
      <c r="U11" s="30">
        <v>15.03783</v>
      </c>
      <c r="V11">
        <v>9.926088</v>
      </c>
      <c r="W11" s="53">
        <v>13.405139999999999</v>
      </c>
    </row>
    <row r="12" spans="1:27">
      <c r="A12" s="30">
        <v>10</v>
      </c>
      <c r="B12" s="30">
        <v>0.50754770000000005</v>
      </c>
      <c r="C12">
        <v>0.74873809999999996</v>
      </c>
      <c r="D12" s="53">
        <v>0.4706381</v>
      </c>
      <c r="E12" s="30">
        <v>1.036877</v>
      </c>
      <c r="F12">
        <v>1.2445660000000001</v>
      </c>
      <c r="G12" s="53">
        <v>0.75663590000000003</v>
      </c>
      <c r="I12" s="30">
        <v>10</v>
      </c>
      <c r="J12" s="30">
        <v>3.8142179999999999</v>
      </c>
      <c r="K12">
        <v>3.3052709999999998</v>
      </c>
      <c r="L12" s="53">
        <v>3.939441</v>
      </c>
      <c r="M12" s="30">
        <v>4.7085850000000002</v>
      </c>
      <c r="N12">
        <v>4.0816169999999996</v>
      </c>
      <c r="O12" s="53">
        <v>3.5442049999999998</v>
      </c>
      <c r="Q12" s="10">
        <v>10</v>
      </c>
      <c r="R12" s="30">
        <v>8.6616520000000001</v>
      </c>
      <c r="S12">
        <v>8.0197789999999998</v>
      </c>
      <c r="T12" s="53">
        <v>12.03237</v>
      </c>
      <c r="U12" s="30">
        <v>16.053039999999999</v>
      </c>
      <c r="V12">
        <v>10.300990000000001</v>
      </c>
      <c r="W12" s="53">
        <v>14.65199</v>
      </c>
    </row>
    <row r="13" spans="1:27">
      <c r="A13" s="30">
        <v>12</v>
      </c>
      <c r="B13" s="30">
        <v>0.56002240000000003</v>
      </c>
      <c r="C13">
        <v>0.68620130000000001</v>
      </c>
      <c r="D13" s="53">
        <v>0.46223379999999997</v>
      </c>
      <c r="E13" s="30">
        <v>1.4923420000000001</v>
      </c>
      <c r="F13">
        <v>1.47688</v>
      </c>
      <c r="G13" s="53">
        <v>0.92772560000000004</v>
      </c>
      <c r="I13" s="30">
        <v>12</v>
      </c>
      <c r="J13" s="30">
        <v>3.8784580000000002</v>
      </c>
      <c r="K13">
        <v>3.424652</v>
      </c>
      <c r="L13" s="53">
        <v>3.9099970000000002</v>
      </c>
      <c r="M13" s="30">
        <v>4.7145950000000001</v>
      </c>
      <c r="N13">
        <v>4.2077330000000002</v>
      </c>
      <c r="O13" s="53">
        <v>3.607151</v>
      </c>
      <c r="Q13" s="10">
        <v>12</v>
      </c>
      <c r="R13" s="30">
        <v>9.353396</v>
      </c>
      <c r="S13">
        <v>8.5917110000000001</v>
      </c>
      <c r="T13" s="53">
        <v>12.614560000000001</v>
      </c>
      <c r="U13" s="30">
        <v>16.915040000000001</v>
      </c>
      <c r="V13">
        <v>11.068720000000001</v>
      </c>
      <c r="W13" s="53">
        <v>15.09745</v>
      </c>
    </row>
    <row r="14" spans="1:27">
      <c r="A14" s="30">
        <v>14</v>
      </c>
      <c r="B14" s="30">
        <v>0.6307102</v>
      </c>
      <c r="C14">
        <v>1.092921</v>
      </c>
      <c r="D14" s="53">
        <v>0.47213470000000002</v>
      </c>
      <c r="E14" s="30">
        <v>1.1418269999999999</v>
      </c>
      <c r="F14">
        <v>1.619971</v>
      </c>
      <c r="G14" s="53">
        <v>0.94022830000000002</v>
      </c>
      <c r="I14" s="30">
        <v>14</v>
      </c>
      <c r="J14" s="30">
        <v>3.5182329999999999</v>
      </c>
      <c r="K14">
        <v>3.4016150000000001</v>
      </c>
      <c r="L14" s="53">
        <v>3.9203589999999999</v>
      </c>
      <c r="M14" s="30">
        <v>4.7262339999999998</v>
      </c>
      <c r="N14">
        <v>4.4105049999999997</v>
      </c>
      <c r="O14" s="53">
        <v>3.8032750000000002</v>
      </c>
      <c r="Q14" s="10">
        <v>14</v>
      </c>
      <c r="R14" s="30">
        <v>9.8519170000000003</v>
      </c>
      <c r="S14">
        <v>8.6082560000000008</v>
      </c>
      <c r="T14" s="53">
        <v>13.233000000000001</v>
      </c>
      <c r="U14" s="30">
        <v>18.062390000000001</v>
      </c>
      <c r="V14">
        <v>11.85045</v>
      </c>
      <c r="W14" s="53">
        <v>15.783939999999999</v>
      </c>
    </row>
    <row r="15" spans="1:27">
      <c r="A15" s="30">
        <v>16</v>
      </c>
      <c r="B15" s="30">
        <v>0.59433009999999997</v>
      </c>
      <c r="C15">
        <v>0.97571620000000003</v>
      </c>
      <c r="D15" s="53">
        <v>0.53269140000000004</v>
      </c>
      <c r="E15" s="30">
        <v>1.3166119999999999</v>
      </c>
      <c r="F15">
        <v>1.6941759999999999</v>
      </c>
      <c r="G15" s="53">
        <v>1.0267630000000001</v>
      </c>
      <c r="I15" s="30">
        <v>16</v>
      </c>
      <c r="J15" s="30">
        <v>3.7148919999999999</v>
      </c>
      <c r="K15">
        <v>3.5769639999999998</v>
      </c>
      <c r="L15" s="53">
        <v>3.8869259999999999</v>
      </c>
      <c r="M15" s="30">
        <v>4.7700630000000004</v>
      </c>
      <c r="N15">
        <v>4.1228379999999998</v>
      </c>
      <c r="O15" s="53">
        <v>3.7958829999999999</v>
      </c>
      <c r="Q15" s="10">
        <v>16</v>
      </c>
      <c r="R15" s="30">
        <v>10.14076</v>
      </c>
      <c r="S15">
        <v>9.7202059999999992</v>
      </c>
      <c r="T15" s="53">
        <v>14.533149999999999</v>
      </c>
      <c r="U15" s="30">
        <v>19.532450000000001</v>
      </c>
      <c r="V15">
        <v>12.687189999999999</v>
      </c>
      <c r="W15" s="53">
        <v>17.386130000000001</v>
      </c>
    </row>
    <row r="16" spans="1:27">
      <c r="A16" s="30">
        <v>18.0833333333333</v>
      </c>
      <c r="B16" s="30">
        <v>1.1772400000000001</v>
      </c>
      <c r="C16">
        <v>1.0574159999999999</v>
      </c>
      <c r="D16" s="53">
        <v>0.51109360000000004</v>
      </c>
      <c r="E16" s="30">
        <v>1.2853209999999999</v>
      </c>
      <c r="F16">
        <v>1.7131719999999999</v>
      </c>
      <c r="G16" s="53">
        <v>1.028105</v>
      </c>
      <c r="I16" s="30">
        <v>18.0833333333333</v>
      </c>
      <c r="J16" s="30">
        <v>4.2655599999999998</v>
      </c>
      <c r="K16">
        <v>3.4556499999999999</v>
      </c>
      <c r="L16" s="53">
        <v>4.1935019999999996</v>
      </c>
      <c r="M16" s="30">
        <v>4.8477740000000002</v>
      </c>
      <c r="N16">
        <v>4.7316050000000001</v>
      </c>
      <c r="O16" s="53">
        <v>3.7887</v>
      </c>
      <c r="Q16" s="10">
        <v>18</v>
      </c>
      <c r="R16" s="30">
        <v>10.63457</v>
      </c>
      <c r="S16">
        <v>10.022539999999999</v>
      </c>
      <c r="T16" s="53">
        <v>15.799609999999999</v>
      </c>
      <c r="U16" s="30">
        <v>21.300170000000001</v>
      </c>
      <c r="V16">
        <v>13.58691</v>
      </c>
      <c r="W16" s="53">
        <v>18.458559999999999</v>
      </c>
    </row>
    <row r="17" spans="1:23">
      <c r="A17" s="30">
        <v>20</v>
      </c>
      <c r="B17" s="30">
        <v>0.73510710000000001</v>
      </c>
      <c r="C17">
        <v>0.80825860000000005</v>
      </c>
      <c r="D17" s="53">
        <v>0.58687</v>
      </c>
      <c r="E17" s="30">
        <v>1.637672</v>
      </c>
      <c r="F17">
        <v>1.8701300000000001</v>
      </c>
      <c r="G17" s="53">
        <v>1.1610819999999999</v>
      </c>
      <c r="I17" s="30">
        <v>20</v>
      </c>
      <c r="J17" s="30">
        <v>4.311312</v>
      </c>
      <c r="K17">
        <v>3.561957</v>
      </c>
      <c r="L17" s="53">
        <v>4.0266669999999998</v>
      </c>
      <c r="M17" s="30">
        <v>5.0134860000000003</v>
      </c>
      <c r="N17">
        <v>4.8143060000000002</v>
      </c>
      <c r="O17" s="53">
        <v>3.9213079999999998</v>
      </c>
      <c r="Q17" s="10">
        <v>20</v>
      </c>
      <c r="R17" s="30">
        <v>12.141080000000001</v>
      </c>
      <c r="S17">
        <v>10.89198</v>
      </c>
      <c r="T17" s="53">
        <v>15.91845</v>
      </c>
      <c r="U17" s="30">
        <v>22.77683</v>
      </c>
      <c r="V17">
        <v>14.52093</v>
      </c>
      <c r="W17" s="53">
        <v>20.02863</v>
      </c>
    </row>
    <row r="18" spans="1:23">
      <c r="A18" s="30">
        <v>22</v>
      </c>
      <c r="B18" s="30">
        <v>0.8174458</v>
      </c>
      <c r="C18">
        <v>1.0033639999999999</v>
      </c>
      <c r="D18" s="53">
        <v>0.80222599999999999</v>
      </c>
      <c r="E18" s="30">
        <v>1.8743320000000001</v>
      </c>
      <c r="F18">
        <v>1.954161</v>
      </c>
      <c r="G18" s="53">
        <v>1.162601</v>
      </c>
      <c r="I18" s="30">
        <v>22</v>
      </c>
      <c r="J18" s="30">
        <v>4.242788</v>
      </c>
      <c r="K18">
        <v>3.5680010000000002</v>
      </c>
      <c r="L18" s="53">
        <v>4.4539359999999997</v>
      </c>
      <c r="M18" s="30">
        <v>4.9767039999999998</v>
      </c>
      <c r="N18">
        <v>4.4819120000000003</v>
      </c>
      <c r="O18" s="53">
        <v>4.1051710000000003</v>
      </c>
      <c r="Q18" s="10">
        <v>22</v>
      </c>
      <c r="R18" s="30">
        <v>12.46594</v>
      </c>
      <c r="S18">
        <v>11.26979</v>
      </c>
      <c r="T18" s="53">
        <v>16.711580000000001</v>
      </c>
      <c r="U18" s="30">
        <v>21.200849999999999</v>
      </c>
      <c r="V18">
        <v>15.446070000000001</v>
      </c>
      <c r="W18" s="53">
        <v>21.682359999999999</v>
      </c>
    </row>
    <row r="19" spans="1:23">
      <c r="A19" s="30">
        <v>24</v>
      </c>
      <c r="B19" s="30">
        <v>0.88666009999999995</v>
      </c>
      <c r="C19">
        <v>0.84503010000000001</v>
      </c>
      <c r="D19" s="53">
        <v>0.60855990000000004</v>
      </c>
      <c r="E19" s="30">
        <v>1.648684</v>
      </c>
      <c r="F19">
        <v>1.9784759999999999</v>
      </c>
      <c r="G19" s="53">
        <v>1.2910140000000001</v>
      </c>
      <c r="I19" s="30">
        <v>24</v>
      </c>
      <c r="J19" s="30">
        <v>4.5932110000000002</v>
      </c>
      <c r="K19">
        <v>3.8280729999999998</v>
      </c>
      <c r="L19" s="53">
        <v>4.6735629999999997</v>
      </c>
      <c r="M19" s="30">
        <v>5.3169899999999997</v>
      </c>
      <c r="N19">
        <v>5.1098650000000001</v>
      </c>
      <c r="O19" s="53">
        <v>4.0117640000000003</v>
      </c>
      <c r="Q19" s="10">
        <v>24</v>
      </c>
      <c r="R19" s="30">
        <v>13.149900000000001</v>
      </c>
      <c r="S19">
        <v>12.20055</v>
      </c>
      <c r="T19" s="53">
        <v>18.17924</v>
      </c>
      <c r="U19" s="30">
        <v>25.909800000000001</v>
      </c>
      <c r="V19">
        <v>16.74916</v>
      </c>
      <c r="W19" s="53">
        <v>23.059339999999999</v>
      </c>
    </row>
    <row r="20" spans="1:23">
      <c r="A20" s="30">
        <v>26</v>
      </c>
      <c r="B20" s="30">
        <v>0.84339540000000002</v>
      </c>
      <c r="C20">
        <v>1.330128</v>
      </c>
      <c r="D20" s="53">
        <v>0.82693229999999995</v>
      </c>
      <c r="E20" s="30">
        <v>2.0361370000000001</v>
      </c>
      <c r="F20">
        <v>2.2267350000000001</v>
      </c>
      <c r="G20" s="53">
        <v>1.2520199999999999</v>
      </c>
      <c r="I20" s="30">
        <v>26</v>
      </c>
      <c r="J20" s="30">
        <v>4.0263039999999997</v>
      </c>
      <c r="K20">
        <v>4.0626199999999999</v>
      </c>
      <c r="L20" s="53">
        <v>4.8248059999999997</v>
      </c>
      <c r="M20" s="30">
        <v>5.5161699999999998</v>
      </c>
      <c r="N20">
        <v>5.0094110000000001</v>
      </c>
      <c r="O20" s="53">
        <v>4.0187569999999999</v>
      </c>
      <c r="Q20" s="10">
        <v>26</v>
      </c>
      <c r="R20" s="30">
        <v>13.86551</v>
      </c>
      <c r="S20">
        <v>12.76168</v>
      </c>
      <c r="T20" s="53">
        <v>19.288689999999999</v>
      </c>
      <c r="U20" s="30">
        <v>27.700780000000002</v>
      </c>
      <c r="V20">
        <v>17.831659999999999</v>
      </c>
      <c r="W20" s="53">
        <v>24.434640000000002</v>
      </c>
    </row>
    <row r="21" spans="1:23">
      <c r="A21" s="30">
        <v>28</v>
      </c>
      <c r="B21" s="30">
        <v>0.81905749999999999</v>
      </c>
      <c r="C21">
        <v>1.0589360000000001</v>
      </c>
      <c r="D21" s="53">
        <v>0.87563089999999999</v>
      </c>
      <c r="E21" s="30">
        <v>1.6627289999999999</v>
      </c>
      <c r="F21">
        <v>2.3418160000000001</v>
      </c>
      <c r="G21" s="53">
        <v>1.265957</v>
      </c>
      <c r="I21" s="30">
        <v>28</v>
      </c>
      <c r="J21" s="30">
        <v>4.0995590000000002</v>
      </c>
      <c r="K21">
        <v>3.9991050000000001</v>
      </c>
      <c r="L21" s="53">
        <v>4.9327540000000001</v>
      </c>
      <c r="M21" s="30">
        <v>5.3097890000000003</v>
      </c>
      <c r="N21">
        <v>5.133229</v>
      </c>
      <c r="O21" s="53">
        <v>4.2777240000000001</v>
      </c>
      <c r="Q21" s="10">
        <v>28</v>
      </c>
      <c r="R21" s="30">
        <v>14.617710000000001</v>
      </c>
      <c r="S21">
        <v>13.24597</v>
      </c>
      <c r="T21" s="53">
        <v>20.070799999999998</v>
      </c>
      <c r="U21" s="30">
        <v>25.03293</v>
      </c>
      <c r="V21">
        <v>18.476990000000001</v>
      </c>
      <c r="W21" s="53">
        <v>25.813759999999998</v>
      </c>
    </row>
    <row r="22" spans="1:23">
      <c r="A22" s="30">
        <v>30</v>
      </c>
      <c r="B22" s="30">
        <v>0.86893039999999999</v>
      </c>
      <c r="C22">
        <v>1.2904610000000001</v>
      </c>
      <c r="D22" s="53">
        <v>0.96612050000000005</v>
      </c>
      <c r="E22" s="30">
        <v>1.81366</v>
      </c>
      <c r="F22">
        <v>2.3592580000000001</v>
      </c>
      <c r="G22" s="53">
        <v>1.3403860000000001</v>
      </c>
      <c r="I22" s="30">
        <v>30</v>
      </c>
      <c r="J22" s="30">
        <v>4.122268</v>
      </c>
      <c r="K22">
        <v>3.981474</v>
      </c>
      <c r="L22" s="53">
        <v>4.9670680000000003</v>
      </c>
      <c r="M22" s="30">
        <v>5.3523389999999997</v>
      </c>
      <c r="N22">
        <v>5.1980409999999999</v>
      </c>
      <c r="O22" s="53">
        <v>4.19984</v>
      </c>
      <c r="Q22" s="10">
        <v>30</v>
      </c>
      <c r="R22" s="30">
        <v>15.385149999999999</v>
      </c>
      <c r="S22">
        <v>14.064399999999999</v>
      </c>
      <c r="T22" s="53">
        <v>21.202649999999998</v>
      </c>
      <c r="U22" s="30">
        <v>26.446670000000001</v>
      </c>
      <c r="V22">
        <v>19.633479999999999</v>
      </c>
      <c r="W22" s="53">
        <v>26.932040000000001</v>
      </c>
    </row>
    <row r="23" spans="1:23">
      <c r="A23" s="30">
        <v>32</v>
      </c>
      <c r="B23" s="30">
        <v>0.82766899999999999</v>
      </c>
      <c r="C23">
        <v>1.113621</v>
      </c>
      <c r="D23" s="53">
        <v>0.65500190000000003</v>
      </c>
      <c r="E23" s="30">
        <v>2.37853</v>
      </c>
      <c r="F23">
        <v>2.5394939999999999</v>
      </c>
      <c r="G23" s="53">
        <v>1.4540850000000001</v>
      </c>
      <c r="I23" s="30">
        <v>32</v>
      </c>
      <c r="J23" s="30">
        <v>4.2950949999999999</v>
      </c>
      <c r="K23">
        <v>4.2464839999999997</v>
      </c>
      <c r="L23" s="53">
        <v>4.9793459999999996</v>
      </c>
      <c r="M23" s="30">
        <v>5.6268469999999997</v>
      </c>
      <c r="N23">
        <v>5.2810699999999997</v>
      </c>
      <c r="O23" s="53">
        <v>4.5486750000000002</v>
      </c>
      <c r="Q23" s="10">
        <v>32</v>
      </c>
      <c r="R23" s="30">
        <v>15.56366</v>
      </c>
      <c r="S23">
        <v>14.891260000000001</v>
      </c>
      <c r="T23" s="53">
        <v>21.64038</v>
      </c>
      <c r="U23" s="30">
        <v>27.57733</v>
      </c>
      <c r="V23">
        <v>21.255990000000001</v>
      </c>
      <c r="W23" s="53">
        <v>28.775680000000001</v>
      </c>
    </row>
    <row r="24" spans="1:23">
      <c r="A24" s="30">
        <v>34</v>
      </c>
      <c r="B24" s="30">
        <v>0.80443640000000005</v>
      </c>
      <c r="C24">
        <v>1.5419670000000001</v>
      </c>
      <c r="D24" s="53">
        <v>0.69170430000000005</v>
      </c>
      <c r="E24" s="30">
        <v>1.856579</v>
      </c>
      <c r="F24">
        <v>2.623335</v>
      </c>
      <c r="G24" s="53">
        <v>1.417872</v>
      </c>
      <c r="I24" s="30">
        <v>34</v>
      </c>
      <c r="J24" s="30">
        <v>4.5886690000000003</v>
      </c>
      <c r="K24">
        <v>4.2298369999999998</v>
      </c>
      <c r="L24" s="53">
        <v>5.4254730000000002</v>
      </c>
      <c r="M24" s="30">
        <v>6.1913359999999997</v>
      </c>
      <c r="N24">
        <v>5.3308400000000002</v>
      </c>
      <c r="O24" s="53">
        <v>4.5618160000000003</v>
      </c>
      <c r="Q24" s="10">
        <v>34</v>
      </c>
      <c r="R24" s="30">
        <v>16.35472</v>
      </c>
      <c r="S24">
        <v>15.366149999999999</v>
      </c>
      <c r="T24" s="53">
        <v>22.423839999999998</v>
      </c>
      <c r="U24" s="30">
        <v>28.754549999999998</v>
      </c>
      <c r="V24">
        <v>22.07696</v>
      </c>
      <c r="W24" s="53">
        <v>30.967549999999999</v>
      </c>
    </row>
    <row r="25" spans="1:23">
      <c r="A25" s="30">
        <v>36</v>
      </c>
      <c r="B25" s="30">
        <v>0.97995869999999996</v>
      </c>
      <c r="C25">
        <v>1.58362</v>
      </c>
      <c r="D25" s="53">
        <v>0.78990749999999998</v>
      </c>
      <c r="E25" s="30">
        <v>2.1717740000000001</v>
      </c>
      <c r="F25">
        <v>2.733063</v>
      </c>
      <c r="G25" s="53">
        <v>1.7308380000000001</v>
      </c>
      <c r="I25" s="30">
        <v>36</v>
      </c>
      <c r="J25" s="30">
        <v>4.1754740000000004</v>
      </c>
      <c r="K25">
        <v>4.1173630000000001</v>
      </c>
      <c r="L25" s="53">
        <v>5.4945500000000003</v>
      </c>
      <c r="M25" s="30">
        <v>6.1527060000000002</v>
      </c>
      <c r="N25">
        <v>5.9085919999999996</v>
      </c>
      <c r="O25" s="53">
        <v>4.5615569999999996</v>
      </c>
      <c r="Q25" s="10">
        <v>36</v>
      </c>
      <c r="R25" s="30">
        <v>17.61327</v>
      </c>
      <c r="S25">
        <v>15.76849</v>
      </c>
      <c r="T25" s="53">
        <v>23.806519999999999</v>
      </c>
      <c r="U25" s="30">
        <v>29.873290000000001</v>
      </c>
      <c r="V25">
        <v>23.351890000000001</v>
      </c>
      <c r="W25" s="53">
        <v>32.035800000000002</v>
      </c>
    </row>
    <row r="26" spans="1:23">
      <c r="A26" s="30">
        <v>38</v>
      </c>
      <c r="B26" s="30">
        <v>0.9740183</v>
      </c>
      <c r="C26">
        <v>1.5558860000000001</v>
      </c>
      <c r="D26" s="53">
        <v>0.74620529999999996</v>
      </c>
      <c r="E26" s="30">
        <v>3.2420610000000001</v>
      </c>
      <c r="F26">
        <v>2.866724</v>
      </c>
      <c r="G26" s="53">
        <v>1.723948</v>
      </c>
      <c r="I26" s="30">
        <v>38</v>
      </c>
      <c r="J26" s="30">
        <v>4.5744740000000004</v>
      </c>
      <c r="K26">
        <v>4.3879339999999996</v>
      </c>
      <c r="L26" s="53">
        <v>5.4845509999999997</v>
      </c>
      <c r="M26" s="30">
        <v>6.068657</v>
      </c>
      <c r="N26">
        <v>5.6190939999999996</v>
      </c>
      <c r="O26" s="53">
        <v>4.5609700000000002</v>
      </c>
      <c r="Q26" s="10">
        <v>38</v>
      </c>
      <c r="R26" s="30">
        <v>18.813839999999999</v>
      </c>
      <c r="S26">
        <v>16.794899999999998</v>
      </c>
      <c r="T26" s="53">
        <v>24.959869999999999</v>
      </c>
      <c r="U26" s="30">
        <v>31.234369999999998</v>
      </c>
      <c r="V26">
        <v>24.710249999999998</v>
      </c>
      <c r="W26" s="53">
        <v>33.857550000000003</v>
      </c>
    </row>
    <row r="27" spans="1:23">
      <c r="A27" s="30">
        <v>40</v>
      </c>
      <c r="B27" s="30">
        <v>1.123407</v>
      </c>
      <c r="C27">
        <v>1.600595</v>
      </c>
      <c r="D27" s="53">
        <v>0.73262039999999995</v>
      </c>
      <c r="E27" s="30">
        <v>3.5017870000000002</v>
      </c>
      <c r="F27">
        <v>2.9722029999999999</v>
      </c>
      <c r="G27" s="53">
        <v>1.7991889999999999</v>
      </c>
      <c r="I27" s="30">
        <v>40</v>
      </c>
      <c r="J27" s="30">
        <v>4.625521</v>
      </c>
      <c r="K27">
        <v>4.4604819999999998</v>
      </c>
      <c r="L27" s="53">
        <v>5.898212</v>
      </c>
      <c r="M27" s="30">
        <v>6.1879869999999997</v>
      </c>
      <c r="N27">
        <v>6.0033979999999998</v>
      </c>
      <c r="O27" s="53">
        <v>4.9429259999999999</v>
      </c>
      <c r="Q27" s="10">
        <v>40</v>
      </c>
      <c r="R27" s="30">
        <v>19.406389999999998</v>
      </c>
      <c r="S27">
        <v>17.09404</v>
      </c>
      <c r="T27" s="53">
        <v>24.867979999999999</v>
      </c>
      <c r="U27" s="30">
        <v>32.367359999999998</v>
      </c>
      <c r="V27">
        <v>25.52693</v>
      </c>
      <c r="W27" s="53">
        <v>34.582590000000003</v>
      </c>
    </row>
    <row r="28" spans="1:23">
      <c r="A28" s="30">
        <v>42.0833333333333</v>
      </c>
      <c r="B28" s="30">
        <v>1.1102129999999999</v>
      </c>
      <c r="C28">
        <v>1.746985</v>
      </c>
      <c r="D28" s="53">
        <v>1.0808329999999999</v>
      </c>
      <c r="E28" s="30">
        <v>3.4832969999999999</v>
      </c>
      <c r="F28">
        <v>3.6278269999999999</v>
      </c>
      <c r="G28" s="53">
        <v>1.829358</v>
      </c>
      <c r="I28" s="30">
        <v>42.0833333333333</v>
      </c>
      <c r="J28" s="30">
        <v>5.0584210000000001</v>
      </c>
      <c r="K28">
        <v>4.8101089999999997</v>
      </c>
      <c r="L28" s="53">
        <v>6.1095680000000003</v>
      </c>
      <c r="M28" s="30">
        <v>5.4020919999999997</v>
      </c>
      <c r="N28">
        <v>6.0609900000000003</v>
      </c>
      <c r="O28" s="53">
        <v>4.9568269999999997</v>
      </c>
      <c r="Q28" s="10">
        <v>42</v>
      </c>
      <c r="R28" s="30">
        <v>19.2012</v>
      </c>
      <c r="S28">
        <v>18.033560000000001</v>
      </c>
      <c r="T28" s="53">
        <v>26.211849999999998</v>
      </c>
      <c r="U28" s="30">
        <v>33.69838</v>
      </c>
      <c r="V28">
        <v>26.911190000000001</v>
      </c>
      <c r="W28" s="53">
        <v>36.6252</v>
      </c>
    </row>
    <row r="29" spans="1:23">
      <c r="A29" s="30">
        <v>44</v>
      </c>
      <c r="B29" s="30">
        <v>1.0726819999999999</v>
      </c>
      <c r="C29">
        <v>1.829928</v>
      </c>
      <c r="D29" s="53">
        <v>0.75587610000000005</v>
      </c>
      <c r="E29" s="30">
        <v>2.4262030000000001</v>
      </c>
      <c r="F29">
        <v>3.2641529999999999</v>
      </c>
      <c r="G29" s="53">
        <v>1.855089</v>
      </c>
      <c r="I29" s="30">
        <v>44</v>
      </c>
      <c r="J29" s="30">
        <v>4.9481400000000004</v>
      </c>
      <c r="K29">
        <v>4.8317829999999997</v>
      </c>
      <c r="L29" s="53">
        <v>6.5102609999999999</v>
      </c>
      <c r="M29" s="30">
        <v>6.4722</v>
      </c>
      <c r="N29">
        <v>6.6230270000000004</v>
      </c>
      <c r="O29" s="53">
        <v>5.2331659999999998</v>
      </c>
      <c r="Q29" s="10">
        <v>44</v>
      </c>
      <c r="R29" s="30">
        <v>19.866980000000002</v>
      </c>
      <c r="S29">
        <v>18.92022</v>
      </c>
      <c r="T29" s="53">
        <v>26.19998</v>
      </c>
      <c r="U29" s="30">
        <v>34.829300000000003</v>
      </c>
      <c r="V29">
        <v>28.546869999999998</v>
      </c>
      <c r="W29" s="53">
        <v>38.41883</v>
      </c>
    </row>
    <row r="30" spans="1:23">
      <c r="A30" s="30">
        <v>46</v>
      </c>
      <c r="B30" s="30">
        <v>1.0285880000000001</v>
      </c>
      <c r="C30">
        <v>1.7238789999999999</v>
      </c>
      <c r="D30" s="53">
        <v>1.2075640000000001</v>
      </c>
      <c r="E30" s="30">
        <v>3.7661410000000002</v>
      </c>
      <c r="F30">
        <v>3.585823</v>
      </c>
      <c r="G30" s="53">
        <v>1.9494640000000001</v>
      </c>
      <c r="I30" s="30">
        <v>46</v>
      </c>
      <c r="J30" s="30">
        <v>5.4885570000000001</v>
      </c>
      <c r="K30">
        <v>5.2161900000000001</v>
      </c>
      <c r="L30" s="53">
        <v>6.4237590000000004</v>
      </c>
      <c r="M30" s="30">
        <v>5.5597690000000002</v>
      </c>
      <c r="N30">
        <v>6.0337059999999996</v>
      </c>
      <c r="O30" s="53">
        <v>5.5067409999999999</v>
      </c>
      <c r="Q30" s="10">
        <v>46</v>
      </c>
      <c r="R30" s="30">
        <v>20.659179999999999</v>
      </c>
      <c r="S30">
        <v>18.942699999999999</v>
      </c>
      <c r="T30" s="53">
        <v>27.812550000000002</v>
      </c>
      <c r="U30" s="30">
        <v>36.29759</v>
      </c>
      <c r="V30">
        <v>29.98798</v>
      </c>
      <c r="W30" s="53">
        <v>39.819319999999998</v>
      </c>
    </row>
    <row r="31" spans="1:23">
      <c r="A31" s="30">
        <v>48</v>
      </c>
      <c r="B31" s="30">
        <v>1.1897660000000001</v>
      </c>
      <c r="C31">
        <v>1.7343440000000001</v>
      </c>
      <c r="D31" s="53">
        <v>1.4552940000000001</v>
      </c>
      <c r="E31" s="30">
        <v>2.8040259999999999</v>
      </c>
      <c r="F31">
        <v>3.6652260000000001</v>
      </c>
      <c r="G31" s="53">
        <v>2.2500369999999998</v>
      </c>
      <c r="I31" s="30">
        <v>48</v>
      </c>
      <c r="J31" s="30">
        <v>5.2843340000000003</v>
      </c>
      <c r="K31">
        <v>5.109693</v>
      </c>
      <c r="L31" s="53">
        <v>6.7172470000000004</v>
      </c>
      <c r="M31" s="30">
        <v>5.4085619999999999</v>
      </c>
      <c r="N31">
        <v>6.3650279999999997</v>
      </c>
      <c r="O31" s="53">
        <v>5.248621</v>
      </c>
      <c r="Q31" s="10">
        <v>48</v>
      </c>
      <c r="R31" s="30">
        <v>21.976489999999998</v>
      </c>
      <c r="S31">
        <v>19.79336</v>
      </c>
      <c r="T31" s="53">
        <v>26.957940000000001</v>
      </c>
      <c r="U31" s="30">
        <v>38.526739999999997</v>
      </c>
      <c r="V31">
        <v>30.830290000000002</v>
      </c>
      <c r="W31" s="53">
        <v>40.618490000000001</v>
      </c>
    </row>
    <row r="32" spans="1:23">
      <c r="A32" s="30">
        <v>50</v>
      </c>
      <c r="B32" s="30">
        <v>1.237382</v>
      </c>
      <c r="C32">
        <v>1.9890270000000001</v>
      </c>
      <c r="D32" s="53">
        <v>0.93908879999999995</v>
      </c>
      <c r="E32" s="30">
        <v>2.798616</v>
      </c>
      <c r="F32">
        <v>3.978831</v>
      </c>
      <c r="G32" s="53">
        <v>2.0593979999999998</v>
      </c>
      <c r="I32" s="30">
        <v>50</v>
      </c>
      <c r="J32" s="30">
        <v>5.8484090000000002</v>
      </c>
      <c r="K32">
        <v>5.5484119999999999</v>
      </c>
      <c r="L32" s="53">
        <v>6.7561720000000003</v>
      </c>
      <c r="M32" s="30">
        <v>6.7601950000000004</v>
      </c>
      <c r="N32">
        <v>6.3328389999999999</v>
      </c>
      <c r="O32" s="53">
        <v>5.7039710000000001</v>
      </c>
      <c r="Q32" s="10">
        <v>50</v>
      </c>
      <c r="R32" s="30">
        <v>21.668150000000001</v>
      </c>
      <c r="S32">
        <v>21.21734</v>
      </c>
      <c r="T32" s="53">
        <v>29.937239999999999</v>
      </c>
      <c r="U32" s="30">
        <v>39.831679999999999</v>
      </c>
      <c r="V32">
        <v>37.574420000000003</v>
      </c>
      <c r="W32" s="53">
        <v>42.671700000000001</v>
      </c>
    </row>
    <row r="33" spans="1:23">
      <c r="A33" s="30">
        <v>52</v>
      </c>
      <c r="B33" s="30">
        <v>1.239201</v>
      </c>
      <c r="C33">
        <v>1.964315</v>
      </c>
      <c r="D33" s="53">
        <v>0.98898459999999999</v>
      </c>
      <c r="E33" s="30">
        <v>3.0374569999999999</v>
      </c>
      <c r="F33">
        <v>3.6215419999999998</v>
      </c>
      <c r="G33" s="53">
        <v>2.0970279999999999</v>
      </c>
      <c r="I33" s="30">
        <v>52</v>
      </c>
      <c r="J33" s="30">
        <v>5.033226</v>
      </c>
      <c r="K33">
        <v>5.5130790000000003</v>
      </c>
      <c r="L33" s="53">
        <v>7.1068699999999998</v>
      </c>
      <c r="M33" s="30">
        <v>7.3062579999999997</v>
      </c>
      <c r="N33">
        <v>6.4712670000000001</v>
      </c>
      <c r="O33" s="53">
        <v>6.0474170000000003</v>
      </c>
      <c r="Q33" s="10">
        <v>52</v>
      </c>
      <c r="R33" s="30">
        <v>24.195329999999998</v>
      </c>
      <c r="S33">
        <v>20.929870000000001</v>
      </c>
      <c r="T33" s="53">
        <v>29.059010000000001</v>
      </c>
      <c r="U33" s="30">
        <v>39.739490000000004</v>
      </c>
      <c r="V33">
        <v>33.556669999999997</v>
      </c>
      <c r="W33" s="53">
        <v>43.759349999999998</v>
      </c>
    </row>
    <row r="34" spans="1:23">
      <c r="A34" s="30">
        <v>54</v>
      </c>
      <c r="B34" s="30">
        <v>1.333237</v>
      </c>
      <c r="C34">
        <v>2.0371039999999998</v>
      </c>
      <c r="D34" s="53">
        <v>0.96985049999999995</v>
      </c>
      <c r="E34" s="30">
        <v>4.8393290000000002</v>
      </c>
      <c r="F34">
        <v>3.7976160000000001</v>
      </c>
      <c r="G34" s="53">
        <v>2.3143750000000001</v>
      </c>
      <c r="I34" s="30">
        <v>54</v>
      </c>
      <c r="J34" s="30">
        <v>6.5243859999999998</v>
      </c>
      <c r="K34">
        <v>5.9627299999999996</v>
      </c>
      <c r="L34" s="53">
        <v>7.1534269999999998</v>
      </c>
      <c r="M34" s="30">
        <v>7.080622</v>
      </c>
      <c r="N34">
        <v>6.6650429999999998</v>
      </c>
      <c r="O34" s="53">
        <v>6.0387310000000003</v>
      </c>
      <c r="Q34" s="10">
        <v>54</v>
      </c>
      <c r="R34" s="30">
        <v>24.44848</v>
      </c>
      <c r="S34">
        <v>21.98376</v>
      </c>
      <c r="T34" s="53">
        <v>30.50451</v>
      </c>
      <c r="U34" s="30">
        <v>41.314549999999997</v>
      </c>
      <c r="V34">
        <v>35.654609999999998</v>
      </c>
      <c r="W34" s="53">
        <v>46.423879999999997</v>
      </c>
    </row>
    <row r="35" spans="1:23">
      <c r="A35" s="30">
        <v>56</v>
      </c>
      <c r="B35" s="30">
        <v>1.343161</v>
      </c>
      <c r="C35">
        <v>2.146814</v>
      </c>
      <c r="D35" s="53">
        <v>1.0625739999999999</v>
      </c>
      <c r="E35" s="30">
        <v>5.010084</v>
      </c>
      <c r="F35">
        <v>4.0459899999999998</v>
      </c>
      <c r="G35" s="53">
        <v>2.4084400000000001</v>
      </c>
      <c r="I35" s="30">
        <v>56</v>
      </c>
      <c r="J35" s="30">
        <v>6.1210690000000003</v>
      </c>
      <c r="K35">
        <v>6.0853390000000003</v>
      </c>
      <c r="L35" s="53">
        <v>7.5706119999999997</v>
      </c>
      <c r="M35" s="30">
        <v>7.5337610000000002</v>
      </c>
      <c r="N35">
        <v>7.6155290000000004</v>
      </c>
      <c r="O35" s="53">
        <v>6.1553139999999997</v>
      </c>
      <c r="Q35" s="10">
        <v>56</v>
      </c>
      <c r="R35" s="30">
        <v>25.63128</v>
      </c>
      <c r="S35">
        <v>22.266639999999999</v>
      </c>
      <c r="T35" s="53">
        <v>30.45168</v>
      </c>
      <c r="U35" s="30">
        <v>41.693600000000004</v>
      </c>
      <c r="V35">
        <v>41.828919999999997</v>
      </c>
      <c r="W35" s="53">
        <v>48.368130000000001</v>
      </c>
    </row>
    <row r="36" spans="1:23">
      <c r="A36" s="30">
        <v>58</v>
      </c>
      <c r="B36" s="30">
        <v>1.622895</v>
      </c>
      <c r="C36">
        <v>2.7617060000000002</v>
      </c>
      <c r="D36" s="53">
        <v>1.096214</v>
      </c>
      <c r="E36" s="30">
        <v>5.0997680000000001</v>
      </c>
      <c r="F36">
        <v>4.2542780000000002</v>
      </c>
      <c r="G36" s="53">
        <v>3.141324</v>
      </c>
      <c r="I36" s="30">
        <v>58</v>
      </c>
      <c r="J36" s="30">
        <v>6.400309</v>
      </c>
      <c r="K36">
        <v>6.1750340000000001</v>
      </c>
      <c r="L36" s="53">
        <v>7.8045210000000003</v>
      </c>
      <c r="M36" s="30">
        <v>7.7870080000000002</v>
      </c>
      <c r="N36">
        <v>7.6335930000000003</v>
      </c>
      <c r="O36" s="53">
        <v>6.1457300000000004</v>
      </c>
      <c r="Q36" s="10">
        <v>58</v>
      </c>
      <c r="R36" s="30">
        <v>26.601179999999999</v>
      </c>
      <c r="S36">
        <v>24.665690000000001</v>
      </c>
      <c r="T36" s="53">
        <v>32.177320000000002</v>
      </c>
      <c r="U36" s="30">
        <v>44.942210000000003</v>
      </c>
      <c r="V36">
        <v>43.468719999999998</v>
      </c>
      <c r="W36" s="53">
        <v>49.906280000000002</v>
      </c>
    </row>
    <row r="37" spans="1:23">
      <c r="A37" s="30">
        <v>60</v>
      </c>
      <c r="B37" s="30">
        <v>1.6397040000000001</v>
      </c>
      <c r="C37">
        <v>2.332525</v>
      </c>
      <c r="D37" s="53">
        <v>1.0430250000000001</v>
      </c>
      <c r="E37" s="30">
        <v>5.3146190000000004</v>
      </c>
      <c r="F37">
        <v>5.0917500000000002</v>
      </c>
      <c r="G37" s="53">
        <v>2.7411789999999998</v>
      </c>
      <c r="I37" s="30">
        <v>60</v>
      </c>
      <c r="J37" s="30">
        <v>7.1443620000000001</v>
      </c>
      <c r="K37">
        <v>6.4223100000000004</v>
      </c>
      <c r="L37" s="53">
        <v>7.8099439999999998</v>
      </c>
      <c r="M37" s="30">
        <v>7.0100210000000001</v>
      </c>
      <c r="N37">
        <v>7.2726360000000003</v>
      </c>
      <c r="O37" s="53">
        <v>6.3629379999999998</v>
      </c>
      <c r="Q37" s="10">
        <v>60</v>
      </c>
      <c r="R37" s="30">
        <v>24.88944</v>
      </c>
      <c r="S37">
        <v>24.414719999999999</v>
      </c>
      <c r="T37" s="53">
        <v>32.58531</v>
      </c>
      <c r="U37" s="30">
        <v>46.161079999999998</v>
      </c>
      <c r="V37">
        <v>39.622819999999997</v>
      </c>
      <c r="W37" s="53">
        <v>52.994109999999999</v>
      </c>
    </row>
    <row r="38" spans="1:23">
      <c r="A38" s="30">
        <v>62</v>
      </c>
      <c r="B38" s="30">
        <v>1.629435</v>
      </c>
      <c r="C38">
        <v>2.4686219999999999</v>
      </c>
      <c r="D38" s="53">
        <v>1.1703319999999999</v>
      </c>
      <c r="E38" s="30">
        <v>5.6365350000000003</v>
      </c>
      <c r="F38">
        <v>4.478936</v>
      </c>
      <c r="G38" s="53">
        <v>2.8532199999999999</v>
      </c>
      <c r="I38" s="30">
        <v>62</v>
      </c>
      <c r="J38" s="30">
        <v>7.0477749999999997</v>
      </c>
      <c r="K38">
        <v>6.8340199999999998</v>
      </c>
      <c r="L38" s="53">
        <v>8.1502289999999995</v>
      </c>
      <c r="M38" s="30">
        <v>6.6744019999999997</v>
      </c>
      <c r="N38">
        <v>7.5142990000000003</v>
      </c>
      <c r="O38" s="53">
        <v>6.3836269999999997</v>
      </c>
      <c r="Q38" s="10">
        <v>62</v>
      </c>
      <c r="R38" s="30">
        <v>26.774059999999999</v>
      </c>
      <c r="S38">
        <v>26.009150000000002</v>
      </c>
      <c r="T38" s="53">
        <v>33.422260000000001</v>
      </c>
      <c r="U38" s="30">
        <v>47.844070000000002</v>
      </c>
      <c r="V38">
        <v>48.065040000000003</v>
      </c>
      <c r="W38" s="53">
        <v>53.894289999999998</v>
      </c>
    </row>
    <row r="39" spans="1:23">
      <c r="A39" s="30">
        <v>64</v>
      </c>
      <c r="B39" s="30">
        <v>1.7294339999999999</v>
      </c>
      <c r="C39">
        <v>2.4874800000000001</v>
      </c>
      <c r="D39" s="53">
        <v>1.826025</v>
      </c>
      <c r="E39" s="30">
        <v>6.2795180000000004</v>
      </c>
      <c r="F39">
        <v>5.8651080000000002</v>
      </c>
      <c r="G39" s="53">
        <v>2.9533109999999998</v>
      </c>
      <c r="I39" s="30">
        <v>64</v>
      </c>
      <c r="J39" s="30">
        <v>7.117318</v>
      </c>
      <c r="K39">
        <v>6.9917550000000004</v>
      </c>
      <c r="L39" s="53">
        <v>8.6681260000000009</v>
      </c>
      <c r="M39" s="30">
        <v>6.6773509999999998</v>
      </c>
      <c r="N39">
        <v>8.3174969999999995</v>
      </c>
      <c r="O39" s="53">
        <v>6.8621679999999996</v>
      </c>
      <c r="Q39" s="10">
        <v>64</v>
      </c>
      <c r="R39" s="30">
        <v>28.801649999999999</v>
      </c>
      <c r="S39">
        <v>27.03182</v>
      </c>
      <c r="T39" s="53">
        <v>33.4512</v>
      </c>
      <c r="U39" s="30">
        <v>55.481140000000003</v>
      </c>
      <c r="V39">
        <v>50.93018</v>
      </c>
      <c r="W39" s="53">
        <v>57.303870000000003</v>
      </c>
    </row>
    <row r="40" spans="1:23">
      <c r="A40" s="30">
        <v>66.0833333333333</v>
      </c>
      <c r="B40" s="30">
        <v>1.632244</v>
      </c>
      <c r="C40">
        <v>2.695675</v>
      </c>
      <c r="D40" s="53">
        <v>1.072751</v>
      </c>
      <c r="E40" s="30">
        <v>6.4618330000000004</v>
      </c>
      <c r="F40">
        <v>4.8572189999999997</v>
      </c>
      <c r="G40" s="53">
        <v>3.0996489999999999</v>
      </c>
      <c r="I40" s="30">
        <v>66.0833333333333</v>
      </c>
      <c r="J40" s="30">
        <v>7.4829369999999997</v>
      </c>
      <c r="K40">
        <v>7.0010469999999998</v>
      </c>
      <c r="L40" s="53">
        <v>9.0780410000000007</v>
      </c>
      <c r="M40" s="30">
        <v>6.9750909999999999</v>
      </c>
      <c r="N40">
        <v>8.2672270000000001</v>
      </c>
      <c r="O40" s="53">
        <v>6.8839810000000003</v>
      </c>
      <c r="Q40" s="10">
        <v>66</v>
      </c>
      <c r="R40" s="30">
        <v>29.205220000000001</v>
      </c>
      <c r="S40">
        <v>28.713200000000001</v>
      </c>
      <c r="T40" s="53">
        <v>35.20664</v>
      </c>
      <c r="U40" s="30">
        <v>50.134369999999997</v>
      </c>
      <c r="V40">
        <v>52.197389999999999</v>
      </c>
      <c r="W40" s="53">
        <v>56.521050000000002</v>
      </c>
    </row>
    <row r="41" spans="1:23">
      <c r="A41" s="30">
        <v>68</v>
      </c>
      <c r="B41" s="30">
        <v>1.9522040000000001</v>
      </c>
      <c r="C41">
        <v>2.9334690000000001</v>
      </c>
      <c r="D41" s="53">
        <v>1.0933349999999999</v>
      </c>
      <c r="E41" s="30">
        <v>6.8614600000000001</v>
      </c>
      <c r="F41">
        <v>5.4153770000000003</v>
      </c>
      <c r="G41" s="53">
        <v>3.1325460000000001</v>
      </c>
      <c r="I41" s="30">
        <v>68</v>
      </c>
      <c r="J41" s="30">
        <v>7.3073990000000002</v>
      </c>
      <c r="K41">
        <v>7.0445460000000004</v>
      </c>
      <c r="L41" s="53">
        <v>9.416048</v>
      </c>
      <c r="M41" s="30">
        <v>7.2431510000000001</v>
      </c>
      <c r="N41">
        <v>8.3180840000000007</v>
      </c>
      <c r="O41" s="53">
        <v>7.3949530000000001</v>
      </c>
      <c r="Q41" s="10">
        <v>68</v>
      </c>
      <c r="R41" s="30">
        <v>31.339230000000001</v>
      </c>
      <c r="S41">
        <v>30.321870000000001</v>
      </c>
      <c r="T41" s="53">
        <v>35.145490000000002</v>
      </c>
      <c r="U41" s="30">
        <v>59.829259999999998</v>
      </c>
      <c r="V41">
        <v>54.608370000000001</v>
      </c>
      <c r="W41" s="53">
        <v>60.313009999999998</v>
      </c>
    </row>
    <row r="42" spans="1:23">
      <c r="A42" s="30">
        <v>70</v>
      </c>
      <c r="B42" s="30">
        <v>2.0344500000000001</v>
      </c>
      <c r="C42">
        <v>2.9169429999999998</v>
      </c>
      <c r="D42" s="53">
        <v>2.0203359999999999</v>
      </c>
      <c r="E42" s="30">
        <v>4.818168</v>
      </c>
      <c r="F42">
        <v>5.5553470000000003</v>
      </c>
      <c r="G42" s="53">
        <v>3.3368899999999999</v>
      </c>
      <c r="I42" s="30">
        <v>70</v>
      </c>
      <c r="J42" s="30">
        <v>7.7678419999999999</v>
      </c>
      <c r="K42">
        <v>7.0721930000000004</v>
      </c>
      <c r="L42" s="53">
        <v>9.6773969999999991</v>
      </c>
      <c r="M42" s="30">
        <v>7.6874960000000003</v>
      </c>
      <c r="N42">
        <v>8.4335450000000005</v>
      </c>
      <c r="O42" s="53">
        <v>6.8918530000000002</v>
      </c>
      <c r="Q42" s="10">
        <v>70</v>
      </c>
      <c r="R42" s="30">
        <v>34.087209999999999</v>
      </c>
      <c r="S42">
        <v>28.726320000000001</v>
      </c>
      <c r="T42" s="53">
        <v>38.437739999999998</v>
      </c>
      <c r="U42" s="30">
        <v>54.11092</v>
      </c>
      <c r="V42">
        <v>56.635179999999998</v>
      </c>
      <c r="W42" s="53">
        <v>63.151310000000002</v>
      </c>
    </row>
    <row r="43" spans="1:23">
      <c r="A43" s="30">
        <v>72</v>
      </c>
      <c r="B43" s="30">
        <v>2.033944</v>
      </c>
      <c r="C43">
        <v>2.9862259999999998</v>
      </c>
      <c r="D43" s="53">
        <v>1.2968109999999999</v>
      </c>
      <c r="E43" s="30">
        <v>7.4598199999999997</v>
      </c>
      <c r="F43">
        <v>6.1170520000000002</v>
      </c>
      <c r="G43" s="53">
        <v>3.4072619999999998</v>
      </c>
      <c r="I43" s="30">
        <v>72</v>
      </c>
      <c r="J43" s="30">
        <v>7.7762349999999998</v>
      </c>
      <c r="K43">
        <v>7.6465439999999996</v>
      </c>
      <c r="L43" s="53">
        <v>9.8656459999999999</v>
      </c>
      <c r="M43" s="30">
        <v>7.7168749999999999</v>
      </c>
      <c r="N43">
        <v>8.9757219999999993</v>
      </c>
      <c r="O43" s="53">
        <v>7.4518880000000003</v>
      </c>
      <c r="Q43" s="10">
        <v>72</v>
      </c>
      <c r="R43" s="30">
        <v>33.55162</v>
      </c>
      <c r="S43">
        <v>31.064170000000001</v>
      </c>
      <c r="T43" s="53">
        <v>39.554279999999999</v>
      </c>
      <c r="U43" s="30">
        <v>55.881839999999997</v>
      </c>
      <c r="V43">
        <v>59.660820000000001</v>
      </c>
      <c r="W43" s="53">
        <v>64.609800000000007</v>
      </c>
    </row>
    <row r="44" spans="1:23">
      <c r="A44" s="30">
        <v>74</v>
      </c>
      <c r="B44" s="30">
        <v>2.2321689999999998</v>
      </c>
      <c r="C44">
        <v>3.2018819999999999</v>
      </c>
      <c r="D44" s="53">
        <v>1.3269040000000001</v>
      </c>
      <c r="E44" s="30">
        <v>8.0209949999999992</v>
      </c>
      <c r="F44">
        <v>6.2662789999999999</v>
      </c>
      <c r="G44" s="53">
        <v>3.5462950000000002</v>
      </c>
      <c r="I44" s="30">
        <v>74</v>
      </c>
      <c r="J44" s="30">
        <v>8.0190710000000003</v>
      </c>
      <c r="K44">
        <v>7.6268229999999999</v>
      </c>
      <c r="L44" s="53">
        <v>10.271660000000001</v>
      </c>
      <c r="M44" s="30">
        <v>8.9868109999999994</v>
      </c>
      <c r="N44">
        <v>9.1383620000000008</v>
      </c>
      <c r="O44" s="53">
        <v>7.3764219999999998</v>
      </c>
      <c r="Q44" s="10">
        <v>74</v>
      </c>
      <c r="R44" s="30">
        <v>33.047319999999999</v>
      </c>
      <c r="S44">
        <v>33.777000000000001</v>
      </c>
      <c r="T44" s="53">
        <v>41.42015</v>
      </c>
      <c r="U44" s="30">
        <v>58.59328</v>
      </c>
      <c r="V44">
        <v>61.552140000000001</v>
      </c>
      <c r="W44" s="53">
        <v>67.849909999999994</v>
      </c>
    </row>
    <row r="45" spans="1:23">
      <c r="A45" s="30">
        <v>76</v>
      </c>
      <c r="B45" s="30">
        <v>2.2634599999999998</v>
      </c>
      <c r="C45">
        <v>3.2091690000000002</v>
      </c>
      <c r="D45" s="53">
        <v>1.3304499999999999</v>
      </c>
      <c r="E45" s="30">
        <v>8.1470800000000008</v>
      </c>
      <c r="F45">
        <v>6.5264189999999997</v>
      </c>
      <c r="G45" s="53">
        <v>3.708882</v>
      </c>
      <c r="I45" s="30">
        <v>76</v>
      </c>
      <c r="J45" s="30">
        <v>8.9026230000000002</v>
      </c>
      <c r="K45">
        <v>8.236523</v>
      </c>
      <c r="L45" s="53">
        <v>11.277559999999999</v>
      </c>
      <c r="M45" s="30">
        <v>10.35206</v>
      </c>
      <c r="N45">
        <v>9.425891</v>
      </c>
      <c r="O45" s="53">
        <v>7.8575900000000001</v>
      </c>
      <c r="Q45" s="10">
        <v>76</v>
      </c>
      <c r="R45" s="30">
        <v>36.754269999999998</v>
      </c>
      <c r="S45">
        <v>33.547849999999997</v>
      </c>
      <c r="T45" s="53">
        <v>41.282220000000002</v>
      </c>
      <c r="U45" s="30">
        <v>59.644410000000001</v>
      </c>
      <c r="V45">
        <v>63.967790000000001</v>
      </c>
      <c r="W45" s="53">
        <v>69.902709999999999</v>
      </c>
    </row>
    <row r="46" spans="1:23">
      <c r="A46" s="30">
        <v>78</v>
      </c>
      <c r="B46" s="30">
        <v>2.2386159999999999</v>
      </c>
      <c r="C46">
        <v>3.3247680000000002</v>
      </c>
      <c r="D46" s="53">
        <v>2.513884</v>
      </c>
      <c r="E46" s="30">
        <v>8.9582870000000003</v>
      </c>
      <c r="F46">
        <v>6.870209</v>
      </c>
      <c r="G46" s="53">
        <v>3.728586</v>
      </c>
      <c r="I46" s="30">
        <v>78</v>
      </c>
      <c r="J46" s="30">
        <v>8.5318749999999994</v>
      </c>
      <c r="K46">
        <v>8.6986249999999998</v>
      </c>
      <c r="L46" s="53">
        <v>11.255610000000001</v>
      </c>
      <c r="M46" s="30">
        <v>8.9083670000000001</v>
      </c>
      <c r="N46">
        <v>9.3879870000000007</v>
      </c>
      <c r="O46" s="53">
        <v>7.8959089999999996</v>
      </c>
      <c r="Q46" s="10">
        <v>78</v>
      </c>
      <c r="R46" s="30">
        <v>37.863860000000003</v>
      </c>
      <c r="S46">
        <v>34.491059999999997</v>
      </c>
      <c r="T46" s="53">
        <v>45.574759999999998</v>
      </c>
      <c r="U46" s="30">
        <v>61.385750000000002</v>
      </c>
      <c r="V46">
        <v>66.548959999999994</v>
      </c>
      <c r="W46" s="53">
        <v>72.34254</v>
      </c>
    </row>
    <row r="47" spans="1:23">
      <c r="A47" s="30">
        <v>80</v>
      </c>
      <c r="B47" s="30">
        <v>2.310594</v>
      </c>
      <c r="C47">
        <v>3.587377</v>
      </c>
      <c r="D47" s="53">
        <v>1.5838449999999999</v>
      </c>
      <c r="E47" s="30">
        <v>9.2518820000000002</v>
      </c>
      <c r="F47">
        <v>7.2232130000000003</v>
      </c>
      <c r="G47" s="53">
        <v>4.1615719999999996</v>
      </c>
      <c r="I47" s="30">
        <v>80</v>
      </c>
      <c r="J47" s="30">
        <v>9.0852419999999992</v>
      </c>
      <c r="K47">
        <v>8.967625</v>
      </c>
      <c r="L47" s="53">
        <v>11.470269999999999</v>
      </c>
      <c r="M47" s="30">
        <v>9.2343840000000004</v>
      </c>
      <c r="N47">
        <v>9.6551709999999993</v>
      </c>
      <c r="O47" s="53">
        <v>8.4145149999999997</v>
      </c>
      <c r="Q47" s="10">
        <v>80</v>
      </c>
      <c r="R47" s="30">
        <v>39.095640000000003</v>
      </c>
      <c r="S47">
        <v>36.622459999999997</v>
      </c>
      <c r="T47" s="53">
        <v>44.55254</v>
      </c>
      <c r="U47" s="30">
        <v>61.76361</v>
      </c>
      <c r="V47">
        <v>67.593410000000006</v>
      </c>
      <c r="W47" s="53">
        <v>75.048599999999993</v>
      </c>
    </row>
    <row r="48" spans="1:23">
      <c r="A48" s="30">
        <v>82</v>
      </c>
      <c r="B48" s="30">
        <v>2.4599820000000001</v>
      </c>
      <c r="C48">
        <v>3.6610469999999999</v>
      </c>
      <c r="D48" s="53">
        <v>1.6466799999999999</v>
      </c>
      <c r="E48" s="30">
        <v>9.8296360000000007</v>
      </c>
      <c r="F48">
        <v>7.4677189999999998</v>
      </c>
      <c r="G48" s="53">
        <v>4.3793160000000002</v>
      </c>
      <c r="I48" s="30">
        <v>82</v>
      </c>
      <c r="J48" s="30">
        <v>9.7879539999999992</v>
      </c>
      <c r="K48">
        <v>9.344106</v>
      </c>
      <c r="L48" s="53">
        <v>12.133050000000001</v>
      </c>
      <c r="M48" s="30">
        <v>9.5481269999999991</v>
      </c>
      <c r="N48">
        <v>10.22738</v>
      </c>
      <c r="O48" s="53">
        <v>9.0721190000000007</v>
      </c>
      <c r="Q48" s="10">
        <v>82</v>
      </c>
      <c r="R48" s="30">
        <v>39.750860000000003</v>
      </c>
      <c r="S48">
        <v>39.194380000000002</v>
      </c>
      <c r="T48" s="53">
        <v>44.49888</v>
      </c>
      <c r="U48" s="30">
        <v>64.289519999999996</v>
      </c>
      <c r="V48">
        <v>69.679060000000007</v>
      </c>
      <c r="W48" s="53">
        <v>75.261750000000006</v>
      </c>
    </row>
    <row r="49" spans="1:23">
      <c r="A49" s="30">
        <v>84</v>
      </c>
      <c r="B49" s="30">
        <v>2.7107510000000001</v>
      </c>
      <c r="C49">
        <v>4.3231229999999998</v>
      </c>
      <c r="D49" s="53">
        <v>1.742489</v>
      </c>
      <c r="E49" s="30">
        <v>7.0114020000000004</v>
      </c>
      <c r="F49">
        <v>8.3502089999999995</v>
      </c>
      <c r="G49" s="53">
        <v>4.7957590000000003</v>
      </c>
      <c r="I49" s="30">
        <v>84</v>
      </c>
      <c r="J49" s="30">
        <v>9.6414089999999995</v>
      </c>
      <c r="K49">
        <v>9.7986090000000008</v>
      </c>
      <c r="L49" s="53">
        <v>12.57358</v>
      </c>
      <c r="M49" s="30">
        <v>10.125439999999999</v>
      </c>
      <c r="N49">
        <v>8.5187790000000003</v>
      </c>
      <c r="O49" s="53">
        <v>9.5060020000000005</v>
      </c>
      <c r="Q49" s="10">
        <v>84</v>
      </c>
      <c r="R49" s="30">
        <v>44.09</v>
      </c>
      <c r="S49">
        <v>40.652729999999998</v>
      </c>
      <c r="T49" s="53">
        <v>46.72681</v>
      </c>
      <c r="U49" s="30">
        <v>66.537509999999997</v>
      </c>
      <c r="V49">
        <v>71.29092</v>
      </c>
      <c r="W49" s="53">
        <v>76.656589999999994</v>
      </c>
    </row>
    <row r="50" spans="1:23">
      <c r="A50" s="30">
        <v>86</v>
      </c>
      <c r="B50" s="30">
        <v>2.7041650000000002</v>
      </c>
      <c r="C50">
        <v>4.7181240000000004</v>
      </c>
      <c r="D50" s="53">
        <v>1.8162160000000001</v>
      </c>
      <c r="E50" s="30">
        <v>10.916079999999999</v>
      </c>
      <c r="F50">
        <v>8.2478390000000008</v>
      </c>
      <c r="G50" s="53">
        <v>4.9086809999999996</v>
      </c>
      <c r="I50" s="30">
        <v>86</v>
      </c>
      <c r="J50" s="30">
        <v>10.37731</v>
      </c>
      <c r="K50">
        <v>10.0054</v>
      </c>
      <c r="L50" s="53">
        <v>12.72748</v>
      </c>
      <c r="M50" s="30">
        <v>9.8774599999999992</v>
      </c>
      <c r="N50">
        <v>11.31287</v>
      </c>
      <c r="O50" s="53">
        <v>9.8830179999999999</v>
      </c>
      <c r="Q50" s="10">
        <v>86</v>
      </c>
      <c r="R50" s="30">
        <v>43.978900000000003</v>
      </c>
      <c r="S50">
        <v>42.681640000000002</v>
      </c>
      <c r="T50" s="53">
        <v>47.810780000000001</v>
      </c>
      <c r="U50" s="30">
        <v>68.239940000000004</v>
      </c>
      <c r="V50">
        <v>72.279510000000002</v>
      </c>
      <c r="W50" s="53">
        <v>80.997669999999999</v>
      </c>
    </row>
    <row r="51" spans="1:23">
      <c r="A51" s="30">
        <v>88</v>
      </c>
      <c r="B51" s="30">
        <v>2.9884590000000002</v>
      </c>
      <c r="C51">
        <v>4.0878500000000004</v>
      </c>
      <c r="D51" s="53">
        <v>2.012254</v>
      </c>
      <c r="E51" s="30">
        <v>7.5145289999999996</v>
      </c>
      <c r="F51">
        <v>9.0342699999999994</v>
      </c>
      <c r="G51" s="53">
        <v>5.3776210000000004</v>
      </c>
      <c r="I51" s="30">
        <v>88</v>
      </c>
      <c r="J51" s="30">
        <v>11.225009999999999</v>
      </c>
      <c r="K51">
        <v>10.155139999999999</v>
      </c>
      <c r="L51" s="53">
        <v>13.21166</v>
      </c>
      <c r="M51" s="30">
        <v>10.12781</v>
      </c>
      <c r="N51">
        <v>11.64114</v>
      </c>
      <c r="O51" s="53">
        <v>10.01394</v>
      </c>
      <c r="Q51" s="10">
        <v>88</v>
      </c>
      <c r="R51" s="30">
        <v>46.730829999999997</v>
      </c>
      <c r="S51">
        <v>41.023960000000002</v>
      </c>
      <c r="T51" s="53">
        <v>49.30735</v>
      </c>
      <c r="U51" s="30">
        <v>68.879189999999994</v>
      </c>
      <c r="V51">
        <v>76.60069</v>
      </c>
      <c r="W51" s="53">
        <v>80.110889999999998</v>
      </c>
    </row>
    <row r="52" spans="1:23">
      <c r="A52" s="30">
        <v>90.0833333333333</v>
      </c>
      <c r="B52" s="30">
        <v>3.1062110000000001</v>
      </c>
      <c r="C52">
        <v>5.1323720000000002</v>
      </c>
      <c r="D52" s="53">
        <v>1.805809</v>
      </c>
      <c r="E52" s="30">
        <v>11.93765</v>
      </c>
      <c r="F52">
        <v>9.5357389999999995</v>
      </c>
      <c r="G52" s="53">
        <v>5.5738139999999996</v>
      </c>
      <c r="I52" s="30">
        <v>90.0833333333333</v>
      </c>
      <c r="J52" s="30">
        <v>11.109640000000001</v>
      </c>
      <c r="K52">
        <v>10.329179999999999</v>
      </c>
      <c r="L52" s="53">
        <v>13.459899999999999</v>
      </c>
      <c r="M52" s="30">
        <v>12.297470000000001</v>
      </c>
      <c r="N52">
        <v>11.25784</v>
      </c>
      <c r="O52" s="53">
        <v>10.056800000000001</v>
      </c>
      <c r="Q52" s="10">
        <v>90</v>
      </c>
      <c r="R52" s="30">
        <v>46.577260000000003</v>
      </c>
      <c r="S52">
        <v>42.813389999999998</v>
      </c>
      <c r="T52" s="53">
        <v>49.736350000000002</v>
      </c>
      <c r="U52" s="30">
        <v>69.220939999999999</v>
      </c>
      <c r="V52">
        <v>77.701530000000005</v>
      </c>
      <c r="W52" s="53">
        <v>82.940600000000003</v>
      </c>
    </row>
    <row r="53" spans="1:23">
      <c r="A53" s="30">
        <v>92</v>
      </c>
      <c r="B53" s="30">
        <v>3.0851890000000002</v>
      </c>
      <c r="C53">
        <v>5.1888769999999997</v>
      </c>
      <c r="D53" s="53">
        <v>1.976979</v>
      </c>
      <c r="E53" s="30">
        <v>13.036770000000001</v>
      </c>
      <c r="F53">
        <v>9.7889490000000006</v>
      </c>
      <c r="G53" s="53">
        <v>5.7887440000000003</v>
      </c>
      <c r="I53" s="30">
        <v>92</v>
      </c>
      <c r="J53" s="30">
        <v>11.1044</v>
      </c>
      <c r="K53">
        <v>11.16811</v>
      </c>
      <c r="L53" s="53">
        <v>14.59732</v>
      </c>
      <c r="M53" s="30">
        <v>10.73405</v>
      </c>
      <c r="N53">
        <v>11.65363</v>
      </c>
      <c r="O53" s="53">
        <v>10.55808</v>
      </c>
      <c r="Q53" s="10">
        <v>92</v>
      </c>
      <c r="R53" s="30">
        <v>47.457880000000003</v>
      </c>
      <c r="S53">
        <v>46.347839999999998</v>
      </c>
      <c r="T53" s="53">
        <v>56.395449999999997</v>
      </c>
      <c r="U53" s="30">
        <v>71.485280000000003</v>
      </c>
      <c r="V53">
        <v>78.220179999999999</v>
      </c>
      <c r="W53" s="53">
        <v>83.379090000000005</v>
      </c>
    </row>
    <row r="54" spans="1:23">
      <c r="A54" s="30">
        <v>94</v>
      </c>
      <c r="B54" s="30">
        <v>3.1793399999999998</v>
      </c>
      <c r="C54">
        <v>3.934272</v>
      </c>
      <c r="D54" s="53">
        <v>2.1112630000000001</v>
      </c>
      <c r="E54" s="30">
        <v>13.76474</v>
      </c>
      <c r="F54">
        <v>10.293430000000001</v>
      </c>
      <c r="G54" s="53">
        <v>6.0155900000000004</v>
      </c>
      <c r="I54" s="30">
        <v>94</v>
      </c>
      <c r="J54" s="30">
        <v>12.26918</v>
      </c>
      <c r="K54">
        <v>10.80118</v>
      </c>
      <c r="L54" s="53">
        <v>14.208130000000001</v>
      </c>
      <c r="M54" s="30">
        <v>11.094049999999999</v>
      </c>
      <c r="N54">
        <v>12.445600000000001</v>
      </c>
      <c r="O54" s="53">
        <v>10.520300000000001</v>
      </c>
      <c r="Q54" s="10">
        <v>94</v>
      </c>
      <c r="R54" s="30">
        <v>49.730640000000001</v>
      </c>
      <c r="S54">
        <v>45.486080000000001</v>
      </c>
      <c r="T54" s="53">
        <v>54.065649999999998</v>
      </c>
      <c r="U54" s="30">
        <v>73.785200000000003</v>
      </c>
      <c r="V54">
        <v>79.426540000000003</v>
      </c>
      <c r="W54" s="53">
        <v>85.99606</v>
      </c>
    </row>
    <row r="55" spans="1:23">
      <c r="A55" s="30">
        <v>96</v>
      </c>
      <c r="B55" s="30">
        <v>3.512931</v>
      </c>
      <c r="C55">
        <v>4.1170229999999997</v>
      </c>
      <c r="D55" s="53">
        <v>2.1328149999999999</v>
      </c>
      <c r="E55" s="30">
        <v>9.7271490000000007</v>
      </c>
      <c r="F55">
        <v>11.1707</v>
      </c>
      <c r="G55" s="53">
        <v>6.230969</v>
      </c>
      <c r="I55" s="30">
        <v>96</v>
      </c>
      <c r="J55" s="30">
        <v>12.284269999999999</v>
      </c>
      <c r="K55">
        <v>11.82551</v>
      </c>
      <c r="L55" s="53">
        <v>14.73325</v>
      </c>
      <c r="M55" s="30">
        <v>11.501530000000001</v>
      </c>
      <c r="N55">
        <v>12.70792</v>
      </c>
      <c r="O55" s="53">
        <v>10.95767</v>
      </c>
      <c r="Q55" s="10">
        <v>96</v>
      </c>
      <c r="R55" s="30">
        <v>51.179589999999997</v>
      </c>
      <c r="S55">
        <v>50.929920000000003</v>
      </c>
      <c r="T55" s="53">
        <v>57.394660000000002</v>
      </c>
      <c r="U55" s="30">
        <v>75.750870000000006</v>
      </c>
      <c r="V55">
        <v>82.386179999999996</v>
      </c>
      <c r="W55" s="53">
        <v>85.787930000000003</v>
      </c>
    </row>
    <row r="56" spans="1:23">
      <c r="A56" s="30">
        <v>98</v>
      </c>
      <c r="B56" s="30">
        <v>3.6545139999999998</v>
      </c>
      <c r="C56">
        <v>4.2605630000000003</v>
      </c>
      <c r="D56" s="53">
        <v>2.1969639999999999</v>
      </c>
      <c r="E56" s="30">
        <v>10.38664</v>
      </c>
      <c r="F56">
        <v>11.58587</v>
      </c>
      <c r="G56" s="53">
        <v>6.5887659999999997</v>
      </c>
      <c r="I56" s="30">
        <v>98</v>
      </c>
      <c r="J56" s="30">
        <v>13.19046</v>
      </c>
      <c r="K56">
        <v>12.500640000000001</v>
      </c>
      <c r="L56" s="53">
        <v>15.35267</v>
      </c>
      <c r="M56" s="30">
        <v>12.169309999999999</v>
      </c>
      <c r="N56">
        <v>13.23915</v>
      </c>
      <c r="O56" s="53">
        <v>11.358790000000001</v>
      </c>
      <c r="Q56" s="10">
        <v>98</v>
      </c>
      <c r="R56" s="30">
        <v>55.089880000000001</v>
      </c>
      <c r="S56">
        <v>51.165280000000003</v>
      </c>
      <c r="T56" s="53">
        <v>58.94003</v>
      </c>
      <c r="U56" s="30">
        <v>75.634389999999996</v>
      </c>
      <c r="V56">
        <v>81.257900000000006</v>
      </c>
      <c r="W56" s="53">
        <v>88.059960000000004</v>
      </c>
    </row>
    <row r="57" spans="1:23">
      <c r="A57" s="30">
        <v>100</v>
      </c>
      <c r="B57" s="30">
        <v>3.697387</v>
      </c>
      <c r="C57">
        <v>6.2159209999999998</v>
      </c>
      <c r="D57" s="53">
        <v>3.5345979999999999</v>
      </c>
      <c r="E57" s="30">
        <v>11.14804</v>
      </c>
      <c r="F57">
        <v>12.13256</v>
      </c>
      <c r="G57" s="53">
        <v>6.8671769999999999</v>
      </c>
      <c r="I57" s="30">
        <v>100</v>
      </c>
      <c r="J57" s="30">
        <v>13.180289999999999</v>
      </c>
      <c r="K57">
        <v>12.64963</v>
      </c>
      <c r="L57" s="53">
        <v>15.90907</v>
      </c>
      <c r="M57" s="30">
        <v>12.522729999999999</v>
      </c>
      <c r="N57">
        <v>12.951879999999999</v>
      </c>
      <c r="O57" s="53">
        <v>11.94126</v>
      </c>
      <c r="Q57" s="10">
        <v>100</v>
      </c>
      <c r="R57" s="30">
        <v>54.373840000000001</v>
      </c>
      <c r="S57">
        <v>50.985810000000001</v>
      </c>
      <c r="T57" s="53">
        <v>59.005629999999996</v>
      </c>
      <c r="U57" s="30">
        <v>79.888499999999993</v>
      </c>
      <c r="V57">
        <v>83.649559999999994</v>
      </c>
      <c r="W57" s="53">
        <v>88.562669999999997</v>
      </c>
    </row>
    <row r="58" spans="1:23">
      <c r="A58" s="30">
        <v>102</v>
      </c>
      <c r="B58" s="30">
        <v>3.7372890000000001</v>
      </c>
      <c r="C58">
        <v>6.5963700000000003</v>
      </c>
      <c r="D58" s="53">
        <v>3.6821899999999999</v>
      </c>
      <c r="E58" s="30">
        <v>16.139610000000001</v>
      </c>
      <c r="F58">
        <v>13.18793</v>
      </c>
      <c r="G58" s="53">
        <v>7.1548439999999998</v>
      </c>
      <c r="I58" s="30">
        <v>102</v>
      </c>
      <c r="J58" s="30">
        <v>13.807589999999999</v>
      </c>
      <c r="K58">
        <v>12.94908</v>
      </c>
      <c r="L58" s="53">
        <v>17.02327</v>
      </c>
      <c r="M58" s="30">
        <v>12.82512</v>
      </c>
      <c r="N58">
        <v>13.97636</v>
      </c>
      <c r="O58" s="53">
        <v>12.206049999999999</v>
      </c>
      <c r="Q58" s="10">
        <v>102</v>
      </c>
      <c r="R58" s="30">
        <v>55.432250000000003</v>
      </c>
      <c r="S58">
        <v>54.739199999999997</v>
      </c>
      <c r="T58" s="53">
        <v>60.103189999999998</v>
      </c>
      <c r="U58" s="30">
        <v>78.742540000000005</v>
      </c>
      <c r="V58">
        <v>85.769260000000003</v>
      </c>
      <c r="W58" s="53">
        <v>88.216970000000003</v>
      </c>
    </row>
    <row r="59" spans="1:23">
      <c r="A59" s="30">
        <v>104</v>
      </c>
      <c r="B59" s="30">
        <v>3.902911</v>
      </c>
      <c r="C59">
        <v>6.6276380000000001</v>
      </c>
      <c r="D59" s="53">
        <v>3.7499539999999998</v>
      </c>
      <c r="E59" s="30">
        <v>12.44669</v>
      </c>
      <c r="F59">
        <v>13.6821</v>
      </c>
      <c r="G59" s="53">
        <v>7.8443959999999997</v>
      </c>
      <c r="I59" s="30">
        <v>104</v>
      </c>
      <c r="J59" s="30">
        <v>14.156180000000001</v>
      </c>
      <c r="K59">
        <v>13.41512</v>
      </c>
      <c r="L59" s="53">
        <v>17.857189999999999</v>
      </c>
      <c r="M59" s="30">
        <v>13.45092</v>
      </c>
      <c r="N59">
        <v>13.533010000000001</v>
      </c>
      <c r="O59" s="53">
        <v>12.585000000000001</v>
      </c>
      <c r="Q59" s="10">
        <v>104</v>
      </c>
      <c r="R59" s="30">
        <v>58.55104</v>
      </c>
      <c r="S59">
        <v>55.778770000000002</v>
      </c>
      <c r="T59" s="53">
        <v>63.295679999999997</v>
      </c>
      <c r="U59" s="30">
        <v>81.263109999999998</v>
      </c>
      <c r="V59">
        <v>86.972200000000001</v>
      </c>
      <c r="W59" s="53">
        <v>88.989840000000001</v>
      </c>
    </row>
    <row r="60" spans="1:23">
      <c r="A60" s="30">
        <v>106</v>
      </c>
      <c r="B60" s="30">
        <v>4.308802</v>
      </c>
      <c r="C60">
        <v>5.106446</v>
      </c>
      <c r="D60" s="53">
        <v>2.49125</v>
      </c>
      <c r="E60" s="30">
        <v>13.40197</v>
      </c>
      <c r="F60">
        <v>14.03192</v>
      </c>
      <c r="G60" s="53">
        <v>8.4160000000000004</v>
      </c>
      <c r="I60" s="30">
        <v>106</v>
      </c>
      <c r="J60" s="30">
        <v>14.560169999999999</v>
      </c>
      <c r="K60">
        <v>14.13261</v>
      </c>
      <c r="L60" s="53">
        <v>17.882570000000001</v>
      </c>
      <c r="M60" s="30">
        <v>13.44956</v>
      </c>
      <c r="N60">
        <v>14.63801</v>
      </c>
      <c r="O60" s="53">
        <v>13.16544</v>
      </c>
      <c r="Q60" s="10">
        <v>106</v>
      </c>
      <c r="R60" s="30">
        <v>59.336539999999999</v>
      </c>
      <c r="S60">
        <v>57.757800000000003</v>
      </c>
      <c r="T60" s="53">
        <v>63.727879999999999</v>
      </c>
      <c r="U60" s="30">
        <v>81.890929999999997</v>
      </c>
      <c r="V60">
        <v>86.482100000000003</v>
      </c>
      <c r="W60" s="53">
        <v>91.085310000000007</v>
      </c>
    </row>
    <row r="61" spans="1:23">
      <c r="A61" s="30">
        <v>108</v>
      </c>
      <c r="B61" s="30">
        <v>4.3397019999999999</v>
      </c>
      <c r="C61">
        <v>5.3237589999999999</v>
      </c>
      <c r="D61" s="53">
        <v>4.2517449999999997</v>
      </c>
      <c r="E61" s="30">
        <v>13.97636</v>
      </c>
      <c r="F61">
        <v>15.003679999999999</v>
      </c>
      <c r="G61" s="53">
        <v>8.5884990000000005</v>
      </c>
      <c r="I61" s="30">
        <v>108</v>
      </c>
      <c r="J61" s="30">
        <v>15.426629999999999</v>
      </c>
      <c r="K61">
        <v>14.480370000000001</v>
      </c>
      <c r="L61" s="53">
        <v>18.649819999999998</v>
      </c>
      <c r="M61" s="30">
        <v>14.30233</v>
      </c>
      <c r="N61">
        <v>15.12604</v>
      </c>
      <c r="O61" s="53">
        <v>14.169449999999999</v>
      </c>
      <c r="Q61" s="10">
        <v>108</v>
      </c>
      <c r="R61" s="30">
        <v>59.22157</v>
      </c>
      <c r="S61">
        <v>60.71584</v>
      </c>
      <c r="T61" s="53">
        <v>65.528019999999998</v>
      </c>
      <c r="U61" s="30">
        <v>82.575479999999999</v>
      </c>
      <c r="V61">
        <v>88.659729999999996</v>
      </c>
      <c r="W61" s="53">
        <v>92.421970000000002</v>
      </c>
    </row>
    <row r="62" spans="1:23">
      <c r="A62" s="30">
        <v>110</v>
      </c>
      <c r="B62" s="30">
        <v>4.3744240000000003</v>
      </c>
      <c r="C62">
        <v>5.4838089999999999</v>
      </c>
      <c r="D62" s="53">
        <v>4.31541</v>
      </c>
      <c r="E62" s="30">
        <v>20.653829999999999</v>
      </c>
      <c r="F62">
        <v>16.222850000000001</v>
      </c>
      <c r="G62" s="53">
        <v>9.5412820000000007</v>
      </c>
      <c r="I62" s="30">
        <v>110</v>
      </c>
      <c r="J62" s="30">
        <v>15.95682</v>
      </c>
      <c r="K62">
        <v>15.27661</v>
      </c>
      <c r="L62" s="53">
        <v>18.47119</v>
      </c>
      <c r="M62" s="30">
        <v>14.251139999999999</v>
      </c>
      <c r="N62">
        <v>15.54088</v>
      </c>
      <c r="O62" s="53">
        <v>14.896140000000001</v>
      </c>
      <c r="Q62" s="10">
        <v>110</v>
      </c>
      <c r="R62" s="30">
        <v>60.395400000000002</v>
      </c>
      <c r="S62">
        <v>60.619639999999997</v>
      </c>
      <c r="T62" s="53">
        <v>68.691959999999995</v>
      </c>
      <c r="U62" s="30">
        <v>84.559839999999994</v>
      </c>
      <c r="V62">
        <v>89.563879999999997</v>
      </c>
      <c r="W62" s="53">
        <v>94.466809999999995</v>
      </c>
    </row>
    <row r="63" spans="1:23">
      <c r="A63" s="30">
        <v>112</v>
      </c>
      <c r="B63" s="30">
        <v>4.5428309999999996</v>
      </c>
      <c r="C63">
        <v>6.4093580000000001</v>
      </c>
      <c r="D63" s="53">
        <v>2.9363069999999998</v>
      </c>
      <c r="E63" s="30">
        <v>15.41066</v>
      </c>
      <c r="F63">
        <v>16.973389999999998</v>
      </c>
      <c r="G63" s="53">
        <v>9.7294979999999995</v>
      </c>
      <c r="I63" s="30">
        <v>112</v>
      </c>
      <c r="J63" s="30">
        <v>17.54205</v>
      </c>
      <c r="K63">
        <v>15.905810000000001</v>
      </c>
      <c r="L63" s="53">
        <v>19.582039999999999</v>
      </c>
      <c r="M63" s="30">
        <v>14.88294</v>
      </c>
      <c r="N63">
        <v>16.617830000000001</v>
      </c>
      <c r="O63" s="53">
        <v>14.94678</v>
      </c>
      <c r="Q63" s="10">
        <v>112</v>
      </c>
      <c r="R63" s="30">
        <v>62.428649999999998</v>
      </c>
      <c r="S63">
        <v>61.281799999999997</v>
      </c>
      <c r="T63" s="53">
        <v>68.109009999999998</v>
      </c>
      <c r="U63" s="30">
        <v>84.004040000000003</v>
      </c>
      <c r="V63">
        <v>89.794799999999995</v>
      </c>
      <c r="W63" s="53">
        <v>93.403630000000007</v>
      </c>
    </row>
    <row r="64" spans="1:23">
      <c r="A64" s="30">
        <v>114.083333333333</v>
      </c>
      <c r="B64" s="30">
        <v>4.6742140000000001</v>
      </c>
      <c r="C64">
        <v>5.4661710000000001</v>
      </c>
      <c r="D64" s="53">
        <v>2.956569</v>
      </c>
      <c r="E64" s="30">
        <v>16.532219999999999</v>
      </c>
      <c r="F64">
        <v>18.18845</v>
      </c>
      <c r="G64" s="53">
        <v>9.9647369999999995</v>
      </c>
      <c r="I64" s="30">
        <v>114.083333333333</v>
      </c>
      <c r="J64" s="30">
        <v>17.304870000000001</v>
      </c>
      <c r="K64">
        <v>15.43019</v>
      </c>
      <c r="L64" s="53">
        <v>20.905809999999999</v>
      </c>
      <c r="M64" s="30">
        <v>16.085180000000001</v>
      </c>
      <c r="N64">
        <v>17.01548</v>
      </c>
      <c r="O64" s="53">
        <v>15.33441</v>
      </c>
      <c r="Q64" s="10">
        <v>114</v>
      </c>
      <c r="R64" s="30">
        <v>63.692239999999998</v>
      </c>
      <c r="S64">
        <v>65.135080000000002</v>
      </c>
      <c r="T64" s="53">
        <v>67.403710000000004</v>
      </c>
      <c r="U64" s="30">
        <v>84.666809999999998</v>
      </c>
      <c r="V64">
        <v>90.408919999999995</v>
      </c>
      <c r="W64" s="53">
        <v>93.797210000000007</v>
      </c>
    </row>
    <row r="65" spans="1:23">
      <c r="A65" s="30">
        <v>116</v>
      </c>
      <c r="B65" s="30">
        <v>4.8884189999999998</v>
      </c>
      <c r="C65">
        <v>5.8418979999999996</v>
      </c>
      <c r="D65" s="53">
        <v>3.14167</v>
      </c>
      <c r="E65" s="30">
        <v>24.130099999999999</v>
      </c>
      <c r="F65">
        <v>19.195820000000001</v>
      </c>
      <c r="G65" s="53">
        <v>10.79391</v>
      </c>
      <c r="I65" s="30">
        <v>116</v>
      </c>
      <c r="J65" s="30">
        <v>17.662019999999998</v>
      </c>
      <c r="K65">
        <v>17.198879999999999</v>
      </c>
      <c r="L65" s="53">
        <v>19.998480000000001</v>
      </c>
      <c r="M65" s="30">
        <v>16.748329999999999</v>
      </c>
      <c r="N65">
        <v>17.693359999999998</v>
      </c>
      <c r="O65" s="53">
        <v>16.004239999999999</v>
      </c>
      <c r="Q65" s="10">
        <v>116</v>
      </c>
      <c r="R65" s="30">
        <v>63.213639999999998</v>
      </c>
      <c r="S65">
        <v>64.139859999999999</v>
      </c>
      <c r="T65" s="53">
        <v>70.395520000000005</v>
      </c>
      <c r="U65" s="30">
        <v>86.762150000000005</v>
      </c>
      <c r="V65">
        <v>91.527190000000004</v>
      </c>
      <c r="W65" s="53">
        <v>94.986859999999993</v>
      </c>
    </row>
    <row r="66" spans="1:23" ht="16.5" thickBot="1">
      <c r="A66" s="30">
        <v>118</v>
      </c>
      <c r="B66" s="30">
        <v>5.1351589999999998</v>
      </c>
      <c r="C66">
        <v>5.7968609999999998</v>
      </c>
      <c r="D66" s="53">
        <v>3.3408159999999998</v>
      </c>
      <c r="E66" s="30">
        <v>18.186499999999999</v>
      </c>
      <c r="F66">
        <v>19.429819999999999</v>
      </c>
      <c r="G66" s="53">
        <v>11.280570000000001</v>
      </c>
      <c r="I66" s="30">
        <v>118</v>
      </c>
      <c r="J66" s="30">
        <v>17.658580000000001</v>
      </c>
      <c r="K66">
        <v>17.298539999999999</v>
      </c>
      <c r="L66" s="53">
        <v>22.460789999999999</v>
      </c>
      <c r="M66" s="30">
        <v>17.927669999999999</v>
      </c>
      <c r="N66">
        <v>18.523720000000001</v>
      </c>
      <c r="O66" s="53">
        <v>16.591819999999998</v>
      </c>
      <c r="Q66" s="11">
        <v>118</v>
      </c>
      <c r="R66" s="32">
        <v>65.605969999999999</v>
      </c>
      <c r="S66" s="38">
        <v>67.400649999999999</v>
      </c>
      <c r="T66" s="54">
        <v>73.652180000000001</v>
      </c>
      <c r="U66" s="32">
        <v>86.597290000000001</v>
      </c>
      <c r="V66" s="38">
        <v>91.13861</v>
      </c>
      <c r="W66" s="54">
        <v>94.21848</v>
      </c>
    </row>
    <row r="67" spans="1:23">
      <c r="A67" s="30">
        <v>120</v>
      </c>
      <c r="B67" s="30">
        <v>5.7202330000000003</v>
      </c>
      <c r="C67">
        <v>6.403257</v>
      </c>
      <c r="D67" s="53">
        <v>5.6058430000000001</v>
      </c>
      <c r="E67" s="30">
        <v>18.894729999999999</v>
      </c>
      <c r="F67">
        <v>20.961169999999999</v>
      </c>
      <c r="G67" s="53">
        <v>11.802519999999999</v>
      </c>
      <c r="I67" s="30">
        <v>120</v>
      </c>
      <c r="J67" s="30">
        <v>20.109570000000001</v>
      </c>
      <c r="K67">
        <v>17.757280000000002</v>
      </c>
      <c r="L67" s="53">
        <v>22.5746</v>
      </c>
      <c r="M67" s="30">
        <v>18.590319999999998</v>
      </c>
      <c r="N67">
        <v>19.767520000000001</v>
      </c>
      <c r="O67" s="53">
        <v>17.280280000000001</v>
      </c>
    </row>
    <row r="68" spans="1:23">
      <c r="A68" s="30">
        <v>122</v>
      </c>
      <c r="B68" s="30">
        <v>5.8774259999999998</v>
      </c>
      <c r="C68">
        <v>6.8108279999999999</v>
      </c>
      <c r="D68" s="53">
        <v>5.7139470000000001</v>
      </c>
      <c r="E68" s="30">
        <v>23.893370000000001</v>
      </c>
      <c r="F68">
        <v>20.421009999999999</v>
      </c>
      <c r="G68" s="53">
        <v>12.40775</v>
      </c>
      <c r="I68" s="30">
        <v>122</v>
      </c>
      <c r="J68" s="30">
        <v>20.51014</v>
      </c>
      <c r="K68">
        <v>18.81757</v>
      </c>
      <c r="L68" s="53">
        <v>22.94333</v>
      </c>
      <c r="M68" s="30">
        <v>19.024760000000001</v>
      </c>
      <c r="N68">
        <v>19.65793</v>
      </c>
      <c r="O68" s="53">
        <v>17.537230000000001</v>
      </c>
    </row>
    <row r="69" spans="1:23">
      <c r="A69" s="30">
        <v>124</v>
      </c>
      <c r="B69" s="30">
        <v>5.9319509999999998</v>
      </c>
      <c r="C69">
        <v>6.9700939999999996</v>
      </c>
      <c r="D69" s="53">
        <v>5.7868209999999998</v>
      </c>
      <c r="E69" s="30">
        <v>20.61017</v>
      </c>
      <c r="F69">
        <v>22.120429999999999</v>
      </c>
      <c r="G69" s="53">
        <v>12.96752</v>
      </c>
      <c r="I69" s="30">
        <v>124</v>
      </c>
      <c r="J69" s="30">
        <v>19.31278</v>
      </c>
      <c r="K69">
        <v>19.16994</v>
      </c>
      <c r="L69" s="53">
        <v>24.01953</v>
      </c>
      <c r="M69" s="30">
        <v>20.0519</v>
      </c>
      <c r="N69">
        <v>20.403749999999999</v>
      </c>
      <c r="O69" s="53">
        <v>18.507960000000001</v>
      </c>
    </row>
    <row r="70" spans="1:23">
      <c r="A70" s="30">
        <v>126</v>
      </c>
      <c r="B70" s="30">
        <v>6.21652</v>
      </c>
      <c r="C70">
        <v>7.3542719999999999</v>
      </c>
      <c r="D70" s="53">
        <v>6.0163380000000002</v>
      </c>
      <c r="E70" s="30">
        <v>26.236190000000001</v>
      </c>
      <c r="F70">
        <v>23.033539999999999</v>
      </c>
      <c r="G70" s="53">
        <v>13.9191</v>
      </c>
      <c r="I70" s="30">
        <v>126</v>
      </c>
      <c r="J70" s="30">
        <v>21.095320000000001</v>
      </c>
      <c r="K70">
        <v>19.020949999999999</v>
      </c>
      <c r="L70" s="53">
        <v>25.613299999999999</v>
      </c>
      <c r="M70" s="30">
        <v>20.967479999999998</v>
      </c>
      <c r="N70">
        <v>20.87771</v>
      </c>
      <c r="O70" s="53">
        <v>19.14845</v>
      </c>
    </row>
    <row r="71" spans="1:23">
      <c r="A71" s="30">
        <v>128</v>
      </c>
      <c r="B71" s="30">
        <v>6.844284</v>
      </c>
      <c r="C71">
        <v>7.6202839999999998</v>
      </c>
      <c r="D71" s="53">
        <v>6.2115939999999998</v>
      </c>
      <c r="E71" s="30">
        <v>23.118690000000001</v>
      </c>
      <c r="F71">
        <v>24.615749999999998</v>
      </c>
      <c r="G71" s="53">
        <v>14.4046</v>
      </c>
      <c r="I71" s="30">
        <v>128</v>
      </c>
      <c r="J71" s="30">
        <v>20.558119999999999</v>
      </c>
      <c r="K71">
        <v>19.74586</v>
      </c>
      <c r="L71" s="53">
        <v>25.220849999999999</v>
      </c>
      <c r="M71" s="30">
        <v>19.73997</v>
      </c>
      <c r="N71">
        <v>22.93404</v>
      </c>
      <c r="O71" s="53">
        <v>19.800129999999999</v>
      </c>
    </row>
    <row r="72" spans="1:23">
      <c r="A72" s="30">
        <v>130</v>
      </c>
      <c r="B72" s="30">
        <v>7.0647289999999998</v>
      </c>
      <c r="C72">
        <v>8.0342559999999992</v>
      </c>
      <c r="D72" s="53">
        <v>6.3543969999999996</v>
      </c>
      <c r="E72" s="30">
        <v>23.294560000000001</v>
      </c>
      <c r="F72">
        <v>25.620280000000001</v>
      </c>
      <c r="G72" s="53">
        <v>15.39522</v>
      </c>
      <c r="I72" s="30">
        <v>130</v>
      </c>
      <c r="J72" s="30">
        <v>21.764150000000001</v>
      </c>
      <c r="K72">
        <v>21.21095</v>
      </c>
      <c r="L72" s="53">
        <v>25.45158</v>
      </c>
      <c r="M72" s="30">
        <v>21.900739999999999</v>
      </c>
      <c r="N72">
        <v>22.851140000000001</v>
      </c>
      <c r="O72" s="53">
        <v>21.739229999999999</v>
      </c>
    </row>
    <row r="73" spans="1:23">
      <c r="A73" s="30">
        <v>132</v>
      </c>
      <c r="B73" s="30">
        <v>7.5366330000000001</v>
      </c>
      <c r="C73">
        <v>8.2129790000000007</v>
      </c>
      <c r="D73" s="53">
        <v>6.6302399999999997</v>
      </c>
      <c r="E73" s="30">
        <v>28.653379999999999</v>
      </c>
      <c r="F73">
        <v>26.12856</v>
      </c>
      <c r="G73" s="53">
        <v>16.396820000000002</v>
      </c>
      <c r="I73" s="30">
        <v>132</v>
      </c>
      <c r="J73" s="30">
        <v>23.126239999999999</v>
      </c>
      <c r="K73">
        <v>22.606909999999999</v>
      </c>
      <c r="L73" s="53">
        <v>26.447299999999998</v>
      </c>
      <c r="M73" s="30">
        <v>22.649799999999999</v>
      </c>
      <c r="N73">
        <v>23.933240000000001</v>
      </c>
      <c r="O73" s="53">
        <v>22.18721</v>
      </c>
    </row>
    <row r="74" spans="1:23">
      <c r="A74" s="30">
        <v>134</v>
      </c>
      <c r="B74" s="30">
        <v>7.3723239999999999</v>
      </c>
      <c r="C74">
        <v>8.2265409999999992</v>
      </c>
      <c r="D74" s="53">
        <v>6.8779469999999998</v>
      </c>
      <c r="E74" s="30">
        <v>29.680019999999999</v>
      </c>
      <c r="F74">
        <v>26.554369999999999</v>
      </c>
      <c r="G74" s="53">
        <v>17.178899999999999</v>
      </c>
      <c r="I74" s="30">
        <v>134</v>
      </c>
      <c r="J74" s="30">
        <v>24.22916</v>
      </c>
      <c r="K74">
        <v>20.718779999999999</v>
      </c>
      <c r="L74" s="53">
        <v>27.778410000000001</v>
      </c>
      <c r="M74" s="30">
        <v>23.46434</v>
      </c>
      <c r="N74">
        <v>24.841560000000001</v>
      </c>
      <c r="O74" s="53">
        <v>22.622540000000001</v>
      </c>
    </row>
    <row r="75" spans="1:23">
      <c r="A75" s="30">
        <v>136</v>
      </c>
      <c r="B75" s="30">
        <v>7.6996529999999996</v>
      </c>
      <c r="C75">
        <v>8.3426559999999998</v>
      </c>
      <c r="D75" s="53">
        <v>7.1101799999999997</v>
      </c>
      <c r="E75" s="30">
        <v>31.000720000000001</v>
      </c>
      <c r="F75">
        <v>27.843969999999999</v>
      </c>
      <c r="G75" s="53">
        <v>17.458760000000002</v>
      </c>
      <c r="I75" s="30">
        <v>136</v>
      </c>
      <c r="J75" s="30">
        <v>24.526240000000001</v>
      </c>
      <c r="K75">
        <v>23.885539999999999</v>
      </c>
      <c r="L75" s="53">
        <v>28.478110000000001</v>
      </c>
      <c r="M75" s="30">
        <v>23.97231</v>
      </c>
      <c r="N75">
        <v>26.248940000000001</v>
      </c>
      <c r="O75" s="53">
        <v>23.7638</v>
      </c>
    </row>
    <row r="76" spans="1:23">
      <c r="A76" s="30">
        <v>138.083333333333</v>
      </c>
      <c r="B76" s="30">
        <v>8.0903469999999995</v>
      </c>
      <c r="C76">
        <v>8.6081629999999993</v>
      </c>
      <c r="D76" s="53">
        <v>7.2255380000000002</v>
      </c>
      <c r="E76" s="30">
        <v>31.714169999999999</v>
      </c>
      <c r="F76">
        <v>29.016559999999998</v>
      </c>
      <c r="G76" s="53">
        <v>18.288620000000002</v>
      </c>
      <c r="I76" s="30">
        <v>138.083333333333</v>
      </c>
      <c r="J76" s="30">
        <v>25.220780000000001</v>
      </c>
      <c r="K76">
        <v>24.755019999999998</v>
      </c>
      <c r="L76" s="53">
        <v>29.152729999999998</v>
      </c>
      <c r="M76" s="30">
        <v>25.472200000000001</v>
      </c>
      <c r="N76">
        <v>27.073699999999999</v>
      </c>
      <c r="O76" s="53">
        <v>25.192820000000001</v>
      </c>
    </row>
    <row r="77" spans="1:23">
      <c r="A77" s="30">
        <v>140</v>
      </c>
      <c r="B77" s="30">
        <v>8.5575989999999997</v>
      </c>
      <c r="C77">
        <v>9.2360880000000005</v>
      </c>
      <c r="D77" s="53">
        <v>7.5702040000000004</v>
      </c>
      <c r="E77" s="30">
        <v>33.05789</v>
      </c>
      <c r="F77">
        <v>29.91911</v>
      </c>
      <c r="G77" s="53">
        <v>19.493069999999999</v>
      </c>
      <c r="I77" s="30">
        <v>140</v>
      </c>
      <c r="J77" s="30">
        <v>27.016159999999999</v>
      </c>
      <c r="K77">
        <v>24.82649</v>
      </c>
      <c r="L77" s="53">
        <v>28.552299999999999</v>
      </c>
      <c r="M77" s="30">
        <v>27.756080000000001</v>
      </c>
      <c r="N77">
        <v>27.714030000000001</v>
      </c>
      <c r="O77" s="53">
        <v>26.30039</v>
      </c>
    </row>
    <row r="78" spans="1:23">
      <c r="A78" s="30">
        <v>142</v>
      </c>
      <c r="B78" s="30">
        <v>9.1374940000000002</v>
      </c>
      <c r="C78">
        <v>9.3222699999999996</v>
      </c>
      <c r="D78" s="53">
        <v>7.6510449999999999</v>
      </c>
      <c r="E78" s="30">
        <v>34.432299999999998</v>
      </c>
      <c r="F78">
        <v>30.417110000000001</v>
      </c>
      <c r="G78" s="53">
        <v>20.026949999999999</v>
      </c>
      <c r="I78" s="30">
        <v>142</v>
      </c>
      <c r="J78" s="30">
        <v>27.462869999999999</v>
      </c>
      <c r="K78">
        <v>23.54738</v>
      </c>
      <c r="L78" s="53">
        <v>29.81043</v>
      </c>
      <c r="M78" s="30">
        <v>27.94669</v>
      </c>
      <c r="N78">
        <v>28.89949</v>
      </c>
      <c r="O78" s="53">
        <v>27.05837</v>
      </c>
    </row>
    <row r="79" spans="1:23">
      <c r="A79" s="30">
        <v>144</v>
      </c>
      <c r="B79" s="30">
        <v>9.398301</v>
      </c>
      <c r="C79">
        <v>10.281779999999999</v>
      </c>
      <c r="D79" s="53">
        <v>7.9754490000000002</v>
      </c>
      <c r="E79" s="30">
        <v>35.692100000000003</v>
      </c>
      <c r="F79">
        <v>31.212859999999999</v>
      </c>
      <c r="G79" s="53">
        <v>21.026969999999999</v>
      </c>
      <c r="I79" s="30">
        <v>144</v>
      </c>
      <c r="J79" s="30">
        <v>27.292680000000001</v>
      </c>
      <c r="K79">
        <v>27.520510000000002</v>
      </c>
      <c r="L79" s="53">
        <v>30.823350000000001</v>
      </c>
      <c r="M79" s="30">
        <v>28.97533</v>
      </c>
      <c r="N79">
        <v>30.185839999999999</v>
      </c>
      <c r="O79" s="53">
        <v>28.883420000000001</v>
      </c>
    </row>
    <row r="80" spans="1:23">
      <c r="A80" s="30">
        <v>146</v>
      </c>
      <c r="B80" s="30">
        <v>9.871219</v>
      </c>
      <c r="C80">
        <v>10.459239999999999</v>
      </c>
      <c r="D80" s="53">
        <v>8.7499529999999996</v>
      </c>
      <c r="E80" s="30">
        <v>36.309899999999999</v>
      </c>
      <c r="F80">
        <v>32.700130000000001</v>
      </c>
      <c r="G80" s="53">
        <v>21.356950000000001</v>
      </c>
      <c r="I80" s="30">
        <v>146</v>
      </c>
      <c r="J80" s="30">
        <v>30.11026</v>
      </c>
      <c r="K80">
        <v>26.563130000000001</v>
      </c>
      <c r="L80" s="53">
        <v>33.783700000000003</v>
      </c>
      <c r="M80" s="30">
        <v>27.958449999999999</v>
      </c>
      <c r="N80">
        <v>29.861550000000001</v>
      </c>
      <c r="O80" s="53">
        <v>28.880649999999999</v>
      </c>
    </row>
    <row r="81" spans="1:15">
      <c r="A81" s="30">
        <v>148</v>
      </c>
      <c r="B81" s="30">
        <v>10.44441</v>
      </c>
      <c r="C81">
        <v>10.87936</v>
      </c>
      <c r="D81" s="53">
        <v>9.1994539999999994</v>
      </c>
      <c r="E81" s="30">
        <v>38.004489999999997</v>
      </c>
      <c r="F81">
        <v>33.934570000000001</v>
      </c>
      <c r="G81" s="53">
        <v>22.61478</v>
      </c>
      <c r="I81" s="30">
        <v>148</v>
      </c>
      <c r="J81" s="30">
        <v>30.902609999999999</v>
      </c>
      <c r="K81">
        <v>29.271609999999999</v>
      </c>
      <c r="L81" s="53">
        <v>33.040309999999998</v>
      </c>
      <c r="M81" s="30">
        <v>31.019459999999999</v>
      </c>
      <c r="N81">
        <v>31.03059</v>
      </c>
      <c r="O81" s="53">
        <v>29.485969999999998</v>
      </c>
    </row>
    <row r="82" spans="1:15">
      <c r="A82" s="30">
        <v>150</v>
      </c>
      <c r="B82" s="30">
        <v>10.887650000000001</v>
      </c>
      <c r="C82">
        <v>11.29499</v>
      </c>
      <c r="D82" s="53">
        <v>9.5113780000000006</v>
      </c>
      <c r="E82" s="30">
        <v>38.563049999999997</v>
      </c>
      <c r="F82">
        <v>33.929740000000002</v>
      </c>
      <c r="G82" s="53">
        <v>23.828209999999999</v>
      </c>
      <c r="I82" s="30">
        <v>150</v>
      </c>
      <c r="J82" s="30">
        <v>29.670190000000002</v>
      </c>
      <c r="K82">
        <v>28.62473</v>
      </c>
      <c r="L82" s="53">
        <v>34.03839</v>
      </c>
      <c r="M82" s="30">
        <v>32.328270000000003</v>
      </c>
      <c r="N82">
        <v>31.347249999999999</v>
      </c>
      <c r="O82" s="53">
        <v>32.965879999999999</v>
      </c>
    </row>
    <row r="83" spans="1:15">
      <c r="A83" s="30">
        <v>152</v>
      </c>
      <c r="B83" s="30">
        <v>11.668990000000001</v>
      </c>
      <c r="C83">
        <v>11.851839999999999</v>
      </c>
      <c r="D83" s="53">
        <v>8.5304590000000005</v>
      </c>
      <c r="E83" s="30">
        <v>39.645569999999999</v>
      </c>
      <c r="F83">
        <v>35.609810000000003</v>
      </c>
      <c r="G83" s="53">
        <v>24.51641</v>
      </c>
      <c r="I83" s="30">
        <v>152</v>
      </c>
      <c r="J83" s="30">
        <v>31.44293</v>
      </c>
      <c r="K83">
        <v>28.832090000000001</v>
      </c>
      <c r="L83" s="53">
        <v>34.968649999999997</v>
      </c>
      <c r="M83" s="30">
        <v>40.824080000000002</v>
      </c>
      <c r="N83">
        <v>33.37021</v>
      </c>
      <c r="O83" s="53">
        <v>33.193109999999997</v>
      </c>
    </row>
    <row r="84" spans="1:15">
      <c r="A84" s="30">
        <v>154</v>
      </c>
      <c r="B84" s="30">
        <v>11.70844</v>
      </c>
      <c r="C84">
        <v>12.14357</v>
      </c>
      <c r="D84" s="53">
        <v>10.273059999999999</v>
      </c>
      <c r="E84" s="30">
        <v>40.12829</v>
      </c>
      <c r="F84">
        <v>36.678489999999996</v>
      </c>
      <c r="G84" s="53">
        <v>24.86103</v>
      </c>
      <c r="I84" s="30">
        <v>154</v>
      </c>
      <c r="J84" s="30">
        <v>33.949840000000002</v>
      </c>
      <c r="K84">
        <v>30.141030000000001</v>
      </c>
      <c r="L84" s="53">
        <v>36.665840000000003</v>
      </c>
      <c r="M84" s="30">
        <v>41.466650000000001</v>
      </c>
      <c r="N84">
        <v>34.467300000000002</v>
      </c>
      <c r="O84" s="53">
        <v>34.707560000000001</v>
      </c>
    </row>
    <row r="85" spans="1:15">
      <c r="A85" s="30">
        <v>156</v>
      </c>
      <c r="B85" s="30">
        <v>12.11983</v>
      </c>
      <c r="C85">
        <v>12.19828</v>
      </c>
      <c r="D85" s="53">
        <v>10.731909999999999</v>
      </c>
      <c r="E85" s="30">
        <v>41.958159999999999</v>
      </c>
      <c r="F85">
        <v>38.212919999999997</v>
      </c>
      <c r="G85" s="53">
        <v>25.975180000000002</v>
      </c>
      <c r="I85" s="30">
        <v>156</v>
      </c>
      <c r="J85" s="30">
        <v>33.722940000000001</v>
      </c>
      <c r="K85">
        <v>31.98882</v>
      </c>
      <c r="L85" s="53">
        <v>37.416539999999998</v>
      </c>
      <c r="M85" s="30">
        <v>37.26576</v>
      </c>
      <c r="N85">
        <v>37.113799999999998</v>
      </c>
      <c r="O85" s="53">
        <v>35.773249999999997</v>
      </c>
    </row>
    <row r="86" spans="1:15">
      <c r="A86" s="30">
        <v>158</v>
      </c>
      <c r="B86" s="30">
        <v>12.85666</v>
      </c>
      <c r="C86">
        <v>12.88001</v>
      </c>
      <c r="D86" s="53">
        <v>9.7520690000000005</v>
      </c>
      <c r="E86" s="30">
        <v>41.876339999999999</v>
      </c>
      <c r="F86">
        <v>39.641399999999997</v>
      </c>
      <c r="G86" s="53">
        <v>26.820740000000001</v>
      </c>
      <c r="I86" s="30">
        <v>158</v>
      </c>
      <c r="J86" s="30">
        <v>36.825360000000003</v>
      </c>
      <c r="K86">
        <v>31.376270000000002</v>
      </c>
      <c r="L86" s="53">
        <v>36.950589999999998</v>
      </c>
      <c r="M86" s="30">
        <v>44.80762</v>
      </c>
      <c r="N86">
        <v>37.49485</v>
      </c>
      <c r="O86" s="53">
        <v>36.928579999999997</v>
      </c>
    </row>
    <row r="87" spans="1:15">
      <c r="A87" s="30">
        <v>160</v>
      </c>
      <c r="B87" s="30">
        <v>13.643509999999999</v>
      </c>
      <c r="C87">
        <v>13.59103</v>
      </c>
      <c r="D87" s="53">
        <v>11.58681</v>
      </c>
      <c r="E87" s="30">
        <v>43.337470000000003</v>
      </c>
      <c r="F87">
        <v>38.634450000000001</v>
      </c>
      <c r="G87" s="53">
        <v>27.65297</v>
      </c>
      <c r="I87" s="30">
        <v>160</v>
      </c>
      <c r="J87" s="30">
        <v>35.821660000000001</v>
      </c>
      <c r="K87">
        <v>33.840820000000001</v>
      </c>
      <c r="L87" s="53">
        <v>39.915329999999997</v>
      </c>
      <c r="M87" s="30">
        <v>46.925870000000003</v>
      </c>
      <c r="N87">
        <v>42.104039999999998</v>
      </c>
      <c r="O87" s="53">
        <v>38.08813</v>
      </c>
    </row>
    <row r="88" spans="1:15">
      <c r="A88" s="30">
        <v>162.083333333333</v>
      </c>
      <c r="B88" s="30">
        <v>13.918480000000001</v>
      </c>
      <c r="C88">
        <v>16.65579</v>
      </c>
      <c r="D88" s="53">
        <v>10.3308</v>
      </c>
      <c r="E88" s="30">
        <v>44.296370000000003</v>
      </c>
      <c r="F88">
        <v>39.934559999999998</v>
      </c>
      <c r="G88" s="53">
        <v>28.96246</v>
      </c>
      <c r="I88" s="30">
        <v>162.083333333333</v>
      </c>
      <c r="J88" s="30">
        <v>41.509099999999997</v>
      </c>
      <c r="K88">
        <v>33.540649999999999</v>
      </c>
      <c r="L88" s="53">
        <v>40.539459999999998</v>
      </c>
      <c r="M88" s="30">
        <v>49.651800000000001</v>
      </c>
      <c r="N88">
        <v>41.025709999999997</v>
      </c>
      <c r="O88" s="53">
        <v>41.083480000000002</v>
      </c>
    </row>
    <row r="89" spans="1:15">
      <c r="A89" s="30">
        <v>164</v>
      </c>
      <c r="B89" s="30">
        <v>14.082850000000001</v>
      </c>
      <c r="C89">
        <v>14.24891</v>
      </c>
      <c r="D89" s="53">
        <v>12.30758</v>
      </c>
      <c r="E89" s="30">
        <v>45.647379999999998</v>
      </c>
      <c r="F89">
        <v>41.840589999999999</v>
      </c>
      <c r="G89" s="53">
        <v>29.749559999999999</v>
      </c>
      <c r="I89" s="30">
        <v>164</v>
      </c>
      <c r="J89" s="30">
        <v>40.394309999999997</v>
      </c>
      <c r="K89">
        <v>34.619149999999998</v>
      </c>
      <c r="L89" s="53">
        <v>41.840060000000001</v>
      </c>
      <c r="M89" s="30">
        <v>50.065080000000002</v>
      </c>
      <c r="N89">
        <v>42.266039999999997</v>
      </c>
      <c r="O89" s="53">
        <v>42.238930000000003</v>
      </c>
    </row>
    <row r="90" spans="1:15">
      <c r="A90" s="30">
        <v>166</v>
      </c>
      <c r="B90" s="30">
        <v>15.077389999999999</v>
      </c>
      <c r="C90">
        <v>14.529500000000001</v>
      </c>
      <c r="D90" s="53">
        <v>11.34004</v>
      </c>
      <c r="E90" s="30">
        <v>46.326329999999999</v>
      </c>
      <c r="F90">
        <v>42.638219999999997</v>
      </c>
      <c r="G90" s="53">
        <v>30.847149999999999</v>
      </c>
      <c r="I90" s="30">
        <v>166</v>
      </c>
      <c r="J90" s="30">
        <v>43.565379999999998</v>
      </c>
      <c r="K90">
        <v>37.246459999999999</v>
      </c>
      <c r="L90" s="53">
        <v>41.281860000000002</v>
      </c>
      <c r="M90" s="30">
        <v>53.52178</v>
      </c>
      <c r="N90">
        <v>44.989579999999997</v>
      </c>
      <c r="O90" s="53">
        <v>43.6646</v>
      </c>
    </row>
    <row r="91" spans="1:15">
      <c r="A91" s="30">
        <v>168</v>
      </c>
      <c r="B91" s="30">
        <v>15.553280000000001</v>
      </c>
      <c r="C91">
        <v>14.97555</v>
      </c>
      <c r="D91" s="53">
        <v>11.462109999999999</v>
      </c>
      <c r="E91" s="30">
        <v>48.880020000000002</v>
      </c>
      <c r="F91">
        <v>42.500660000000003</v>
      </c>
      <c r="G91" s="53">
        <v>31.288360000000001</v>
      </c>
      <c r="I91" s="30">
        <v>168</v>
      </c>
      <c r="J91" s="30">
        <v>40.716529999999999</v>
      </c>
      <c r="K91">
        <v>36.963120000000004</v>
      </c>
      <c r="L91" s="53">
        <v>42.950180000000003</v>
      </c>
      <c r="M91" s="30">
        <v>54.97587</v>
      </c>
      <c r="N91">
        <v>46.117249999999999</v>
      </c>
      <c r="O91" s="53">
        <v>46.219630000000002</v>
      </c>
    </row>
    <row r="92" spans="1:15">
      <c r="A92" s="30">
        <v>170</v>
      </c>
      <c r="B92" s="30">
        <v>16.315159999999999</v>
      </c>
      <c r="C92">
        <v>18.268429999999999</v>
      </c>
      <c r="D92" s="53">
        <v>13.62007</v>
      </c>
      <c r="E92" s="30">
        <v>49.737819999999999</v>
      </c>
      <c r="F92">
        <v>43.462940000000003</v>
      </c>
      <c r="G92" s="53">
        <v>32.729849999999999</v>
      </c>
      <c r="I92" s="30">
        <v>170</v>
      </c>
      <c r="J92" s="30">
        <v>43.745539999999998</v>
      </c>
      <c r="K92">
        <v>38.436839999999997</v>
      </c>
      <c r="L92" s="53">
        <v>46.335320000000003</v>
      </c>
      <c r="M92" s="30">
        <v>53.598509999999997</v>
      </c>
      <c r="N92">
        <v>47.578620000000001</v>
      </c>
      <c r="O92" s="53">
        <v>46.362549999999999</v>
      </c>
    </row>
    <row r="93" spans="1:15">
      <c r="A93" s="30">
        <v>172</v>
      </c>
      <c r="B93" s="30">
        <v>16.89303</v>
      </c>
      <c r="C93">
        <v>16.123840000000001</v>
      </c>
      <c r="D93" s="53">
        <v>14.04373</v>
      </c>
      <c r="E93" s="30">
        <v>49.063549999999999</v>
      </c>
      <c r="F93">
        <v>43.521189999999997</v>
      </c>
      <c r="G93" s="53">
        <v>33.54477</v>
      </c>
      <c r="I93" s="30">
        <v>172</v>
      </c>
      <c r="J93" s="30">
        <v>42.817540000000001</v>
      </c>
      <c r="K93">
        <v>40.601680000000002</v>
      </c>
      <c r="L93" s="53">
        <v>46.055680000000002</v>
      </c>
      <c r="M93" s="30">
        <v>56.364910000000002</v>
      </c>
      <c r="N93">
        <v>50.029879999999999</v>
      </c>
      <c r="O93" s="53">
        <v>48.390889999999999</v>
      </c>
    </row>
    <row r="94" spans="1:15">
      <c r="A94" s="30">
        <v>174</v>
      </c>
      <c r="B94" s="30">
        <v>17.178789999999999</v>
      </c>
      <c r="C94">
        <v>19.065300000000001</v>
      </c>
      <c r="D94" s="53">
        <v>12.727359999999999</v>
      </c>
      <c r="E94" s="30">
        <v>51.732959999999999</v>
      </c>
      <c r="F94">
        <v>44.839030000000001</v>
      </c>
      <c r="G94" s="53">
        <v>34.384390000000003</v>
      </c>
      <c r="I94" s="30">
        <v>174</v>
      </c>
      <c r="J94" s="30">
        <v>47.396859999999997</v>
      </c>
      <c r="K94">
        <v>40.756230000000002</v>
      </c>
      <c r="L94" s="53">
        <v>45.532609999999998</v>
      </c>
      <c r="M94" s="30">
        <v>58.597090000000001</v>
      </c>
      <c r="N94">
        <v>53.073529999999998</v>
      </c>
      <c r="O94" s="53">
        <v>51.663910000000001</v>
      </c>
    </row>
    <row r="95" spans="1:15">
      <c r="A95" s="30">
        <v>176</v>
      </c>
      <c r="B95" s="30">
        <v>16.921299999999999</v>
      </c>
      <c r="C95">
        <v>16.574100000000001</v>
      </c>
      <c r="D95" s="53">
        <v>13.01432</v>
      </c>
      <c r="E95" s="30">
        <v>52.749670000000002</v>
      </c>
      <c r="F95">
        <v>46.183750000000003</v>
      </c>
      <c r="G95" s="53">
        <v>35.389060000000001</v>
      </c>
      <c r="I95" s="30">
        <v>176</v>
      </c>
      <c r="J95" s="30">
        <v>49.515560000000001</v>
      </c>
      <c r="K95">
        <v>42.612000000000002</v>
      </c>
      <c r="L95" s="53">
        <v>46.286180000000002</v>
      </c>
      <c r="M95" s="30">
        <v>59.606929999999998</v>
      </c>
      <c r="N95">
        <v>51.667879999999997</v>
      </c>
      <c r="O95" s="53">
        <v>54.081499999999998</v>
      </c>
    </row>
    <row r="96" spans="1:15">
      <c r="A96" s="30">
        <v>178</v>
      </c>
      <c r="B96" s="30">
        <v>19.004059999999999</v>
      </c>
      <c r="C96">
        <v>20.06887</v>
      </c>
      <c r="D96" s="53">
        <v>13.66175</v>
      </c>
      <c r="E96" s="30">
        <v>54.409500000000001</v>
      </c>
      <c r="F96">
        <v>46.857410000000002</v>
      </c>
      <c r="G96" s="53">
        <v>36.530949999999997</v>
      </c>
      <c r="I96" s="30">
        <v>178</v>
      </c>
      <c r="J96" s="30">
        <v>49.55997</v>
      </c>
      <c r="K96">
        <v>41.439819999999997</v>
      </c>
      <c r="L96" s="53">
        <v>47.891919999999999</v>
      </c>
      <c r="M96" s="30">
        <v>59.155720000000002</v>
      </c>
      <c r="N96">
        <v>56.623699999999999</v>
      </c>
      <c r="O96" s="53">
        <v>55.209009999999999</v>
      </c>
    </row>
    <row r="97" spans="1:15">
      <c r="A97" s="30">
        <v>180</v>
      </c>
      <c r="B97" s="30">
        <v>18.885449999999999</v>
      </c>
      <c r="C97">
        <v>20.768249999999998</v>
      </c>
      <c r="D97" s="53">
        <v>16.40042</v>
      </c>
      <c r="E97" s="30">
        <v>53.958300000000001</v>
      </c>
      <c r="F97">
        <v>47.481639999999999</v>
      </c>
      <c r="G97" s="53">
        <v>37.583530000000003</v>
      </c>
      <c r="I97" s="30">
        <v>180</v>
      </c>
      <c r="J97" s="30">
        <v>51.290300000000002</v>
      </c>
      <c r="K97">
        <v>45.275709999999997</v>
      </c>
      <c r="L97" s="53">
        <v>49.367330000000003</v>
      </c>
      <c r="M97" s="30">
        <v>63.564700000000002</v>
      </c>
      <c r="N97">
        <v>57.772599999999997</v>
      </c>
      <c r="O97" s="53">
        <v>57.371609999999997</v>
      </c>
    </row>
    <row r="98" spans="1:15">
      <c r="A98" s="30">
        <v>182</v>
      </c>
      <c r="B98" s="30">
        <v>19.779489999999999</v>
      </c>
      <c r="C98">
        <v>20.84019</v>
      </c>
      <c r="D98" s="53">
        <v>16.921620000000001</v>
      </c>
      <c r="E98" s="30">
        <v>54.635890000000003</v>
      </c>
      <c r="F98">
        <v>46.17998</v>
      </c>
      <c r="G98" s="53">
        <v>38.176609999999997</v>
      </c>
      <c r="I98" s="30">
        <v>182</v>
      </c>
      <c r="J98" s="30">
        <v>51.471629999999998</v>
      </c>
      <c r="K98">
        <v>45.113169999999997</v>
      </c>
      <c r="L98" s="53">
        <v>50.042290000000001</v>
      </c>
      <c r="M98" s="30">
        <v>65.536249999999995</v>
      </c>
      <c r="N98">
        <v>59.68826</v>
      </c>
      <c r="O98" s="53">
        <v>59.021659999999997</v>
      </c>
    </row>
    <row r="99" spans="1:15">
      <c r="A99" s="30">
        <v>184</v>
      </c>
      <c r="B99" s="30">
        <v>20.2516</v>
      </c>
      <c r="C99">
        <v>21.01145</v>
      </c>
      <c r="D99" s="53">
        <v>17.4833</v>
      </c>
      <c r="E99" s="30">
        <v>56.254370000000002</v>
      </c>
      <c r="F99">
        <v>47.346420000000002</v>
      </c>
      <c r="G99" s="53">
        <v>38.98648</v>
      </c>
      <c r="I99" s="30">
        <v>184</v>
      </c>
      <c r="J99" s="30">
        <v>56.706130000000002</v>
      </c>
      <c r="K99">
        <v>47.910600000000002</v>
      </c>
      <c r="L99" s="53">
        <v>52.296019999999999</v>
      </c>
      <c r="M99" s="30">
        <v>67.000799999999998</v>
      </c>
      <c r="N99">
        <v>61.45505</v>
      </c>
      <c r="O99" s="53">
        <v>59.80677</v>
      </c>
    </row>
    <row r="100" spans="1:15">
      <c r="A100" s="30">
        <v>186.083333333333</v>
      </c>
      <c r="B100" s="30">
        <v>20.752579999999998</v>
      </c>
      <c r="C100">
        <v>21.960819999999998</v>
      </c>
      <c r="D100" s="53">
        <v>18.590319999999998</v>
      </c>
      <c r="E100" s="30">
        <v>56.861339999999998</v>
      </c>
      <c r="F100">
        <v>47.763739999999999</v>
      </c>
      <c r="G100" s="53">
        <v>39.281469999999999</v>
      </c>
      <c r="I100" s="30">
        <v>186.083333333333</v>
      </c>
      <c r="J100" s="30">
        <v>53.320340000000002</v>
      </c>
      <c r="K100">
        <v>47.853319999999997</v>
      </c>
      <c r="L100" s="53">
        <v>53.270870000000002</v>
      </c>
      <c r="M100" s="30">
        <v>70.78201</v>
      </c>
      <c r="N100">
        <v>62.508989999999997</v>
      </c>
      <c r="O100" s="53">
        <v>63.694629999999997</v>
      </c>
    </row>
    <row r="101" spans="1:15">
      <c r="A101" s="30">
        <v>188</v>
      </c>
      <c r="B101" s="30">
        <v>21.353359999999999</v>
      </c>
      <c r="C101">
        <v>22.39573</v>
      </c>
      <c r="D101" s="53">
        <v>19.389410000000002</v>
      </c>
      <c r="E101" s="30">
        <v>56.76408</v>
      </c>
      <c r="F101">
        <v>48.667369999999998</v>
      </c>
      <c r="G101" s="53">
        <v>39.981749999999998</v>
      </c>
      <c r="I101" s="30">
        <v>188</v>
      </c>
      <c r="J101" s="30">
        <v>54.189799999999998</v>
      </c>
      <c r="K101">
        <v>49.870010000000001</v>
      </c>
      <c r="L101" s="53">
        <v>56.014899999999997</v>
      </c>
      <c r="M101" s="30">
        <v>71.623469999999998</v>
      </c>
      <c r="N101">
        <v>65.986400000000003</v>
      </c>
      <c r="O101" s="53">
        <v>64.642589999999998</v>
      </c>
    </row>
    <row r="102" spans="1:15">
      <c r="A102" s="30">
        <v>190</v>
      </c>
      <c r="B102" s="30">
        <v>21.751760000000001</v>
      </c>
      <c r="C102">
        <v>22.89528</v>
      </c>
      <c r="D102" s="53">
        <v>17.059570000000001</v>
      </c>
      <c r="E102" s="30">
        <v>58.233139999999999</v>
      </c>
      <c r="F102">
        <v>49.048290000000001</v>
      </c>
      <c r="G102" s="53">
        <v>40.1997</v>
      </c>
      <c r="I102" s="30">
        <v>190</v>
      </c>
      <c r="J102" s="30">
        <v>56.547069999999998</v>
      </c>
      <c r="K102">
        <v>47.837569999999999</v>
      </c>
      <c r="L102" s="53">
        <v>54.580089999999998</v>
      </c>
      <c r="M102" s="30">
        <v>71.305369999999996</v>
      </c>
      <c r="N102">
        <v>66.06908</v>
      </c>
      <c r="O102" s="53">
        <v>64.62903</v>
      </c>
    </row>
    <row r="103" spans="1:15">
      <c r="A103" s="30">
        <v>192</v>
      </c>
      <c r="B103" s="30">
        <v>22.330739999999999</v>
      </c>
      <c r="C103">
        <v>23.89283</v>
      </c>
      <c r="D103" s="53">
        <v>19.778659999999999</v>
      </c>
      <c r="E103" s="30">
        <v>57.732010000000002</v>
      </c>
      <c r="F103">
        <v>49.720959999999998</v>
      </c>
      <c r="G103" s="53">
        <v>41.218029999999999</v>
      </c>
      <c r="I103" s="30">
        <v>192</v>
      </c>
      <c r="J103" s="30">
        <v>60.294029999999999</v>
      </c>
      <c r="K103">
        <v>53.832619999999999</v>
      </c>
      <c r="L103" s="53">
        <v>58.056809999999999</v>
      </c>
      <c r="M103" s="30">
        <v>73.250429999999994</v>
      </c>
      <c r="N103">
        <v>70.306669999999997</v>
      </c>
      <c r="O103" s="53">
        <v>69.083569999999995</v>
      </c>
    </row>
    <row r="104" spans="1:15">
      <c r="A104" s="30">
        <v>194</v>
      </c>
      <c r="B104" s="30">
        <v>22.49192</v>
      </c>
      <c r="C104">
        <v>24.086950000000002</v>
      </c>
      <c r="D104" s="53">
        <v>20.174299999999999</v>
      </c>
      <c r="E104" s="30">
        <v>58.950069999999997</v>
      </c>
      <c r="F104">
        <v>49.801470000000002</v>
      </c>
      <c r="G104" s="53">
        <v>41.324010000000001</v>
      </c>
      <c r="I104" s="30">
        <v>194</v>
      </c>
      <c r="J104" s="30">
        <v>62.132309999999997</v>
      </c>
      <c r="K104">
        <v>57.140659999999997</v>
      </c>
      <c r="L104" s="53">
        <v>58.320120000000003</v>
      </c>
      <c r="M104" s="30">
        <v>76.431110000000004</v>
      </c>
      <c r="N104">
        <v>69.658879999999996</v>
      </c>
      <c r="O104" s="53">
        <v>72.160300000000007</v>
      </c>
    </row>
    <row r="105" spans="1:15">
      <c r="A105" s="30">
        <v>196</v>
      </c>
      <c r="B105" s="30">
        <v>23.39723</v>
      </c>
      <c r="C105">
        <v>24.50346</v>
      </c>
      <c r="D105" s="53">
        <v>21.616879999999998</v>
      </c>
      <c r="E105" s="30">
        <v>60.416089999999997</v>
      </c>
      <c r="F105">
        <v>50.121830000000003</v>
      </c>
      <c r="G105" s="53">
        <v>42.375140000000002</v>
      </c>
      <c r="I105" s="30">
        <v>196</v>
      </c>
      <c r="J105" s="30">
        <v>61.98236</v>
      </c>
      <c r="K105">
        <v>56.211950000000002</v>
      </c>
      <c r="L105" s="53">
        <v>59.466090000000001</v>
      </c>
      <c r="M105" s="30">
        <v>77.184010000000001</v>
      </c>
      <c r="N105">
        <v>72.683199999999999</v>
      </c>
      <c r="O105" s="53">
        <v>72.320049999999995</v>
      </c>
    </row>
    <row r="106" spans="1:15">
      <c r="A106" s="30">
        <v>198</v>
      </c>
      <c r="B106" s="30">
        <v>23.613759999999999</v>
      </c>
      <c r="C106">
        <v>24.378969999999999</v>
      </c>
      <c r="D106" s="53">
        <v>22.625630000000001</v>
      </c>
      <c r="E106" s="30">
        <v>60.612960000000001</v>
      </c>
      <c r="F106">
        <v>50.097639999999998</v>
      </c>
      <c r="G106" s="53">
        <v>43.037010000000002</v>
      </c>
      <c r="I106" s="30">
        <v>198</v>
      </c>
      <c r="J106" s="30">
        <v>64.954539999999994</v>
      </c>
      <c r="K106">
        <v>54.429740000000002</v>
      </c>
      <c r="L106" s="53">
        <v>60.694110000000002</v>
      </c>
      <c r="M106" s="30">
        <v>75.768439999999998</v>
      </c>
      <c r="N106">
        <v>74.205470000000005</v>
      </c>
      <c r="O106" s="53">
        <v>73.310820000000007</v>
      </c>
    </row>
    <row r="107" spans="1:15">
      <c r="A107" s="30">
        <v>200</v>
      </c>
      <c r="B107" s="30">
        <v>28.5275</v>
      </c>
      <c r="C107">
        <v>24.46245</v>
      </c>
      <c r="D107" s="53">
        <v>22.963360000000002</v>
      </c>
      <c r="E107" s="30">
        <v>61.1541</v>
      </c>
      <c r="F107">
        <v>50.123040000000003</v>
      </c>
      <c r="G107" s="53">
        <v>43.137149999999998</v>
      </c>
      <c r="I107" s="30">
        <v>200</v>
      </c>
      <c r="J107" s="30">
        <v>61.824039999999997</v>
      </c>
      <c r="K107">
        <v>56.046259999999997</v>
      </c>
      <c r="L107" s="53">
        <v>61.191479999999999</v>
      </c>
      <c r="M107" s="30">
        <v>77.158569999999997</v>
      </c>
      <c r="N107">
        <v>76.826099999999997</v>
      </c>
      <c r="O107" s="53">
        <v>75.49306</v>
      </c>
    </row>
    <row r="108" spans="1:15">
      <c r="A108" s="30">
        <v>202</v>
      </c>
      <c r="B108" s="30">
        <v>29.922129999999999</v>
      </c>
      <c r="C108">
        <v>25.600390000000001</v>
      </c>
      <c r="D108" s="53">
        <v>23.951149999999998</v>
      </c>
      <c r="E108" s="30">
        <v>59.456209999999999</v>
      </c>
      <c r="F108">
        <v>50.362090000000002</v>
      </c>
      <c r="G108" s="53">
        <v>43.97627</v>
      </c>
      <c r="I108" s="30">
        <v>202</v>
      </c>
      <c r="J108" s="30">
        <v>65.725200000000001</v>
      </c>
      <c r="K108">
        <v>61.638820000000003</v>
      </c>
      <c r="L108" s="53">
        <v>60.255339999999997</v>
      </c>
      <c r="M108" s="30">
        <v>79.324939999999998</v>
      </c>
      <c r="N108">
        <v>75.561459999999997</v>
      </c>
      <c r="O108" s="53">
        <v>79.582430000000002</v>
      </c>
    </row>
    <row r="109" spans="1:15">
      <c r="A109" s="30">
        <v>204</v>
      </c>
      <c r="B109" s="30">
        <v>29.736699999999999</v>
      </c>
      <c r="C109">
        <v>26.588850000000001</v>
      </c>
      <c r="D109" s="53">
        <v>24.340229999999998</v>
      </c>
      <c r="E109" s="30">
        <v>61.344209999999997</v>
      </c>
      <c r="F109">
        <v>50.315460000000002</v>
      </c>
      <c r="G109" s="53">
        <v>44.95391</v>
      </c>
      <c r="I109" s="30">
        <v>204</v>
      </c>
      <c r="J109" s="30">
        <v>67.534189999999995</v>
      </c>
      <c r="K109">
        <v>60.864710000000002</v>
      </c>
      <c r="L109" s="53">
        <v>63.756399999999999</v>
      </c>
      <c r="M109" s="30">
        <v>80.591549999999998</v>
      </c>
      <c r="N109">
        <v>79.655670000000001</v>
      </c>
      <c r="O109" s="53">
        <v>80.255650000000003</v>
      </c>
    </row>
    <row r="110" spans="1:15">
      <c r="A110" s="30">
        <v>206</v>
      </c>
      <c r="B110" s="30">
        <v>29.966419999999999</v>
      </c>
      <c r="C110">
        <v>26.159510000000001</v>
      </c>
      <c r="D110" s="53">
        <v>24.543839999999999</v>
      </c>
      <c r="E110" s="30">
        <v>62.493729999999999</v>
      </c>
      <c r="F110">
        <v>50.459319999999998</v>
      </c>
      <c r="G110" s="53">
        <v>44.769579999999998</v>
      </c>
      <c r="I110" s="30">
        <v>206</v>
      </c>
      <c r="J110" s="30">
        <v>67.328370000000007</v>
      </c>
      <c r="K110">
        <v>57.293379999999999</v>
      </c>
      <c r="L110" s="53">
        <v>64.312719999999999</v>
      </c>
      <c r="M110" s="30">
        <v>81.253500000000003</v>
      </c>
      <c r="N110">
        <v>82.229939999999999</v>
      </c>
      <c r="O110" s="53">
        <v>81.459429999999998</v>
      </c>
    </row>
    <row r="111" spans="1:15" ht="16.5" thickBot="1">
      <c r="A111" s="32">
        <v>208</v>
      </c>
      <c r="B111" s="32">
        <v>30.428170000000001</v>
      </c>
      <c r="C111" s="38">
        <v>26.431699999999999</v>
      </c>
      <c r="D111" s="54">
        <v>21.292999999999999</v>
      </c>
      <c r="E111" s="32">
        <v>63.234740000000002</v>
      </c>
      <c r="F111" s="38">
        <v>50.078090000000003</v>
      </c>
      <c r="G111" s="54">
        <v>45.20984</v>
      </c>
      <c r="I111" s="32">
        <v>208</v>
      </c>
      <c r="J111" s="32">
        <v>70.601489999999998</v>
      </c>
      <c r="K111" s="38">
        <v>62.555729999999997</v>
      </c>
      <c r="L111" s="54">
        <v>63.416809999999998</v>
      </c>
      <c r="M111" s="32">
        <v>80.807130000000001</v>
      </c>
      <c r="N111" s="38">
        <v>81.54683</v>
      </c>
      <c r="O111" s="54">
        <v>83.86994</v>
      </c>
    </row>
  </sheetData>
  <mergeCells count="13">
    <mergeCell ref="A4:A6"/>
    <mergeCell ref="B4:G4"/>
    <mergeCell ref="B5:D6"/>
    <mergeCell ref="E5:G6"/>
    <mergeCell ref="I4:I6"/>
    <mergeCell ref="Y4:AA4"/>
    <mergeCell ref="J5:L6"/>
    <mergeCell ref="M5:O6"/>
    <mergeCell ref="Q4:Q6"/>
    <mergeCell ref="R4:W4"/>
    <mergeCell ref="R5:T6"/>
    <mergeCell ref="U5:W6"/>
    <mergeCell ref="J4:O4"/>
  </mergeCells>
  <pageMargins left="0.7" right="0.7" top="0.75" bottom="0.75" header="0.3" footer="0.3"/>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88"/>
  <sheetViews>
    <sheetView workbookViewId="0">
      <selection activeCell="F5" sqref="F5:I9"/>
    </sheetView>
  </sheetViews>
  <sheetFormatPr defaultColWidth="11" defaultRowHeight="15.75"/>
  <cols>
    <col min="1" max="1" width="10.875" style="7"/>
    <col min="2" max="2" width="21.625" style="7" customWidth="1"/>
  </cols>
  <sheetData>
    <row r="1" spans="1:2">
      <c r="A1" s="34" t="s">
        <v>11005</v>
      </c>
    </row>
    <row r="2" spans="1:2">
      <c r="A2" s="22" t="s">
        <v>11004</v>
      </c>
    </row>
    <row r="3" spans="1:2" ht="16.5" thickBot="1"/>
    <row r="4" spans="1:2">
      <c r="A4" s="162" t="s">
        <v>11003</v>
      </c>
      <c r="B4" s="161" t="s">
        <v>11002</v>
      </c>
    </row>
    <row r="5" spans="1:2">
      <c r="A5" s="121" t="s">
        <v>44</v>
      </c>
      <c r="B5" s="18">
        <v>5</v>
      </c>
    </row>
    <row r="6" spans="1:2">
      <c r="A6" s="121" t="s">
        <v>615</v>
      </c>
      <c r="B6" s="18">
        <v>3</v>
      </c>
    </row>
    <row r="7" spans="1:2">
      <c r="A7" s="121" t="s">
        <v>1372</v>
      </c>
      <c r="B7" s="18">
        <v>3</v>
      </c>
    </row>
    <row r="8" spans="1:2">
      <c r="A8" s="121" t="s">
        <v>2791</v>
      </c>
      <c r="B8" s="18">
        <v>3</v>
      </c>
    </row>
    <row r="9" spans="1:2">
      <c r="A9" s="121" t="s">
        <v>2436</v>
      </c>
      <c r="B9" s="18">
        <v>3</v>
      </c>
    </row>
    <row r="10" spans="1:2">
      <c r="A10" s="121" t="s">
        <v>1269</v>
      </c>
      <c r="B10" s="18">
        <v>3</v>
      </c>
    </row>
    <row r="11" spans="1:2">
      <c r="A11" s="121" t="s">
        <v>2698</v>
      </c>
      <c r="B11" s="18">
        <v>2</v>
      </c>
    </row>
    <row r="12" spans="1:2">
      <c r="A12" s="121" t="s">
        <v>549</v>
      </c>
      <c r="B12" s="18">
        <v>2</v>
      </c>
    </row>
    <row r="13" spans="1:2">
      <c r="A13" s="121" t="s">
        <v>554</v>
      </c>
      <c r="B13" s="18">
        <v>2</v>
      </c>
    </row>
    <row r="14" spans="1:2">
      <c r="A14" s="121" t="s">
        <v>889</v>
      </c>
      <c r="B14" s="18">
        <v>2</v>
      </c>
    </row>
    <row r="15" spans="1:2">
      <c r="A15" s="121" t="s">
        <v>299</v>
      </c>
      <c r="B15" s="18">
        <v>2</v>
      </c>
    </row>
    <row r="16" spans="1:2">
      <c r="A16" s="121" t="s">
        <v>937</v>
      </c>
      <c r="B16" s="18">
        <v>2</v>
      </c>
    </row>
    <row r="17" spans="1:2">
      <c r="A17" s="121" t="s">
        <v>11001</v>
      </c>
      <c r="B17" s="18">
        <v>2</v>
      </c>
    </row>
    <row r="18" spans="1:2">
      <c r="A18" s="121" t="s">
        <v>3754</v>
      </c>
      <c r="B18" s="18">
        <v>2</v>
      </c>
    </row>
    <row r="19" spans="1:2">
      <c r="A19" s="121" t="s">
        <v>1182</v>
      </c>
      <c r="B19" s="18">
        <v>2</v>
      </c>
    </row>
    <row r="20" spans="1:2">
      <c r="A20" s="121" t="s">
        <v>2151</v>
      </c>
      <c r="B20" s="18">
        <v>2</v>
      </c>
    </row>
    <row r="21" spans="1:2">
      <c r="A21" s="121" t="s">
        <v>3464</v>
      </c>
      <c r="B21" s="18">
        <v>2</v>
      </c>
    </row>
    <row r="22" spans="1:2">
      <c r="A22" s="121" t="s">
        <v>1679</v>
      </c>
      <c r="B22" s="18">
        <v>1</v>
      </c>
    </row>
    <row r="23" spans="1:2">
      <c r="A23" s="121" t="s">
        <v>298</v>
      </c>
      <c r="B23" s="18">
        <v>1</v>
      </c>
    </row>
    <row r="24" spans="1:2">
      <c r="A24" s="121" t="s">
        <v>3462</v>
      </c>
      <c r="B24" s="18">
        <v>1</v>
      </c>
    </row>
    <row r="25" spans="1:2">
      <c r="A25" s="121" t="s">
        <v>740</v>
      </c>
      <c r="B25" s="18">
        <v>1</v>
      </c>
    </row>
    <row r="26" spans="1:2">
      <c r="A26" s="121" t="s">
        <v>2847</v>
      </c>
      <c r="B26" s="18">
        <v>1</v>
      </c>
    </row>
    <row r="27" spans="1:2">
      <c r="A27" s="121" t="s">
        <v>1804</v>
      </c>
      <c r="B27" s="18">
        <v>1</v>
      </c>
    </row>
    <row r="28" spans="1:2">
      <c r="A28" s="121" t="s">
        <v>816</v>
      </c>
      <c r="B28" s="18">
        <v>1</v>
      </c>
    </row>
    <row r="29" spans="1:2">
      <c r="A29" s="121" t="s">
        <v>301</v>
      </c>
      <c r="B29" s="18">
        <v>1</v>
      </c>
    </row>
    <row r="30" spans="1:2">
      <c r="A30" s="121" t="s">
        <v>1695</v>
      </c>
      <c r="B30" s="18">
        <v>1</v>
      </c>
    </row>
    <row r="31" spans="1:2">
      <c r="A31" s="121" t="s">
        <v>3003</v>
      </c>
      <c r="B31" s="18">
        <v>1</v>
      </c>
    </row>
    <row r="32" spans="1:2">
      <c r="A32" s="121" t="s">
        <v>3406</v>
      </c>
      <c r="B32" s="18">
        <v>1</v>
      </c>
    </row>
    <row r="33" spans="1:2">
      <c r="A33" s="121" t="s">
        <v>3602</v>
      </c>
      <c r="B33" s="18">
        <v>1</v>
      </c>
    </row>
    <row r="34" spans="1:2">
      <c r="A34" s="121" t="s">
        <v>2707</v>
      </c>
      <c r="B34" s="18">
        <v>1</v>
      </c>
    </row>
    <row r="35" spans="1:2">
      <c r="A35" s="121" t="s">
        <v>3134</v>
      </c>
      <c r="B35" s="18">
        <v>1</v>
      </c>
    </row>
    <row r="36" spans="1:2">
      <c r="A36" s="121" t="s">
        <v>199</v>
      </c>
      <c r="B36" s="18">
        <v>1</v>
      </c>
    </row>
    <row r="37" spans="1:2">
      <c r="A37" s="121" t="s">
        <v>422</v>
      </c>
      <c r="B37" s="18">
        <v>1</v>
      </c>
    </row>
    <row r="38" spans="1:2">
      <c r="A38" s="121" t="s">
        <v>2249</v>
      </c>
      <c r="B38" s="18">
        <v>1</v>
      </c>
    </row>
    <row r="39" spans="1:2">
      <c r="A39" s="121" t="s">
        <v>3538</v>
      </c>
      <c r="B39" s="18">
        <v>1</v>
      </c>
    </row>
    <row r="40" spans="1:2">
      <c r="A40" s="121" t="s">
        <v>3601</v>
      </c>
      <c r="B40" s="18">
        <v>1</v>
      </c>
    </row>
    <row r="41" spans="1:2">
      <c r="A41" s="121" t="s">
        <v>681</v>
      </c>
      <c r="B41" s="18">
        <v>1</v>
      </c>
    </row>
    <row r="42" spans="1:2">
      <c r="A42" s="121" t="s">
        <v>11000</v>
      </c>
      <c r="B42" s="18">
        <v>1</v>
      </c>
    </row>
    <row r="43" spans="1:2">
      <c r="A43" s="121" t="s">
        <v>1579</v>
      </c>
      <c r="B43" s="18">
        <v>1</v>
      </c>
    </row>
    <row r="44" spans="1:2">
      <c r="A44" s="121" t="s">
        <v>3844</v>
      </c>
      <c r="B44" s="18">
        <v>1</v>
      </c>
    </row>
    <row r="45" spans="1:2">
      <c r="A45" s="121" t="s">
        <v>3088</v>
      </c>
      <c r="B45" s="18">
        <v>1</v>
      </c>
    </row>
    <row r="46" spans="1:2">
      <c r="A46" s="121" t="s">
        <v>4072</v>
      </c>
      <c r="B46" s="18">
        <v>1</v>
      </c>
    </row>
    <row r="47" spans="1:2">
      <c r="A47" s="121" t="s">
        <v>2893</v>
      </c>
      <c r="B47" s="18">
        <v>1</v>
      </c>
    </row>
    <row r="48" spans="1:2">
      <c r="A48" s="121" t="s">
        <v>923</v>
      </c>
      <c r="B48" s="18">
        <v>1</v>
      </c>
    </row>
    <row r="49" spans="1:2">
      <c r="A49" s="121" t="s">
        <v>10999</v>
      </c>
      <c r="B49" s="18">
        <v>1</v>
      </c>
    </row>
    <row r="50" spans="1:2">
      <c r="A50" s="121" t="s">
        <v>1408</v>
      </c>
      <c r="B50" s="18">
        <v>1</v>
      </c>
    </row>
    <row r="51" spans="1:2">
      <c r="A51" s="121" t="s">
        <v>1623</v>
      </c>
      <c r="B51" s="18">
        <v>1</v>
      </c>
    </row>
    <row r="52" spans="1:2">
      <c r="A52" s="121" t="s">
        <v>1297</v>
      </c>
      <c r="B52" s="18">
        <v>1</v>
      </c>
    </row>
    <row r="53" spans="1:2">
      <c r="A53" s="121" t="s">
        <v>4433</v>
      </c>
      <c r="B53" s="18">
        <v>1</v>
      </c>
    </row>
    <row r="54" spans="1:2">
      <c r="A54" s="121" t="s">
        <v>2184</v>
      </c>
      <c r="B54" s="18">
        <v>1</v>
      </c>
    </row>
    <row r="55" spans="1:2">
      <c r="A55" s="121" t="s">
        <v>3661</v>
      </c>
      <c r="B55" s="18">
        <v>1</v>
      </c>
    </row>
    <row r="56" spans="1:2">
      <c r="A56" s="121" t="s">
        <v>3228</v>
      </c>
      <c r="B56" s="18">
        <v>1</v>
      </c>
    </row>
    <row r="57" spans="1:2">
      <c r="A57" s="121" t="s">
        <v>3046</v>
      </c>
      <c r="B57" s="18">
        <v>1</v>
      </c>
    </row>
    <row r="58" spans="1:2">
      <c r="A58" s="121" t="s">
        <v>514</v>
      </c>
      <c r="B58" s="18">
        <v>1</v>
      </c>
    </row>
    <row r="59" spans="1:2">
      <c r="A59" s="121" t="s">
        <v>418</v>
      </c>
      <c r="B59" s="18">
        <v>1</v>
      </c>
    </row>
    <row r="60" spans="1:2">
      <c r="A60" s="121" t="s">
        <v>472</v>
      </c>
      <c r="B60" s="18">
        <v>1</v>
      </c>
    </row>
    <row r="61" spans="1:2">
      <c r="A61" s="121" t="s">
        <v>2671</v>
      </c>
      <c r="B61" s="18">
        <v>1</v>
      </c>
    </row>
    <row r="62" spans="1:2">
      <c r="A62" s="121" t="s">
        <v>1432</v>
      </c>
      <c r="B62" s="18">
        <v>1</v>
      </c>
    </row>
    <row r="63" spans="1:2">
      <c r="A63" s="121" t="s">
        <v>3679</v>
      </c>
      <c r="B63" s="18">
        <v>1</v>
      </c>
    </row>
    <row r="64" spans="1:2">
      <c r="A64" s="121" t="s">
        <v>3270</v>
      </c>
      <c r="B64" s="18">
        <v>1</v>
      </c>
    </row>
    <row r="65" spans="1:2">
      <c r="A65" s="121" t="s">
        <v>1221</v>
      </c>
      <c r="B65" s="18">
        <v>1</v>
      </c>
    </row>
    <row r="66" spans="1:2">
      <c r="A66" s="121" t="s">
        <v>931</v>
      </c>
      <c r="B66" s="18">
        <v>1</v>
      </c>
    </row>
    <row r="67" spans="1:2">
      <c r="A67" s="121" t="s">
        <v>4611</v>
      </c>
      <c r="B67" s="18">
        <v>1</v>
      </c>
    </row>
    <row r="68" spans="1:2">
      <c r="A68" s="121" t="s">
        <v>1352</v>
      </c>
      <c r="B68" s="18">
        <v>1</v>
      </c>
    </row>
    <row r="69" spans="1:2">
      <c r="A69" s="121" t="s">
        <v>2627</v>
      </c>
      <c r="B69" s="18">
        <v>1</v>
      </c>
    </row>
    <row r="70" spans="1:2">
      <c r="A70" s="121" t="s">
        <v>4127</v>
      </c>
      <c r="B70" s="18">
        <v>1</v>
      </c>
    </row>
    <row r="71" spans="1:2">
      <c r="A71" s="121" t="s">
        <v>2610</v>
      </c>
      <c r="B71" s="18">
        <v>1</v>
      </c>
    </row>
    <row r="72" spans="1:2">
      <c r="A72" s="121" t="s">
        <v>617</v>
      </c>
      <c r="B72" s="18">
        <v>1</v>
      </c>
    </row>
    <row r="73" spans="1:2">
      <c r="A73" s="121" t="s">
        <v>3529</v>
      </c>
      <c r="B73" s="18">
        <v>1</v>
      </c>
    </row>
    <row r="74" spans="1:2">
      <c r="A74" s="121" t="s">
        <v>338</v>
      </c>
      <c r="B74" s="18">
        <v>1</v>
      </c>
    </row>
    <row r="75" spans="1:2">
      <c r="A75" s="121" t="s">
        <v>4151</v>
      </c>
      <c r="B75" s="18">
        <v>1</v>
      </c>
    </row>
    <row r="76" spans="1:2">
      <c r="A76" s="121" t="s">
        <v>1965</v>
      </c>
      <c r="B76" s="18">
        <v>1</v>
      </c>
    </row>
    <row r="77" spans="1:2">
      <c r="A77" s="121" t="s">
        <v>10998</v>
      </c>
      <c r="B77" s="18">
        <v>1</v>
      </c>
    </row>
    <row r="78" spans="1:2">
      <c r="A78" s="121" t="s">
        <v>303</v>
      </c>
      <c r="B78" s="18">
        <v>1</v>
      </c>
    </row>
    <row r="79" spans="1:2">
      <c r="A79" s="121" t="s">
        <v>797</v>
      </c>
      <c r="B79" s="18">
        <v>1</v>
      </c>
    </row>
    <row r="80" spans="1:2">
      <c r="A80" s="121" t="s">
        <v>4018</v>
      </c>
      <c r="B80" s="18">
        <v>1</v>
      </c>
    </row>
    <row r="81" spans="1:2">
      <c r="A81" s="121" t="s">
        <v>1208</v>
      </c>
      <c r="B81" s="18">
        <v>1</v>
      </c>
    </row>
    <row r="82" spans="1:2">
      <c r="A82" s="121" t="s">
        <v>4572</v>
      </c>
      <c r="B82" s="18">
        <v>1</v>
      </c>
    </row>
    <row r="83" spans="1:2">
      <c r="A83" s="121" t="s">
        <v>4090</v>
      </c>
      <c r="B83" s="18">
        <v>1</v>
      </c>
    </row>
    <row r="84" spans="1:2">
      <c r="A84" s="121" t="s">
        <v>2793</v>
      </c>
      <c r="B84" s="18">
        <v>1</v>
      </c>
    </row>
    <row r="85" spans="1:2">
      <c r="A85" s="121" t="s">
        <v>10997</v>
      </c>
      <c r="B85" s="18">
        <v>1</v>
      </c>
    </row>
    <row r="86" spans="1:2">
      <c r="A86" s="121" t="s">
        <v>2941</v>
      </c>
      <c r="B86" s="18">
        <v>1</v>
      </c>
    </row>
    <row r="87" spans="1:2">
      <c r="A87" s="121" t="s">
        <v>961</v>
      </c>
      <c r="B87" s="18">
        <v>1</v>
      </c>
    </row>
    <row r="88" spans="1:2" ht="16.5" thickBot="1">
      <c r="A88" s="172" t="s">
        <v>1036</v>
      </c>
      <c r="B88" s="21">
        <v>1</v>
      </c>
    </row>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70</vt:i4>
      </vt:variant>
      <vt:variant>
        <vt:lpstr>Named Ranges</vt:lpstr>
      </vt:variant>
      <vt:variant>
        <vt:i4>1</vt:i4>
      </vt:variant>
    </vt:vector>
  </HeadingPairs>
  <TitlesOfParts>
    <vt:vector size="71" baseType="lpstr">
      <vt:lpstr>1a</vt:lpstr>
      <vt:lpstr>1b </vt:lpstr>
      <vt:lpstr>1c </vt:lpstr>
      <vt:lpstr>1d</vt:lpstr>
      <vt:lpstr>1g</vt:lpstr>
      <vt:lpstr>1h</vt:lpstr>
      <vt:lpstr>2a</vt:lpstr>
      <vt:lpstr>2b-d</vt:lpstr>
      <vt:lpstr>2e</vt:lpstr>
      <vt:lpstr>2f</vt:lpstr>
      <vt:lpstr>2g</vt:lpstr>
      <vt:lpstr>2h</vt:lpstr>
      <vt:lpstr>3a</vt:lpstr>
      <vt:lpstr>3b</vt:lpstr>
      <vt:lpstr>3c</vt:lpstr>
      <vt:lpstr>3e</vt:lpstr>
      <vt:lpstr>3f</vt:lpstr>
      <vt:lpstr>3g</vt:lpstr>
      <vt:lpstr>4a</vt:lpstr>
      <vt:lpstr>4b</vt:lpstr>
      <vt:lpstr>4c</vt:lpstr>
      <vt:lpstr>4d</vt:lpstr>
      <vt:lpstr>4e</vt:lpstr>
      <vt:lpstr>5b</vt:lpstr>
      <vt:lpstr>6b</vt:lpstr>
      <vt:lpstr>6c</vt:lpstr>
      <vt:lpstr>6f</vt:lpstr>
      <vt:lpstr>6g</vt:lpstr>
      <vt:lpstr>6i</vt:lpstr>
      <vt:lpstr>7a</vt:lpstr>
      <vt:lpstr>7c</vt:lpstr>
      <vt:lpstr>7d</vt:lpstr>
      <vt:lpstr>7e</vt:lpstr>
      <vt:lpstr>7f</vt:lpstr>
      <vt:lpstr>8a</vt:lpstr>
      <vt:lpstr>8b</vt:lpstr>
      <vt:lpstr>8c</vt:lpstr>
      <vt:lpstr>8d</vt:lpstr>
      <vt:lpstr>8e</vt:lpstr>
      <vt:lpstr>8f</vt:lpstr>
      <vt:lpstr>8g</vt:lpstr>
      <vt:lpstr>9a-b</vt:lpstr>
      <vt:lpstr>9c</vt:lpstr>
      <vt:lpstr>9d</vt:lpstr>
      <vt:lpstr>9e </vt:lpstr>
      <vt:lpstr>9f </vt:lpstr>
      <vt:lpstr>9g </vt:lpstr>
      <vt:lpstr>9h</vt:lpstr>
      <vt:lpstr>9i</vt:lpstr>
      <vt:lpstr>9l</vt:lpstr>
      <vt:lpstr>9m </vt:lpstr>
      <vt:lpstr>S1a-c</vt:lpstr>
      <vt:lpstr>S1d-h</vt:lpstr>
      <vt:lpstr>S1j-m</vt:lpstr>
      <vt:lpstr>S1n</vt:lpstr>
      <vt:lpstr>S2a</vt:lpstr>
      <vt:lpstr>S2b</vt:lpstr>
      <vt:lpstr>S2d-e</vt:lpstr>
      <vt:lpstr>S3d</vt:lpstr>
      <vt:lpstr>S4a-b</vt:lpstr>
      <vt:lpstr>S5b</vt:lpstr>
      <vt:lpstr>S6b</vt:lpstr>
      <vt:lpstr>S6c</vt:lpstr>
      <vt:lpstr>S6d</vt:lpstr>
      <vt:lpstr>S6e</vt:lpstr>
      <vt:lpstr>S7b</vt:lpstr>
      <vt:lpstr>S7c</vt:lpstr>
      <vt:lpstr>s7d</vt:lpstr>
      <vt:lpstr>S7e</vt:lpstr>
      <vt:lpstr>S9b</vt:lpstr>
      <vt:lpstr>'4a'!OLE_LINK6</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sandro</dc:creator>
  <cp:lastModifiedBy>An Buckinx</cp:lastModifiedBy>
  <dcterms:created xsi:type="dcterms:W3CDTF">2023-07-26T20:28:29Z</dcterms:created>
  <dcterms:modified xsi:type="dcterms:W3CDTF">2023-09-14T11:39:33Z</dcterms:modified>
</cp:coreProperties>
</file>