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taoyu\Documents\侗台语演化\补充表格\"/>
    </mc:Choice>
  </mc:AlternateContent>
  <xr:revisionPtr revIDLastSave="0" documentId="13_ncr:1_{24B4476B-A447-44E9-9665-5B902099909B}" xr6:coauthVersionLast="47" xr6:coauthVersionMax="47" xr10:uidLastSave="{00000000-0000-0000-0000-000000000000}"/>
  <bookViews>
    <workbookView xWindow="-108" yWindow="-108" windowWidth="23256" windowHeight="12456" tabRatio="500" xr2:uid="{00000000-000D-0000-FFFF-FFFF00000000}"/>
  </bookViews>
  <sheets>
    <sheet name="archaelogical sites" sheetId="1" r:id="rId1"/>
  </sheets>
  <calcPr calcId="18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70" i="1" l="1"/>
  <c r="H59" i="1" l="1"/>
  <c r="H60" i="1"/>
  <c r="H61" i="1"/>
  <c r="H64" i="1"/>
  <c r="H62" i="1"/>
  <c r="H63" i="1"/>
  <c r="H58" i="1"/>
  <c r="H65" i="1"/>
  <c r="H48" i="1"/>
  <c r="H67" i="1"/>
  <c r="H68" i="1"/>
  <c r="H69" i="1"/>
  <c r="H71" i="1"/>
  <c r="H5" i="1"/>
  <c r="H6" i="1"/>
  <c r="H9" i="1"/>
  <c r="H10" i="1"/>
  <c r="H11" i="1"/>
  <c r="H13" i="1"/>
  <c r="H16" i="1"/>
  <c r="H17" i="1"/>
  <c r="H18" i="1"/>
  <c r="H19" i="1"/>
  <c r="H20" i="1"/>
  <c r="H22" i="1"/>
  <c r="H23" i="1"/>
  <c r="H24" i="1"/>
  <c r="H25" i="1"/>
  <c r="H27" i="1"/>
  <c r="H28" i="1"/>
  <c r="H29" i="1"/>
  <c r="H30" i="1"/>
  <c r="H31" i="1"/>
  <c r="H33" i="1"/>
  <c r="H34" i="1"/>
  <c r="H35" i="1"/>
  <c r="H36" i="1"/>
  <c r="H37" i="1"/>
  <c r="H38" i="1"/>
  <c r="H39" i="1"/>
  <c r="H40" i="1"/>
  <c r="H41" i="1"/>
  <c r="H42" i="1"/>
  <c r="H43" i="1"/>
  <c r="H44" i="1"/>
  <c r="H46" i="1"/>
  <c r="H53" i="1"/>
  <c r="H54" i="1"/>
  <c r="H55" i="1"/>
  <c r="H56" i="1"/>
  <c r="H57" i="1"/>
  <c r="H66" i="1"/>
  <c r="H3" i="1"/>
</calcChain>
</file>

<file path=xl/sharedStrings.xml><?xml version="1.0" encoding="utf-8"?>
<sst xmlns="http://schemas.openxmlformats.org/spreadsheetml/2006/main" count="343" uniqueCount="205">
  <si>
    <t>ID</t>
    <phoneticPr fontId="1" type="noConversion"/>
  </si>
  <si>
    <t>Site name</t>
    <phoneticPr fontId="1" type="noConversion"/>
  </si>
  <si>
    <t>Earliest date (cal. BP)</t>
    <phoneticPr fontId="1" type="noConversion"/>
  </si>
  <si>
    <t>Latest date (cal. BP)</t>
    <phoneticPr fontId="1" type="noConversion"/>
  </si>
  <si>
    <t>Note</t>
    <phoneticPr fontId="1" type="noConversion"/>
  </si>
  <si>
    <t>Ref. cited</t>
    <phoneticPr fontId="1" type="noConversion"/>
  </si>
  <si>
    <t>millet (broomcorn/foxtail)</t>
    <phoneticPr fontId="1" type="noConversion"/>
  </si>
  <si>
    <t>rice</t>
    <phoneticPr fontId="1" type="noConversion"/>
  </si>
  <si>
    <t>Tibet Automonous Region</t>
    <phoneticPr fontId="1" type="noConversion"/>
  </si>
  <si>
    <t>Karuo</t>
    <phoneticPr fontId="1" type="noConversion"/>
  </si>
  <si>
    <t>Y</t>
    <phoneticPr fontId="1" type="noConversion"/>
  </si>
  <si>
    <t>Changguogou</t>
    <phoneticPr fontId="1" type="noConversion"/>
  </si>
  <si>
    <t>Qugong</t>
    <phoneticPr fontId="1" type="noConversion"/>
  </si>
  <si>
    <t>Yunnan</t>
    <phoneticPr fontId="1" type="noConversion"/>
  </si>
  <si>
    <t>Cayuanzi</t>
    <phoneticPr fontId="1" type="noConversion"/>
  </si>
  <si>
    <t>Mopandi</t>
    <phoneticPr fontId="1" type="noConversion"/>
  </si>
  <si>
    <t>Baiyangcun</t>
    <phoneticPr fontId="1" type="noConversion"/>
  </si>
  <si>
    <t>Dadunzi</t>
    <phoneticPr fontId="1" type="noConversion"/>
  </si>
  <si>
    <t>Haimenkou</t>
    <phoneticPr fontId="1" type="noConversion"/>
  </si>
  <si>
    <t>Shifodong</t>
    <phoneticPr fontId="1" type="noConversion"/>
  </si>
  <si>
    <t>Shilinggang</t>
    <phoneticPr fontId="1" type="noConversion"/>
  </si>
  <si>
    <t>Guangfentou</t>
    <phoneticPr fontId="1" type="noConversion"/>
  </si>
  <si>
    <t>Xueshan</t>
    <phoneticPr fontId="1" type="noConversion"/>
  </si>
  <si>
    <t>Yubeidi</t>
    <phoneticPr fontId="1" type="noConversion"/>
  </si>
  <si>
    <t>Guizhou</t>
    <phoneticPr fontId="1" type="noConversion"/>
  </si>
  <si>
    <t>Jigongshan</t>
    <phoneticPr fontId="1" type="noConversion"/>
  </si>
  <si>
    <t>Wujiadaping</t>
    <phoneticPr fontId="1" type="noConversion"/>
  </si>
  <si>
    <t>Sichuan</t>
    <phoneticPr fontId="1" type="noConversion"/>
  </si>
  <si>
    <t>Haxiu</t>
    <phoneticPr fontId="1" type="noConversion"/>
  </si>
  <si>
    <t>Yingpanshan</t>
    <phoneticPr fontId="1" type="noConversion"/>
  </si>
  <si>
    <t>Maiping</t>
    <phoneticPr fontId="1" type="noConversion"/>
  </si>
  <si>
    <t>Longwangmiao</t>
    <phoneticPr fontId="1" type="noConversion"/>
  </si>
  <si>
    <t>Guijiabao</t>
    <phoneticPr fontId="1" type="noConversion"/>
  </si>
  <si>
    <t>Henglanshan</t>
    <phoneticPr fontId="1" type="noConversion"/>
  </si>
  <si>
    <t>Shapingzhan</t>
    <phoneticPr fontId="1" type="noConversion"/>
  </si>
  <si>
    <t>Gaopo</t>
    <phoneticPr fontId="1" type="noConversion"/>
  </si>
  <si>
    <t>boat-shaped burials in downtown of Chengdu</t>
    <phoneticPr fontId="1" type="noConversion"/>
  </si>
  <si>
    <t>Guiyuanqiao</t>
    <phoneticPr fontId="1" type="noConversion"/>
  </si>
  <si>
    <t>Baodun</t>
    <phoneticPr fontId="1" type="noConversion"/>
  </si>
  <si>
    <t>Zhonghai International Community in Chengdu</t>
    <phoneticPr fontId="1" type="noConversion"/>
  </si>
  <si>
    <t>Songjiaheba</t>
    <phoneticPr fontId="1" type="noConversion"/>
  </si>
  <si>
    <t>Sichuan</t>
    <phoneticPr fontId="1" type="noConversion"/>
  </si>
  <si>
    <t>Jinsha</t>
    <phoneticPr fontId="1" type="noConversion"/>
  </si>
  <si>
    <t>Y</t>
    <phoneticPr fontId="1" type="noConversion"/>
  </si>
  <si>
    <t>Boluocun</t>
    <phoneticPr fontId="1" type="noConversion"/>
  </si>
  <si>
    <t>Sichuan</t>
    <phoneticPr fontId="1" type="noConversion"/>
  </si>
  <si>
    <t>Sanguantang</t>
    <phoneticPr fontId="1" type="noConversion"/>
  </si>
  <si>
    <t>Y</t>
    <phoneticPr fontId="1" type="noConversion"/>
  </si>
  <si>
    <t>Zhengjiaba</t>
    <phoneticPr fontId="1" type="noConversion"/>
  </si>
  <si>
    <t>Zhihuijie</t>
    <phoneticPr fontId="1" type="noConversion"/>
  </si>
  <si>
    <t>Shi'erqiao</t>
    <phoneticPr fontId="1" type="noConversion"/>
  </si>
  <si>
    <t>Gaoshan</t>
    <phoneticPr fontId="1" type="noConversion"/>
  </si>
  <si>
    <t>Chongqing</t>
    <phoneticPr fontId="1" type="noConversion"/>
  </si>
  <si>
    <t>Yuxi</t>
    <phoneticPr fontId="1" type="noConversion"/>
  </si>
  <si>
    <t>Chongqing</t>
    <phoneticPr fontId="1" type="noConversion"/>
  </si>
  <si>
    <t>Zhongba</t>
    <phoneticPr fontId="1" type="noConversion"/>
  </si>
  <si>
    <t>Dashuitian</t>
    <phoneticPr fontId="1" type="noConversion"/>
  </si>
  <si>
    <t>Luojiaba</t>
    <phoneticPr fontId="1" type="noConversion"/>
  </si>
  <si>
    <t>Qingyuan</t>
    <phoneticPr fontId="1" type="noConversion"/>
  </si>
  <si>
    <t>Wazhadi</t>
    <phoneticPr fontId="1" type="noConversion"/>
  </si>
  <si>
    <t>Lanjiazhai</t>
    <phoneticPr fontId="1" type="noConversion"/>
  </si>
  <si>
    <t>Guangxi</t>
    <phoneticPr fontId="1" type="noConversion"/>
  </si>
  <si>
    <t>Dingshishan</t>
    <phoneticPr fontId="1" type="noConversion"/>
  </si>
  <si>
    <t>Xiaojin</t>
    <phoneticPr fontId="1" type="noConversion"/>
  </si>
  <si>
    <t>Gexinqiao</t>
    <phoneticPr fontId="1" type="noConversion"/>
  </si>
  <si>
    <t>Guangdong</t>
    <phoneticPr fontId="1" type="noConversion"/>
  </si>
  <si>
    <t>Shixia</t>
    <phoneticPr fontId="1" type="noConversion"/>
  </si>
  <si>
    <t>Fujian</t>
    <phoneticPr fontId="1" type="noConversion"/>
  </si>
  <si>
    <t>Nanshan</t>
    <phoneticPr fontId="1" type="noConversion"/>
  </si>
  <si>
    <t>Huangguashan</t>
    <phoneticPr fontId="1" type="noConversion"/>
  </si>
  <si>
    <t>Pingfengshan</t>
    <phoneticPr fontId="1" type="noConversion"/>
  </si>
  <si>
    <t>Xitou</t>
    <phoneticPr fontId="1" type="noConversion"/>
  </si>
  <si>
    <t>Tanshishan</t>
    <phoneticPr fontId="1" type="noConversion"/>
  </si>
  <si>
    <t>Province/Country</t>
    <phoneticPr fontId="1" type="noConversion"/>
  </si>
  <si>
    <t>Thailand</t>
    <phoneticPr fontId="1" type="noConversion"/>
  </si>
  <si>
    <t>Khok Phanom Di</t>
    <phoneticPr fontId="1" type="noConversion"/>
  </si>
  <si>
    <t>Nong Nor</t>
    <phoneticPr fontId="1" type="noConversion"/>
  </si>
  <si>
    <t>Ban Chiang</t>
    <phoneticPr fontId="1" type="noConversion"/>
  </si>
  <si>
    <t>Ban Non Wat</t>
    <phoneticPr fontId="1" type="noConversion"/>
  </si>
  <si>
    <t>Non Nok Tha</t>
    <phoneticPr fontId="1" type="noConversion"/>
  </si>
  <si>
    <t>Phromthin Tai</t>
    <phoneticPr fontId="1" type="noConversion"/>
  </si>
  <si>
    <t>Thompson GB, Higham C (1996) The Excavation of Khok Phanom Di: A Prehistoric Site in Central Thailand, Vol 4. Society of Antiquaries of London, London.</t>
    <phoneticPr fontId="1" type="noConversion"/>
  </si>
  <si>
    <t>Higham CFW, Thosarat R (1997) The Excavation of Nong Nor: A Prehistoric Site in Central Thailand. Oxbow Books Ltd, Oxford.</t>
    <phoneticPr fontId="1" type="noConversion"/>
  </si>
  <si>
    <t>White J (2008) Dating early bronze at Ban Chiang, Thailand. In: Pautreau JP, Coupey AS, Zeitoun V, Rambault E (eds) From Homo Erectus to the Living Traditions: Choice of Papers from the 11th International Conference of the European Association of Southeast Asian Archaeologists, Bougon. The 11th International  Conference of the European Association of Southeast Asian Archaeologists, Chiang Mai, 91-104.
Higham CFW, Douka K, Higham TFG (2015) A new chronology for the Bronze Age of Northeastern Thailand and its implications for Southeast Asian Prehistory. PLOSONE 10(9):e0137542.</t>
    <phoneticPr fontId="1" type="noConversion"/>
  </si>
  <si>
    <t>Guedes JA, Hanson S, Higham C, et al (2019) The wet and the dry, the wild and the cultivated: subsistence and risk management in ancient Central Thailand. Archaeological and Anthropological Sciences 11:6473-6484.</t>
    <phoneticPr fontId="1" type="noConversion"/>
  </si>
  <si>
    <t>rice chaff present</t>
    <phoneticPr fontId="1" type="noConversion"/>
  </si>
  <si>
    <t>rice farmer</t>
    <phoneticPr fontId="1" type="noConversion"/>
  </si>
  <si>
    <t>Mean date (cal. BP)</t>
    <phoneticPr fontId="1" type="noConversion"/>
  </si>
  <si>
    <t>Li Y (2007) Animal remains and subsistence pattern at the Karuo site: an observation of prehistoric agriculture in Henduanshan area. Sichuan Wenwu 5:50-56.</t>
  </si>
  <si>
    <t>Fu D (2001) Remains of crop at the Changguogou Neolithic site in Tibet. Kaogu 3:66-74.</t>
  </si>
  <si>
    <t>Zhou B (1999) Animal remains at Qugong site. In: Insititute of Archaeology, CASS, Bureau of Cultural Heritage in Tibet Autonomous Region (eds) Lasa Qugong. Encyclopedia of China Publishing House, Beijing, 237-243.</t>
  </si>
  <si>
    <t>date calibrated by IntCal20; domestic animal unclear except for dog</t>
  </si>
  <si>
    <t>Yunnan Institute of Cultural Heritage and Archaeology, Yunnan Team of Institute of Archaeology, CASS, et al (2003) Excavation of the Caiyuanzi and Mopandi sites in Yongren, Yunnan, in 2001. Acta Archaeologica Sinica 2:263-296.</t>
  </si>
  <si>
    <t>domestic animal unclear except for dog</t>
  </si>
  <si>
    <t>Kan Y (1981) The Baiyangcun site at Binchuan County, Yunnan Province. Acta Archaeologica Sinica 3:349-368.</t>
  </si>
  <si>
    <t>cattle and goat possibly to be domestic</t>
  </si>
  <si>
    <t>Jin H, Liu X, Min R, et al (2014) A study on flotation result of plant remains in the Dadunzi site of Yuanmou, Yunnan. Jianghan Kaogu 132:109-114.
Zhang X (1985) Animal bones recovered from the Dadunzi Neolithic site in Yuanmou. Yunnan Wenwu 7:29-34</t>
  </si>
  <si>
    <t>midden divided into 3 phases; domestic barley and buckwheat occur</t>
  </si>
  <si>
    <t>Xue Y (2010) A preliminary study on the botanical remains from the Haimenkou site in Jianchuan, Yunnan. Unpublished MA thesis, Peking University.
Yunnan Museum (1995) The early bronze-age Haimenkou site at Jianchuan, Yunnan Province. Kaogu 9:783.</t>
  </si>
  <si>
    <t>Zhao Z (2010) The analysis of plant remains from the Shifodong site. In: Yunnan Provincial Insititute of Cultural Heritage and Archaeology, Institute of Archaeology, CASS, Chengdu Institute of Cultural Heritage and Archaeology (eds) Gengma Shifodong. Cultural Relics Press, Beijing, 368-373.
He K (2010) The analysis of animal remains from the Shifodong site. In: Yunnan Provincial Insititute of Cultural Heritage and Archaeology, Institute of Archaeology, CASS, Chengdu Institute of Cultural Heritage and Archaeology (eds) Gengma Shifodong. Cultural Relics Press, Beijing, 354-367.</t>
  </si>
  <si>
    <t>Li H, Zuo X, Kang L, et al (2016) Prehistoric agriculture development in the Yunnan-Guizhou Plateau, southwest China: Archaeobotanical evidence. Science China Earth Sciences 59:1562-1573.</t>
  </si>
  <si>
    <t>no C14 dating; date is inferred according to artifacts</t>
  </si>
  <si>
    <t>Li X, Liu X (2016) The botanical remains floated from the Guangfentou site at Jiangchuan, Yunnan. Nongye Kaogu 3:20-27.</t>
  </si>
  <si>
    <t>barley occur</t>
  </si>
  <si>
    <t>Wang Q, Jiang Z, Yang W, Chen X (2019) Plant remains from the Xueshan site in Chengjiang County, Yunnan Province. Agricultural History of China 2:3-11.</t>
  </si>
  <si>
    <t>no C14 dating; date is inferred by artifacts to be no later than Warring State period</t>
  </si>
  <si>
    <t>Yang W (2016) The analysis of charred plant remains at Hebosuo site and Yubeidi site in Yunnan Province. Unpublished MA thesis, Shangdong University.</t>
  </si>
  <si>
    <t>Zhao Z (2006) A brief report of flotation at the Jigongshan site in Weining, Guizhou. In: Guizhou Provincial Institute of Cultural Heritage and Archaeology (eds) The sites from prehistory to Han Dynasty at Zhougshui Village, Weining, Guizhou.</t>
  </si>
  <si>
    <t>the amount of charred rice is huge at this site</t>
  </si>
  <si>
    <t>Zhao X, Zhang H, Luo E (2006) The Wujiadaping Shang-Zhou site at Weining County, Guizhou. Kaogu 8:28-39.</t>
  </si>
  <si>
    <t>unclear whether pig and cattle is domestic due to scarcity of bone</t>
  </si>
  <si>
    <t>He K (2015) The prehistoric culture and subsistence at the Haxiu site in Ma'erkang: The subsistence pattern of Majiayao typein the Upper reach of the Minjiang River. Kaogu 5:72-82.</t>
  </si>
  <si>
    <t>Zhao Z, Chen J (2011) The results and analysis of flotation at the Yingpanshan site in Mao County, Sichuan. Nanfang Wenwu 3:60-67.
He K, Jiang C, Chen J (2009) Two methods of evaluating meat mass in zooarchaeology: A case of the animal bones from the Yingpanshan site. Kaogu Yu Wenwu 5:95-99.</t>
  </si>
  <si>
    <t>Huang F, Guo F, Jin P (2011) The discovery of rice phytolith of late Neolithic at Maiping and its implication. Sichuan Wenwu 6:79-83.</t>
  </si>
  <si>
    <t>Gu F, Zeng J, Lin L (2013) A brief report of excavation of the Longwangmiao site at Hanyuan County, Sichuan, in 2008. Sichuan Wenwu 5: 14-30.</t>
  </si>
  <si>
    <t>midden divided into 2 phases; the early phase is dated to no later than 4800 BP</t>
  </si>
  <si>
    <t>Yan X, Jiang M, Liu X, et al (2016) The botanical investigations of the Guijiabao and Daozuomiao sites at Yanyuan County in 2015. In: Chengdu Institute of Cultural Heritage and Archaeology (ed) Archaeological Discovery in Chengdu (2014). Science Press, Beijing, 147-154.</t>
  </si>
  <si>
    <t>Jiang M, Yan X, Liu X, et al (2016) The result of flotation of the Henglanshan site in Xichang City in 2014. In: Chengdu Institute of Cultural Heritage and Archaeology (ed) Archaeological Discovery in Chengdu (2014). Science Press, Beijing, 115-134.</t>
  </si>
  <si>
    <t>Yan X, Jiang M, Zuo Z, et al (2016) The analysis of plant remains from the Shapingzhan site in Xichang City in 2014. In: Chengdu Institute of Cultural Heritage and Archaeology (ed) Archaeological Discovery in Chengdu (2014). Science Press, Beijing, 155-162.</t>
  </si>
  <si>
    <t>Jiang M, Geng P, Liu L, et al (2013) A brief report of the flotation at the Gaopo site at Mianning County in 2011. In: Chengdu Institute of Cultural Heritage and Archaeology (ed) Archaeological Discovery in Chengdu (2011). Science Press, Beijing, 331-337.</t>
  </si>
  <si>
    <t>domestic chicken and horse occur</t>
  </si>
  <si>
    <t>He K, Yan J, Chen Y (2006) The study of animal bones from the boat-shaped burials in downtown of Chengdu. Sichuan Wenwu 6:42-50.
Cui H (2009) The identification of the plant remains from the boat-shaped burials in downtown of Chengdu. In: Chengdu Institute of Cultural Heritage and Archaeology (ed) The boat-shaped burials in downtown of Chengdu. Cultural Relics Press, Beijing, 168-169.</t>
  </si>
  <si>
    <t>midden is divided into 3 phases; rice appeared no earlier than 4600 BP</t>
  </si>
  <si>
    <t>Dai Y, Wan J (2015) The result and analysis of flotation at the Guiyuanqiao site in Shifang City, Sichuan. Sichuan Wenwu 5:81-87.</t>
  </si>
  <si>
    <t>Jiang M, Dai Y, He K, Zhang Q (2011) A brief report of the flotation in the test excavation of the Baodun site at Xinjin in 2009. In:  Chengdu Institute of Cultural Heritage and Archaeology (ed) , Archaeological Discovery in Chengdu (2009). Science Press, Beijing, 68-82.
Shi T, He K, Zuo Z, et al (2015) The analysis of botanical remains from the Baodun site in Xinjin County in 2011-2012. In:  Chengdu Institute of Cultural Heritage and Archaeology (ed) , Archaeological Discovery in Chengdu (2013). Science Press, Beijing, 66-87.
Yan X, Jiang M, He K, et al (2015) The analysis of botanical remains from the Baodun site in Xinjin County in 2013-2014. In:  Chengdu Institute of Cultural Heritage and Archaeology (ed) , Archaeological Discovery in Chengdu (2013). Science Press, Beijing, 88-103.</t>
  </si>
  <si>
    <t>the Neolithic levels are attributed to Baodun Culture</t>
  </si>
  <si>
    <t>Yan X, Zhou Z, Jiang M (2014) The result and analysis of the flotation at the Zhonghai International Neighbourhood site in Chengdu. In: Chengdu Institute of Cultural Heritage and Archaeology (ed) , Archaeological Discovery in Chengdu (2012). Science Press, Beijing, 240-252.</t>
  </si>
  <si>
    <t>Rowan F, Horsley T, Guedes JA, et al (2015) Songjiaheba: Survey, excavation, and geophysical prospection conducted at a small bronze age site on the Chengdu Plain. In: Sichuan University Museum, Department of Archaeology, Sichuan University, Chengdu Institute of Cultural Heritage and Archaeology (eds) Nanfang Minzu Kaogu (Vol. 11). Science Press, Beijing, 231-245.</t>
  </si>
  <si>
    <t>Jiang M, Yan X, Zhou Z, Zhao Z (2013) The flotation of macro-plant remains from the sacrifice area of the Jinsha site. In: Chengdu Institute of Cultural Heritage and Archaeology (ed) , Archaeological Discovery in Chengdu (2015). Science Press, Beijing, 295-313.</t>
  </si>
  <si>
    <t>no C14 dating; midden is dated to from late-Shang to early-Zhou, attributed to Shi'erqiao Culture</t>
  </si>
  <si>
    <t>Jiang M, Liu Y, Yang Z (2014) The flotation at "Kuanjin" locality of the Boluocun site in Pi County. In: Chengdu Institute of Cultural Heritage and Archaeology (ed) , Chengdu Archaeological Research (Vol. 3). Science Press, Beijing,488-196.</t>
  </si>
  <si>
    <t>no C14 dating; midden is dated to from late-Shang to early-Zhou period and late-Shu Culture</t>
  </si>
  <si>
    <t xml:space="preserve">Jiang M, Yan X, Zhou Z, et al (2018) The plant remains floated from the Gaoshan Gucheng site at Dayi County in 2013. In: </t>
  </si>
  <si>
    <t>Yan X, Guo F, Wang Y, Guo X (2013) The flotation at the Zhengjiaba site in Langzhong City, Sichuan: On charred plant remains of the Pre-Qin period in Sichuan. Sichuan Wenwu 4:74-85.</t>
  </si>
  <si>
    <t>no C14 dating; midden is attributed to Shi'erqiao Culture; domestic chicken and horse occur</t>
  </si>
  <si>
    <t>Zhu C (1987) The identification of the animal bones from the Zhihuijie Zhou-Dynasty site in Chengdu. In: Sichuan University Museum, Department of Archaeology, Sichuan University, Chengdu Institute of Cultural Heritage and Archaeology (eds) Nanfang Minzu Kaogu (Vol. 1). Science Press, Beijing, 171-209.</t>
  </si>
  <si>
    <t>no C14 dating; date is inferred accroding to artifacts; domestic horse occur</t>
  </si>
  <si>
    <t>He K (2007) The animal bones from the Shi'erqiao site and relevant issues. Sichuan Wenwu 4:41-46.
He K, Zhou Z, Qiu Y, et al (2014) The report of the animal bones from the Xinyicun locality of the Shi'erqiao site in Chengdu. In: Chengdu Institute of Cultural Heritage and Archaeology (ed) , Archaeological Discovery in Chengdu (2012). Science Press, Beijing, 273-294.</t>
  </si>
  <si>
    <t>Jiang M, Yan X, Zhou Z, et al (2018) The plant remains floated from the Gaoshan Gucheng site at Dayi County in 2013. In: Chengdu Institute of Cultural Heritage and Archaeology (ed) , Archaeological Discovery in Chengdu (2016). Science Press, Beijing, 390-402.
He K, Liu X, Chen J, et al (2020) The animal remains from the Gaoshan Gucheng Neolithic site at Dayi County, Sichuan. Sichuan Wenwu 1:87-95.</t>
  </si>
  <si>
    <t>Zhao J, Yuan D (2012) The preliminary study of the animal bones from the Yuxi site. Jianghan Kaogu 3:103-112.</t>
  </si>
  <si>
    <t>Zhao Z, Flad R (2013) Report on flotation results from the Zhongba site in Chongqing. In: Li S, Falkenhausen LV (eds) Salt Archaeology in China: Volumn 3. Science Press, Bingjing, 394-419.
Fu L, Yuan J (2006) The study of the animal remains from the Zhongba site at Zhong County, Chongqing. Kaogu 1:79-88.</t>
  </si>
  <si>
    <t>Dai Y, Bai J (2017) The brief report of the Daxi Culture deposit of the Dashuitian site at Wushan County, Chongqing. Kaogu 1:41-60.</t>
  </si>
  <si>
    <t>Chen W, Zheng W, Zheng J, Yuan L (2018) The brief report of the excavation of the Neolithic remains of the Luojiaba site in Xuanhan County, Sichuan, in 2015-2016. Sichuan Wenwu 4:5-17.</t>
  </si>
  <si>
    <t>He K (2009) The animal bones. In: Chongqing Municipal Institute of Cultural Heritage and Archaeology (ed) Youyang Qingyuan. Science Press, Beijing, 246-277.</t>
  </si>
  <si>
    <t>no C14 dating; domestic chicken occur</t>
  </si>
  <si>
    <t>Huang Y, Zhu P (2001) The preliminary investigation of the animal remains from T363 at the Wazhadi site in Zhong County. In: Chongqing Municipal Bureau of Cultural Heritage, Chongqing Municipal Bureau of Migration (eds) Chongqing 2001 Syposium of Cultural Heritage Conservation in the Three Gorges. Science Press, Beijing, 273-278.</t>
  </si>
  <si>
    <t>no C14 dating; animal bone uncovered from a pit attributed to Spring and Autumn period; domestic chicken occur</t>
  </si>
  <si>
    <t xml:space="preserve">Wu X, Zou H, Huang M (2015) The domestic animal bones from the Lanjiazhai site at Wushan. Acta Anthropoligica Sinica 3:353-366. </t>
  </si>
  <si>
    <t>no direct C14 dating</t>
  </si>
  <si>
    <t>Zhao Z, Lv L, Fu X (2005) The research in the phytolith from the Dingshishan site at Yongning County, Guangxi. Kaogu 11:76-84.</t>
  </si>
  <si>
    <t>He A, Peng C, Liu Z, Ning Y (2004) The brief report of the excavation of the Xiaojin Neolithic site at Ziyuan County, Guangxi. Kaogu 3:7-30.</t>
  </si>
  <si>
    <t>pig probably domestic but not determined</t>
  </si>
  <si>
    <t>Song Y, Xie G (2010) The identification and analysis of the animal remains from the Gexinqiao site in Guangxi. In: Henan Provincial Institute of Cultural Heritage and Archaeology (ed) Zooarchaeology (Vol. 1). Cultural Relics Press, Beijing, 219-231.</t>
  </si>
  <si>
    <t>Guangdong Provincial Museum, Qujiang Bureau of Culture, Excavation Team of Shixia (1978) The brief report of the Shixia Burials at Qujiang, Guangdong. Wenwu 7:1-15.</t>
  </si>
  <si>
    <t>domestic barley, soybean, and green gram also occur</t>
  </si>
  <si>
    <t>Zhou Z, Huang Y, Fan X, et al (2018) The Nanshan site at Mingxi County, Fujian. Kaogu 7: 15-27.</t>
  </si>
  <si>
    <t>Deng Z, Hung H, Fan X, et al (2017) The ancient dispersal of millets in southern China: new archaeological evidence. Holocene 28(1):34-43.</t>
  </si>
  <si>
    <t>dog also occurs</t>
  </si>
  <si>
    <t>Fujian Provincial Museum (1984) The report of the second excavation of the Xitou site in Minhou. Acta Archaeologica Sinica 4: 500.</t>
  </si>
  <si>
    <t>Qi G (1977) The animal bones from the Tanshishan Neolithic site at Minhou, Fujian. Vertebrata Palasiatica 15(4):301-306.</t>
  </si>
  <si>
    <t>Yunnan Institute of Cultural Heritage and Archaeology, Yunnan Team of Institute of Archaeology, CASS, et al (2003) Excavation of the Caiyuanzi and Mopandi sites in Yongren, Yunnan, in 2001. Acta Archaeologica Sinica 2:263-296.</t>
    <phoneticPr fontId="1" type="noConversion"/>
  </si>
  <si>
    <t>Gantuoyan</t>
    <phoneticPr fontId="1" type="noConversion"/>
  </si>
  <si>
    <t>Oryza,Panicum and Setaria</t>
    <phoneticPr fontId="1" type="noConversion"/>
  </si>
  <si>
    <t>Zhang, Chi and Hsiao-chun Hung (2010) The emergence of agriculture in southern China. Antiquity 84: 11–25.</t>
    <phoneticPr fontId="1" type="noConversion"/>
  </si>
  <si>
    <t>Gancaoling</t>
  </si>
  <si>
    <t>Deng Z, Huang B, Zhang Q and Zhang M (2022) First Farmers in the South China Coast: New Evidence From the Gancaoling Site of Guangdong Province. Front. Earth Sci. 10, 858492.</t>
    <phoneticPr fontId="1" type="noConversion"/>
  </si>
  <si>
    <t>Y</t>
    <phoneticPr fontId="1" type="noConversion"/>
  </si>
  <si>
    <t>Y</t>
    <phoneticPr fontId="1" type="noConversion"/>
  </si>
  <si>
    <t>Y</t>
    <phoneticPr fontId="1" type="noConversion"/>
  </si>
  <si>
    <t>Wanning</t>
    <phoneticPr fontId="1" type="noConversion"/>
  </si>
  <si>
    <t>Hainan</t>
    <phoneticPr fontId="1" type="noConversion"/>
  </si>
  <si>
    <t>Guangdong</t>
    <phoneticPr fontId="1" type="noConversion"/>
  </si>
  <si>
    <t>Y</t>
    <phoneticPr fontId="1" type="noConversion"/>
  </si>
  <si>
    <t>Chaling</t>
    <phoneticPr fontId="1" type="noConversion"/>
  </si>
  <si>
    <t>Laoyuan</t>
    <phoneticPr fontId="1" type="noConversion"/>
  </si>
  <si>
    <t>An Son</t>
    <phoneticPr fontId="1" type="noConversion"/>
  </si>
  <si>
    <t>Vietnam</t>
    <phoneticPr fontId="1" type="noConversion"/>
  </si>
  <si>
    <t>Man Bac</t>
    <phoneticPr fontId="1" type="noConversion"/>
  </si>
  <si>
    <t>lacks direct evidence for rice cultivation, but the people at Man Bac are thought to have farmed rice and raised pigs and dog</t>
    <phoneticPr fontId="1" type="noConversion"/>
  </si>
  <si>
    <t>Longitude(°E)</t>
    <phoneticPr fontId="1" type="noConversion"/>
  </si>
  <si>
    <t>Latitude(°N)</t>
    <phoneticPr fontId="1" type="noConversion"/>
  </si>
  <si>
    <t>Dong Dau</t>
    <phoneticPr fontId="1" type="noConversion"/>
  </si>
  <si>
    <t>Samrong Sen</t>
  </si>
  <si>
    <t>Cambodia</t>
    <phoneticPr fontId="1" type="noConversion"/>
  </si>
  <si>
    <t>presence noted from ceramic impressions, dated by C14</t>
    <phoneticPr fontId="1" type="noConversion"/>
  </si>
  <si>
    <t>haphazard grain samples, presence noted, dated by C14</t>
    <phoneticPr fontId="1" type="noConversion"/>
  </si>
  <si>
    <t>Go Chien Vay</t>
    <phoneticPr fontId="1" type="noConversion"/>
  </si>
  <si>
    <t>Taiwan</t>
    <phoneticPr fontId="1" type="noConversion"/>
  </si>
  <si>
    <t>Nanguanli</t>
    <phoneticPr fontId="1" type="noConversion"/>
  </si>
  <si>
    <r>
      <t>Wu Y, Mao LM, Wang C, et al. (2016) Phytolith evidence suggests early domesticated rice since 5600 cal a BP on Hainan Island of South China. </t>
    </r>
    <r>
      <rPr>
        <sz val="10"/>
        <color rgb="FF222222"/>
        <rFont val="Times New Roman"/>
        <family val="1"/>
      </rPr>
      <t>Quaternary International, 426, 120-125.</t>
    </r>
    <phoneticPr fontId="1" type="noConversion"/>
  </si>
  <si>
    <t>these rice farmers can be traced in terms of their material culture, north into Lingnan and ultimately, the valley of the Yangtze River.</t>
    <phoneticPr fontId="1" type="noConversion"/>
  </si>
  <si>
    <t>the technology of bivalve mould casting can be traced in logical and progressively earlier steps back to Chinese early bronze traditions of the Shang Dynasty</t>
    <phoneticPr fontId="1" type="noConversion"/>
  </si>
  <si>
    <r>
      <t>hunter-gatherer but in contact with rice and millet farmers in adjacence.</t>
    </r>
    <r>
      <rPr>
        <i/>
        <sz val="10"/>
        <color theme="1"/>
        <rFont val="Times New Roman"/>
        <family val="1"/>
      </rPr>
      <t/>
    </r>
    <phoneticPr fontId="1" type="noConversion"/>
  </si>
  <si>
    <t>rice, foxtail millet present</t>
    <phoneticPr fontId="1" type="noConversion"/>
  </si>
  <si>
    <t>Domestic plant</t>
    <phoneticPr fontId="1" type="noConversion"/>
  </si>
  <si>
    <t>Yang X, Chen Q, Ma Y, et al (2018) New radiocarbon and archaeobotanical evidence reveal the timing and route of southward dispersal of rice farming in south China. Science Bulletin, 63(22), 1495-1501.</t>
    <phoneticPr fontId="1" type="noConversion"/>
  </si>
  <si>
    <t>Chi, Z., &amp; Hung, H. C. (2010) The emergence of agriculture in southern China. Antiquity, 84(323), 11-25.
Hung, H. C., &amp; Carson, M. T. (2014). Foragers, fishers and farmers: origins of the Taiwanese Neolithic. Antiquity, 88(342), 1115-1131. 
Tsang, C. H., Li, K. T., Hsu, T. F., et al. (2017). Broomcorn and foxtail millet were cultivated in Taiwan about 5000 years ago. Botanical studies, 58(1), 1-10.</t>
    <phoneticPr fontId="1" type="noConversion"/>
  </si>
  <si>
    <t>Barron A, Turner M, Beeching L, et al. (2017) MicroCT reveals domesticated rice (Oryza sativa) within pottery sherds from early Neolithic sites (4150–3265 cal BP) in Southeast Asia. Sci Rep, 7: 7410</t>
  </si>
  <si>
    <t>Oxenham MF, Matsumura H, &amp; Dung NK. (Eds.). (2010) Man Bac: The Excavation of a Neolithic Site in Northern Vietnam (Vol. 33). ANU Press. http://www.jstor.org/stable/j.ctt24hcpx</t>
    <phoneticPr fontId="1" type="noConversion"/>
  </si>
  <si>
    <t>Non Pa Wai</t>
    <phoneticPr fontId="1" type="noConversion"/>
  </si>
  <si>
    <t>C14 dating</t>
    <phoneticPr fontId="1" type="noConversion"/>
  </si>
  <si>
    <t>Cobo JM, Fort J, &amp; Isern N (2019) The spread of domesticated rice in eastern and southeastern Asia was mainly demic. Journal of Archaeological Science, 101, 123-130.</t>
    <phoneticPr fontId="1" type="noConversion"/>
  </si>
  <si>
    <t>Higham CFW, Higham TFG, Kouka K (2014) The chronology and status of Non Nok Tha, Northeast Thailand. Journal of Indo-Pacific Archaeology 34:61-75.
Cobo JM, Fort J, &amp; Isern N (2019) The spread of domesticated rice in eastern and southeastern Asia was mainly demic. Journal of Archaeological Science, 101, 123-130.</t>
    <phoneticPr fontId="1" type="noConversion"/>
  </si>
  <si>
    <t>Higham C, Higham T (2009) A new chronological framework for prehistoric Southeast Asia, based on a Bayesian model from Ban Non Wat. Antiquity 83:125-144.
Cobo JM, Fort J, &amp; Isern N (2019) The spread of domesticated rice in eastern and southeastern Asia was mainly demic. Journal of Archaeological Science, 101, 123-130.</t>
    <phoneticPr fontId="1" type="noConversion"/>
  </si>
  <si>
    <t>Weber S, Lehman H, Barela T, et al. (2010) Rice or millets: early farming strategies in prehistoric central Thailand. Archaeological and Anthropological Sciences, 2(2), 79-88.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</si>
</sst>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7">
    <font>
      <sz val="11"/>
      <color theme="1"/>
      <name val="DengXian"/>
      <family val="2"/>
      <charset val="134"/>
      <scheme val="minor"/>
    </font>
    <font>
      <sz val="9"/>
      <name val="DengXian"/>
      <family val="2"/>
      <charset val="134"/>
      <scheme val="minor"/>
    </font>
    <font>
      <b/>
      <sz val="11"/>
      <color theme="1"/>
      <name val="DengXian"/>
      <charset val="134"/>
      <scheme val="minor"/>
    </font>
    <font>
      <sz val="10"/>
      <color theme="1"/>
      <name val="Times New Roman"/>
      <family val="1"/>
    </font>
    <font>
      <b/>
      <sz val="10"/>
      <color theme="1"/>
      <name val="Times New Roman"/>
      <family val="1"/>
    </font>
    <font>
      <sz val="10"/>
      <color rgb="FF222222"/>
      <name val="Times New Roman"/>
      <family val="1"/>
    </font>
    <font>
      <i/>
      <sz val="10"/>
      <color theme="1"/>
      <name val="Times New Roman"/>
      <family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9">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0" fillId="0" borderId="0" xfId="0" applyBorder="1" applyAlignment="1">
      <alignment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3" fillId="0" borderId="0" xfId="0" applyFont="1" applyBorder="1">
      <alignment vertical="center"/>
    </xf>
    <xf numFmtId="0" fontId="3" fillId="0" borderId="0" xfId="0" applyFont="1" applyBorder="1" applyAlignment="1">
      <alignment horizontal="left" vertical="center"/>
    </xf>
    <xf numFmtId="0" fontId="4" fillId="0" borderId="0" xfId="0" applyFont="1" applyBorder="1" applyAlignment="1">
      <alignment horizontal="center" vertical="center"/>
    </xf>
    <xf numFmtId="0" fontId="3" fillId="0" borderId="2" xfId="0" applyFont="1" applyBorder="1" applyAlignment="1">
      <alignment vertical="center" wrapText="1"/>
    </xf>
    <xf numFmtId="0" fontId="3" fillId="0" borderId="5" xfId="0" applyFont="1" applyBorder="1" applyAlignment="1">
      <alignment vertical="center" wrapText="1"/>
    </xf>
    <xf numFmtId="0" fontId="4" fillId="0" borderId="0" xfId="0" applyFont="1" applyFill="1" applyBorder="1" applyAlignment="1">
      <alignment horizontal="center" vertical="center"/>
    </xf>
    <xf numFmtId="0" fontId="3" fillId="0" borderId="0" xfId="0" applyFont="1" applyBorder="1" applyAlignment="1">
      <alignment vertical="center" wrapText="1"/>
    </xf>
    <xf numFmtId="0" fontId="3" fillId="0" borderId="0" xfId="0" applyFont="1" applyFill="1" applyBorder="1">
      <alignment vertical="center"/>
    </xf>
    <xf numFmtId="0" fontId="3" fillId="0" borderId="0" xfId="0" applyFont="1" applyFill="1" applyBorder="1" applyAlignment="1">
      <alignment horizontal="left" vertical="center"/>
    </xf>
    <xf numFmtId="0" fontId="3" fillId="0" borderId="5"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3" fillId="0" borderId="4" xfId="0" applyFont="1" applyBorder="1">
      <alignment vertical="center"/>
    </xf>
    <xf numFmtId="0" fontId="3" fillId="0" borderId="4" xfId="0" applyFont="1" applyBorder="1" applyAlignment="1">
      <alignment horizontal="left" vertical="center"/>
    </xf>
    <xf numFmtId="0" fontId="4" fillId="0" borderId="4" xfId="0" applyFont="1" applyBorder="1" applyAlignment="1">
      <alignment horizontal="center" vertical="center"/>
    </xf>
    <xf numFmtId="0" fontId="3" fillId="0" borderId="3" xfId="0" applyFont="1" applyBorder="1" applyAlignment="1">
      <alignment vertical="center" wrapText="1"/>
    </xf>
    <xf numFmtId="176" fontId="3" fillId="0" borderId="0" xfId="0" applyNumberFormat="1" applyFont="1" applyBorder="1">
      <alignment vertical="center"/>
    </xf>
    <xf numFmtId="176" fontId="3" fillId="0" borderId="0" xfId="0" applyNumberFormat="1" applyFont="1" applyFill="1" applyBorder="1">
      <alignment vertical="center"/>
    </xf>
    <xf numFmtId="176" fontId="3" fillId="0" borderId="4" xfId="0" applyNumberFormat="1" applyFont="1" applyBorder="1">
      <alignment vertical="center"/>
    </xf>
    <xf numFmtId="0" fontId="0" fillId="0" borderId="0" xfId="0" applyFill="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DengXian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2"/>
  <sheetViews>
    <sheetView tabSelected="1" topLeftCell="A64" zoomScaleNormal="100" zoomScalePageLayoutView="75" workbookViewId="0">
      <selection activeCell="H69" sqref="H69"/>
    </sheetView>
  </sheetViews>
  <sheetFormatPr defaultColWidth="8.88671875" defaultRowHeight="13.8"/>
  <cols>
    <col min="1" max="1" width="3.6640625" bestFit="1" customWidth="1"/>
    <col min="2" max="2" width="13.109375" customWidth="1"/>
    <col min="3" max="3" width="11.77734375" bestFit="1" customWidth="1"/>
    <col min="4" max="4" width="19.109375" customWidth="1"/>
    <col min="5" max="5" width="16.21875" bestFit="1" customWidth="1"/>
    <col min="6" max="6" width="11.44140625" style="2" bestFit="1" customWidth="1"/>
    <col min="7" max="7" width="10.33203125" style="2" bestFit="1" customWidth="1"/>
    <col min="8" max="8" width="10" style="2" bestFit="1" customWidth="1"/>
    <col min="9" max="9" width="10.44140625" style="4" customWidth="1"/>
    <col min="10" max="10" width="8.88671875" style="4"/>
    <col min="11" max="11" width="29.6640625" style="1" customWidth="1"/>
    <col min="12" max="12" width="82" style="1" customWidth="1"/>
  </cols>
  <sheetData>
    <row r="1" spans="1:12" ht="27.75" customHeight="1">
      <c r="A1" s="26" t="s">
        <v>0</v>
      </c>
      <c r="B1" s="28" t="s">
        <v>179</v>
      </c>
      <c r="C1" s="28" t="s">
        <v>180</v>
      </c>
      <c r="D1" s="26" t="s">
        <v>73</v>
      </c>
      <c r="E1" s="26" t="s">
        <v>1</v>
      </c>
      <c r="F1" s="26" t="s">
        <v>2</v>
      </c>
      <c r="G1" s="26" t="s">
        <v>3</v>
      </c>
      <c r="H1" s="28" t="s">
        <v>87</v>
      </c>
      <c r="I1" s="27" t="s">
        <v>194</v>
      </c>
      <c r="J1" s="27"/>
      <c r="K1" s="26" t="s">
        <v>4</v>
      </c>
      <c r="L1" s="26" t="s">
        <v>5</v>
      </c>
    </row>
    <row r="2" spans="1:12" ht="48.75" customHeight="1">
      <c r="A2" s="26"/>
      <c r="B2" s="28"/>
      <c r="C2" s="28"/>
      <c r="D2" s="26"/>
      <c r="E2" s="26"/>
      <c r="F2" s="26"/>
      <c r="G2" s="26"/>
      <c r="H2" s="28"/>
      <c r="I2" s="5" t="s">
        <v>6</v>
      </c>
      <c r="J2" s="5" t="s">
        <v>7</v>
      </c>
      <c r="K2" s="26"/>
      <c r="L2" s="26"/>
    </row>
    <row r="3" spans="1:12" ht="40.049999999999997" customHeight="1">
      <c r="A3" s="6">
        <v>1</v>
      </c>
      <c r="B3" s="22">
        <v>97.18</v>
      </c>
      <c r="C3" s="22">
        <v>31.138000000000002</v>
      </c>
      <c r="D3" s="6" t="s">
        <v>8</v>
      </c>
      <c r="E3" s="6" t="s">
        <v>9</v>
      </c>
      <c r="F3" s="7">
        <v>5300</v>
      </c>
      <c r="G3" s="7">
        <v>4300</v>
      </c>
      <c r="H3" s="7">
        <f>(F3+G3)/2</f>
        <v>4800</v>
      </c>
      <c r="I3" s="8" t="s">
        <v>10</v>
      </c>
      <c r="J3" s="8"/>
      <c r="K3" s="9"/>
      <c r="L3" s="9" t="s">
        <v>88</v>
      </c>
    </row>
    <row r="4" spans="1:12" ht="40.049999999999997" customHeight="1">
      <c r="A4" s="6">
        <v>2</v>
      </c>
      <c r="B4" s="22">
        <v>91.123000000000005</v>
      </c>
      <c r="C4" s="22">
        <v>29.3322</v>
      </c>
      <c r="D4" s="6" t="s">
        <v>8</v>
      </c>
      <c r="E4" s="6" t="s">
        <v>11</v>
      </c>
      <c r="F4" s="7">
        <v>3500</v>
      </c>
      <c r="G4" s="7"/>
      <c r="H4" s="7">
        <v>3500</v>
      </c>
      <c r="I4" s="8" t="s">
        <v>10</v>
      </c>
      <c r="J4" s="8"/>
      <c r="K4" s="10"/>
      <c r="L4" s="10" t="s">
        <v>89</v>
      </c>
    </row>
    <row r="5" spans="1:12" ht="40.049999999999997" customHeight="1">
      <c r="A5" s="6">
        <v>3</v>
      </c>
      <c r="B5" s="22">
        <v>91.129000000000005</v>
      </c>
      <c r="C5" s="22">
        <v>29.698599999999999</v>
      </c>
      <c r="D5" s="6" t="s">
        <v>8</v>
      </c>
      <c r="E5" s="6" t="s">
        <v>12</v>
      </c>
      <c r="F5" s="7">
        <v>3700</v>
      </c>
      <c r="G5" s="7">
        <v>3400</v>
      </c>
      <c r="H5" s="7">
        <f t="shared" ref="H5:H69" si="0">(F5+G5)/2</f>
        <v>3550</v>
      </c>
      <c r="I5" s="8"/>
      <c r="J5" s="8"/>
      <c r="K5" s="10"/>
      <c r="L5" s="10" t="s">
        <v>90</v>
      </c>
    </row>
    <row r="6" spans="1:12" ht="40.049999999999997" customHeight="1">
      <c r="A6" s="6">
        <v>4</v>
      </c>
      <c r="B6" s="22">
        <v>101.67</v>
      </c>
      <c r="C6" s="22">
        <v>26.052</v>
      </c>
      <c r="D6" s="6" t="s">
        <v>13</v>
      </c>
      <c r="E6" s="6" t="s">
        <v>14</v>
      </c>
      <c r="F6" s="7">
        <v>3600</v>
      </c>
      <c r="G6" s="7">
        <v>3260</v>
      </c>
      <c r="H6" s="7">
        <f t="shared" si="0"/>
        <v>3430</v>
      </c>
      <c r="I6" s="8"/>
      <c r="J6" s="8"/>
      <c r="K6" s="10" t="s">
        <v>91</v>
      </c>
      <c r="L6" s="10" t="s">
        <v>160</v>
      </c>
    </row>
    <row r="7" spans="1:12" ht="40.049999999999997" customHeight="1">
      <c r="A7" s="6">
        <v>5</v>
      </c>
      <c r="B7" s="22">
        <v>101.67</v>
      </c>
      <c r="C7" s="22">
        <v>26.052</v>
      </c>
      <c r="D7" s="6" t="s">
        <v>13</v>
      </c>
      <c r="E7" s="6" t="s">
        <v>15</v>
      </c>
      <c r="F7" s="7">
        <v>3400</v>
      </c>
      <c r="G7" s="7"/>
      <c r="H7" s="7">
        <v>3400</v>
      </c>
      <c r="I7" s="8"/>
      <c r="J7" s="8" t="s">
        <v>10</v>
      </c>
      <c r="K7" s="10"/>
      <c r="L7" s="10" t="s">
        <v>92</v>
      </c>
    </row>
    <row r="8" spans="1:12" ht="40.049999999999997" customHeight="1">
      <c r="A8" s="6">
        <v>6</v>
      </c>
      <c r="B8" s="22">
        <v>100.59</v>
      </c>
      <c r="C8" s="22">
        <v>25.841000000000001</v>
      </c>
      <c r="D8" s="6" t="s">
        <v>13</v>
      </c>
      <c r="E8" s="6" t="s">
        <v>16</v>
      </c>
      <c r="F8" s="7">
        <v>4100</v>
      </c>
      <c r="G8" s="7"/>
      <c r="H8" s="7">
        <v>4100</v>
      </c>
      <c r="I8" s="8"/>
      <c r="J8" s="8" t="s">
        <v>10</v>
      </c>
      <c r="K8" s="10" t="s">
        <v>93</v>
      </c>
      <c r="L8" s="10" t="s">
        <v>94</v>
      </c>
    </row>
    <row r="9" spans="1:12" ht="40.049999999999997" customHeight="1">
      <c r="A9" s="6">
        <v>7</v>
      </c>
      <c r="B9" s="22">
        <v>101.864</v>
      </c>
      <c r="C9" s="22">
        <v>25.704999999999998</v>
      </c>
      <c r="D9" s="6" t="s">
        <v>13</v>
      </c>
      <c r="E9" s="6" t="s">
        <v>17</v>
      </c>
      <c r="F9" s="7">
        <v>4000</v>
      </c>
      <c r="G9" s="7">
        <v>3600</v>
      </c>
      <c r="H9" s="7">
        <f t="shared" si="0"/>
        <v>3800</v>
      </c>
      <c r="I9" s="8" t="s">
        <v>10</v>
      </c>
      <c r="J9" s="8" t="s">
        <v>10</v>
      </c>
      <c r="K9" s="10" t="s">
        <v>95</v>
      </c>
      <c r="L9" s="10" t="s">
        <v>96</v>
      </c>
    </row>
    <row r="10" spans="1:12" ht="40.049999999999997" customHeight="1">
      <c r="A10" s="6">
        <v>8</v>
      </c>
      <c r="B10" s="22">
        <v>99.92</v>
      </c>
      <c r="C10" s="22">
        <v>26.466999999999999</v>
      </c>
      <c r="D10" s="6" t="s">
        <v>13</v>
      </c>
      <c r="E10" s="6" t="s">
        <v>18</v>
      </c>
      <c r="F10" s="7">
        <v>3700</v>
      </c>
      <c r="G10" s="7">
        <v>2350</v>
      </c>
      <c r="H10" s="7">
        <f t="shared" si="0"/>
        <v>3025</v>
      </c>
      <c r="I10" s="8" t="s">
        <v>10</v>
      </c>
      <c r="J10" s="8" t="s">
        <v>10</v>
      </c>
      <c r="K10" s="10" t="s">
        <v>97</v>
      </c>
      <c r="L10" s="10" t="s">
        <v>98</v>
      </c>
    </row>
    <row r="11" spans="1:12" ht="40.049999999999997" customHeight="1">
      <c r="A11" s="6">
        <v>9</v>
      </c>
      <c r="B11" s="22">
        <v>99.39</v>
      </c>
      <c r="C11" s="22">
        <v>23.466999999999999</v>
      </c>
      <c r="D11" s="6" t="s">
        <v>13</v>
      </c>
      <c r="E11" s="6" t="s">
        <v>19</v>
      </c>
      <c r="F11" s="7">
        <v>3500</v>
      </c>
      <c r="G11" s="7">
        <v>3000</v>
      </c>
      <c r="H11" s="7">
        <f t="shared" si="0"/>
        <v>3250</v>
      </c>
      <c r="I11" s="8" t="s">
        <v>10</v>
      </c>
      <c r="J11" s="8" t="s">
        <v>10</v>
      </c>
      <c r="K11" s="10"/>
      <c r="L11" s="10" t="s">
        <v>99</v>
      </c>
    </row>
    <row r="12" spans="1:12" ht="40.049999999999997" customHeight="1">
      <c r="A12" s="6">
        <v>10</v>
      </c>
      <c r="B12" s="22">
        <v>98.86</v>
      </c>
      <c r="C12" s="22">
        <v>25.824000000000002</v>
      </c>
      <c r="D12" s="6" t="s">
        <v>13</v>
      </c>
      <c r="E12" s="6" t="s">
        <v>20</v>
      </c>
      <c r="F12" s="7">
        <v>2500</v>
      </c>
      <c r="G12" s="7"/>
      <c r="H12" s="7">
        <v>2500</v>
      </c>
      <c r="I12" s="11" t="s">
        <v>10</v>
      </c>
      <c r="J12" s="11" t="s">
        <v>10</v>
      </c>
      <c r="K12" s="10"/>
      <c r="L12" s="10" t="s">
        <v>100</v>
      </c>
    </row>
    <row r="13" spans="1:12" ht="40.049999999999997" customHeight="1">
      <c r="A13" s="6">
        <v>11</v>
      </c>
      <c r="B13" s="22">
        <v>102.863</v>
      </c>
      <c r="C13" s="22">
        <v>24.4</v>
      </c>
      <c r="D13" s="6" t="s">
        <v>13</v>
      </c>
      <c r="E13" s="6" t="s">
        <v>21</v>
      </c>
      <c r="F13" s="7">
        <v>2800</v>
      </c>
      <c r="G13" s="7">
        <v>2000</v>
      </c>
      <c r="H13" s="7">
        <f t="shared" si="0"/>
        <v>2400</v>
      </c>
      <c r="I13" s="11" t="s">
        <v>10</v>
      </c>
      <c r="J13" s="11" t="s">
        <v>10</v>
      </c>
      <c r="K13" s="10" t="s">
        <v>101</v>
      </c>
      <c r="L13" s="10" t="s">
        <v>102</v>
      </c>
    </row>
    <row r="14" spans="1:12" ht="40.049999999999997" customHeight="1">
      <c r="A14" s="6">
        <v>12</v>
      </c>
      <c r="B14" s="22">
        <v>102.94</v>
      </c>
      <c r="C14" s="22">
        <v>24.6462</v>
      </c>
      <c r="D14" s="6" t="s">
        <v>13</v>
      </c>
      <c r="E14" s="6" t="s">
        <v>22</v>
      </c>
      <c r="F14" s="7">
        <v>2500</v>
      </c>
      <c r="G14" s="7"/>
      <c r="H14" s="7">
        <v>2500</v>
      </c>
      <c r="I14" s="11" t="s">
        <v>10</v>
      </c>
      <c r="J14" s="11" t="s">
        <v>10</v>
      </c>
      <c r="K14" s="10" t="s">
        <v>103</v>
      </c>
      <c r="L14" s="10" t="s">
        <v>104</v>
      </c>
    </row>
    <row r="15" spans="1:12" ht="40.049999999999997" customHeight="1">
      <c r="A15" s="6">
        <v>13</v>
      </c>
      <c r="B15" s="22">
        <v>103.17400000000001</v>
      </c>
      <c r="C15" s="22">
        <v>26.062999999999999</v>
      </c>
      <c r="D15" s="6" t="s">
        <v>13</v>
      </c>
      <c r="E15" s="6" t="s">
        <v>23</v>
      </c>
      <c r="F15" s="7"/>
      <c r="G15" s="7">
        <v>2200</v>
      </c>
      <c r="H15" s="7">
        <v>2200</v>
      </c>
      <c r="I15" s="11" t="s">
        <v>10</v>
      </c>
      <c r="J15" s="11" t="s">
        <v>10</v>
      </c>
      <c r="K15" s="10" t="s">
        <v>105</v>
      </c>
      <c r="L15" s="10" t="s">
        <v>106</v>
      </c>
    </row>
    <row r="16" spans="1:12" ht="40.049999999999997" customHeight="1">
      <c r="A16" s="6">
        <v>14</v>
      </c>
      <c r="B16" s="22">
        <v>103.809</v>
      </c>
      <c r="C16" s="22">
        <v>27.218</v>
      </c>
      <c r="D16" s="6" t="s">
        <v>24</v>
      </c>
      <c r="E16" s="6" t="s">
        <v>25</v>
      </c>
      <c r="F16" s="7">
        <v>3300</v>
      </c>
      <c r="G16" s="7">
        <v>2700</v>
      </c>
      <c r="H16" s="7">
        <f t="shared" si="0"/>
        <v>3000</v>
      </c>
      <c r="I16" s="8" t="s">
        <v>10</v>
      </c>
      <c r="J16" s="8" t="s">
        <v>10</v>
      </c>
      <c r="K16" s="10"/>
      <c r="L16" s="10" t="s">
        <v>107</v>
      </c>
    </row>
    <row r="17" spans="1:12" ht="40.049999999999997" customHeight="1">
      <c r="A17" s="6">
        <v>15</v>
      </c>
      <c r="B17" s="22">
        <v>103.809</v>
      </c>
      <c r="C17" s="22">
        <v>27.218</v>
      </c>
      <c r="D17" s="6" t="s">
        <v>24</v>
      </c>
      <c r="E17" s="6" t="s">
        <v>26</v>
      </c>
      <c r="F17" s="7">
        <v>3300</v>
      </c>
      <c r="G17" s="7">
        <v>2700</v>
      </c>
      <c r="H17" s="7">
        <f t="shared" si="0"/>
        <v>3000</v>
      </c>
      <c r="I17" s="8"/>
      <c r="J17" s="8" t="s">
        <v>10</v>
      </c>
      <c r="K17" s="10" t="s">
        <v>108</v>
      </c>
      <c r="L17" s="10" t="s">
        <v>109</v>
      </c>
    </row>
    <row r="18" spans="1:12" ht="40.049999999999997" customHeight="1">
      <c r="A18" s="6">
        <v>17</v>
      </c>
      <c r="B18" s="22">
        <v>102.205</v>
      </c>
      <c r="C18" s="22">
        <v>31.91</v>
      </c>
      <c r="D18" s="6" t="s">
        <v>27</v>
      </c>
      <c r="E18" s="6" t="s">
        <v>28</v>
      </c>
      <c r="F18" s="7">
        <v>5500</v>
      </c>
      <c r="G18" s="7">
        <v>4700</v>
      </c>
      <c r="H18" s="7">
        <f t="shared" si="0"/>
        <v>5100</v>
      </c>
      <c r="I18" s="8" t="s">
        <v>10</v>
      </c>
      <c r="J18" s="8"/>
      <c r="K18" s="10" t="s">
        <v>110</v>
      </c>
      <c r="L18" s="10" t="s">
        <v>111</v>
      </c>
    </row>
    <row r="19" spans="1:12" ht="40.049999999999997" customHeight="1">
      <c r="A19" s="6">
        <v>18</v>
      </c>
      <c r="B19" s="22">
        <v>103.815</v>
      </c>
      <c r="C19" s="22">
        <v>31.516999999999999</v>
      </c>
      <c r="D19" s="6" t="s">
        <v>27</v>
      </c>
      <c r="E19" s="6" t="s">
        <v>29</v>
      </c>
      <c r="F19" s="7">
        <v>5300</v>
      </c>
      <c r="G19" s="7">
        <v>4600</v>
      </c>
      <c r="H19" s="7">
        <f t="shared" si="0"/>
        <v>4950</v>
      </c>
      <c r="I19" s="8" t="s">
        <v>10</v>
      </c>
      <c r="J19" s="8"/>
      <c r="K19" s="10"/>
      <c r="L19" s="10" t="s">
        <v>112</v>
      </c>
    </row>
    <row r="20" spans="1:12" ht="40.049999999999997" customHeight="1">
      <c r="A20" s="6">
        <v>19</v>
      </c>
      <c r="B20" s="22">
        <v>102.64400000000001</v>
      </c>
      <c r="C20" s="22">
        <v>29.303999999999998</v>
      </c>
      <c r="D20" s="6" t="s">
        <v>27</v>
      </c>
      <c r="E20" s="6" t="s">
        <v>30</v>
      </c>
      <c r="F20" s="7">
        <v>4700</v>
      </c>
      <c r="G20" s="7">
        <v>4500</v>
      </c>
      <c r="H20" s="7">
        <f t="shared" si="0"/>
        <v>4600</v>
      </c>
      <c r="I20" s="8"/>
      <c r="J20" s="8" t="s">
        <v>10</v>
      </c>
      <c r="K20" s="10"/>
      <c r="L20" s="10" t="s">
        <v>113</v>
      </c>
    </row>
    <row r="21" spans="1:12" ht="40.049999999999997" customHeight="1">
      <c r="A21" s="6">
        <v>20</v>
      </c>
      <c r="B21" s="22">
        <v>102.652</v>
      </c>
      <c r="C21" s="22">
        <v>29.289000000000001</v>
      </c>
      <c r="D21" s="6" t="s">
        <v>27</v>
      </c>
      <c r="E21" s="6" t="s">
        <v>31</v>
      </c>
      <c r="F21" s="7">
        <v>4500</v>
      </c>
      <c r="G21" s="7"/>
      <c r="H21" s="7">
        <v>4500</v>
      </c>
      <c r="I21" s="8"/>
      <c r="J21" s="8" t="s">
        <v>10</v>
      </c>
      <c r="K21" s="10"/>
      <c r="L21" s="10" t="s">
        <v>114</v>
      </c>
    </row>
    <row r="22" spans="1:12" ht="40.049999999999997" customHeight="1">
      <c r="A22" s="6">
        <v>21</v>
      </c>
      <c r="B22" s="22">
        <v>101.6</v>
      </c>
      <c r="C22" s="22">
        <v>27.45</v>
      </c>
      <c r="D22" s="6" t="s">
        <v>27</v>
      </c>
      <c r="E22" s="6" t="s">
        <v>32</v>
      </c>
      <c r="F22" s="7">
        <v>4800</v>
      </c>
      <c r="G22" s="7">
        <v>4300</v>
      </c>
      <c r="H22" s="7">
        <f t="shared" si="0"/>
        <v>4550</v>
      </c>
      <c r="I22" s="8" t="s">
        <v>10</v>
      </c>
      <c r="J22" s="8"/>
      <c r="K22" s="10" t="s">
        <v>115</v>
      </c>
      <c r="L22" s="10" t="s">
        <v>116</v>
      </c>
    </row>
    <row r="23" spans="1:12" ht="40.049999999999997" customHeight="1">
      <c r="A23" s="6">
        <v>22</v>
      </c>
      <c r="B23" s="22">
        <v>102.35599999999999</v>
      </c>
      <c r="C23" s="22">
        <v>27.841999999999999</v>
      </c>
      <c r="D23" s="6" t="s">
        <v>27</v>
      </c>
      <c r="E23" s="6" t="s">
        <v>33</v>
      </c>
      <c r="F23" s="7">
        <v>4500</v>
      </c>
      <c r="G23" s="7">
        <v>4200</v>
      </c>
      <c r="H23" s="7">
        <f t="shared" si="0"/>
        <v>4350</v>
      </c>
      <c r="I23" s="8" t="s">
        <v>10</v>
      </c>
      <c r="J23" s="8" t="s">
        <v>10</v>
      </c>
      <c r="K23" s="10"/>
      <c r="L23" s="10" t="s">
        <v>117</v>
      </c>
    </row>
    <row r="24" spans="1:12" ht="40.049999999999997" customHeight="1">
      <c r="A24" s="6">
        <v>23</v>
      </c>
      <c r="B24" s="22">
        <v>102.151</v>
      </c>
      <c r="C24" s="22">
        <v>27.747</v>
      </c>
      <c r="D24" s="6" t="s">
        <v>27</v>
      </c>
      <c r="E24" s="6" t="s">
        <v>34</v>
      </c>
      <c r="F24" s="7">
        <v>3000</v>
      </c>
      <c r="G24" s="7">
        <v>2800</v>
      </c>
      <c r="H24" s="7">
        <f t="shared" si="0"/>
        <v>2900</v>
      </c>
      <c r="I24" s="8" t="s">
        <v>10</v>
      </c>
      <c r="J24" s="8" t="s">
        <v>10</v>
      </c>
      <c r="K24" s="10"/>
      <c r="L24" s="10" t="s">
        <v>118</v>
      </c>
    </row>
    <row r="25" spans="1:12" ht="40.049999999999997" customHeight="1">
      <c r="A25" s="6">
        <v>24</v>
      </c>
      <c r="B25" s="22">
        <v>102.178</v>
      </c>
      <c r="C25" s="22">
        <v>28.466999999999999</v>
      </c>
      <c r="D25" s="6" t="s">
        <v>27</v>
      </c>
      <c r="E25" s="6" t="s">
        <v>35</v>
      </c>
      <c r="F25" s="7">
        <v>3400</v>
      </c>
      <c r="G25" s="7">
        <v>3000</v>
      </c>
      <c r="H25" s="7">
        <f t="shared" si="0"/>
        <v>3200</v>
      </c>
      <c r="I25" s="11" t="s">
        <v>10</v>
      </c>
      <c r="J25" s="11" t="s">
        <v>10</v>
      </c>
      <c r="K25" s="10"/>
      <c r="L25" s="10" t="s">
        <v>119</v>
      </c>
    </row>
    <row r="26" spans="1:12" ht="40.049999999999997" customHeight="1">
      <c r="A26" s="6">
        <v>25</v>
      </c>
      <c r="B26" s="22">
        <v>104.059</v>
      </c>
      <c r="C26" s="22">
        <v>30.663</v>
      </c>
      <c r="D26" s="6" t="s">
        <v>27</v>
      </c>
      <c r="E26" s="12" t="s">
        <v>36</v>
      </c>
      <c r="F26" s="7">
        <v>2480</v>
      </c>
      <c r="G26" s="7"/>
      <c r="H26" s="7">
        <v>2480</v>
      </c>
      <c r="I26" s="8"/>
      <c r="J26" s="8" t="s">
        <v>10</v>
      </c>
      <c r="K26" s="10" t="s">
        <v>120</v>
      </c>
      <c r="L26" s="10" t="s">
        <v>121</v>
      </c>
    </row>
    <row r="27" spans="1:12" ht="40.049999999999997" customHeight="1">
      <c r="A27" s="6">
        <v>26</v>
      </c>
      <c r="B27" s="22">
        <v>104.2012</v>
      </c>
      <c r="C27" s="22">
        <v>31.107700000000001</v>
      </c>
      <c r="D27" s="6" t="s">
        <v>27</v>
      </c>
      <c r="E27" s="6" t="s">
        <v>37</v>
      </c>
      <c r="F27" s="7">
        <v>5100</v>
      </c>
      <c r="G27" s="7">
        <v>4000</v>
      </c>
      <c r="H27" s="7">
        <f t="shared" si="0"/>
        <v>4550</v>
      </c>
      <c r="I27" s="8" t="s">
        <v>10</v>
      </c>
      <c r="J27" s="8" t="s">
        <v>10</v>
      </c>
      <c r="K27" s="10" t="s">
        <v>122</v>
      </c>
      <c r="L27" s="10" t="s">
        <v>123</v>
      </c>
    </row>
    <row r="28" spans="1:12" ht="40.049999999999997" customHeight="1">
      <c r="A28" s="6">
        <v>27</v>
      </c>
      <c r="B28" s="22">
        <v>103.75</v>
      </c>
      <c r="C28" s="22">
        <v>30.43</v>
      </c>
      <c r="D28" s="6" t="s">
        <v>27</v>
      </c>
      <c r="E28" s="6" t="s">
        <v>38</v>
      </c>
      <c r="F28" s="7">
        <v>4500</v>
      </c>
      <c r="G28" s="7">
        <v>4000</v>
      </c>
      <c r="H28" s="7">
        <f t="shared" si="0"/>
        <v>4250</v>
      </c>
      <c r="I28" s="8" t="s">
        <v>10</v>
      </c>
      <c r="J28" s="8" t="s">
        <v>10</v>
      </c>
      <c r="K28" s="10"/>
      <c r="L28" s="10" t="s">
        <v>124</v>
      </c>
    </row>
    <row r="29" spans="1:12" ht="40.049999999999997" customHeight="1">
      <c r="A29" s="6">
        <v>28</v>
      </c>
      <c r="B29" s="22">
        <v>104.0213</v>
      </c>
      <c r="C29" s="22">
        <v>30.702000000000002</v>
      </c>
      <c r="D29" s="6" t="s">
        <v>27</v>
      </c>
      <c r="E29" s="12" t="s">
        <v>39</v>
      </c>
      <c r="F29" s="7">
        <v>4000</v>
      </c>
      <c r="G29" s="7">
        <v>3300</v>
      </c>
      <c r="H29" s="7">
        <f t="shared" si="0"/>
        <v>3650</v>
      </c>
      <c r="I29" s="11" t="s">
        <v>10</v>
      </c>
      <c r="J29" s="11" t="s">
        <v>10</v>
      </c>
      <c r="K29" s="10" t="s">
        <v>125</v>
      </c>
      <c r="L29" s="10" t="s">
        <v>126</v>
      </c>
    </row>
    <row r="30" spans="1:12" ht="40.049999999999997" customHeight="1">
      <c r="A30" s="6">
        <v>29</v>
      </c>
      <c r="B30" s="22">
        <v>103.9259</v>
      </c>
      <c r="C30" s="22">
        <v>30.854800000000001</v>
      </c>
      <c r="D30" s="6" t="s">
        <v>27</v>
      </c>
      <c r="E30" s="6" t="s">
        <v>40</v>
      </c>
      <c r="F30" s="7">
        <v>3500</v>
      </c>
      <c r="G30" s="7">
        <v>3000</v>
      </c>
      <c r="H30" s="7">
        <f t="shared" si="0"/>
        <v>3250</v>
      </c>
      <c r="I30" s="8" t="s">
        <v>10</v>
      </c>
      <c r="J30" s="8" t="s">
        <v>10</v>
      </c>
      <c r="K30" s="10"/>
      <c r="L30" s="10" t="s">
        <v>127</v>
      </c>
    </row>
    <row r="31" spans="1:12" ht="40.049999999999997" customHeight="1">
      <c r="A31" s="6">
        <v>30</v>
      </c>
      <c r="B31" s="22">
        <v>104.009</v>
      </c>
      <c r="C31" s="22">
        <v>30.693999999999999</v>
      </c>
      <c r="D31" s="6" t="s">
        <v>41</v>
      </c>
      <c r="E31" s="6" t="s">
        <v>42</v>
      </c>
      <c r="F31" s="7">
        <v>3900</v>
      </c>
      <c r="G31" s="7">
        <v>2550</v>
      </c>
      <c r="H31" s="7">
        <f t="shared" si="0"/>
        <v>3225</v>
      </c>
      <c r="I31" s="8" t="s">
        <v>43</v>
      </c>
      <c r="J31" s="8" t="s">
        <v>43</v>
      </c>
      <c r="K31" s="10"/>
      <c r="L31" s="10" t="s">
        <v>128</v>
      </c>
    </row>
    <row r="32" spans="1:12" ht="40.049999999999997" customHeight="1">
      <c r="A32" s="6">
        <v>31</v>
      </c>
      <c r="B32" s="22">
        <v>103.88</v>
      </c>
      <c r="C32" s="22">
        <v>30.815999999999999</v>
      </c>
      <c r="D32" s="6" t="s">
        <v>41</v>
      </c>
      <c r="E32" s="6" t="s">
        <v>44</v>
      </c>
      <c r="F32" s="7">
        <v>3000</v>
      </c>
      <c r="G32" s="7"/>
      <c r="H32" s="7">
        <v>3000</v>
      </c>
      <c r="I32" s="8" t="s">
        <v>43</v>
      </c>
      <c r="J32" s="8" t="s">
        <v>43</v>
      </c>
      <c r="K32" s="10" t="s">
        <v>129</v>
      </c>
      <c r="L32" s="10" t="s">
        <v>130</v>
      </c>
    </row>
    <row r="33" spans="1:12" ht="40.049999999999997" customHeight="1">
      <c r="A33" s="6">
        <v>32</v>
      </c>
      <c r="B33" s="22">
        <v>103.905</v>
      </c>
      <c r="C33" s="22">
        <v>30.538</v>
      </c>
      <c r="D33" s="6" t="s">
        <v>45</v>
      </c>
      <c r="E33" s="6" t="s">
        <v>46</v>
      </c>
      <c r="F33" s="7">
        <v>3000</v>
      </c>
      <c r="G33" s="7">
        <v>2500</v>
      </c>
      <c r="H33" s="7">
        <f t="shared" si="0"/>
        <v>2750</v>
      </c>
      <c r="I33" s="11" t="s">
        <v>47</v>
      </c>
      <c r="J33" s="11" t="s">
        <v>47</v>
      </c>
      <c r="K33" s="10" t="s">
        <v>131</v>
      </c>
      <c r="L33" s="10" t="s">
        <v>132</v>
      </c>
    </row>
    <row r="34" spans="1:12" ht="40.049999999999997" customHeight="1">
      <c r="A34" s="6">
        <v>33</v>
      </c>
      <c r="B34" s="22">
        <v>105.947</v>
      </c>
      <c r="C34" s="22">
        <v>31.617999999999999</v>
      </c>
      <c r="D34" s="6" t="s">
        <v>45</v>
      </c>
      <c r="E34" s="6" t="s">
        <v>48</v>
      </c>
      <c r="F34" s="7">
        <v>3430</v>
      </c>
      <c r="G34" s="7">
        <v>3300</v>
      </c>
      <c r="H34" s="7">
        <f t="shared" si="0"/>
        <v>3365</v>
      </c>
      <c r="I34" s="8" t="s">
        <v>47</v>
      </c>
      <c r="J34" s="8" t="s">
        <v>47</v>
      </c>
      <c r="K34" s="10"/>
      <c r="L34" s="10" t="s">
        <v>133</v>
      </c>
    </row>
    <row r="35" spans="1:12" ht="40.049999999999997" customHeight="1">
      <c r="A35" s="6">
        <v>34</v>
      </c>
      <c r="B35" s="22">
        <v>104.06699999999999</v>
      </c>
      <c r="C35" s="22">
        <v>30.667000000000002</v>
      </c>
      <c r="D35" s="6" t="s">
        <v>45</v>
      </c>
      <c r="E35" s="6" t="s">
        <v>49</v>
      </c>
      <c r="F35" s="7">
        <v>3200</v>
      </c>
      <c r="G35" s="7">
        <v>2600</v>
      </c>
      <c r="H35" s="7">
        <f t="shared" si="0"/>
        <v>2900</v>
      </c>
      <c r="I35" s="8"/>
      <c r="J35" s="8"/>
      <c r="K35" s="10" t="s">
        <v>134</v>
      </c>
      <c r="L35" s="10" t="s">
        <v>135</v>
      </c>
    </row>
    <row r="36" spans="1:12" ht="40.049999999999997" customHeight="1">
      <c r="A36" s="6">
        <v>35</v>
      </c>
      <c r="B36" s="22">
        <v>104.045</v>
      </c>
      <c r="C36" s="22">
        <v>30.66254</v>
      </c>
      <c r="D36" s="6" t="s">
        <v>45</v>
      </c>
      <c r="E36" s="6" t="s">
        <v>50</v>
      </c>
      <c r="F36" s="7">
        <v>3100</v>
      </c>
      <c r="G36" s="7">
        <v>2500</v>
      </c>
      <c r="H36" s="7">
        <f t="shared" si="0"/>
        <v>2800</v>
      </c>
      <c r="I36" s="8"/>
      <c r="J36" s="8"/>
      <c r="K36" s="10" t="s">
        <v>136</v>
      </c>
      <c r="L36" s="10" t="s">
        <v>137</v>
      </c>
    </row>
    <row r="37" spans="1:12" ht="40.049999999999997" customHeight="1">
      <c r="A37" s="6">
        <v>36</v>
      </c>
      <c r="B37" s="22">
        <v>103.58</v>
      </c>
      <c r="C37" s="22">
        <v>30.452999999999999</v>
      </c>
      <c r="D37" s="6" t="s">
        <v>45</v>
      </c>
      <c r="E37" s="6" t="s">
        <v>51</v>
      </c>
      <c r="F37" s="7">
        <v>4500</v>
      </c>
      <c r="G37" s="7">
        <v>4200</v>
      </c>
      <c r="H37" s="7">
        <f t="shared" si="0"/>
        <v>4350</v>
      </c>
      <c r="I37" s="11" t="s">
        <v>47</v>
      </c>
      <c r="J37" s="11" t="s">
        <v>47</v>
      </c>
      <c r="K37" s="10"/>
      <c r="L37" s="10" t="s">
        <v>138</v>
      </c>
    </row>
    <row r="38" spans="1:12" ht="40.049999999999997" customHeight="1">
      <c r="A38" s="6">
        <v>37</v>
      </c>
      <c r="B38" s="22">
        <v>107.861</v>
      </c>
      <c r="C38" s="22">
        <v>30.036999999999999</v>
      </c>
      <c r="D38" s="6" t="s">
        <v>52</v>
      </c>
      <c r="E38" s="6" t="s">
        <v>53</v>
      </c>
      <c r="F38" s="7">
        <v>7600</v>
      </c>
      <c r="G38" s="7">
        <v>6200</v>
      </c>
      <c r="H38" s="7">
        <f t="shared" si="0"/>
        <v>6900</v>
      </c>
      <c r="I38" s="8"/>
      <c r="J38" s="8"/>
      <c r="K38" s="10"/>
      <c r="L38" s="10" t="s">
        <v>139</v>
      </c>
    </row>
    <row r="39" spans="1:12" ht="40.049999999999997" customHeight="1">
      <c r="A39" s="6">
        <v>38</v>
      </c>
      <c r="B39" s="22">
        <v>108.027</v>
      </c>
      <c r="C39" s="22">
        <v>30.344999999999999</v>
      </c>
      <c r="D39" s="6" t="s">
        <v>54</v>
      </c>
      <c r="E39" s="6" t="s">
        <v>55</v>
      </c>
      <c r="F39" s="7">
        <v>4500</v>
      </c>
      <c r="G39" s="7">
        <v>2200</v>
      </c>
      <c r="H39" s="7">
        <f t="shared" si="0"/>
        <v>3350</v>
      </c>
      <c r="I39" s="11" t="s">
        <v>10</v>
      </c>
      <c r="J39" s="11" t="s">
        <v>10</v>
      </c>
      <c r="K39" s="10"/>
      <c r="L39" s="10" t="s">
        <v>140</v>
      </c>
    </row>
    <row r="40" spans="1:12" ht="40.049999999999997" customHeight="1">
      <c r="A40" s="6">
        <v>39</v>
      </c>
      <c r="B40" s="22">
        <v>109.754</v>
      </c>
      <c r="C40" s="22">
        <v>31.039000000000001</v>
      </c>
      <c r="D40" s="6" t="s">
        <v>54</v>
      </c>
      <c r="E40" s="6" t="s">
        <v>56</v>
      </c>
      <c r="F40" s="7">
        <v>6000</v>
      </c>
      <c r="G40" s="7">
        <v>5500</v>
      </c>
      <c r="H40" s="7">
        <f t="shared" si="0"/>
        <v>5750</v>
      </c>
      <c r="I40" s="8" t="s">
        <v>10</v>
      </c>
      <c r="J40" s="8" t="s">
        <v>10</v>
      </c>
      <c r="K40" s="10"/>
      <c r="L40" s="10" t="s">
        <v>141</v>
      </c>
    </row>
    <row r="41" spans="1:12" ht="40.049999999999997" customHeight="1">
      <c r="A41" s="6">
        <v>40</v>
      </c>
      <c r="B41" s="22">
        <v>107.754</v>
      </c>
      <c r="C41" s="22">
        <v>31.5318</v>
      </c>
      <c r="D41" s="6" t="s">
        <v>27</v>
      </c>
      <c r="E41" s="6" t="s">
        <v>57</v>
      </c>
      <c r="F41" s="7">
        <v>5300</v>
      </c>
      <c r="G41" s="7">
        <v>4500</v>
      </c>
      <c r="H41" s="7">
        <f t="shared" si="0"/>
        <v>4900</v>
      </c>
      <c r="I41" s="8" t="s">
        <v>10</v>
      </c>
      <c r="J41" s="8" t="s">
        <v>10</v>
      </c>
      <c r="K41" s="10"/>
      <c r="L41" s="10" t="s">
        <v>142</v>
      </c>
    </row>
    <row r="42" spans="1:12" ht="40.049999999999997" customHeight="1">
      <c r="A42" s="6">
        <v>41</v>
      </c>
      <c r="B42" s="22">
        <v>108.38200000000001</v>
      </c>
      <c r="C42" s="22">
        <v>28.809000000000001</v>
      </c>
      <c r="D42" s="6" t="s">
        <v>54</v>
      </c>
      <c r="E42" s="6" t="s">
        <v>58</v>
      </c>
      <c r="F42" s="7">
        <v>4800</v>
      </c>
      <c r="G42" s="7">
        <v>4600</v>
      </c>
      <c r="H42" s="7">
        <f t="shared" si="0"/>
        <v>4700</v>
      </c>
      <c r="I42" s="8"/>
      <c r="J42" s="8"/>
      <c r="K42" s="10"/>
      <c r="L42" s="10" t="s">
        <v>143</v>
      </c>
    </row>
    <row r="43" spans="1:12" ht="40.049999999999997" customHeight="1">
      <c r="A43" s="6">
        <v>42</v>
      </c>
      <c r="B43" s="22">
        <v>108.047</v>
      </c>
      <c r="C43" s="22">
        <v>30.3</v>
      </c>
      <c r="D43" s="6" t="s">
        <v>54</v>
      </c>
      <c r="E43" s="6" t="s">
        <v>59</v>
      </c>
      <c r="F43" s="7">
        <v>4600</v>
      </c>
      <c r="G43" s="7">
        <v>2200</v>
      </c>
      <c r="H43" s="7">
        <f t="shared" si="0"/>
        <v>3400</v>
      </c>
      <c r="I43" s="8"/>
      <c r="J43" s="8"/>
      <c r="K43" s="10" t="s">
        <v>144</v>
      </c>
      <c r="L43" s="10" t="s">
        <v>145</v>
      </c>
    </row>
    <row r="44" spans="1:12" ht="40.049999999999997" customHeight="1">
      <c r="A44" s="6">
        <v>43</v>
      </c>
      <c r="B44" s="22">
        <v>109.806</v>
      </c>
      <c r="C44" s="22">
        <v>31.276</v>
      </c>
      <c r="D44" s="6" t="s">
        <v>54</v>
      </c>
      <c r="E44" s="6" t="s">
        <v>60</v>
      </c>
      <c r="F44" s="7">
        <v>2800</v>
      </c>
      <c r="G44" s="7">
        <v>2500</v>
      </c>
      <c r="H44" s="7">
        <f t="shared" si="0"/>
        <v>2650</v>
      </c>
      <c r="I44" s="8"/>
      <c r="J44" s="8"/>
      <c r="K44" s="10" t="s">
        <v>146</v>
      </c>
      <c r="L44" s="10" t="s">
        <v>147</v>
      </c>
    </row>
    <row r="45" spans="1:12" ht="40.049999999999997" customHeight="1">
      <c r="A45" s="6">
        <v>44</v>
      </c>
      <c r="B45" s="23">
        <v>108.46733999999999</v>
      </c>
      <c r="C45" s="23">
        <v>22.7257</v>
      </c>
      <c r="D45" s="13" t="s">
        <v>61</v>
      </c>
      <c r="E45" s="13" t="s">
        <v>62</v>
      </c>
      <c r="F45" s="14">
        <v>6000</v>
      </c>
      <c r="G45" s="14"/>
      <c r="H45" s="7">
        <v>6000</v>
      </c>
      <c r="I45" s="11"/>
      <c r="J45" s="11" t="s">
        <v>10</v>
      </c>
      <c r="K45" s="15" t="s">
        <v>148</v>
      </c>
      <c r="L45" s="10" t="s">
        <v>149</v>
      </c>
    </row>
    <row r="46" spans="1:12" ht="40.049999999999997" customHeight="1">
      <c r="A46" s="6">
        <v>45</v>
      </c>
      <c r="B46" s="23">
        <v>110.700278</v>
      </c>
      <c r="C46" s="23">
        <v>26.019169999999999</v>
      </c>
      <c r="D46" s="13" t="s">
        <v>61</v>
      </c>
      <c r="E46" s="13" t="s">
        <v>63</v>
      </c>
      <c r="F46" s="14">
        <v>6000</v>
      </c>
      <c r="G46" s="14">
        <v>3500</v>
      </c>
      <c r="H46" s="7">
        <f t="shared" si="0"/>
        <v>4750</v>
      </c>
      <c r="I46" s="16"/>
      <c r="J46" s="16" t="s">
        <v>10</v>
      </c>
      <c r="K46" s="15"/>
      <c r="L46" s="10" t="s">
        <v>150</v>
      </c>
    </row>
    <row r="47" spans="1:12" ht="40.049999999999997" customHeight="1">
      <c r="A47" s="6">
        <v>46</v>
      </c>
      <c r="B47" s="23">
        <v>106.57586000000001</v>
      </c>
      <c r="C47" s="23">
        <v>23.875399999999999</v>
      </c>
      <c r="D47" s="13" t="s">
        <v>61</v>
      </c>
      <c r="E47" s="13" t="s">
        <v>64</v>
      </c>
      <c r="F47" s="14">
        <v>6000</v>
      </c>
      <c r="G47" s="14"/>
      <c r="H47" s="7">
        <v>6000</v>
      </c>
      <c r="I47" s="11"/>
      <c r="J47" s="11"/>
      <c r="K47" s="15" t="s">
        <v>151</v>
      </c>
      <c r="L47" s="10" t="s">
        <v>152</v>
      </c>
    </row>
    <row r="48" spans="1:12" ht="40.049999999999997" customHeight="1">
      <c r="A48" s="6">
        <v>47</v>
      </c>
      <c r="B48" s="23">
        <v>105.86</v>
      </c>
      <c r="C48" s="23">
        <v>23.414999999999999</v>
      </c>
      <c r="D48" s="13" t="s">
        <v>61</v>
      </c>
      <c r="E48" s="13" t="s">
        <v>161</v>
      </c>
      <c r="F48" s="14">
        <v>3860</v>
      </c>
      <c r="G48" s="14">
        <v>2830</v>
      </c>
      <c r="H48" s="7">
        <f>(F48+G48)/2</f>
        <v>3345</v>
      </c>
      <c r="I48" s="11" t="s">
        <v>10</v>
      </c>
      <c r="J48" s="11" t="s">
        <v>10</v>
      </c>
      <c r="K48" s="15" t="s">
        <v>162</v>
      </c>
      <c r="L48" s="10" t="s">
        <v>163</v>
      </c>
    </row>
    <row r="49" spans="1:12" ht="40.049999999999997" customHeight="1">
      <c r="A49" s="6">
        <v>48</v>
      </c>
      <c r="B49" s="23">
        <v>113.548</v>
      </c>
      <c r="C49" s="23">
        <v>23.303999999999998</v>
      </c>
      <c r="D49" s="13" t="s">
        <v>65</v>
      </c>
      <c r="E49" s="13" t="s">
        <v>164</v>
      </c>
      <c r="F49" s="14">
        <v>4500</v>
      </c>
      <c r="G49" s="14">
        <v>4000</v>
      </c>
      <c r="H49" s="7">
        <v>4250</v>
      </c>
      <c r="I49" s="11" t="s">
        <v>166</v>
      </c>
      <c r="J49" s="11" t="s">
        <v>166</v>
      </c>
      <c r="K49" s="15"/>
      <c r="L49" s="10" t="s">
        <v>165</v>
      </c>
    </row>
    <row r="50" spans="1:12" ht="40.049999999999997" customHeight="1">
      <c r="A50" s="6">
        <v>49</v>
      </c>
      <c r="B50" s="23">
        <v>113.583</v>
      </c>
      <c r="C50" s="23">
        <v>24.35</v>
      </c>
      <c r="D50" s="13" t="s">
        <v>65</v>
      </c>
      <c r="E50" s="13" t="s">
        <v>66</v>
      </c>
      <c r="F50" s="14">
        <v>3810</v>
      </c>
      <c r="G50" s="14"/>
      <c r="H50" s="7">
        <v>3810</v>
      </c>
      <c r="I50" s="11"/>
      <c r="J50" s="11" t="s">
        <v>10</v>
      </c>
      <c r="K50" s="15"/>
      <c r="L50" s="10" t="s">
        <v>153</v>
      </c>
    </row>
    <row r="51" spans="1:12" ht="40.049999999999997" customHeight="1">
      <c r="A51" s="6">
        <v>50</v>
      </c>
      <c r="B51" s="23">
        <v>114.935</v>
      </c>
      <c r="C51" s="23">
        <v>24.533999999999999</v>
      </c>
      <c r="D51" s="13" t="s">
        <v>171</v>
      </c>
      <c r="E51" s="13" t="s">
        <v>174</v>
      </c>
      <c r="F51" s="14">
        <v>5000</v>
      </c>
      <c r="G51" s="14">
        <v>4100</v>
      </c>
      <c r="H51" s="7">
        <v>4550</v>
      </c>
      <c r="I51" s="11"/>
      <c r="J51" s="11" t="s">
        <v>172</v>
      </c>
      <c r="K51" s="15"/>
      <c r="L51" s="10" t="s">
        <v>195</v>
      </c>
    </row>
    <row r="52" spans="1:12" ht="40.049999999999997" customHeight="1">
      <c r="A52" s="6">
        <v>51</v>
      </c>
      <c r="B52" s="23">
        <v>113.54389999999999</v>
      </c>
      <c r="C52" s="23">
        <v>23.3078</v>
      </c>
      <c r="D52" s="13" t="s">
        <v>171</v>
      </c>
      <c r="E52" s="13" t="s">
        <v>173</v>
      </c>
      <c r="F52" s="14">
        <v>4300</v>
      </c>
      <c r="G52" s="14">
        <v>4100</v>
      </c>
      <c r="H52" s="7">
        <v>4200</v>
      </c>
      <c r="I52" s="11"/>
      <c r="J52" s="11" t="s">
        <v>172</v>
      </c>
      <c r="K52" s="15"/>
      <c r="L52" s="10" t="s">
        <v>195</v>
      </c>
    </row>
    <row r="53" spans="1:12" ht="40.049999999999997" customHeight="1">
      <c r="A53" s="6">
        <v>52</v>
      </c>
      <c r="B53" s="23">
        <v>117.21753</v>
      </c>
      <c r="C53" s="23">
        <v>26.35558</v>
      </c>
      <c r="D53" s="13" t="s">
        <v>67</v>
      </c>
      <c r="E53" s="13" t="s">
        <v>68</v>
      </c>
      <c r="F53" s="14">
        <v>5800</v>
      </c>
      <c r="G53" s="14">
        <v>3500</v>
      </c>
      <c r="H53" s="7">
        <f t="shared" si="0"/>
        <v>4650</v>
      </c>
      <c r="I53" s="11" t="s">
        <v>10</v>
      </c>
      <c r="J53" s="11" t="s">
        <v>10</v>
      </c>
      <c r="K53" s="15" t="s">
        <v>154</v>
      </c>
      <c r="L53" s="10" t="s">
        <v>155</v>
      </c>
    </row>
    <row r="54" spans="1:12" ht="40.049999999999997" customHeight="1">
      <c r="A54" s="6">
        <v>53</v>
      </c>
      <c r="B54" s="23">
        <v>119.92354</v>
      </c>
      <c r="C54" s="23">
        <v>26.797280000000001</v>
      </c>
      <c r="D54" s="13" t="s">
        <v>67</v>
      </c>
      <c r="E54" s="13" t="s">
        <v>69</v>
      </c>
      <c r="F54" s="14">
        <v>4300</v>
      </c>
      <c r="G54" s="14">
        <v>3500</v>
      </c>
      <c r="H54" s="7">
        <f t="shared" si="0"/>
        <v>3900</v>
      </c>
      <c r="I54" s="11" t="s">
        <v>10</v>
      </c>
      <c r="J54" s="11" t="s">
        <v>10</v>
      </c>
      <c r="K54" s="15"/>
      <c r="L54" s="10" t="s">
        <v>156</v>
      </c>
    </row>
    <row r="55" spans="1:12" ht="40.049999999999997" customHeight="1">
      <c r="A55" s="6">
        <v>54</v>
      </c>
      <c r="B55" s="23">
        <v>119.99569</v>
      </c>
      <c r="C55" s="23">
        <v>26.810169999999999</v>
      </c>
      <c r="D55" s="13" t="s">
        <v>67</v>
      </c>
      <c r="E55" s="13" t="s">
        <v>70</v>
      </c>
      <c r="F55" s="14">
        <v>3807</v>
      </c>
      <c r="G55" s="14">
        <v>3450</v>
      </c>
      <c r="H55" s="7">
        <f t="shared" si="0"/>
        <v>3628.5</v>
      </c>
      <c r="I55" s="11" t="s">
        <v>10</v>
      </c>
      <c r="J55" s="11" t="s">
        <v>10</v>
      </c>
      <c r="K55" s="15"/>
      <c r="L55" s="10" t="s">
        <v>156</v>
      </c>
    </row>
    <row r="56" spans="1:12" ht="40.049999999999997" customHeight="1">
      <c r="A56" s="6">
        <v>55</v>
      </c>
      <c r="B56" s="23">
        <v>119.07706</v>
      </c>
      <c r="C56" s="23">
        <v>26.227180000000001</v>
      </c>
      <c r="D56" s="13" t="s">
        <v>67</v>
      </c>
      <c r="E56" s="13" t="s">
        <v>71</v>
      </c>
      <c r="F56" s="14">
        <v>5500</v>
      </c>
      <c r="G56" s="14">
        <v>4300</v>
      </c>
      <c r="H56" s="7">
        <f t="shared" si="0"/>
        <v>4900</v>
      </c>
      <c r="I56" s="11"/>
      <c r="J56" s="11"/>
      <c r="K56" s="15" t="s">
        <v>157</v>
      </c>
      <c r="L56" s="10" t="s">
        <v>158</v>
      </c>
    </row>
    <row r="57" spans="1:12" ht="40.049999999999997" customHeight="1">
      <c r="A57" s="6">
        <v>56</v>
      </c>
      <c r="B57" s="23">
        <v>119.15406</v>
      </c>
      <c r="C57" s="23">
        <v>26.14283</v>
      </c>
      <c r="D57" s="13" t="s">
        <v>67</v>
      </c>
      <c r="E57" s="13" t="s">
        <v>72</v>
      </c>
      <c r="F57" s="14">
        <v>5000</v>
      </c>
      <c r="G57" s="14">
        <v>3500</v>
      </c>
      <c r="H57" s="7">
        <f t="shared" si="0"/>
        <v>4250</v>
      </c>
      <c r="I57" s="11"/>
      <c r="J57" s="11"/>
      <c r="K57" s="15" t="s">
        <v>157</v>
      </c>
      <c r="L57" s="10" t="s">
        <v>159</v>
      </c>
    </row>
    <row r="58" spans="1:12" ht="40.049999999999997" customHeight="1">
      <c r="A58" s="6">
        <v>57</v>
      </c>
      <c r="B58" s="23">
        <v>110.40989999999999</v>
      </c>
      <c r="C58" s="23">
        <v>18.740600000000001</v>
      </c>
      <c r="D58" s="13" t="s">
        <v>170</v>
      </c>
      <c r="E58" s="13" t="s">
        <v>169</v>
      </c>
      <c r="F58" s="14">
        <v>5655</v>
      </c>
      <c r="G58" s="14">
        <v>5590</v>
      </c>
      <c r="H58" s="7">
        <f t="shared" si="0"/>
        <v>5622.5</v>
      </c>
      <c r="I58" s="11"/>
      <c r="J58" s="11" t="s">
        <v>168</v>
      </c>
      <c r="K58" s="15"/>
      <c r="L58" s="10" t="s">
        <v>189</v>
      </c>
    </row>
    <row r="59" spans="1:12" ht="40.049999999999997" customHeight="1">
      <c r="A59" s="6">
        <v>58</v>
      </c>
      <c r="B59" s="23">
        <v>120.268</v>
      </c>
      <c r="C59" s="23">
        <v>23.117999999999999</v>
      </c>
      <c r="D59" s="13" t="s">
        <v>187</v>
      </c>
      <c r="E59" s="13" t="s">
        <v>188</v>
      </c>
      <c r="F59" s="14">
        <v>4870</v>
      </c>
      <c r="G59" s="14">
        <v>4010</v>
      </c>
      <c r="H59" s="7">
        <f t="shared" si="0"/>
        <v>4440</v>
      </c>
      <c r="I59" s="11" t="s">
        <v>10</v>
      </c>
      <c r="J59" s="11" t="s">
        <v>10</v>
      </c>
      <c r="K59" s="15"/>
      <c r="L59" s="10" t="s">
        <v>196</v>
      </c>
    </row>
    <row r="60" spans="1:12" ht="40.049999999999997" customHeight="1">
      <c r="A60" s="6">
        <v>59</v>
      </c>
      <c r="B60" s="23">
        <v>106.6674</v>
      </c>
      <c r="C60" s="23">
        <v>10.93</v>
      </c>
      <c r="D60" s="13" t="s">
        <v>176</v>
      </c>
      <c r="E60" s="13" t="s">
        <v>175</v>
      </c>
      <c r="F60" s="14">
        <v>4250</v>
      </c>
      <c r="G60" s="14">
        <v>3150</v>
      </c>
      <c r="H60" s="7">
        <f t="shared" ref="H60" si="1">(F60+G60)/2</f>
        <v>3700</v>
      </c>
      <c r="I60" s="11"/>
      <c r="J60" s="11" t="s">
        <v>10</v>
      </c>
      <c r="K60" s="15"/>
      <c r="L60" s="10" t="s">
        <v>197</v>
      </c>
    </row>
    <row r="61" spans="1:12" ht="40.049999999999997" customHeight="1">
      <c r="A61" s="6">
        <v>60</v>
      </c>
      <c r="B61" s="23">
        <v>105.51</v>
      </c>
      <c r="C61" s="23">
        <v>21.14</v>
      </c>
      <c r="D61" s="13" t="s">
        <v>176</v>
      </c>
      <c r="E61" s="13" t="s">
        <v>186</v>
      </c>
      <c r="F61" s="14">
        <v>2600</v>
      </c>
      <c r="G61" s="14">
        <v>2385</v>
      </c>
      <c r="H61" s="7">
        <f t="shared" si="0"/>
        <v>2492.5</v>
      </c>
      <c r="I61" s="11"/>
      <c r="J61" s="11" t="s">
        <v>10</v>
      </c>
      <c r="K61" s="15" t="s">
        <v>185</v>
      </c>
      <c r="L61" s="10" t="s">
        <v>201</v>
      </c>
    </row>
    <row r="62" spans="1:12" ht="40.049999999999997" customHeight="1">
      <c r="A62" s="6">
        <v>61</v>
      </c>
      <c r="B62" s="23">
        <v>105.63</v>
      </c>
      <c r="C62" s="23">
        <v>21.22</v>
      </c>
      <c r="D62" s="13" t="s">
        <v>176</v>
      </c>
      <c r="E62" s="13" t="s">
        <v>181</v>
      </c>
      <c r="F62" s="14">
        <v>3770</v>
      </c>
      <c r="G62" s="14">
        <v>3550</v>
      </c>
      <c r="H62" s="7">
        <f t="shared" si="0"/>
        <v>3660</v>
      </c>
      <c r="I62" s="11"/>
      <c r="J62" s="11" t="s">
        <v>10</v>
      </c>
      <c r="K62" s="15" t="s">
        <v>185</v>
      </c>
      <c r="L62" s="10" t="s">
        <v>201</v>
      </c>
    </row>
    <row r="63" spans="1:12" ht="40.049999999999997" customHeight="1">
      <c r="A63" s="6">
        <v>62</v>
      </c>
      <c r="B63" s="23">
        <v>109.988</v>
      </c>
      <c r="C63" s="23">
        <v>20.133299999999998</v>
      </c>
      <c r="D63" s="13" t="s">
        <v>176</v>
      </c>
      <c r="E63" s="13" t="s">
        <v>177</v>
      </c>
      <c r="F63" s="14">
        <v>3850</v>
      </c>
      <c r="G63" s="14">
        <v>3650</v>
      </c>
      <c r="H63" s="7">
        <f t="shared" si="0"/>
        <v>3750</v>
      </c>
      <c r="I63" s="11"/>
      <c r="J63" s="11"/>
      <c r="K63" s="15" t="s">
        <v>178</v>
      </c>
      <c r="L63" s="10" t="s">
        <v>198</v>
      </c>
    </row>
    <row r="64" spans="1:12" ht="40.049999999999997" customHeight="1">
      <c r="A64" s="6">
        <v>63</v>
      </c>
      <c r="B64" s="23">
        <v>104.85</v>
      </c>
      <c r="C64" s="23">
        <v>12.34</v>
      </c>
      <c r="D64" s="13" t="s">
        <v>183</v>
      </c>
      <c r="E64" s="13" t="s">
        <v>182</v>
      </c>
      <c r="F64" s="14">
        <v>3700</v>
      </c>
      <c r="G64" s="14">
        <v>3400</v>
      </c>
      <c r="H64" s="7">
        <f t="shared" si="0"/>
        <v>3550</v>
      </c>
      <c r="I64" s="11"/>
      <c r="J64" s="11" t="s">
        <v>10</v>
      </c>
      <c r="K64" s="15" t="s">
        <v>184</v>
      </c>
      <c r="L64" s="10" t="s">
        <v>201</v>
      </c>
    </row>
    <row r="65" spans="1:12" ht="40.049999999999997" customHeight="1">
      <c r="A65" s="6">
        <v>64</v>
      </c>
      <c r="B65" s="22">
        <v>101.166667</v>
      </c>
      <c r="C65" s="22">
        <v>13.583333</v>
      </c>
      <c r="D65" s="6" t="s">
        <v>74</v>
      </c>
      <c r="E65" s="6" t="s">
        <v>75</v>
      </c>
      <c r="F65" s="7">
        <v>4270</v>
      </c>
      <c r="G65" s="7">
        <v>3450</v>
      </c>
      <c r="H65" s="7">
        <f t="shared" ref="H65" si="2">(F65+G65)/2</f>
        <v>3860</v>
      </c>
      <c r="I65" s="17"/>
      <c r="J65" s="17" t="s">
        <v>167</v>
      </c>
      <c r="K65" s="10" t="s">
        <v>192</v>
      </c>
      <c r="L65" s="10" t="s">
        <v>81</v>
      </c>
    </row>
    <row r="66" spans="1:12" ht="40.049999999999997" customHeight="1">
      <c r="A66" s="6">
        <v>65</v>
      </c>
      <c r="B66" s="22">
        <v>101.166667</v>
      </c>
      <c r="C66" s="22">
        <v>13.5</v>
      </c>
      <c r="D66" s="6" t="s">
        <v>74</v>
      </c>
      <c r="E66" s="6" t="s">
        <v>76</v>
      </c>
      <c r="F66" s="7">
        <v>3100</v>
      </c>
      <c r="G66" s="7">
        <v>2700</v>
      </c>
      <c r="H66" s="7">
        <f t="shared" si="0"/>
        <v>2900</v>
      </c>
      <c r="I66" s="8"/>
      <c r="J66" s="8" t="s">
        <v>10</v>
      </c>
      <c r="K66" s="10" t="s">
        <v>85</v>
      </c>
      <c r="L66" s="10" t="s">
        <v>82</v>
      </c>
    </row>
    <row r="67" spans="1:12" ht="40.049999999999997" customHeight="1">
      <c r="A67" s="6">
        <v>66</v>
      </c>
      <c r="B67" s="22">
        <v>103.2</v>
      </c>
      <c r="C67" s="22">
        <v>17.399999999999999</v>
      </c>
      <c r="D67" s="6" t="s">
        <v>74</v>
      </c>
      <c r="E67" s="6" t="s">
        <v>77</v>
      </c>
      <c r="F67" s="7">
        <v>3700</v>
      </c>
      <c r="G67" s="7">
        <v>2500</v>
      </c>
      <c r="H67" s="7">
        <f>(F67+G67)/2</f>
        <v>3100</v>
      </c>
      <c r="I67" s="8"/>
      <c r="J67" s="8" t="s">
        <v>10</v>
      </c>
      <c r="K67" s="10" t="s">
        <v>191</v>
      </c>
      <c r="L67" s="10" t="s">
        <v>83</v>
      </c>
    </row>
    <row r="68" spans="1:12" ht="40.049999999999997" customHeight="1">
      <c r="A68" s="6">
        <v>67</v>
      </c>
      <c r="B68" s="22">
        <v>102</v>
      </c>
      <c r="C68" s="22">
        <v>15</v>
      </c>
      <c r="D68" s="6" t="s">
        <v>74</v>
      </c>
      <c r="E68" s="6" t="s">
        <v>78</v>
      </c>
      <c r="F68" s="7">
        <v>3650</v>
      </c>
      <c r="G68" s="7">
        <v>3050</v>
      </c>
      <c r="H68" s="7">
        <f t="shared" si="0"/>
        <v>3350</v>
      </c>
      <c r="I68" s="8"/>
      <c r="J68" s="8" t="s">
        <v>10</v>
      </c>
      <c r="K68" s="10" t="s">
        <v>190</v>
      </c>
      <c r="L68" s="10" t="s">
        <v>203</v>
      </c>
    </row>
    <row r="69" spans="1:12" s="25" customFormat="1" ht="40.049999999999997" customHeight="1">
      <c r="A69" s="6">
        <v>68</v>
      </c>
      <c r="B69" s="23">
        <v>102.304722</v>
      </c>
      <c r="C69" s="23">
        <v>16.799167000000001</v>
      </c>
      <c r="D69" s="13" t="s">
        <v>74</v>
      </c>
      <c r="E69" s="13" t="s">
        <v>79</v>
      </c>
      <c r="F69" s="14">
        <v>3500</v>
      </c>
      <c r="G69" s="14">
        <v>2500</v>
      </c>
      <c r="H69" s="14">
        <f t="shared" si="0"/>
        <v>3000</v>
      </c>
      <c r="I69" s="11"/>
      <c r="J69" s="11" t="s">
        <v>10</v>
      </c>
      <c r="K69" s="15" t="s">
        <v>86</v>
      </c>
      <c r="L69" s="15" t="s">
        <v>202</v>
      </c>
    </row>
    <row r="70" spans="1:12" s="25" customFormat="1" ht="40.049999999999997" customHeight="1">
      <c r="A70" s="6">
        <v>69</v>
      </c>
      <c r="B70" s="23">
        <v>100.62139000000001</v>
      </c>
      <c r="C70" s="23">
        <v>14.990556</v>
      </c>
      <c r="D70" s="13" t="s">
        <v>74</v>
      </c>
      <c r="E70" s="13" t="s">
        <v>80</v>
      </c>
      <c r="F70" s="14">
        <v>2200</v>
      </c>
      <c r="G70" s="14">
        <v>1450</v>
      </c>
      <c r="H70" s="14">
        <f>(F70+G70)/2</f>
        <v>1825</v>
      </c>
      <c r="I70" s="11" t="s">
        <v>10</v>
      </c>
      <c r="J70" s="11" t="s">
        <v>10</v>
      </c>
      <c r="K70" s="15" t="s">
        <v>193</v>
      </c>
      <c r="L70" s="15" t="s">
        <v>84</v>
      </c>
    </row>
    <row r="71" spans="1:12" ht="40.049999999999997" customHeight="1">
      <c r="A71" s="18">
        <v>70</v>
      </c>
      <c r="B71" s="24">
        <v>100.68</v>
      </c>
      <c r="C71" s="24">
        <v>14.97</v>
      </c>
      <c r="D71" s="18" t="s">
        <v>74</v>
      </c>
      <c r="E71" s="18" t="s">
        <v>199</v>
      </c>
      <c r="F71" s="19">
        <v>4470</v>
      </c>
      <c r="G71" s="19">
        <v>4200</v>
      </c>
      <c r="H71" s="19">
        <f>(F71+G71)/2</f>
        <v>4335</v>
      </c>
      <c r="I71" s="20" t="s">
        <v>10</v>
      </c>
      <c r="J71" s="20"/>
      <c r="K71" s="21" t="s">
        <v>200</v>
      </c>
      <c r="L71" s="21" t="s">
        <v>204</v>
      </c>
    </row>
    <row r="72" spans="1:12">
      <c r="L72" s="3"/>
    </row>
  </sheetData>
  <mergeCells count="11">
    <mergeCell ref="A1:A2"/>
    <mergeCell ref="B1:B2"/>
    <mergeCell ref="C1:C2"/>
    <mergeCell ref="D1:D2"/>
    <mergeCell ref="E1:E2"/>
    <mergeCell ref="F1:F2"/>
    <mergeCell ref="G1:G2"/>
    <mergeCell ref="I1:J1"/>
    <mergeCell ref="K1:K2"/>
    <mergeCell ref="L1:L2"/>
    <mergeCell ref="H1:H2"/>
  </mergeCells>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archaelogical sites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用户</dc:creator>
  <cp:lastModifiedBy>yx tao</cp:lastModifiedBy>
  <dcterms:created xsi:type="dcterms:W3CDTF">2021-08-11T16:20:33Z</dcterms:created>
  <dcterms:modified xsi:type="dcterms:W3CDTF">2022-08-12T15:26:26Z</dcterms:modified>
</cp:coreProperties>
</file>