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codeName="ThisWorkbook" defaultThemeVersion="124226"/>
  <xr:revisionPtr revIDLastSave="0" documentId="13_ncr:1_{91F1C033-8B3C-4F9C-8D90-0729AF251270}" xr6:coauthVersionLast="47" xr6:coauthVersionMax="47" xr10:uidLastSave="{00000000-0000-0000-0000-000000000000}"/>
  <bookViews>
    <workbookView xWindow="32829" yWindow="0" windowWidth="14648" windowHeight="17880" tabRatio="775" firstSheet="6" activeTab="15" xr2:uid="{00000000-000D-0000-FFFF-FFFF00000000}"/>
  </bookViews>
  <sheets>
    <sheet name="Supplementary Table 1" sheetId="10" r:id="rId1"/>
    <sheet name="2" sheetId="21" r:id="rId2"/>
    <sheet name="3" sheetId="17" r:id="rId3"/>
    <sheet name="4" sheetId="7" r:id="rId4"/>
    <sheet name="5" sheetId="24" r:id="rId5"/>
    <sheet name="6" sheetId="18" r:id="rId6"/>
    <sheet name="7" sheetId="33" r:id="rId7"/>
    <sheet name="8" sheetId="35" r:id="rId8"/>
    <sheet name="9" sheetId="25" r:id="rId9"/>
    <sheet name="10" sheetId="26" r:id="rId10"/>
    <sheet name="11" sheetId="30" r:id="rId11"/>
    <sheet name="12" sheetId="31" r:id="rId12"/>
    <sheet name="13" sheetId="27" r:id="rId13"/>
    <sheet name="14" sheetId="28" r:id="rId14"/>
    <sheet name="15" sheetId="39" r:id="rId15"/>
    <sheet name="16" sheetId="40" r:id="rId16"/>
    <sheet name="17" sheetId="29" r:id="rId17"/>
    <sheet name="18" sheetId="32" r:id="rId18"/>
    <sheet name="19" sheetId="36" r:id="rId19"/>
    <sheet name="20" sheetId="37" r:id="rId20"/>
    <sheet name="21" sheetId="38" r:id="rId21"/>
    <sheet name="22" sheetId="23" r:id="rId22"/>
    <sheet name="23" sheetId="19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32" l="1"/>
  <c r="U7" i="38" l="1"/>
  <c r="V7" i="38" s="1"/>
  <c r="U6" i="38"/>
  <c r="V6" i="38" s="1"/>
  <c r="U5" i="38"/>
  <c r="V5" i="38" s="1"/>
  <c r="X15" i="36"/>
  <c r="X20" i="36"/>
  <c r="X25" i="36"/>
  <c r="X5" i="36"/>
  <c r="X11" i="36"/>
  <c r="X16" i="36"/>
  <c r="X21" i="36"/>
  <c r="X26" i="36"/>
  <c r="X6" i="36"/>
  <c r="X12" i="36"/>
  <c r="X17" i="36"/>
  <c r="X22" i="36"/>
  <c r="X27" i="36"/>
  <c r="X7" i="36"/>
  <c r="X13" i="36"/>
  <c r="X18" i="36"/>
  <c r="X23" i="36"/>
  <c r="X28" i="36"/>
  <c r="X8" i="36"/>
  <c r="X14" i="36"/>
  <c r="X19" i="36"/>
  <c r="X24" i="36"/>
  <c r="X29" i="36"/>
  <c r="X9" i="36"/>
  <c r="X10" i="36"/>
  <c r="X40" i="36"/>
  <c r="X45" i="36"/>
  <c r="X50" i="36"/>
  <c r="X30" i="36"/>
  <c r="X36" i="36"/>
  <c r="X41" i="36"/>
  <c r="X46" i="36"/>
  <c r="X51" i="36"/>
  <c r="X31" i="36"/>
  <c r="X37" i="36"/>
  <c r="X42" i="36"/>
  <c r="X47" i="36"/>
  <c r="X52" i="36"/>
  <c r="X32" i="36"/>
  <c r="X38" i="36"/>
  <c r="X43" i="36"/>
  <c r="X48" i="36"/>
  <c r="X53" i="36"/>
  <c r="X33" i="36"/>
  <c r="X39" i="36"/>
  <c r="X44" i="36"/>
  <c r="X49" i="36"/>
  <c r="X54" i="36"/>
  <c r="X34" i="36"/>
  <c r="X35" i="36"/>
  <c r="S5" i="35"/>
  <c r="T5" i="35"/>
  <c r="S6" i="35"/>
  <c r="T6" i="35"/>
  <c r="S17" i="35"/>
  <c r="T17" i="35"/>
  <c r="S18" i="35"/>
  <c r="T18" i="35"/>
  <c r="S21" i="35"/>
  <c r="T21" i="35"/>
  <c r="S22" i="35"/>
  <c r="T22" i="35"/>
  <c r="S9" i="35"/>
  <c r="T9" i="35"/>
  <c r="S10" i="35"/>
  <c r="T10" i="35"/>
  <c r="S7" i="35"/>
  <c r="T7" i="35"/>
  <c r="S8" i="35"/>
  <c r="T8" i="35"/>
  <c r="S19" i="35"/>
  <c r="T19" i="35"/>
  <c r="S20" i="35"/>
  <c r="T20" i="35"/>
  <c r="S23" i="35"/>
  <c r="T23" i="35"/>
  <c r="S24" i="35"/>
  <c r="T24" i="35"/>
  <c r="S15" i="35"/>
  <c r="T15" i="35"/>
  <c r="S16" i="35"/>
  <c r="T16" i="35"/>
  <c r="S11" i="35"/>
  <c r="T11" i="35"/>
  <c r="S12" i="35"/>
  <c r="T12" i="35"/>
  <c r="V6" i="32"/>
  <c r="W6" i="32" s="1"/>
  <c r="V7" i="32"/>
  <c r="W7" i="32" s="1"/>
  <c r="V8" i="32"/>
  <c r="W8" i="32" s="1"/>
  <c r="V5" i="32"/>
  <c r="W5" i="32" s="1"/>
</calcChain>
</file>

<file path=xl/sharedStrings.xml><?xml version="1.0" encoding="utf-8"?>
<sst xmlns="http://schemas.openxmlformats.org/spreadsheetml/2006/main" count="4806" uniqueCount="296">
  <si>
    <t>Worm Gene</t>
  </si>
  <si>
    <t>Temperature</t>
  </si>
  <si>
    <t>Median</t>
  </si>
  <si>
    <t>Mean</t>
  </si>
  <si>
    <t>SD</t>
  </si>
  <si>
    <t>SE</t>
  </si>
  <si>
    <t>N</t>
  </si>
  <si>
    <t>P</t>
  </si>
  <si>
    <t>15°C</t>
  </si>
  <si>
    <t>pooled</t>
  </si>
  <si>
    <t>25°C</t>
  </si>
  <si>
    <t>daf-16</t>
  </si>
  <si>
    <t>NA</t>
  </si>
  <si>
    <t>Experiment ID</t>
  </si>
  <si>
    <t>% Median</t>
  </si>
  <si>
    <t>% Mean</t>
  </si>
  <si>
    <t>haao-1</t>
  </si>
  <si>
    <t>tdo-2</t>
  </si>
  <si>
    <t>RNAi Target</t>
  </si>
  <si>
    <t>C15H9.7</t>
  </si>
  <si>
    <t>K06A4.5</t>
  </si>
  <si>
    <t>C28H8.11</t>
  </si>
  <si>
    <t>EV</t>
  </si>
  <si>
    <t>10040G5</t>
  </si>
  <si>
    <t>11024H6</t>
  </si>
  <si>
    <t>III-3I21</t>
  </si>
  <si>
    <t>empty vector</t>
  </si>
  <si>
    <t>Gene</t>
  </si>
  <si>
    <t>Sequence ID</t>
  </si>
  <si>
    <t>Source</t>
  </si>
  <si>
    <t>Library Address</t>
  </si>
  <si>
    <t>Ahringer library</t>
  </si>
  <si>
    <t>Vidal library</t>
  </si>
  <si>
    <t>n/a</t>
  </si>
  <si>
    <t>Phenotype</t>
  </si>
  <si>
    <t>P vs. EV</t>
  </si>
  <si>
    <t>Motivated Speed</t>
  </si>
  <si>
    <t>Unmotivated Speed</t>
  </si>
  <si>
    <t>Thrash Frequency</t>
  </si>
  <si>
    <t>Area</t>
  </si>
  <si>
    <t>Length</t>
  </si>
  <si>
    <t>Width</t>
  </si>
  <si>
    <t>Mutant Background</t>
  </si>
  <si>
    <t>wild-type EV(RNAi) --&gt; wild-type target(RNAi)</t>
  </si>
  <si>
    <t>Lifespan:</t>
  </si>
  <si>
    <t>wild-type EV(RNAi)</t>
  </si>
  <si>
    <t>wild-type target(RNAi)</t>
  </si>
  <si>
    <t>mutant EV(RNAi)</t>
  </si>
  <si>
    <t>mutant target(RNAi)</t>
  </si>
  <si>
    <t>Change in lifespan:</t>
  </si>
  <si>
    <t>wild-type EV(RNAi) --&gt; mutant EV(RNAi)</t>
  </si>
  <si>
    <t>mutant EV(RNAi) --&gt; mutant target(RNAi)</t>
  </si>
  <si>
    <t>wild-type target(RNAi) --&gt; mutant target(RNAi)</t>
  </si>
  <si>
    <t>eat-2</t>
  </si>
  <si>
    <t>hif-1</t>
  </si>
  <si>
    <t>rsks-1</t>
  </si>
  <si>
    <t>sir-2.1</t>
  </si>
  <si>
    <t>Day</t>
  </si>
  <si>
    <t>N (worms)</t>
  </si>
  <si>
    <t>Number of Progeny per Worm</t>
  </si>
  <si>
    <t>P vs. EV (t-test)</t>
  </si>
  <si>
    <t>total</t>
  </si>
  <si>
    <t>Experiment</t>
  </si>
  <si>
    <r>
      <t>Timepoint 1 (Day 7 at 15</t>
    </r>
    <r>
      <rPr>
        <b/>
        <sz val="11"/>
        <color theme="1"/>
        <rFont val="Calibri"/>
        <family val="2"/>
      </rPr>
      <t>°C, Day 4 at 25°C)</t>
    </r>
  </si>
  <si>
    <t>Timepoint 2 (Day 14 at 15°C, Day 8 at 25°C)</t>
  </si>
  <si>
    <t>Timepoint 3 (Day 21 at 15°C, Day 11 at 25°C)</t>
  </si>
  <si>
    <t>Timepoint 4 (Day 25 at 15°C, Day 15 at 25°C)</t>
  </si>
  <si>
    <t>kynu-1</t>
  </si>
  <si>
    <t>Matt Kaeberlein,
University of Washington</t>
  </si>
  <si>
    <t>Strain</t>
  </si>
  <si>
    <t>N2</t>
  </si>
  <si>
    <t>wild type</t>
  </si>
  <si>
    <t>Genotype</t>
  </si>
  <si>
    <t>GLS129</t>
  </si>
  <si>
    <t>GLS130</t>
  </si>
  <si>
    <t>Notes</t>
  </si>
  <si>
    <t>QV225</t>
  </si>
  <si>
    <t>skn-1(zj15) IV</t>
  </si>
  <si>
    <t>CF1038</t>
  </si>
  <si>
    <t>DA465</t>
  </si>
  <si>
    <t>ZG31</t>
  </si>
  <si>
    <t>RB1206</t>
  </si>
  <si>
    <t>VC199</t>
  </si>
  <si>
    <t>rde-1(ne219) V; kzIs9[(pKK1260) lin-26p::NLS::GFP + (pKK1253) lin-26p::rde-1 + rol-6(su1006)]</t>
  </si>
  <si>
    <t>NR222</t>
  </si>
  <si>
    <t>TU3335</t>
  </si>
  <si>
    <t>rde-1(ne219) V; kbIs7[nhx-2p::rde-1 + rol-6(su1006)]</t>
  </si>
  <si>
    <t>VP303</t>
  </si>
  <si>
    <t>rde-1(ne300) V; neIs9[myo-3::HA::RDE-1 + rol-6(su1006)] X</t>
  </si>
  <si>
    <t>WM118</t>
  </si>
  <si>
    <t>wgIs341[skn-1::TY1::EGFP::3xFLAG + unc-119(+)]</t>
  </si>
  <si>
    <t>OP341</t>
  </si>
  <si>
    <t>dvIs19[(pAF15)gst-4p::GFP::NLS]</t>
  </si>
  <si>
    <t>CL2166</t>
  </si>
  <si>
    <t>ldIs3[gcs-1p::GFP + rol-6(su1006)]</t>
  </si>
  <si>
    <t>LD1171</t>
  </si>
  <si>
    <t>muIs84[(pAD76) sod-3p::GFP + rol-6(su1006)]</t>
  </si>
  <si>
    <t>CF1553</t>
  </si>
  <si>
    <t>kynu-1(tm4924) X</t>
  </si>
  <si>
    <t>haao-1(tm4627) V</t>
  </si>
  <si>
    <t>FX04627</t>
  </si>
  <si>
    <r>
      <rPr>
        <i/>
        <sz val="11"/>
        <color theme="1"/>
        <rFont val="Calibri"/>
        <family val="2"/>
        <scheme val="minor"/>
      </rPr>
      <t>C. elegans</t>
    </r>
    <r>
      <rPr>
        <sz val="11"/>
        <color theme="1"/>
        <rFont val="Calibri"/>
        <family val="2"/>
        <scheme val="minor"/>
      </rPr>
      <t xml:space="preserve"> National Bioresource Project (NBRP), School of Medicine, Tokyo Women’s Medical University</t>
    </r>
  </si>
  <si>
    <t>This work</t>
  </si>
  <si>
    <t>Backcrossed FX04627 6x to N2.</t>
  </si>
  <si>
    <t>FX04924</t>
  </si>
  <si>
    <t>Backcrossed FX04924 6x to N2.</t>
  </si>
  <si>
    <t>rsks-1(ok1255) III</t>
  </si>
  <si>
    <t>daf-16(mu86) I</t>
  </si>
  <si>
    <t>eat-2(ad465) II</t>
  </si>
  <si>
    <t>hif-1(ia4) V</t>
  </si>
  <si>
    <t>sir-2.1(ok434) IV</t>
  </si>
  <si>
    <t>lin-15B(n744) X; uIs57[unc-119p::YFP + unc-119p::sid-1 + mec-6p::mec-6]</t>
  </si>
  <si>
    <t>Hypomorphic allele of skn-1 that may be propagated as a homozygote. High rate of embryonic lethality and slightly lower brood size compared to N2.</t>
  </si>
  <si>
    <t>Dauer defective. Short lived.</t>
  </si>
  <si>
    <t>Abnormal feeding. Slow, regular pumping.</t>
  </si>
  <si>
    <t>Healthy and fertile in standard lab conditions, but unable to adapt to 1% oxygen. The ia4 mutation is a 1231 bp deletion of the second, third, and fourth exon.</t>
  </si>
  <si>
    <t>Superficially wild type.</t>
  </si>
  <si>
    <t>Rollers. Hypodermis specific RNAi.</t>
  </si>
  <si>
    <r>
      <t>Hypersensitive neuronal RNAi by feeding. Superficially wild-type. YFP detectable in neurons. Maintain 15-20 degrees; sick at 25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C.</t>
    </r>
  </si>
  <si>
    <t>PHX2665</t>
  </si>
  <si>
    <t>PHX2691</t>
  </si>
  <si>
    <t>haao-1(syb2665)::wrmscarlet</t>
  </si>
  <si>
    <t>kynu-1(syb2691)::wrmscarlet</t>
  </si>
  <si>
    <t>Rollers. RNAi effective only in intestine.</t>
  </si>
  <si>
    <t>Transgene rescues muscle RNAi defect. Rollers.</t>
  </si>
  <si>
    <t>TY1::EGFP::3xFLAG tag inserted in frame at C-terminus of coding sequence by recombineering. Expression of transgene confirmed by GFP.</t>
  </si>
  <si>
    <t>Oxidative stress-inducible GFP.</t>
  </si>
  <si>
    <t>Rollers.</t>
  </si>
  <si>
    <t>Green expression in head, tail and around vulva. Many animals roll weakly or not at all, but still express GFP.</t>
  </si>
  <si>
    <t>Created using CRISPR/Cas9 precise gene insertion by SunyBiotech Corporation.</t>
  </si>
  <si>
    <t>Matt Kaeberlein, University of Washington</t>
  </si>
  <si>
    <t>Caenohabditis Genetics Center (CGC)</t>
  </si>
  <si>
    <t>Group 1</t>
  </si>
  <si>
    <t>Group2</t>
  </si>
  <si>
    <t>Group 1 Lifespan Statistics</t>
  </si>
  <si>
    <t>Change in Lifespan (Group 2 vs. Group 1)</t>
  </si>
  <si>
    <t>EV(RNAi)</t>
  </si>
  <si>
    <t>kynu-1(RNAi)</t>
  </si>
  <si>
    <t>haao-1(RNAi)</t>
  </si>
  <si>
    <t>tdo-2(RNAi)</t>
  </si>
  <si>
    <t>20°C</t>
  </si>
  <si>
    <t>Significance</t>
  </si>
  <si>
    <t>0mM 3HAA</t>
  </si>
  <si>
    <t>0.01mM 3HAA</t>
  </si>
  <si>
    <t>0.1mM 3HAA</t>
  </si>
  <si>
    <t>1mM 3HAA</t>
  </si>
  <si>
    <t>2.5mM 3HAA</t>
  </si>
  <si>
    <t>10mM 3HAA</t>
  </si>
  <si>
    <t>control</t>
  </si>
  <si>
    <t>haao-1(tm4627)</t>
  </si>
  <si>
    <t>kynu-1(tm4924)</t>
  </si>
  <si>
    <t>haao-1(tm4627) 1mM 3HAA</t>
  </si>
  <si>
    <t>kynu-1(tm4924) haao-1(tm4627)</t>
  </si>
  <si>
    <t>kynu-1(tm4924) haao-1(tm4627) 1mM 3HAA</t>
  </si>
  <si>
    <t>tdo-2(RNAi) 1mM 3HAA</t>
  </si>
  <si>
    <t>kynu-1(tm4924) 1mM 3HAA</t>
  </si>
  <si>
    <t>RNAi Tissue</t>
  </si>
  <si>
    <t>whole body</t>
  </si>
  <si>
    <t>germline</t>
  </si>
  <si>
    <t>hypodermis</t>
  </si>
  <si>
    <t>intestine</t>
  </si>
  <si>
    <t>muscle</t>
  </si>
  <si>
    <t>neuronal</t>
  </si>
  <si>
    <t>MAH23</t>
  </si>
  <si>
    <t>Germline-specific RNAi, with caveats (see PMID:22574120). pk1417 outcrossed 4 times to N2.</t>
  </si>
  <si>
    <t>rrf-1(pk1417) I</t>
  </si>
  <si>
    <t>Treatment</t>
  </si>
  <si>
    <t>20mM paraquat</t>
  </si>
  <si>
    <t>Group</t>
  </si>
  <si>
    <t>P vs. control (t-test)</t>
  </si>
  <si>
    <t>P vs. control</t>
  </si>
  <si>
    <r>
      <t xml:space="preserve">Timepoint 1 (Day 8, </t>
    </r>
    <r>
      <rPr>
        <b/>
        <sz val="11"/>
        <color theme="1"/>
        <rFont val="Calibri"/>
        <family val="2"/>
      </rPr>
      <t>thrashes/second)</t>
    </r>
  </si>
  <si>
    <r>
      <t xml:space="preserve">Timepoint 2 (Day 13, </t>
    </r>
    <r>
      <rPr>
        <b/>
        <sz val="11"/>
        <color theme="1"/>
        <rFont val="Calibri"/>
        <family val="2"/>
      </rPr>
      <t>thrashes/second)</t>
    </r>
  </si>
  <si>
    <r>
      <t xml:space="preserve">Timepoint 3 (Day 17, </t>
    </r>
    <r>
      <rPr>
        <b/>
        <sz val="11"/>
        <color theme="1"/>
        <rFont val="Calibri"/>
        <family val="2"/>
      </rPr>
      <t>thrashes/second)</t>
    </r>
  </si>
  <si>
    <t xml:space="preserve">jrIs1[rpl-17p::HyPer + unc-119(+)] </t>
  </si>
  <si>
    <t>JV1</t>
  </si>
  <si>
    <t>Transgenic expression of the endogenous hydrogen peroxide sensor HyPer.</t>
  </si>
  <si>
    <t>control diet</t>
  </si>
  <si>
    <t>Sex</t>
  </si>
  <si>
    <t>male</t>
  </si>
  <si>
    <t>312.5 ppm 3HAA diet</t>
  </si>
  <si>
    <t>3,125 ppm 3HAA diet</t>
  </si>
  <si>
    <r>
      <t>Haao</t>
    </r>
    <r>
      <rPr>
        <i/>
        <vertAlign val="superscript"/>
        <sz val="11"/>
        <color theme="1"/>
        <rFont val="Calibri"/>
        <family val="2"/>
        <scheme val="minor"/>
      </rPr>
      <t>-/-</t>
    </r>
  </si>
  <si>
    <t>both</t>
  </si>
  <si>
    <t>female</t>
  </si>
  <si>
    <t>***</t>
  </si>
  <si>
    <t>Method</t>
  </si>
  <si>
    <t>log rank</t>
  </si>
  <si>
    <t>Cox PHW</t>
  </si>
  <si>
    <t>3HAA diet</t>
  </si>
  <si>
    <t>Haao KO</t>
  </si>
  <si>
    <t>P (Holm)</t>
  </si>
  <si>
    <t>Group 1 Lifespan Statistics (Weeks)</t>
  </si>
  <si>
    <t>Metabolite</t>
  </si>
  <si>
    <t>Metabolite Concentration Relative to EV(RNAi)</t>
  </si>
  <si>
    <t>TRP</t>
  </si>
  <si>
    <t>KYN</t>
  </si>
  <si>
    <t>KA</t>
  </si>
  <si>
    <t>AA</t>
  </si>
  <si>
    <t>3HAA</t>
  </si>
  <si>
    <t>**</t>
  </si>
  <si>
    <t>*</t>
  </si>
  <si>
    <t>Abbreviation</t>
  </si>
  <si>
    <t>3-hydroxyanthranilic acid</t>
  </si>
  <si>
    <t>anthranilic acid</t>
  </si>
  <si>
    <t>kynurenine</t>
  </si>
  <si>
    <t>kynurenic acid</t>
  </si>
  <si>
    <t>tryptophan</t>
  </si>
  <si>
    <t>Age</t>
  </si>
  <si>
    <t>Group 1 Genotype</t>
  </si>
  <si>
    <t>Group 2 Genotype</t>
  </si>
  <si>
    <t>Group 1 Metabolite Concentration (pmol/mg-protein)</t>
  </si>
  <si>
    <t>Group 2 Metabolite Concentration (pmol/mg-protein)</t>
  </si>
  <si>
    <t>Change in Concentration (Group 2 vs. Group 1)</t>
  </si>
  <si>
    <t>Control</t>
  </si>
  <si>
    <t>High Dose</t>
  </si>
  <si>
    <t>Low Dose</t>
  </si>
  <si>
    <t>Tissue</t>
  </si>
  <si>
    <t>Sample Type</t>
  </si>
  <si>
    <t>urine</t>
  </si>
  <si>
    <t>serum</t>
  </si>
  <si>
    <t>WT</t>
  </si>
  <si>
    <t>KO</t>
  </si>
  <si>
    <t>plasma</t>
  </si>
  <si>
    <t>Group 2</t>
  </si>
  <si>
    <t>haao-1(RNAi) egg</t>
  </si>
  <si>
    <t>haao-1(RNAi) adult</t>
  </si>
  <si>
    <t>Group 1 Week</t>
  </si>
  <si>
    <t>Group 2 Week</t>
  </si>
  <si>
    <t>10uM 4CL-3HAA</t>
  </si>
  <si>
    <t>100uM 4CL-3HAA</t>
  </si>
  <si>
    <t>1000uM 4CL-3HAA</t>
  </si>
  <si>
    <t>0.01uM 4CL-3HAA</t>
  </si>
  <si>
    <t>0.1uM 4CL-3HAA</t>
  </si>
  <si>
    <t>1uM 4CL-3HAA</t>
  </si>
  <si>
    <t>0uM 4CL-3HAA</t>
  </si>
  <si>
    <t>0.01mM KYN</t>
  </si>
  <si>
    <t>0.1mM KYN</t>
  </si>
  <si>
    <t>1mM KYN</t>
  </si>
  <si>
    <t>10mM KYN</t>
  </si>
  <si>
    <t>0.01mM AA</t>
  </si>
  <si>
    <t>0.1mM AA</t>
  </si>
  <si>
    <t>1mM AA</t>
  </si>
  <si>
    <t>10mM AA</t>
  </si>
  <si>
    <t>0mM KYN</t>
  </si>
  <si>
    <t>0mM AA</t>
  </si>
  <si>
    <t>P (Log Rank)</t>
  </si>
  <si>
    <t>Intervention</t>
  </si>
  <si>
    <t>skn-1(zj15)</t>
  </si>
  <si>
    <t>wild-type control</t>
  </si>
  <si>
    <t>mutant control</t>
  </si>
  <si>
    <t>wild-type control --&gt; mutant control</t>
  </si>
  <si>
    <t>wild-type intervention</t>
  </si>
  <si>
    <t>mutant intervention</t>
  </si>
  <si>
    <t>wild-type control --&gt; wild-type intervention</t>
  </si>
  <si>
    <t>mutant control --&gt; mutant intervention</t>
  </si>
  <si>
    <t>wild-type intervention --&gt; mutant intervention</t>
  </si>
  <si>
    <t>P = 0.131</t>
  </si>
  <si>
    <t>0 mM 3HAA</t>
  </si>
  <si>
    <t>1 mM 3HAA egg</t>
  </si>
  <si>
    <t>1mM 3HAA adult</t>
  </si>
  <si>
    <t>Group 1 Fluorescence</t>
  </si>
  <si>
    <t/>
  </si>
  <si>
    <r>
      <t xml:space="preserve">Supplementary Table 15. Summary statistics for HyPer fluorescent endogenous hydrogen peroxide reporter (Figure 3e). </t>
    </r>
    <r>
      <rPr>
        <sz val="11"/>
        <color theme="1"/>
        <rFont val="Calibri"/>
        <family val="2"/>
        <scheme val="minor"/>
      </rPr>
      <t>EV = empty vector; SD = standard deviation; SE = standard error. P values were calculated using a two-sided Welch's t test without multiple test correction.</t>
    </r>
  </si>
  <si>
    <r>
      <t xml:space="preserve">Supplementary Table 1. Summary statistics for kynurenine pathway RNAi lifespan experiments (Figure 1b). </t>
    </r>
    <r>
      <rPr>
        <sz val="11"/>
        <color theme="1"/>
        <rFont val="Calibri"/>
        <family val="2"/>
        <scheme val="minor"/>
      </rPr>
      <t>EV = empty vector; SD = standard deviation; SE = standard error. P values were calculated using a log rank test and are provided both uncorrected and corrected for multiple tests with each experiment using the Holm method. * p &lt; 0.05, ** p &lt; 0.01, *** p &lt; 0.001.</t>
    </r>
  </si>
  <si>
    <r>
      <t xml:space="preserve">Supplementary Table 2. Summary statistics for worm body size in healthspan experiments (Figure 1c). </t>
    </r>
    <r>
      <rPr>
        <sz val="11"/>
        <color theme="1"/>
        <rFont val="Calibri"/>
        <family val="2"/>
        <scheme val="minor"/>
      </rPr>
      <t>EV = empty vector; SD = standard deviation; SE = standard error. P values were calculated using a two-sided Welch's t test without multiple test correction.</t>
    </r>
  </si>
  <si>
    <r>
      <t xml:space="preserve">Supplementary Table 3. Summary statistics for healthspan experiments (Figure 1d). </t>
    </r>
    <r>
      <rPr>
        <sz val="11"/>
        <color theme="1"/>
        <rFont val="Calibri"/>
        <family val="2"/>
        <scheme val="minor"/>
      </rPr>
      <t>EV = empty vector; SD = standard deviation; SE = standard error. P values were calculated using a two-sided Welch's t test without multiple test correction.</t>
    </r>
  </si>
  <si>
    <r>
      <t xml:space="preserve">Supplementary Table 4. Summary statistics for brood size experiments (Figure 1e, Supplementary Figure 1A). </t>
    </r>
    <r>
      <rPr>
        <sz val="11"/>
        <color theme="1"/>
        <rFont val="Calibri"/>
        <family val="2"/>
        <scheme val="minor"/>
      </rPr>
      <t>EV = empty vector; SD = standard deviation; SE = standard error. P values were calculated using a two-sided Welch's t test without multiple test correction.</t>
    </r>
  </si>
  <si>
    <r>
      <t xml:space="preserve">Supplementary Table 5. Summary statistics for kynurenine pathway tissue-specific RNAi lifespan experiments (Figure 1f, Supplementary Figure 2). </t>
    </r>
    <r>
      <rPr>
        <sz val="11"/>
        <color theme="1"/>
        <rFont val="Calibri"/>
        <family val="2"/>
        <scheme val="minor"/>
      </rPr>
      <t>EV = empty vector; SD = standard deviation; SE = standard error. P values were calculated using a log rank test and are provided both uncorrected and corrected for multiple tests with each experiment using the Holm method. * p &lt; 0.05, ** p &lt; 0.01, *** p &lt; 0.001.</t>
    </r>
  </si>
  <si>
    <r>
      <t xml:space="preserve">Supplementary Table 6. Summary statistics for kynurenine pathway lifespan epistasis experiments (Figure 1g; Supplementary Figure 3, 4). </t>
    </r>
    <r>
      <rPr>
        <sz val="11"/>
        <color theme="1"/>
        <rFont val="Calibri"/>
        <family val="2"/>
        <scheme val="minor"/>
      </rPr>
      <t>EV = empty vector; SD = standard deviation; SE = standard error. P values were calculated using a log rank test without multiple test correction.</t>
    </r>
  </si>
  <si>
    <r>
      <t xml:space="preserve">Supplementary Table 7. Summary statistics for kynurenine pathway metabolites in 8-day-old worms subjected to RNAi targeting kynurenine pathway genes at 15°C (Figure 2c, Supplementary Figure 6a-f). </t>
    </r>
    <r>
      <rPr>
        <sz val="11"/>
        <color theme="1"/>
        <rFont val="Calibri"/>
        <family val="2"/>
        <scheme val="minor"/>
      </rPr>
      <t>P values were calculated using a two-sided Welch's t test without multiple test correction. * p &lt; 0.05, ** p &lt; 0.01, *** p &lt; 0.001.</t>
    </r>
  </si>
  <si>
    <r>
      <t xml:space="preserve">Supplementary Table 8. Summary statistics for kynurenine pathway metabolites in 6- and 14-day-old kynurenine pathway mutant worms at 20°C (Supplementary Figure 6g-k). </t>
    </r>
    <r>
      <rPr>
        <sz val="11"/>
        <color theme="1"/>
        <rFont val="Calibri"/>
        <family val="2"/>
        <scheme val="minor"/>
      </rPr>
      <t>SD = standard deviation; SE = standard error. P values were calculated using a two-sided Welch's t test without multiple test correction. * p &lt; 0.05, ** p &lt; 0.01, *** p &lt; 0.001.</t>
    </r>
  </si>
  <si>
    <r>
      <t xml:space="preserve">Supplementary Table 9. Summary statistics for 3-hydroxyanthranilic acid (3HAA), 4-chloro-3HAA (4CL-3HAA), kynurenine (KYN), and anthranilic acid (AA) lifespan dose response (Figure 2d; Supplementary Figure 6l-p). </t>
    </r>
    <r>
      <rPr>
        <sz val="11"/>
        <color theme="1"/>
        <rFont val="Calibri"/>
        <family val="2"/>
        <scheme val="minor"/>
      </rPr>
      <t>SD = standard deviation; SE = standard error. P values were calculated using a log rank test and are provided both uncorrected and corrected for multiple tests with each experiment using the Holm method. * p &lt; 0.05, ** p &lt; 0.01, *** p &lt; 0.001.</t>
    </r>
  </si>
  <si>
    <r>
      <t xml:space="preserve">Supplementary Table 10. Summary statistics for 3-hydroxyanthranilic acid (3HAA) lifespan in comparison to haao-1 knockdown or knockout (Figure 2e). </t>
    </r>
    <r>
      <rPr>
        <sz val="11"/>
        <color theme="1"/>
        <rFont val="Calibri"/>
        <family val="2"/>
        <scheme val="minor"/>
      </rPr>
      <t>SD = standard deviation; SE = standard error. P values were calculated using a log rank test and are provided both uncorrected and corrected for multiple tests with each experiment using the Holm method. * p &lt; 0.05, ** p &lt; 0.01, *** p &lt; 0.001.</t>
    </r>
  </si>
  <si>
    <r>
      <t xml:space="preserve">Supplementary Table 11. Summary statistics for 3HAA and haao-1 brood size experiments (Figure 2f, Supplementary Figure 5b). </t>
    </r>
    <r>
      <rPr>
        <sz val="11"/>
        <color theme="1"/>
        <rFont val="Calibri"/>
        <family val="2"/>
        <scheme val="minor"/>
      </rPr>
      <t>SD = standard deviation; SE = standard error. P values were calculated using a two-sided Welch's t test without multiple test correction.</t>
    </r>
  </si>
  <si>
    <r>
      <t xml:space="preserve">Supplementary Table 12. Summary statistics for 3HAA and haao-1 thrashing experiments (Figure 2g). </t>
    </r>
    <r>
      <rPr>
        <sz val="11"/>
        <color theme="1"/>
        <rFont val="Calibri"/>
        <family val="2"/>
        <scheme val="minor"/>
      </rPr>
      <t>SD = standard deviation; SE = standard error. P values were calculated using a two-sided Welch's t test without multiple test correction.</t>
    </r>
  </si>
  <si>
    <r>
      <t xml:space="preserve">Supplementary Table 13. Summary statistics for 3-hydroxyanthranilic acid (3HAA) lifespan epistasis with kynurenine pathway (Figure 2h; Supplementary Figure 7). </t>
    </r>
    <r>
      <rPr>
        <sz val="11"/>
        <color theme="1"/>
        <rFont val="Calibri"/>
        <family val="2"/>
        <scheme val="minor"/>
      </rPr>
      <t>SD = standard deviation; SE = standard error. P values were calculated using a log rank test and are provided both uncorrected and corrected for multiple tests with each experiment using the Holm method. * p &lt; 0.05, ** p &lt; 0.01, *** p &lt; 0.001.</t>
    </r>
  </si>
  <si>
    <r>
      <t xml:space="preserve">Supplementary Table 14. Summary statistics for paraquat survival experiments (Figure 3a). </t>
    </r>
    <r>
      <rPr>
        <sz val="11"/>
        <color theme="1"/>
        <rFont val="Calibri"/>
        <family val="2"/>
        <scheme val="minor"/>
      </rPr>
      <t>SD = standard deviation; SE = standard error. P values were calculated using a log rank test and are provided both uncorrected and corrected for multiple tests with each experiment using the Holm method. * p &lt; 0.05, ** p &lt; 0.01, *** p &lt; 0.001.</t>
    </r>
  </si>
  <si>
    <t>Marker</t>
  </si>
  <si>
    <t>Group 2 Fluorescence</t>
  </si>
  <si>
    <t>Group 2 Lifespan Statistics</t>
  </si>
  <si>
    <t>Group 2 Lifespan Statistics (Weeks)</t>
  </si>
  <si>
    <t>gcs-1p::GFP</t>
  </si>
  <si>
    <t>1 mM 3HAA</t>
  </si>
  <si>
    <t>gst-4p::GFP</t>
  </si>
  <si>
    <t>SKN-1::GFP</t>
  </si>
  <si>
    <t>sod-3p::GFP</t>
  </si>
  <si>
    <t>haao-1(Ri)</t>
  </si>
  <si>
    <r>
      <t xml:space="preserve">Supplementary Table 16. Summary statistics for SKN-1::GFP, gcs-1p::GFP, gst-4::GFP, and sod-3p::GFP fluorescent reporter straoms (Figure 3f, g, Supplementary Figure 8b). </t>
    </r>
    <r>
      <rPr>
        <sz val="11"/>
        <color theme="1"/>
        <rFont val="Calibri"/>
        <family val="2"/>
        <scheme val="minor"/>
      </rPr>
      <t>SD = standard deviation; SE = standard error. P values were calculated using a two-sided Welch's t test without multiple test correction.</t>
    </r>
  </si>
  <si>
    <t>Supplementary Table 23. Caenorhabditis elegans RNAi feeding library clones used in this study.</t>
  </si>
  <si>
    <t>Supplementary Table 22. Caenorhabditis elegans strains used in this study.</t>
  </si>
  <si>
    <r>
      <t xml:space="preserve">Supplementary Table 21. Summary statistics for haao-1(RNAi) and 3-hydroxyanthranilic acid (3HAA) lifespan exposure timing experiments (Supplementary Figure 5c-e). </t>
    </r>
    <r>
      <rPr>
        <sz val="11"/>
        <color theme="1"/>
        <rFont val="Calibri"/>
        <family val="2"/>
        <scheme val="minor"/>
      </rPr>
      <t>EV = empty vector; SD = standard deviation; SE = standard error. P values were calculated using a log rank test and are provided both uncorrected and corrected for multiple tests with each experiment using the Holm method. * p &lt; 0.05, ** p &lt; 0.01, *** p &lt; 0.001.</t>
    </r>
  </si>
  <si>
    <r>
      <t xml:space="preserve">Supplementary Table 20. Summary statistics for kynurenine pathway metabolites in mouse plasma and urine from Haao knockout mouse study at 6 months of age (Figure 4f; Supplementary Figure 9f). </t>
    </r>
    <r>
      <rPr>
        <sz val="11"/>
        <color theme="1"/>
        <rFont val="Calibri"/>
        <family val="2"/>
        <scheme val="minor"/>
      </rPr>
      <t>SD = standard deviation; SE = standard error. P values were calculated using a two-sided Welch's t test without multiple test correction. * p &lt; 0.05, ** p &lt; 0.01, *** p &lt; 0.001.</t>
    </r>
  </si>
  <si>
    <r>
      <t>Supplementary Table 19. Summary statistics for kynurenine pathway metabolites in mouse serum and urine from 3HAA diet study (Figure 4e; Supplementary Figure 9e).</t>
    </r>
    <r>
      <rPr>
        <sz val="11"/>
        <color theme="1"/>
        <rFont val="Calibri"/>
        <family val="2"/>
        <scheme val="minor"/>
      </rPr>
      <t xml:space="preserve"> SD = standard deviation; SE = standard error. P values were calculated using a two-sided Welch's t test without multiple test correction. * p &lt; 0.05, ** p &lt; 0.01, *** p &lt; 0.001.</t>
    </r>
  </si>
  <si>
    <r>
      <t xml:space="preserve">Supplementary Table 18. Summary statistics for mouse lifespan studies (Figure 4a, 5a; Supplementary Figure 9a, c). </t>
    </r>
    <r>
      <rPr>
        <sz val="11"/>
        <color theme="1"/>
        <rFont val="Calibri"/>
        <family val="2"/>
        <scheme val="minor"/>
      </rPr>
      <t>ppm = parts per million; SD = standard deviation; SE = standard error; Cox PHW = Cox Proportional Hazards with Weighted Estimates.P values were calculated using a log rank test or Cox Proportional Hazards regression with weighted estimates, as indicated, and are provided uncorrected and with correction for multiple tests using the Holm method. * p &lt; 0.05, ** p &lt; 0.01, *** p &lt; 0.001.</t>
    </r>
  </si>
  <si>
    <r>
      <t xml:space="preserve">Supplementary Table 17. Summary statistics for lifespan epistasis between 3HAA, haao-1, and skn-1 (Figure 3h, i). </t>
    </r>
    <r>
      <rPr>
        <sz val="11"/>
        <color theme="1"/>
        <rFont val="Calibri"/>
        <family val="2"/>
        <scheme val="minor"/>
      </rPr>
      <t>SD = standard deviation; SE = standard error. P values were calculated using a log rank test without multiple test correction.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</si>
</sst>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vertAlign val="superscript"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6" applyNumberFormat="0" applyAlignment="0" applyProtection="0"/>
    <xf numFmtId="0" fontId="12" fillId="6" borderId="7" applyNumberFormat="0" applyAlignment="0" applyProtection="0"/>
    <xf numFmtId="0" fontId="13" fillId="6" borderId="6" applyNumberFormat="0" applyAlignment="0" applyProtection="0"/>
    <xf numFmtId="0" fontId="14" fillId="0" borderId="8" applyNumberFormat="0" applyFill="0" applyAlignment="0" applyProtection="0"/>
    <xf numFmtId="0" fontId="15" fillId="7" borderId="9" applyNumberFormat="0" applyAlignment="0" applyProtection="0"/>
    <xf numFmtId="0" fontId="16" fillId="0" borderId="0" applyNumberFormat="0" applyFill="0" applyBorder="0" applyAlignment="0" applyProtection="0"/>
    <xf numFmtId="0" fontId="3" fillId="8" borderId="10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164" fontId="0" fillId="0" borderId="0" xfId="0" applyNumberFormat="1" applyAlignment="1">
      <alignment horizontal="left"/>
    </xf>
    <xf numFmtId="164" fontId="1" fillId="0" borderId="2" xfId="0" applyNumberFormat="1" applyFont="1" applyBorder="1" applyAlignment="1">
      <alignment horizontal="left"/>
    </xf>
    <xf numFmtId="165" fontId="0" fillId="0" borderId="0" xfId="0" applyNumberFormat="1" applyAlignment="1">
      <alignment horizontal="left"/>
    </xf>
    <xf numFmtId="165" fontId="1" fillId="0" borderId="2" xfId="0" applyNumberFormat="1" applyFont="1" applyBorder="1" applyAlignment="1">
      <alignment horizontal="left"/>
    </xf>
    <xf numFmtId="0" fontId="1" fillId="0" borderId="2" xfId="0" applyFont="1" applyBorder="1"/>
    <xf numFmtId="164" fontId="0" fillId="0" borderId="0" xfId="0" applyNumberFormat="1"/>
    <xf numFmtId="165" fontId="0" fillId="0" borderId="0" xfId="0" applyNumberFormat="1"/>
    <xf numFmtId="0" fontId="1" fillId="0" borderId="0" xfId="0" applyFont="1" applyAlignment="1">
      <alignment horizontal="left"/>
    </xf>
    <xf numFmtId="0" fontId="19" fillId="0" borderId="0" xfId="0" applyFont="1"/>
    <xf numFmtId="164" fontId="1" fillId="0" borderId="2" xfId="0" applyNumberFormat="1" applyFont="1" applyBorder="1"/>
    <xf numFmtId="165" fontId="1" fillId="0" borderId="0" xfId="0" applyNumberFormat="1" applyFont="1"/>
    <xf numFmtId="165" fontId="1" fillId="0" borderId="2" xfId="0" applyNumberFormat="1" applyFont="1" applyBorder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9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1" fillId="0" borderId="2" xfId="0" applyFont="1" applyBorder="1" applyAlignment="1">
      <alignment vertical="top"/>
    </xf>
    <xf numFmtId="0" fontId="19" fillId="0" borderId="0" xfId="0" applyFont="1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0" xfId="0" applyAlignment="1">
      <alignment horizontal="right"/>
    </xf>
    <xf numFmtId="164" fontId="1" fillId="0" borderId="2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right"/>
    </xf>
    <xf numFmtId="2" fontId="0" fillId="0" borderId="0" xfId="0" applyNumberFormat="1" applyAlignment="1">
      <alignment horizontal="left"/>
    </xf>
    <xf numFmtId="0" fontId="19" fillId="0" borderId="0" xfId="0" applyFont="1" applyAlignment="1">
      <alignment horizontal="left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left"/>
    </xf>
    <xf numFmtId="0" fontId="0" fillId="0" borderId="1" xfId="0" applyBorder="1"/>
    <xf numFmtId="164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0" xfId="0" applyFont="1"/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1" fontId="1" fillId="0" borderId="2" xfId="0" applyNumberFormat="1" applyFont="1" applyBorder="1" applyAlignment="1">
      <alignment horizontal="left"/>
    </xf>
    <xf numFmtId="1" fontId="0" fillId="0" borderId="0" xfId="0" applyNumberFormat="1" applyAlignment="1">
      <alignment horizontal="left"/>
    </xf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70"/>
  <sheetViews>
    <sheetView workbookViewId="0">
      <pane xSplit="4" ySplit="4" topLeftCell="E29" activePane="bottomRight" state="frozen"/>
      <selection pane="topRight" activeCell="E1" sqref="E1"/>
      <selection pane="bottomLeft" activeCell="A5" sqref="A5"/>
      <selection pane="bottomRight" activeCell="L4" sqref="L4"/>
    </sheetView>
  </sheetViews>
  <sheetFormatPr defaultRowHeight="14.4" x14ac:dyDescent="0.55000000000000004"/>
  <cols>
    <col min="1" max="2" width="15.3125" bestFit="1" customWidth="1"/>
    <col min="3" max="3" width="11.3671875" bestFit="1" customWidth="1"/>
    <col min="4" max="4" width="12.3125" bestFit="1" customWidth="1"/>
    <col min="5" max="5" width="1.5234375" customWidth="1"/>
    <col min="11" max="11" width="1.5234375" customWidth="1"/>
    <col min="17" max="17" width="1.5234375" customWidth="1"/>
    <col min="21" max="21" width="7.7890625" bestFit="1" customWidth="1"/>
    <col min="22" max="22" width="10.20703125" bestFit="1" customWidth="1"/>
  </cols>
  <sheetData>
    <row r="1" spans="1:22" ht="30" customHeight="1" x14ac:dyDescent="0.55000000000000004">
      <c r="A1" s="34" t="s">
        <v>264</v>
      </c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3" spans="1:22" s="2" customFormat="1" x14ac:dyDescent="0.55000000000000004">
      <c r="F3" s="31" t="s">
        <v>134</v>
      </c>
      <c r="G3" s="32"/>
      <c r="H3" s="32"/>
      <c r="I3" s="32"/>
      <c r="J3" s="32"/>
      <c r="L3" s="31" t="s">
        <v>280</v>
      </c>
      <c r="M3" s="32"/>
      <c r="N3" s="32"/>
      <c r="O3" s="32"/>
      <c r="P3" s="32"/>
      <c r="R3" s="33" t="s">
        <v>135</v>
      </c>
      <c r="S3" s="32"/>
      <c r="T3" s="32"/>
      <c r="U3" s="32"/>
      <c r="V3" s="32"/>
    </row>
    <row r="4" spans="1:22" s="11" customFormat="1" ht="14.7" thickBot="1" x14ac:dyDescent="0.6">
      <c r="A4" s="3" t="s">
        <v>132</v>
      </c>
      <c r="B4" s="3" t="s">
        <v>133</v>
      </c>
      <c r="C4" s="3" t="s">
        <v>1</v>
      </c>
      <c r="D4" s="3" t="s">
        <v>13</v>
      </c>
      <c r="E4" s="3"/>
      <c r="F4" s="3" t="s">
        <v>2</v>
      </c>
      <c r="G4" s="5" t="s">
        <v>3</v>
      </c>
      <c r="H4" s="5" t="s">
        <v>4</v>
      </c>
      <c r="I4" s="5" t="s">
        <v>5</v>
      </c>
      <c r="J4" s="3" t="s">
        <v>6</v>
      </c>
      <c r="K4" s="3"/>
      <c r="L4" s="3" t="s">
        <v>2</v>
      </c>
      <c r="M4" s="5" t="s">
        <v>3</v>
      </c>
      <c r="N4" s="5" t="s">
        <v>4</v>
      </c>
      <c r="O4" s="5" t="s">
        <v>5</v>
      </c>
      <c r="P4" s="3" t="s">
        <v>6</v>
      </c>
      <c r="Q4" s="3"/>
      <c r="R4" s="5" t="s">
        <v>14</v>
      </c>
      <c r="S4" s="5" t="s">
        <v>15</v>
      </c>
      <c r="T4" s="7" t="s">
        <v>7</v>
      </c>
      <c r="U4" s="7" t="s">
        <v>191</v>
      </c>
      <c r="V4" s="8" t="s">
        <v>141</v>
      </c>
    </row>
    <row r="5" spans="1:22" x14ac:dyDescent="0.55000000000000004">
      <c r="A5" s="2" t="s">
        <v>136</v>
      </c>
      <c r="B5" s="2" t="s">
        <v>137</v>
      </c>
      <c r="C5" s="2" t="s">
        <v>8</v>
      </c>
      <c r="D5" s="2" t="s">
        <v>9</v>
      </c>
      <c r="F5" s="2">
        <v>30</v>
      </c>
      <c r="G5" s="4">
        <v>31.2774694783574</v>
      </c>
      <c r="H5" s="4">
        <v>6.24149489130882</v>
      </c>
      <c r="I5" s="4">
        <v>0.207934342701834</v>
      </c>
      <c r="J5" s="2">
        <v>901</v>
      </c>
      <c r="K5" s="2"/>
      <c r="L5" s="2">
        <v>36</v>
      </c>
      <c r="M5" s="4">
        <v>37.268897149937999</v>
      </c>
      <c r="N5" s="4">
        <v>8.6255613920555003</v>
      </c>
      <c r="O5" s="4">
        <v>0.30363414145383</v>
      </c>
      <c r="P5" s="2">
        <v>807</v>
      </c>
      <c r="Q5" s="2"/>
      <c r="R5" s="4">
        <v>20</v>
      </c>
      <c r="S5" s="4">
        <v>19.155730215727498</v>
      </c>
      <c r="T5" s="6">
        <v>1.55944088213022E-55</v>
      </c>
      <c r="U5" s="6">
        <v>1.403496793917198E-54</v>
      </c>
      <c r="V5" t="s">
        <v>185</v>
      </c>
    </row>
    <row r="6" spans="1:22" x14ac:dyDescent="0.55000000000000004">
      <c r="A6" s="2" t="s">
        <v>136</v>
      </c>
      <c r="B6" s="2" t="s">
        <v>138</v>
      </c>
      <c r="C6" s="2" t="s">
        <v>8</v>
      </c>
      <c r="D6" s="2" t="s">
        <v>9</v>
      </c>
      <c r="F6" s="2">
        <v>30</v>
      </c>
      <c r="G6" s="4">
        <v>31.2774694783574</v>
      </c>
      <c r="H6" s="4">
        <v>6.24149489130882</v>
      </c>
      <c r="I6" s="4">
        <v>0.207934342701834</v>
      </c>
      <c r="J6" s="2">
        <v>901</v>
      </c>
      <c r="K6" s="2"/>
      <c r="L6" s="2">
        <v>40</v>
      </c>
      <c r="M6" s="4">
        <v>41.428750000000001</v>
      </c>
      <c r="N6" s="4">
        <v>9.8857009003086294</v>
      </c>
      <c r="O6" s="4">
        <v>0.34951230716950998</v>
      </c>
      <c r="P6" s="2">
        <v>800</v>
      </c>
      <c r="Q6" s="2"/>
      <c r="R6" s="4">
        <v>33.3333333333333</v>
      </c>
      <c r="S6" s="4">
        <v>32.455568468116802</v>
      </c>
      <c r="T6" s="6">
        <v>1.1217521813024201E-122</v>
      </c>
      <c r="U6" s="6">
        <v>1.009576963172178E-121</v>
      </c>
      <c r="V6" t="s">
        <v>185</v>
      </c>
    </row>
    <row r="7" spans="1:22" x14ac:dyDescent="0.55000000000000004">
      <c r="A7" s="2" t="s">
        <v>136</v>
      </c>
      <c r="B7" s="2" t="s">
        <v>139</v>
      </c>
      <c r="C7" s="2" t="s">
        <v>8</v>
      </c>
      <c r="D7" s="2" t="s">
        <v>9</v>
      </c>
      <c r="F7" s="2">
        <v>30</v>
      </c>
      <c r="G7" s="4">
        <v>31.2774694783574</v>
      </c>
      <c r="H7" s="4">
        <v>6.24149489130882</v>
      </c>
      <c r="I7" s="4">
        <v>0.207934342701834</v>
      </c>
      <c r="J7" s="2">
        <v>901</v>
      </c>
      <c r="K7" s="2"/>
      <c r="L7" s="2">
        <v>39</v>
      </c>
      <c r="M7" s="4">
        <v>39.469808541973499</v>
      </c>
      <c r="N7" s="4">
        <v>8.2973083629261595</v>
      </c>
      <c r="O7" s="4">
        <v>0.318421470377664</v>
      </c>
      <c r="P7" s="2">
        <v>679</v>
      </c>
      <c r="Q7" s="2"/>
      <c r="R7" s="4">
        <v>30</v>
      </c>
      <c r="S7" s="4">
        <v>26.1924612196803</v>
      </c>
      <c r="T7" s="6">
        <v>5.4908731069478198E-85</v>
      </c>
      <c r="U7" s="6">
        <v>4.9417857962530375E-84</v>
      </c>
      <c r="V7" t="s">
        <v>185</v>
      </c>
    </row>
    <row r="8" spans="1:22" x14ac:dyDescent="0.55000000000000004">
      <c r="A8" s="2" t="s">
        <v>136</v>
      </c>
      <c r="B8" s="2" t="s">
        <v>137</v>
      </c>
      <c r="C8" s="2" t="s">
        <v>140</v>
      </c>
      <c r="D8" s="2" t="s">
        <v>9</v>
      </c>
      <c r="F8" s="2">
        <v>25</v>
      </c>
      <c r="G8" s="4">
        <v>26.013307984790899</v>
      </c>
      <c r="H8" s="4">
        <v>5.9298930921233604</v>
      </c>
      <c r="I8" s="4">
        <v>0.25855562567185297</v>
      </c>
      <c r="J8" s="2">
        <v>526</v>
      </c>
      <c r="K8" s="2"/>
      <c r="L8" s="2">
        <v>31</v>
      </c>
      <c r="M8" s="4">
        <v>31.325095057034201</v>
      </c>
      <c r="N8" s="4">
        <v>7.3551289192996698</v>
      </c>
      <c r="O8" s="4">
        <v>0.32069886085344401</v>
      </c>
      <c r="P8" s="2">
        <v>526</v>
      </c>
      <c r="Q8" s="2"/>
      <c r="R8" s="4">
        <v>24</v>
      </c>
      <c r="S8" s="4">
        <v>20.419498647957301</v>
      </c>
      <c r="T8" s="6">
        <v>9.4196493614636503E-36</v>
      </c>
      <c r="U8" s="6">
        <v>8.4776844253172857E-35</v>
      </c>
      <c r="V8" t="s">
        <v>185</v>
      </c>
    </row>
    <row r="9" spans="1:22" x14ac:dyDescent="0.55000000000000004">
      <c r="A9" s="2" t="s">
        <v>136</v>
      </c>
      <c r="B9" s="2" t="s">
        <v>138</v>
      </c>
      <c r="C9" s="2" t="s">
        <v>140</v>
      </c>
      <c r="D9" s="2" t="s">
        <v>9</v>
      </c>
      <c r="F9" s="2">
        <v>25</v>
      </c>
      <c r="G9" s="4">
        <v>26.013307984790899</v>
      </c>
      <c r="H9" s="4">
        <v>5.9298930921233604</v>
      </c>
      <c r="I9" s="4">
        <v>0.25855562567185297</v>
      </c>
      <c r="J9" s="2">
        <v>526</v>
      </c>
      <c r="K9" s="2"/>
      <c r="L9" s="2">
        <v>35</v>
      </c>
      <c r="M9" s="4">
        <v>33.720670391061503</v>
      </c>
      <c r="N9" s="4">
        <v>7.6604845427906403</v>
      </c>
      <c r="O9" s="4">
        <v>0.33057430819839301</v>
      </c>
      <c r="P9" s="2">
        <v>537</v>
      </c>
      <c r="Q9" s="2"/>
      <c r="R9" s="4">
        <v>40</v>
      </c>
      <c r="S9" s="4">
        <v>29.628536327547501</v>
      </c>
      <c r="T9" s="6">
        <v>7.1328756466801802E-67</v>
      </c>
      <c r="U9" s="6">
        <v>6.4195880820121623E-66</v>
      </c>
      <c r="V9" t="s">
        <v>185</v>
      </c>
    </row>
    <row r="10" spans="1:22" x14ac:dyDescent="0.55000000000000004">
      <c r="A10" s="2" t="s">
        <v>136</v>
      </c>
      <c r="B10" s="2" t="s">
        <v>139</v>
      </c>
      <c r="C10" s="2" t="s">
        <v>140</v>
      </c>
      <c r="D10" s="2" t="s">
        <v>9</v>
      </c>
      <c r="F10" s="2">
        <v>25</v>
      </c>
      <c r="G10" s="4">
        <v>26.013307984790899</v>
      </c>
      <c r="H10" s="4">
        <v>5.9298930921233604</v>
      </c>
      <c r="I10" s="4">
        <v>0.25855562567185297</v>
      </c>
      <c r="J10" s="2">
        <v>526</v>
      </c>
      <c r="K10" s="2"/>
      <c r="L10" s="2">
        <v>29</v>
      </c>
      <c r="M10" s="4">
        <v>29.479923518164401</v>
      </c>
      <c r="N10" s="4">
        <v>6.1377138275274801</v>
      </c>
      <c r="O10" s="4">
        <v>0.26838348689781599</v>
      </c>
      <c r="P10" s="2">
        <v>523</v>
      </c>
      <c r="Q10" s="2"/>
      <c r="R10" s="4">
        <v>16</v>
      </c>
      <c r="S10" s="4">
        <v>13.3263156512058</v>
      </c>
      <c r="T10" s="6">
        <v>2.4136217454969201E-16</v>
      </c>
      <c r="U10" s="6">
        <v>2.1722595709472283E-15</v>
      </c>
      <c r="V10" t="s">
        <v>185</v>
      </c>
    </row>
    <row r="11" spans="1:22" x14ac:dyDescent="0.55000000000000004">
      <c r="A11" s="2" t="s">
        <v>136</v>
      </c>
      <c r="B11" s="2" t="s">
        <v>137</v>
      </c>
      <c r="C11" s="2" t="s">
        <v>10</v>
      </c>
      <c r="D11" s="2" t="s">
        <v>9</v>
      </c>
      <c r="F11" s="2">
        <v>19</v>
      </c>
      <c r="G11" s="4">
        <v>20.652232746955299</v>
      </c>
      <c r="H11" s="4">
        <v>6.0561536506768396</v>
      </c>
      <c r="I11" s="4">
        <v>0.22277921326460501</v>
      </c>
      <c r="J11" s="2">
        <v>739</v>
      </c>
      <c r="K11" s="2"/>
      <c r="L11" s="2">
        <v>23</v>
      </c>
      <c r="M11" s="4">
        <v>24.576377952755902</v>
      </c>
      <c r="N11" s="4">
        <v>7.7949920902191696</v>
      </c>
      <c r="O11" s="4">
        <v>0.30933482531408202</v>
      </c>
      <c r="P11" s="2">
        <v>635</v>
      </c>
      <c r="Q11" s="2"/>
      <c r="R11" s="4">
        <v>21.052631578947398</v>
      </c>
      <c r="S11" s="4">
        <v>19.001070024155499</v>
      </c>
      <c r="T11" s="6">
        <v>1.16694052925094E-23</v>
      </c>
      <c r="U11" s="6">
        <v>1.050246476325846E-22</v>
      </c>
      <c r="V11" t="s">
        <v>185</v>
      </c>
    </row>
    <row r="12" spans="1:22" x14ac:dyDescent="0.55000000000000004">
      <c r="A12" s="2" t="s">
        <v>136</v>
      </c>
      <c r="B12" s="2" t="s">
        <v>138</v>
      </c>
      <c r="C12" s="2" t="s">
        <v>10</v>
      </c>
      <c r="D12" s="2" t="s">
        <v>9</v>
      </c>
      <c r="F12" s="2">
        <v>19</v>
      </c>
      <c r="G12" s="4">
        <v>20.652232746955299</v>
      </c>
      <c r="H12" s="4">
        <v>6.0561536506768396</v>
      </c>
      <c r="I12" s="4">
        <v>0.22277921326460501</v>
      </c>
      <c r="J12" s="2">
        <v>739</v>
      </c>
      <c r="K12" s="2"/>
      <c r="L12" s="2">
        <v>24</v>
      </c>
      <c r="M12" s="4">
        <v>26.331521739130402</v>
      </c>
      <c r="N12" s="4">
        <v>9.4992913597328208</v>
      </c>
      <c r="O12" s="4">
        <v>0.40431669037763601</v>
      </c>
      <c r="P12" s="2">
        <v>552</v>
      </c>
      <c r="Q12" s="2"/>
      <c r="R12" s="4">
        <v>26.315789473684202</v>
      </c>
      <c r="S12" s="4">
        <v>27.499636779042</v>
      </c>
      <c r="T12" s="6">
        <v>9.7772968066616907E-37</v>
      </c>
      <c r="U12" s="6">
        <v>8.7995671259955216E-36</v>
      </c>
      <c r="V12" t="s">
        <v>185</v>
      </c>
    </row>
    <row r="13" spans="1:22" x14ac:dyDescent="0.55000000000000004">
      <c r="A13" s="2" t="s">
        <v>136</v>
      </c>
      <c r="B13" s="2" t="s">
        <v>139</v>
      </c>
      <c r="C13" s="2" t="s">
        <v>10</v>
      </c>
      <c r="D13" s="2" t="s">
        <v>9</v>
      </c>
      <c r="F13" s="2">
        <v>19</v>
      </c>
      <c r="G13" s="4">
        <v>20.652232746955299</v>
      </c>
      <c r="H13" s="4">
        <v>6.0561536506768396</v>
      </c>
      <c r="I13" s="4">
        <v>0.22277921326460501</v>
      </c>
      <c r="J13" s="2">
        <v>739</v>
      </c>
      <c r="K13" s="2"/>
      <c r="L13" s="2">
        <v>21</v>
      </c>
      <c r="M13" s="4">
        <v>21.985318107667201</v>
      </c>
      <c r="N13" s="4">
        <v>5.2947235825214598</v>
      </c>
      <c r="O13" s="4">
        <v>0.213851871311599</v>
      </c>
      <c r="P13" s="2">
        <v>613</v>
      </c>
      <c r="Q13" s="2"/>
      <c r="R13" s="4">
        <v>10.526315789473699</v>
      </c>
      <c r="S13" s="4">
        <v>6.4549212525623698</v>
      </c>
      <c r="T13" s="6">
        <v>1.3719430999429601E-4</v>
      </c>
      <c r="U13" s="6">
        <v>1.2347487899486641E-3</v>
      </c>
      <c r="V13" t="s">
        <v>200</v>
      </c>
    </row>
    <row r="14" spans="1:22" x14ac:dyDescent="0.55000000000000004">
      <c r="A14" s="2" t="s">
        <v>136</v>
      </c>
      <c r="B14" s="2" t="s">
        <v>137</v>
      </c>
      <c r="C14" s="2" t="s">
        <v>8</v>
      </c>
      <c r="D14" s="2">
        <v>15</v>
      </c>
      <c r="F14" s="2">
        <v>32</v>
      </c>
      <c r="G14" s="4">
        <v>31.820754716981099</v>
      </c>
      <c r="H14" s="4">
        <v>6.1579173501796998</v>
      </c>
      <c r="I14" s="4">
        <v>0.59810980637940503</v>
      </c>
      <c r="J14" s="2">
        <v>106</v>
      </c>
      <c r="K14" s="2"/>
      <c r="L14" s="2">
        <v>37</v>
      </c>
      <c r="M14" s="4">
        <v>39.75</v>
      </c>
      <c r="N14" s="4">
        <v>9.0518971550312699</v>
      </c>
      <c r="O14" s="4">
        <v>0.92385538474905504</v>
      </c>
      <c r="P14" s="2">
        <v>96</v>
      </c>
      <c r="Q14" s="2"/>
      <c r="R14" s="4">
        <v>15.625</v>
      </c>
      <c r="S14" s="4">
        <v>24.9184702045657</v>
      </c>
      <c r="T14" s="6">
        <v>1.6820087034528E-11</v>
      </c>
      <c r="U14" s="6">
        <v>5.0460261103584004E-11</v>
      </c>
      <c r="V14" t="s">
        <v>185</v>
      </c>
    </row>
    <row r="15" spans="1:22" x14ac:dyDescent="0.55000000000000004">
      <c r="A15" s="2" t="s">
        <v>136</v>
      </c>
      <c r="B15" s="2" t="s">
        <v>138</v>
      </c>
      <c r="C15" s="2" t="s">
        <v>8</v>
      </c>
      <c r="D15" s="2">
        <v>15</v>
      </c>
      <c r="F15" s="2">
        <v>32</v>
      </c>
      <c r="G15" s="4">
        <v>31.820754716981099</v>
      </c>
      <c r="H15" s="4">
        <v>6.1579173501796998</v>
      </c>
      <c r="I15" s="4">
        <v>0.59810980637940503</v>
      </c>
      <c r="J15" s="2">
        <v>106</v>
      </c>
      <c r="K15" s="2"/>
      <c r="L15" s="2">
        <v>43</v>
      </c>
      <c r="M15" s="4">
        <v>43.887755102040799</v>
      </c>
      <c r="N15" s="4">
        <v>7.4776404198573898</v>
      </c>
      <c r="O15" s="4">
        <v>0.75535574973654096</v>
      </c>
      <c r="P15" s="2">
        <v>98</v>
      </c>
      <c r="Q15" s="2"/>
      <c r="R15" s="4">
        <v>34.375</v>
      </c>
      <c r="S15" s="4">
        <v>37.921791900869401</v>
      </c>
      <c r="T15" s="6">
        <v>2.1418393691460399E-23</v>
      </c>
      <c r="U15" s="6">
        <v>6.4255181074381199E-23</v>
      </c>
      <c r="V15" t="s">
        <v>185</v>
      </c>
    </row>
    <row r="16" spans="1:22" x14ac:dyDescent="0.55000000000000004">
      <c r="A16" s="2" t="s">
        <v>136</v>
      </c>
      <c r="B16" s="2" t="s">
        <v>139</v>
      </c>
      <c r="C16" s="2" t="s">
        <v>8</v>
      </c>
      <c r="D16" s="2">
        <v>15</v>
      </c>
      <c r="F16" s="2">
        <v>32</v>
      </c>
      <c r="G16" s="4">
        <v>31.820754716981099</v>
      </c>
      <c r="H16" s="4">
        <v>6.1579173501796998</v>
      </c>
      <c r="I16" s="4">
        <v>0.59810980637940503</v>
      </c>
      <c r="J16" s="2">
        <v>106</v>
      </c>
      <c r="K16" s="2"/>
      <c r="L16" s="2">
        <v>43</v>
      </c>
      <c r="M16" s="4">
        <v>42.142857142857103</v>
      </c>
      <c r="N16" s="4">
        <v>7.2147036011154402</v>
      </c>
      <c r="O16" s="4">
        <v>0.96410532223207601</v>
      </c>
      <c r="P16" s="2">
        <v>56</v>
      </c>
      <c r="Q16" s="2"/>
      <c r="R16" s="4">
        <v>34.375</v>
      </c>
      <c r="S16" s="4">
        <v>32.438270297742598</v>
      </c>
      <c r="T16" s="6">
        <v>8.3852834897375102E-12</v>
      </c>
      <c r="U16" s="6">
        <v>2.5155850469212531E-11</v>
      </c>
      <c r="V16" t="s">
        <v>185</v>
      </c>
    </row>
    <row r="17" spans="1:22" x14ac:dyDescent="0.55000000000000004">
      <c r="A17" s="2" t="s">
        <v>136</v>
      </c>
      <c r="B17" s="2" t="s">
        <v>137</v>
      </c>
      <c r="C17" s="2" t="s">
        <v>8</v>
      </c>
      <c r="D17" s="2">
        <v>22</v>
      </c>
      <c r="F17" s="2">
        <v>31</v>
      </c>
      <c r="G17" s="4">
        <v>32.2659574468085</v>
      </c>
      <c r="H17" s="4">
        <v>6.7841934123545098</v>
      </c>
      <c r="I17" s="4">
        <v>0.69973612242313799</v>
      </c>
      <c r="J17" s="2">
        <v>94</v>
      </c>
      <c r="K17" s="2"/>
      <c r="L17" s="2">
        <v>38</v>
      </c>
      <c r="M17" s="4">
        <v>38.752808988764002</v>
      </c>
      <c r="N17" s="4">
        <v>8.4400033644925507</v>
      </c>
      <c r="O17" s="4">
        <v>0.894638567360865</v>
      </c>
      <c r="P17" s="2">
        <v>89</v>
      </c>
      <c r="Q17" s="2"/>
      <c r="R17" s="4">
        <v>22.580645161290299</v>
      </c>
      <c r="S17" s="4">
        <v>20.1043206377784</v>
      </c>
      <c r="T17" s="6">
        <v>7.06952972296113E-8</v>
      </c>
      <c r="U17" s="6">
        <v>2.1208589168883389E-7</v>
      </c>
      <c r="V17" t="s">
        <v>185</v>
      </c>
    </row>
    <row r="18" spans="1:22" x14ac:dyDescent="0.55000000000000004">
      <c r="A18" s="2" t="s">
        <v>136</v>
      </c>
      <c r="B18" s="2" t="s">
        <v>138</v>
      </c>
      <c r="C18" s="2" t="s">
        <v>8</v>
      </c>
      <c r="D18" s="2">
        <v>22</v>
      </c>
      <c r="F18" s="2">
        <v>31</v>
      </c>
      <c r="G18" s="4">
        <v>32.2659574468085</v>
      </c>
      <c r="H18" s="4">
        <v>6.7841934123545098</v>
      </c>
      <c r="I18" s="4">
        <v>0.69973612242313799</v>
      </c>
      <c r="J18" s="2">
        <v>94</v>
      </c>
      <c r="K18" s="2"/>
      <c r="L18" s="2">
        <v>45</v>
      </c>
      <c r="M18" s="4">
        <v>44.274725274725299</v>
      </c>
      <c r="N18" s="4">
        <v>7.2741031277110899</v>
      </c>
      <c r="O18" s="4">
        <v>0.76253320095310195</v>
      </c>
      <c r="P18" s="2">
        <v>91</v>
      </c>
      <c r="Q18" s="2"/>
      <c r="R18" s="4">
        <v>45.161290322580598</v>
      </c>
      <c r="S18" s="4">
        <v>37.218073716589998</v>
      </c>
      <c r="T18" s="6">
        <v>1.95045508445555E-20</v>
      </c>
      <c r="U18" s="6">
        <v>5.8513652533666495E-20</v>
      </c>
      <c r="V18" t="s">
        <v>185</v>
      </c>
    </row>
    <row r="19" spans="1:22" x14ac:dyDescent="0.55000000000000004">
      <c r="A19" s="2" t="s">
        <v>136</v>
      </c>
      <c r="B19" s="2" t="s">
        <v>139</v>
      </c>
      <c r="C19" s="2" t="s">
        <v>8</v>
      </c>
      <c r="D19" s="2">
        <v>22</v>
      </c>
      <c r="F19" s="2">
        <v>31</v>
      </c>
      <c r="G19" s="4">
        <v>32.2659574468085</v>
      </c>
      <c r="H19" s="4">
        <v>6.7841934123545098</v>
      </c>
      <c r="I19" s="4">
        <v>0.69973612242313799</v>
      </c>
      <c r="J19" s="2">
        <v>94</v>
      </c>
      <c r="K19" s="2"/>
      <c r="L19" s="2">
        <v>42</v>
      </c>
      <c r="M19" s="4">
        <v>41.227272727272698</v>
      </c>
      <c r="N19" s="4">
        <v>7.0331354867754099</v>
      </c>
      <c r="O19" s="4">
        <v>0.74973476200329103</v>
      </c>
      <c r="P19" s="2">
        <v>88</v>
      </c>
      <c r="Q19" s="2"/>
      <c r="R19" s="4">
        <v>35.4838709677419</v>
      </c>
      <c r="S19" s="4">
        <v>27.7732817792165</v>
      </c>
      <c r="T19" s="6">
        <v>1.19419712998633E-12</v>
      </c>
      <c r="U19" s="6">
        <v>3.5825913899589898E-12</v>
      </c>
      <c r="V19" t="s">
        <v>185</v>
      </c>
    </row>
    <row r="20" spans="1:22" x14ac:dyDescent="0.55000000000000004">
      <c r="A20" s="2" t="s">
        <v>136</v>
      </c>
      <c r="B20" s="2" t="s">
        <v>137</v>
      </c>
      <c r="C20" s="2" t="s">
        <v>8</v>
      </c>
      <c r="D20" s="2">
        <v>31</v>
      </c>
      <c r="F20" s="2">
        <v>30</v>
      </c>
      <c r="G20" s="4">
        <v>29.240740740740701</v>
      </c>
      <c r="H20" s="4">
        <v>2.9603939191356798</v>
      </c>
      <c r="I20" s="4">
        <v>0.28486403768671897</v>
      </c>
      <c r="J20" s="2">
        <v>108</v>
      </c>
      <c r="K20" s="2"/>
      <c r="L20" s="2">
        <v>34</v>
      </c>
      <c r="M20" s="4">
        <v>34.866666666666703</v>
      </c>
      <c r="N20" s="4">
        <v>4.7516528838084504</v>
      </c>
      <c r="O20" s="4">
        <v>0.46371383959347701</v>
      </c>
      <c r="P20" s="2">
        <v>105</v>
      </c>
      <c r="Q20" s="2"/>
      <c r="R20" s="4">
        <v>13.3333333333333</v>
      </c>
      <c r="S20" s="4">
        <v>19.240025332488901</v>
      </c>
      <c r="T20" s="6">
        <v>2.0863219354928201E-22</v>
      </c>
      <c r="U20" s="6">
        <v>6.2589658064784606E-22</v>
      </c>
      <c r="V20" t="s">
        <v>185</v>
      </c>
    </row>
    <row r="21" spans="1:22" x14ac:dyDescent="0.55000000000000004">
      <c r="A21" s="2" t="s">
        <v>136</v>
      </c>
      <c r="B21" s="2" t="s">
        <v>138</v>
      </c>
      <c r="C21" s="2" t="s">
        <v>8</v>
      </c>
      <c r="D21" s="2">
        <v>31</v>
      </c>
      <c r="F21" s="2">
        <v>30</v>
      </c>
      <c r="G21" s="4">
        <v>29.240740740740701</v>
      </c>
      <c r="H21" s="4">
        <v>2.9603939191356798</v>
      </c>
      <c r="I21" s="4">
        <v>0.28486403768671897</v>
      </c>
      <c r="J21" s="2">
        <v>108</v>
      </c>
      <c r="K21" s="2"/>
      <c r="L21" s="2">
        <v>34</v>
      </c>
      <c r="M21" s="4">
        <v>34.325581395348799</v>
      </c>
      <c r="N21" s="4">
        <v>4.6714196367601799</v>
      </c>
      <c r="O21" s="4">
        <v>0.50373213422884899</v>
      </c>
      <c r="P21" s="2">
        <v>86</v>
      </c>
      <c r="Q21" s="2"/>
      <c r="R21" s="4">
        <v>13.3333333333333</v>
      </c>
      <c r="S21" s="4">
        <v>17.389575386246801</v>
      </c>
      <c r="T21" s="6">
        <v>4.5382465301351998E-18</v>
      </c>
      <c r="U21" s="6">
        <v>1.3614739590405599E-17</v>
      </c>
      <c r="V21" t="s">
        <v>185</v>
      </c>
    </row>
    <row r="22" spans="1:22" x14ac:dyDescent="0.55000000000000004">
      <c r="A22" s="2" t="s">
        <v>136</v>
      </c>
      <c r="B22" s="2" t="s">
        <v>139</v>
      </c>
      <c r="C22" s="2" t="s">
        <v>8</v>
      </c>
      <c r="D22" s="2">
        <v>31</v>
      </c>
      <c r="F22" s="2">
        <v>30</v>
      </c>
      <c r="G22" s="4">
        <v>29.240740740740701</v>
      </c>
      <c r="H22" s="4">
        <v>2.9603939191356798</v>
      </c>
      <c r="I22" s="4">
        <v>0.28486403768671897</v>
      </c>
      <c r="J22" s="2">
        <v>108</v>
      </c>
      <c r="K22" s="2"/>
      <c r="L22" s="2">
        <v>36</v>
      </c>
      <c r="M22" s="4">
        <v>35.880000000000003</v>
      </c>
      <c r="N22" s="4">
        <v>4.21695419736837</v>
      </c>
      <c r="O22" s="4">
        <v>0.48693192820219</v>
      </c>
      <c r="P22" s="2">
        <v>75</v>
      </c>
      <c r="Q22" s="2"/>
      <c r="R22" s="4">
        <v>20</v>
      </c>
      <c r="S22" s="4">
        <v>22.7055098163395</v>
      </c>
      <c r="T22" s="6">
        <v>3.5517546960447702E-24</v>
      </c>
      <c r="U22" s="6">
        <v>1.065526408813431E-23</v>
      </c>
      <c r="V22" t="s">
        <v>185</v>
      </c>
    </row>
    <row r="23" spans="1:22" x14ac:dyDescent="0.55000000000000004">
      <c r="A23" s="2" t="s">
        <v>136</v>
      </c>
      <c r="B23" s="2" t="s">
        <v>137</v>
      </c>
      <c r="C23" s="2" t="s">
        <v>8</v>
      </c>
      <c r="D23" s="2">
        <v>32</v>
      </c>
      <c r="F23" s="2">
        <v>28</v>
      </c>
      <c r="G23" s="4">
        <v>30.4339622641509</v>
      </c>
      <c r="H23" s="4">
        <v>7.1261007409375701</v>
      </c>
      <c r="I23" s="4">
        <v>0.69214809034062896</v>
      </c>
      <c r="J23" s="2">
        <v>106</v>
      </c>
      <c r="K23" s="2"/>
      <c r="L23" s="2">
        <v>35</v>
      </c>
      <c r="M23" s="4">
        <v>34.398148148148103</v>
      </c>
      <c r="N23" s="4">
        <v>6.9132675028984698</v>
      </c>
      <c r="O23" s="4">
        <v>0.66522947562972101</v>
      </c>
      <c r="P23" s="2">
        <v>108</v>
      </c>
      <c r="Q23" s="2"/>
      <c r="R23" s="4">
        <v>25</v>
      </c>
      <c r="S23" s="4">
        <v>13.025533282817801</v>
      </c>
      <c r="T23" s="6">
        <v>1.26318185178109E-4</v>
      </c>
      <c r="U23" s="6">
        <v>3.7895455553432701E-4</v>
      </c>
      <c r="V23" t="s">
        <v>185</v>
      </c>
    </row>
    <row r="24" spans="1:22" x14ac:dyDescent="0.55000000000000004">
      <c r="A24" s="2" t="s">
        <v>136</v>
      </c>
      <c r="B24" s="2" t="s">
        <v>138</v>
      </c>
      <c r="C24" s="2" t="s">
        <v>8</v>
      </c>
      <c r="D24" s="2">
        <v>32</v>
      </c>
      <c r="F24" s="2">
        <v>28</v>
      </c>
      <c r="G24" s="4">
        <v>30.4339622641509</v>
      </c>
      <c r="H24" s="4">
        <v>7.1261007409375701</v>
      </c>
      <c r="I24" s="4">
        <v>0.69214809034062896</v>
      </c>
      <c r="J24" s="2">
        <v>106</v>
      </c>
      <c r="K24" s="2"/>
      <c r="L24" s="2">
        <v>35</v>
      </c>
      <c r="M24" s="4">
        <v>34.387387387387399</v>
      </c>
      <c r="N24" s="4">
        <v>7.9041659570026397</v>
      </c>
      <c r="O24" s="4">
        <v>0.75023023178437598</v>
      </c>
      <c r="P24" s="2">
        <v>111</v>
      </c>
      <c r="Q24" s="2"/>
      <c r="R24" s="4">
        <v>25</v>
      </c>
      <c r="S24" s="4">
        <v>12.9901755444223</v>
      </c>
      <c r="T24" s="6">
        <v>1.6134788879335101E-4</v>
      </c>
      <c r="U24" s="6">
        <v>4.84043666380053E-4</v>
      </c>
      <c r="V24" t="s">
        <v>185</v>
      </c>
    </row>
    <row r="25" spans="1:22" x14ac:dyDescent="0.55000000000000004">
      <c r="A25" s="2" t="s">
        <v>136</v>
      </c>
      <c r="B25" s="2" t="s">
        <v>139</v>
      </c>
      <c r="C25" s="2" t="s">
        <v>8</v>
      </c>
      <c r="D25" s="2">
        <v>32</v>
      </c>
      <c r="F25" s="2">
        <v>28</v>
      </c>
      <c r="G25" s="4">
        <v>30.4339622641509</v>
      </c>
      <c r="H25" s="4">
        <v>7.1261007409375701</v>
      </c>
      <c r="I25" s="4">
        <v>0.69214809034062896</v>
      </c>
      <c r="J25" s="2">
        <v>106</v>
      </c>
      <c r="K25" s="2"/>
      <c r="L25" s="2">
        <v>35</v>
      </c>
      <c r="M25" s="4">
        <v>34.319587628866003</v>
      </c>
      <c r="N25" s="4">
        <v>7.6178879287401804</v>
      </c>
      <c r="O25" s="4">
        <v>0.77347932948640297</v>
      </c>
      <c r="P25" s="2">
        <v>97</v>
      </c>
      <c r="Q25" s="2"/>
      <c r="R25" s="4">
        <v>25</v>
      </c>
      <c r="S25" s="4">
        <v>12.7673989045193</v>
      </c>
      <c r="T25" s="6">
        <v>3.8797698844347599E-4</v>
      </c>
      <c r="U25" s="6">
        <v>1.1639309653304281E-3</v>
      </c>
      <c r="V25" t="s">
        <v>200</v>
      </c>
    </row>
    <row r="26" spans="1:22" x14ac:dyDescent="0.55000000000000004">
      <c r="A26" s="2" t="s">
        <v>136</v>
      </c>
      <c r="B26" s="2" t="s">
        <v>137</v>
      </c>
      <c r="C26" s="2" t="s">
        <v>8</v>
      </c>
      <c r="D26" s="2">
        <v>34</v>
      </c>
      <c r="F26" s="2">
        <v>28</v>
      </c>
      <c r="G26" s="4">
        <v>29.681818181818201</v>
      </c>
      <c r="H26" s="4">
        <v>4.9435934227990099</v>
      </c>
      <c r="I26" s="4">
        <v>0.47135313850794203</v>
      </c>
      <c r="J26" s="2">
        <v>110</v>
      </c>
      <c r="K26" s="2"/>
      <c r="L26" s="2">
        <v>36</v>
      </c>
      <c r="M26" s="4">
        <v>35.405660377358501</v>
      </c>
      <c r="N26" s="4">
        <v>6.5578427084156203</v>
      </c>
      <c r="O26" s="4">
        <v>0.63695399102467598</v>
      </c>
      <c r="P26" s="2">
        <v>106</v>
      </c>
      <c r="Q26" s="2"/>
      <c r="R26" s="4">
        <v>28.571428571428601</v>
      </c>
      <c r="S26" s="4">
        <v>19.284001271345598</v>
      </c>
      <c r="T26" s="6">
        <v>2.93511685296602E-12</v>
      </c>
      <c r="U26" s="6">
        <v>8.8053505588980604E-12</v>
      </c>
      <c r="V26" t="s">
        <v>185</v>
      </c>
    </row>
    <row r="27" spans="1:22" x14ac:dyDescent="0.55000000000000004">
      <c r="A27" s="2" t="s">
        <v>136</v>
      </c>
      <c r="B27" s="2" t="s">
        <v>138</v>
      </c>
      <c r="C27" s="2" t="s">
        <v>8</v>
      </c>
      <c r="D27" s="2">
        <v>34</v>
      </c>
      <c r="F27" s="2">
        <v>28</v>
      </c>
      <c r="G27" s="4">
        <v>29.681818181818201</v>
      </c>
      <c r="H27" s="4">
        <v>4.9435934227990099</v>
      </c>
      <c r="I27" s="4">
        <v>0.47135313850794203</v>
      </c>
      <c r="J27" s="2">
        <v>110</v>
      </c>
      <c r="K27" s="2"/>
      <c r="L27" s="2">
        <v>39</v>
      </c>
      <c r="M27" s="4">
        <v>37.728971962616797</v>
      </c>
      <c r="N27" s="4">
        <v>6.64400722095007</v>
      </c>
      <c r="O27" s="4">
        <v>0.64230042139753096</v>
      </c>
      <c r="P27" s="2">
        <v>107</v>
      </c>
      <c r="Q27" s="2"/>
      <c r="R27" s="4">
        <v>39.285714285714299</v>
      </c>
      <c r="S27" s="4">
        <v>27.1113909919709</v>
      </c>
      <c r="T27" s="6">
        <v>6.5971719247919095E-20</v>
      </c>
      <c r="U27" s="6">
        <v>1.9791515774375727E-19</v>
      </c>
      <c r="V27" t="s">
        <v>185</v>
      </c>
    </row>
    <row r="28" spans="1:22" x14ac:dyDescent="0.55000000000000004">
      <c r="A28" s="2" t="s">
        <v>136</v>
      </c>
      <c r="B28" s="2" t="s">
        <v>139</v>
      </c>
      <c r="C28" s="2" t="s">
        <v>8</v>
      </c>
      <c r="D28" s="2">
        <v>34</v>
      </c>
      <c r="F28" s="2">
        <v>28</v>
      </c>
      <c r="G28" s="4">
        <v>29.681818181818201</v>
      </c>
      <c r="H28" s="4">
        <v>4.9435934227990099</v>
      </c>
      <c r="I28" s="4">
        <v>0.47135313850794203</v>
      </c>
      <c r="J28" s="2">
        <v>110</v>
      </c>
      <c r="K28" s="2"/>
      <c r="L28" s="2">
        <v>39</v>
      </c>
      <c r="M28" s="4">
        <v>39.480769230769198</v>
      </c>
      <c r="N28" s="4">
        <v>8.0544033295317607</v>
      </c>
      <c r="O28" s="4">
        <v>0.78979922591594498</v>
      </c>
      <c r="P28" s="2">
        <v>104</v>
      </c>
      <c r="Q28" s="2"/>
      <c r="R28" s="4">
        <v>39.285714285714299</v>
      </c>
      <c r="S28" s="4">
        <v>33.013311344092401</v>
      </c>
      <c r="T28" s="6">
        <v>9.5891186940289297E-24</v>
      </c>
      <c r="U28" s="6">
        <v>2.8767356082086791E-23</v>
      </c>
      <c r="V28" t="s">
        <v>185</v>
      </c>
    </row>
    <row r="29" spans="1:22" x14ac:dyDescent="0.55000000000000004">
      <c r="A29" s="2" t="s">
        <v>136</v>
      </c>
      <c r="B29" s="2" t="s">
        <v>137</v>
      </c>
      <c r="C29" s="2" t="s">
        <v>8</v>
      </c>
      <c r="D29" s="2">
        <v>36</v>
      </c>
      <c r="F29" s="2">
        <v>27</v>
      </c>
      <c r="G29" s="4">
        <v>29.629629629629601</v>
      </c>
      <c r="H29" s="4">
        <v>7.3492252048165696</v>
      </c>
      <c r="I29" s="4">
        <v>0.81658057831295205</v>
      </c>
      <c r="J29" s="2">
        <v>81</v>
      </c>
      <c r="K29" s="2"/>
      <c r="L29" s="2">
        <v>36</v>
      </c>
      <c r="M29" s="4">
        <v>38.194174757281601</v>
      </c>
      <c r="N29" s="4">
        <v>11.0489625565934</v>
      </c>
      <c r="O29" s="4">
        <v>1.08868663003525</v>
      </c>
      <c r="P29" s="2">
        <v>103</v>
      </c>
      <c r="Q29" s="2"/>
      <c r="R29" s="4">
        <v>33.3333333333333</v>
      </c>
      <c r="S29" s="4">
        <v>28.9053398058252</v>
      </c>
      <c r="T29" s="6">
        <v>2.4036106866987099E-9</v>
      </c>
      <c r="U29" s="6">
        <v>7.2108320600961292E-9</v>
      </c>
      <c r="V29" t="s">
        <v>185</v>
      </c>
    </row>
    <row r="30" spans="1:22" x14ac:dyDescent="0.55000000000000004">
      <c r="A30" s="2" t="s">
        <v>136</v>
      </c>
      <c r="B30" s="2" t="s">
        <v>138</v>
      </c>
      <c r="C30" s="2" t="s">
        <v>8</v>
      </c>
      <c r="D30" s="2">
        <v>36</v>
      </c>
      <c r="F30" s="2">
        <v>27</v>
      </c>
      <c r="G30" s="4">
        <v>29.629629629629601</v>
      </c>
      <c r="H30" s="4">
        <v>7.3492252048165696</v>
      </c>
      <c r="I30" s="4">
        <v>0.81658057831295205</v>
      </c>
      <c r="J30" s="2">
        <v>81</v>
      </c>
      <c r="K30" s="2"/>
      <c r="L30" s="2">
        <v>46</v>
      </c>
      <c r="M30" s="4">
        <v>45.943396226415103</v>
      </c>
      <c r="N30" s="4">
        <v>12.0077992025653</v>
      </c>
      <c r="O30" s="4">
        <v>1.16630056034765</v>
      </c>
      <c r="P30" s="2">
        <v>106</v>
      </c>
      <c r="Q30" s="2"/>
      <c r="R30" s="4">
        <v>70.370370370370395</v>
      </c>
      <c r="S30" s="4">
        <v>55.0589622641509</v>
      </c>
      <c r="T30" s="6">
        <v>1.7917294106830399E-22</v>
      </c>
      <c r="U30" s="6">
        <v>5.3751882320491203E-22</v>
      </c>
      <c r="V30" t="s">
        <v>185</v>
      </c>
    </row>
    <row r="31" spans="1:22" x14ac:dyDescent="0.55000000000000004">
      <c r="A31" s="2" t="s">
        <v>136</v>
      </c>
      <c r="B31" s="2" t="s">
        <v>139</v>
      </c>
      <c r="C31" s="2" t="s">
        <v>8</v>
      </c>
      <c r="D31" s="2">
        <v>36</v>
      </c>
      <c r="F31" s="2">
        <v>27</v>
      </c>
      <c r="G31" s="4">
        <v>29.629629629629601</v>
      </c>
      <c r="H31" s="4">
        <v>7.3492252048165696</v>
      </c>
      <c r="I31" s="4">
        <v>0.81658057831295205</v>
      </c>
      <c r="J31" s="2">
        <v>81</v>
      </c>
      <c r="K31" s="2"/>
      <c r="L31" s="2">
        <v>43</v>
      </c>
      <c r="M31" s="4">
        <v>43.3888888888889</v>
      </c>
      <c r="N31" s="4">
        <v>10.220814238375601</v>
      </c>
      <c r="O31" s="4">
        <v>1.0773684178248699</v>
      </c>
      <c r="P31" s="2">
        <v>90</v>
      </c>
      <c r="Q31" s="2"/>
      <c r="R31" s="4">
        <v>59.259259259259302</v>
      </c>
      <c r="S31" s="4">
        <v>46.4375</v>
      </c>
      <c r="T31" s="6">
        <v>4.4383682324582402E-18</v>
      </c>
      <c r="U31" s="6">
        <v>1.3315104697374721E-17</v>
      </c>
      <c r="V31" t="s">
        <v>185</v>
      </c>
    </row>
    <row r="32" spans="1:22" x14ac:dyDescent="0.55000000000000004">
      <c r="A32" s="2" t="s">
        <v>136</v>
      </c>
      <c r="B32" s="2" t="s">
        <v>137</v>
      </c>
      <c r="C32" s="2" t="s">
        <v>8</v>
      </c>
      <c r="D32" s="2">
        <v>40</v>
      </c>
      <c r="F32" s="2">
        <v>32</v>
      </c>
      <c r="G32" s="4">
        <v>31.545454545454501</v>
      </c>
      <c r="H32" s="4">
        <v>6.6766005147932397</v>
      </c>
      <c r="I32" s="4">
        <v>0.67102359947463197</v>
      </c>
      <c r="J32" s="2">
        <v>99</v>
      </c>
      <c r="K32" s="2"/>
      <c r="L32" s="2">
        <v>39</v>
      </c>
      <c r="M32" s="4">
        <v>41.1354166666667</v>
      </c>
      <c r="N32" s="4">
        <v>10.304439300526999</v>
      </c>
      <c r="O32" s="4">
        <v>1.0516924321572001</v>
      </c>
      <c r="P32" s="2">
        <v>96</v>
      </c>
      <c r="Q32" s="2"/>
      <c r="R32" s="4">
        <v>21.875</v>
      </c>
      <c r="S32" s="4">
        <v>30.400456292026899</v>
      </c>
      <c r="T32" s="6">
        <v>3.8284923209401699E-13</v>
      </c>
      <c r="U32" s="6">
        <v>1.148547696282051E-12</v>
      </c>
      <c r="V32" t="s">
        <v>185</v>
      </c>
    </row>
    <row r="33" spans="1:22" x14ac:dyDescent="0.55000000000000004">
      <c r="A33" s="2" t="s">
        <v>136</v>
      </c>
      <c r="B33" s="2" t="s">
        <v>138</v>
      </c>
      <c r="C33" s="2" t="s">
        <v>8</v>
      </c>
      <c r="D33" s="2">
        <v>40</v>
      </c>
      <c r="F33" s="2">
        <v>32</v>
      </c>
      <c r="G33" s="4">
        <v>31.545454545454501</v>
      </c>
      <c r="H33" s="4">
        <v>6.6766005147932397</v>
      </c>
      <c r="I33" s="4">
        <v>0.67102359947463197</v>
      </c>
      <c r="J33" s="2">
        <v>99</v>
      </c>
      <c r="K33" s="2"/>
      <c r="L33" s="2">
        <v>46</v>
      </c>
      <c r="M33" s="4">
        <v>48.633663366336599</v>
      </c>
      <c r="N33" s="4">
        <v>11.659950919517</v>
      </c>
      <c r="O33" s="4">
        <v>1.16020848009425</v>
      </c>
      <c r="P33" s="2">
        <v>101</v>
      </c>
      <c r="Q33" s="2"/>
      <c r="R33" s="4">
        <v>43.75</v>
      </c>
      <c r="S33" s="4">
        <v>54.170114417781797</v>
      </c>
      <c r="T33" s="6">
        <v>2.3572286093523699E-28</v>
      </c>
      <c r="U33" s="6">
        <v>7.0716858280571096E-28</v>
      </c>
      <c r="V33" t="s">
        <v>185</v>
      </c>
    </row>
    <row r="34" spans="1:22" x14ac:dyDescent="0.55000000000000004">
      <c r="A34" s="2" t="s">
        <v>136</v>
      </c>
      <c r="B34" s="2" t="s">
        <v>139</v>
      </c>
      <c r="C34" s="2" t="s">
        <v>8</v>
      </c>
      <c r="D34" s="2">
        <v>40</v>
      </c>
      <c r="F34" s="2">
        <v>32</v>
      </c>
      <c r="G34" s="4">
        <v>31.545454545454501</v>
      </c>
      <c r="H34" s="4">
        <v>6.6766005147932397</v>
      </c>
      <c r="I34" s="4">
        <v>0.67102359947463197</v>
      </c>
      <c r="J34" s="2">
        <v>99</v>
      </c>
      <c r="K34" s="2"/>
      <c r="L34" s="2">
        <v>39</v>
      </c>
      <c r="M34" s="4">
        <v>41.268292682926798</v>
      </c>
      <c r="N34" s="4">
        <v>7.8095363996511802</v>
      </c>
      <c r="O34" s="4">
        <v>0.86241902255054204</v>
      </c>
      <c r="P34" s="2">
        <v>82</v>
      </c>
      <c r="Q34" s="2"/>
      <c r="R34" s="4">
        <v>21.875</v>
      </c>
      <c r="S34" s="4">
        <v>30.821677092851601</v>
      </c>
      <c r="T34" s="6">
        <v>2.5423314798939399E-14</v>
      </c>
      <c r="U34" s="6">
        <v>7.6269944396818199E-14</v>
      </c>
      <c r="V34" t="s">
        <v>185</v>
      </c>
    </row>
    <row r="35" spans="1:22" x14ac:dyDescent="0.55000000000000004">
      <c r="A35" s="2" t="s">
        <v>136</v>
      </c>
      <c r="B35" s="2" t="s">
        <v>137</v>
      </c>
      <c r="C35" s="2" t="s">
        <v>8</v>
      </c>
      <c r="D35" s="2">
        <v>42</v>
      </c>
      <c r="F35" s="2">
        <v>32</v>
      </c>
      <c r="G35" s="4">
        <v>33.517766497461899</v>
      </c>
      <c r="H35" s="4">
        <v>5.9902930907047702</v>
      </c>
      <c r="I35" s="4">
        <v>0.42679071127567297</v>
      </c>
      <c r="J35" s="2">
        <v>197</v>
      </c>
      <c r="K35" s="2"/>
      <c r="L35" s="2">
        <v>36</v>
      </c>
      <c r="M35" s="4">
        <v>36.603960396039597</v>
      </c>
      <c r="N35" s="4">
        <v>7.3404076289001701</v>
      </c>
      <c r="O35" s="4">
        <v>0.73039785820568004</v>
      </c>
      <c r="P35" s="2">
        <v>101</v>
      </c>
      <c r="Q35" s="2"/>
      <c r="R35" s="4">
        <v>12.5</v>
      </c>
      <c r="S35" s="4">
        <v>9.2076358930759206</v>
      </c>
      <c r="T35" s="6">
        <v>3.0338456168895698E-4</v>
      </c>
      <c r="U35" s="6">
        <v>9.1015368506687099E-4</v>
      </c>
      <c r="V35" t="s">
        <v>185</v>
      </c>
    </row>
    <row r="36" spans="1:22" x14ac:dyDescent="0.55000000000000004">
      <c r="A36" s="2" t="s">
        <v>136</v>
      </c>
      <c r="B36" s="2" t="s">
        <v>138</v>
      </c>
      <c r="C36" s="2" t="s">
        <v>8</v>
      </c>
      <c r="D36" s="2">
        <v>42</v>
      </c>
      <c r="F36" s="2">
        <v>32</v>
      </c>
      <c r="G36" s="4">
        <v>33.517766497461899</v>
      </c>
      <c r="H36" s="4">
        <v>5.9902930907047702</v>
      </c>
      <c r="I36" s="4">
        <v>0.42679071127567297</v>
      </c>
      <c r="J36" s="2">
        <v>197</v>
      </c>
      <c r="K36" s="2"/>
      <c r="L36" s="2">
        <v>43</v>
      </c>
      <c r="M36" s="4">
        <v>42.009708737864102</v>
      </c>
      <c r="N36" s="4">
        <v>8.6347396223457302</v>
      </c>
      <c r="O36" s="4">
        <v>0.85080617592225405</v>
      </c>
      <c r="P36" s="2">
        <v>103</v>
      </c>
      <c r="Q36" s="2"/>
      <c r="R36" s="4">
        <v>34.375</v>
      </c>
      <c r="S36" s="4">
        <v>25.335644727536302</v>
      </c>
      <c r="T36" s="6">
        <v>2.2761346990153699E-17</v>
      </c>
      <c r="U36" s="6">
        <v>6.8284040970461095E-17</v>
      </c>
      <c r="V36" t="s">
        <v>185</v>
      </c>
    </row>
    <row r="37" spans="1:22" x14ac:dyDescent="0.55000000000000004">
      <c r="A37" s="2" t="s">
        <v>136</v>
      </c>
      <c r="B37" s="2" t="s">
        <v>139</v>
      </c>
      <c r="C37" s="2" t="s">
        <v>8</v>
      </c>
      <c r="D37" s="2">
        <v>42</v>
      </c>
      <c r="F37" s="2">
        <v>32</v>
      </c>
      <c r="G37" s="4">
        <v>33.517766497461899</v>
      </c>
      <c r="H37" s="4">
        <v>5.9902930907047702</v>
      </c>
      <c r="I37" s="4">
        <v>0.42679071127567297</v>
      </c>
      <c r="J37" s="2">
        <v>197</v>
      </c>
      <c r="K37" s="2"/>
      <c r="L37" s="2">
        <v>36</v>
      </c>
      <c r="M37" s="4">
        <v>39.045977011494301</v>
      </c>
      <c r="N37" s="4">
        <v>8.2333807885198507</v>
      </c>
      <c r="O37" s="4">
        <v>0.88271107474648103</v>
      </c>
      <c r="P37" s="2">
        <v>87</v>
      </c>
      <c r="Q37" s="2"/>
      <c r="R37" s="4">
        <v>12.5</v>
      </c>
      <c r="S37" s="4">
        <v>16.493373788647101</v>
      </c>
      <c r="T37" s="6">
        <v>1.5211386241340201E-8</v>
      </c>
      <c r="U37" s="6">
        <v>4.5634158724020603E-8</v>
      </c>
      <c r="V37" t="s">
        <v>185</v>
      </c>
    </row>
    <row r="38" spans="1:22" x14ac:dyDescent="0.55000000000000004">
      <c r="A38" s="2" t="s">
        <v>136</v>
      </c>
      <c r="B38" s="2" t="s">
        <v>137</v>
      </c>
      <c r="C38" s="2" t="s">
        <v>140</v>
      </c>
      <c r="D38" s="2">
        <v>23</v>
      </c>
      <c r="F38" s="2">
        <v>22</v>
      </c>
      <c r="G38" s="4">
        <v>24.401785714285701</v>
      </c>
      <c r="H38" s="4">
        <v>6.0530088139218599</v>
      </c>
      <c r="I38" s="4">
        <v>0.57195557161854604</v>
      </c>
      <c r="J38" s="2">
        <v>112</v>
      </c>
      <c r="K38" s="2"/>
      <c r="L38" s="2">
        <v>32</v>
      </c>
      <c r="M38" s="4">
        <v>32.531531531531499</v>
      </c>
      <c r="N38" s="4">
        <v>8.7176099933825899</v>
      </c>
      <c r="O38" s="4">
        <v>0.82743892290709797</v>
      </c>
      <c r="P38" s="2">
        <v>111</v>
      </c>
      <c r="Q38" s="2"/>
      <c r="R38" s="4">
        <v>45.454545454545503</v>
      </c>
      <c r="S38" s="4">
        <v>33.316192152635601</v>
      </c>
      <c r="T38" s="6">
        <v>3.9867785587019899E-14</v>
      </c>
      <c r="U38" s="6">
        <v>1.196033567610597E-13</v>
      </c>
      <c r="V38" t="s">
        <v>185</v>
      </c>
    </row>
    <row r="39" spans="1:22" x14ac:dyDescent="0.55000000000000004">
      <c r="A39" s="2" t="s">
        <v>136</v>
      </c>
      <c r="B39" s="2" t="s">
        <v>138</v>
      </c>
      <c r="C39" s="2" t="s">
        <v>140</v>
      </c>
      <c r="D39" s="2">
        <v>23</v>
      </c>
      <c r="F39" s="2">
        <v>22</v>
      </c>
      <c r="G39" s="4">
        <v>24.401785714285701</v>
      </c>
      <c r="H39" s="4">
        <v>6.0530088139218599</v>
      </c>
      <c r="I39" s="4">
        <v>0.57195557161854604</v>
      </c>
      <c r="J39" s="2">
        <v>112</v>
      </c>
      <c r="K39" s="2"/>
      <c r="L39" s="2">
        <v>32</v>
      </c>
      <c r="M39" s="4">
        <v>33.7826086956522</v>
      </c>
      <c r="N39" s="4">
        <v>8.4591719231990705</v>
      </c>
      <c r="O39" s="4">
        <v>0.78882184921146004</v>
      </c>
      <c r="P39" s="2">
        <v>115</v>
      </c>
      <c r="Q39" s="2"/>
      <c r="R39" s="4">
        <v>45.454545454545503</v>
      </c>
      <c r="S39" s="4">
        <v>38.443182360521199</v>
      </c>
      <c r="T39" s="6">
        <v>3.0225187260407401E-18</v>
      </c>
      <c r="U39" s="6">
        <v>9.0675561781222202E-18</v>
      </c>
      <c r="V39" t="s">
        <v>185</v>
      </c>
    </row>
    <row r="40" spans="1:22" x14ac:dyDescent="0.55000000000000004">
      <c r="A40" s="2" t="s">
        <v>136</v>
      </c>
      <c r="B40" s="2" t="s">
        <v>139</v>
      </c>
      <c r="C40" s="2" t="s">
        <v>140</v>
      </c>
      <c r="D40" s="2">
        <v>23</v>
      </c>
      <c r="F40" s="2">
        <v>22</v>
      </c>
      <c r="G40" s="4">
        <v>24.401785714285701</v>
      </c>
      <c r="H40" s="4">
        <v>6.0530088139218599</v>
      </c>
      <c r="I40" s="4">
        <v>0.57195557161854604</v>
      </c>
      <c r="J40" s="2">
        <v>112</v>
      </c>
      <c r="K40" s="2"/>
      <c r="L40" s="2">
        <v>28</v>
      </c>
      <c r="M40" s="4">
        <v>28.782178217821802</v>
      </c>
      <c r="N40" s="4">
        <v>6.7684621006489198</v>
      </c>
      <c r="O40" s="4">
        <v>0.67348715106724999</v>
      </c>
      <c r="P40" s="2">
        <v>101</v>
      </c>
      <c r="Q40" s="2"/>
      <c r="R40" s="4">
        <v>27.272727272727298</v>
      </c>
      <c r="S40" s="4">
        <v>17.9511145406527</v>
      </c>
      <c r="T40" s="6">
        <v>3.6930107153595499E-6</v>
      </c>
      <c r="U40" s="6">
        <v>1.1079032146078649E-5</v>
      </c>
      <c r="V40" t="s">
        <v>185</v>
      </c>
    </row>
    <row r="41" spans="1:22" x14ac:dyDescent="0.55000000000000004">
      <c r="A41" s="2" t="s">
        <v>136</v>
      </c>
      <c r="B41" s="2" t="s">
        <v>137</v>
      </c>
      <c r="C41" s="2" t="s">
        <v>140</v>
      </c>
      <c r="D41" s="2">
        <v>43</v>
      </c>
      <c r="F41" s="2">
        <v>26</v>
      </c>
      <c r="G41" s="4">
        <v>26.6071428571429</v>
      </c>
      <c r="H41" s="4">
        <v>4.2850759708238</v>
      </c>
      <c r="I41" s="4">
        <v>0.46754011892705799</v>
      </c>
      <c r="J41" s="2">
        <v>84</v>
      </c>
      <c r="K41" s="2"/>
      <c r="L41" s="2">
        <v>29</v>
      </c>
      <c r="M41" s="4">
        <v>30.3684210526316</v>
      </c>
      <c r="N41" s="4">
        <v>7.7019652529077796</v>
      </c>
      <c r="O41" s="4">
        <v>0.79020496179954502</v>
      </c>
      <c r="P41" s="2">
        <v>95</v>
      </c>
      <c r="Q41" s="2"/>
      <c r="R41" s="4">
        <v>11.538461538461499</v>
      </c>
      <c r="S41" s="4">
        <v>14.136347580360299</v>
      </c>
      <c r="T41" s="6">
        <v>2.8000014600983499E-6</v>
      </c>
      <c r="U41" s="6">
        <v>8.4000043802950506E-6</v>
      </c>
      <c r="V41" t="s">
        <v>185</v>
      </c>
    </row>
    <row r="42" spans="1:22" x14ac:dyDescent="0.55000000000000004">
      <c r="A42" s="2" t="s">
        <v>136</v>
      </c>
      <c r="B42" s="2" t="s">
        <v>138</v>
      </c>
      <c r="C42" s="2" t="s">
        <v>140</v>
      </c>
      <c r="D42" s="2">
        <v>43</v>
      </c>
      <c r="F42" s="2">
        <v>26</v>
      </c>
      <c r="G42" s="4">
        <v>26.6071428571429</v>
      </c>
      <c r="H42" s="4">
        <v>4.2850759708238</v>
      </c>
      <c r="I42" s="4">
        <v>0.46754011892705799</v>
      </c>
      <c r="J42" s="2">
        <v>84</v>
      </c>
      <c r="K42" s="2"/>
      <c r="L42" s="2">
        <v>29</v>
      </c>
      <c r="M42" s="4">
        <v>31.98</v>
      </c>
      <c r="N42" s="4">
        <v>7.5156133777918903</v>
      </c>
      <c r="O42" s="4">
        <v>0.75156133777918899</v>
      </c>
      <c r="P42" s="2">
        <v>100</v>
      </c>
      <c r="Q42" s="2"/>
      <c r="R42" s="4">
        <v>11.538461538461499</v>
      </c>
      <c r="S42" s="4">
        <v>20.193288590603999</v>
      </c>
      <c r="T42" s="6">
        <v>2.3890310838127498E-10</v>
      </c>
      <c r="U42" s="6">
        <v>7.1670932514382488E-10</v>
      </c>
      <c r="V42" t="s">
        <v>185</v>
      </c>
    </row>
    <row r="43" spans="1:22" x14ac:dyDescent="0.55000000000000004">
      <c r="A43" s="2" t="s">
        <v>136</v>
      </c>
      <c r="B43" s="2" t="s">
        <v>139</v>
      </c>
      <c r="C43" s="2" t="s">
        <v>140</v>
      </c>
      <c r="D43" s="2">
        <v>43</v>
      </c>
      <c r="F43" s="2">
        <v>26</v>
      </c>
      <c r="G43" s="4">
        <v>26.6071428571429</v>
      </c>
      <c r="H43" s="4">
        <v>4.2850759708238</v>
      </c>
      <c r="I43" s="4">
        <v>0.46754011892705799</v>
      </c>
      <c r="J43" s="2">
        <v>84</v>
      </c>
      <c r="K43" s="2"/>
      <c r="L43" s="2">
        <v>27</v>
      </c>
      <c r="M43" s="4">
        <v>28.617977528089899</v>
      </c>
      <c r="N43" s="4">
        <v>5.7495170112910898</v>
      </c>
      <c r="O43" s="4">
        <v>0.60944758430290602</v>
      </c>
      <c r="P43" s="2">
        <v>89</v>
      </c>
      <c r="Q43" s="2"/>
      <c r="R43" s="4">
        <v>3.8461538461538498</v>
      </c>
      <c r="S43" s="4">
        <v>7.5574994344317998</v>
      </c>
      <c r="T43" s="6">
        <v>1.74535859317748E-2</v>
      </c>
      <c r="U43" s="6">
        <v>5.2360757795324397E-2</v>
      </c>
      <c r="V43" t="s">
        <v>262</v>
      </c>
    </row>
    <row r="44" spans="1:22" x14ac:dyDescent="0.55000000000000004">
      <c r="A44" s="2" t="s">
        <v>136</v>
      </c>
      <c r="B44" s="2" t="s">
        <v>137</v>
      </c>
      <c r="C44" s="2" t="s">
        <v>140</v>
      </c>
      <c r="D44" s="2">
        <v>49</v>
      </c>
      <c r="F44" s="2">
        <v>25</v>
      </c>
      <c r="G44" s="4">
        <v>26.870370370370399</v>
      </c>
      <c r="H44" s="4">
        <v>6.4331103109428103</v>
      </c>
      <c r="I44" s="4">
        <v>0.61902632829156501</v>
      </c>
      <c r="J44" s="2">
        <v>108</v>
      </c>
      <c r="K44" s="2"/>
      <c r="L44" s="2">
        <v>35</v>
      </c>
      <c r="M44" s="4">
        <v>33.252336448598101</v>
      </c>
      <c r="N44" s="4">
        <v>6.9432924846389596</v>
      </c>
      <c r="O44" s="4">
        <v>0.67123341990170104</v>
      </c>
      <c r="P44" s="2">
        <v>107</v>
      </c>
      <c r="Q44" s="2"/>
      <c r="R44" s="4">
        <v>40</v>
      </c>
      <c r="S44" s="4">
        <v>23.7509419865127</v>
      </c>
      <c r="T44" s="6">
        <v>1.4622492465970899E-10</v>
      </c>
      <c r="U44" s="6">
        <v>4.3867477397912695E-10</v>
      </c>
      <c r="V44" t="s">
        <v>185</v>
      </c>
    </row>
    <row r="45" spans="1:22" x14ac:dyDescent="0.55000000000000004">
      <c r="A45" s="2" t="s">
        <v>136</v>
      </c>
      <c r="B45" s="2" t="s">
        <v>138</v>
      </c>
      <c r="C45" s="2" t="s">
        <v>140</v>
      </c>
      <c r="D45" s="2">
        <v>49</v>
      </c>
      <c r="F45" s="2">
        <v>25</v>
      </c>
      <c r="G45" s="4">
        <v>26.870370370370399</v>
      </c>
      <c r="H45" s="4">
        <v>6.4331103109428103</v>
      </c>
      <c r="I45" s="4">
        <v>0.61902632829156501</v>
      </c>
      <c r="J45" s="2">
        <v>108</v>
      </c>
      <c r="K45" s="2"/>
      <c r="L45" s="2">
        <v>35</v>
      </c>
      <c r="M45" s="4">
        <v>32.340206185566998</v>
      </c>
      <c r="N45" s="4">
        <v>6.2929964344270299</v>
      </c>
      <c r="O45" s="4">
        <v>0.63895697968950205</v>
      </c>
      <c r="P45" s="2">
        <v>97</v>
      </c>
      <c r="Q45" s="2"/>
      <c r="R45" s="4">
        <v>40</v>
      </c>
      <c r="S45" s="4">
        <v>20.356384150283802</v>
      </c>
      <c r="T45" s="6">
        <v>1.4606480156836501E-7</v>
      </c>
      <c r="U45" s="6">
        <v>4.3819440470509502E-7</v>
      </c>
      <c r="V45" t="s">
        <v>185</v>
      </c>
    </row>
    <row r="46" spans="1:22" x14ac:dyDescent="0.55000000000000004">
      <c r="A46" s="2" t="s">
        <v>136</v>
      </c>
      <c r="B46" s="2" t="s">
        <v>139</v>
      </c>
      <c r="C46" s="2" t="s">
        <v>140</v>
      </c>
      <c r="D46" s="2">
        <v>49</v>
      </c>
      <c r="F46" s="2">
        <v>25</v>
      </c>
      <c r="G46" s="4">
        <v>26.870370370370399</v>
      </c>
      <c r="H46" s="4">
        <v>6.4331103109428103</v>
      </c>
      <c r="I46" s="4">
        <v>0.61902632829156501</v>
      </c>
      <c r="J46" s="2">
        <v>108</v>
      </c>
      <c r="K46" s="2"/>
      <c r="L46" s="2">
        <v>30</v>
      </c>
      <c r="M46" s="4">
        <v>30.2162162162162</v>
      </c>
      <c r="N46" s="4">
        <v>6.2105561241331202</v>
      </c>
      <c r="O46" s="4">
        <v>0.58947990032905995</v>
      </c>
      <c r="P46" s="2">
        <v>111</v>
      </c>
      <c r="Q46" s="2"/>
      <c r="R46" s="4">
        <v>20</v>
      </c>
      <c r="S46" s="4">
        <v>12.451803974891501</v>
      </c>
      <c r="T46" s="6">
        <v>9.4148638865464097E-4</v>
      </c>
      <c r="U46" s="6">
        <v>2.8244591659639228E-3</v>
      </c>
      <c r="V46" t="s">
        <v>200</v>
      </c>
    </row>
    <row r="47" spans="1:22" x14ac:dyDescent="0.55000000000000004">
      <c r="A47" s="2" t="s">
        <v>136</v>
      </c>
      <c r="B47" s="2" t="s">
        <v>137</v>
      </c>
      <c r="C47" s="2" t="s">
        <v>140</v>
      </c>
      <c r="D47" s="2">
        <v>50</v>
      </c>
      <c r="F47" s="2">
        <v>28</v>
      </c>
      <c r="G47" s="4">
        <v>26.9196428571429</v>
      </c>
      <c r="H47" s="4">
        <v>5.6443201026208101</v>
      </c>
      <c r="I47" s="4">
        <v>0.53333811827061595</v>
      </c>
      <c r="J47" s="2">
        <v>112</v>
      </c>
      <c r="K47" s="2"/>
      <c r="L47" s="2">
        <v>35</v>
      </c>
      <c r="M47" s="4">
        <v>34</v>
      </c>
      <c r="N47" s="4">
        <v>7.5733699370484899</v>
      </c>
      <c r="O47" s="4">
        <v>0.69424968387309904</v>
      </c>
      <c r="P47" s="2">
        <v>119</v>
      </c>
      <c r="Q47" s="2"/>
      <c r="R47" s="4">
        <v>25</v>
      </c>
      <c r="S47" s="4">
        <v>26.301824212271999</v>
      </c>
      <c r="T47" s="6">
        <v>3.9109542695434903E-15</v>
      </c>
      <c r="U47" s="6">
        <v>1.1732862808630471E-14</v>
      </c>
      <c r="V47" t="s">
        <v>185</v>
      </c>
    </row>
    <row r="48" spans="1:22" x14ac:dyDescent="0.55000000000000004">
      <c r="A48" s="2" t="s">
        <v>136</v>
      </c>
      <c r="B48" s="2" t="s">
        <v>138</v>
      </c>
      <c r="C48" s="2" t="s">
        <v>140</v>
      </c>
      <c r="D48" s="2">
        <v>50</v>
      </c>
      <c r="F48" s="2">
        <v>28</v>
      </c>
      <c r="G48" s="4">
        <v>26.9196428571429</v>
      </c>
      <c r="H48" s="4">
        <v>5.6443201026208101</v>
      </c>
      <c r="I48" s="4">
        <v>0.53333811827061595</v>
      </c>
      <c r="J48" s="2">
        <v>112</v>
      </c>
      <c r="K48" s="2"/>
      <c r="L48" s="2">
        <v>30</v>
      </c>
      <c r="M48" s="4">
        <v>29.6239316239316</v>
      </c>
      <c r="N48" s="4">
        <v>5.5393988465799504</v>
      </c>
      <c r="O48" s="4">
        <v>0.51211760452795096</v>
      </c>
      <c r="P48" s="2">
        <v>117</v>
      </c>
      <c r="Q48" s="2"/>
      <c r="R48" s="4">
        <v>7.1428571428571397</v>
      </c>
      <c r="S48" s="4">
        <v>10.045782483593401</v>
      </c>
      <c r="T48" s="6">
        <v>1.10907441731322E-3</v>
      </c>
      <c r="U48" s="6">
        <v>3.3272232519396599E-3</v>
      </c>
      <c r="V48" t="s">
        <v>200</v>
      </c>
    </row>
    <row r="49" spans="1:22" x14ac:dyDescent="0.55000000000000004">
      <c r="A49" s="2" t="s">
        <v>136</v>
      </c>
      <c r="B49" s="2" t="s">
        <v>139</v>
      </c>
      <c r="C49" s="2" t="s">
        <v>140</v>
      </c>
      <c r="D49" s="2">
        <v>50</v>
      </c>
      <c r="F49" s="2">
        <v>28</v>
      </c>
      <c r="G49" s="4">
        <v>26.9196428571429</v>
      </c>
      <c r="H49" s="4">
        <v>5.6443201026208101</v>
      </c>
      <c r="I49" s="4">
        <v>0.53333811827061595</v>
      </c>
      <c r="J49" s="2">
        <v>112</v>
      </c>
      <c r="K49" s="2"/>
      <c r="L49" s="2">
        <v>30</v>
      </c>
      <c r="M49" s="4">
        <v>28.279279279279301</v>
      </c>
      <c r="N49" s="4">
        <v>5.3634642318886199</v>
      </c>
      <c r="O49" s="4">
        <v>0.50907749606296204</v>
      </c>
      <c r="P49" s="2">
        <v>111</v>
      </c>
      <c r="Q49" s="2"/>
      <c r="R49" s="4">
        <v>7.1428571428571397</v>
      </c>
      <c r="S49" s="4">
        <v>5.0507223641551997</v>
      </c>
      <c r="T49" s="6">
        <v>0.119200516161828</v>
      </c>
      <c r="U49" s="6">
        <v>0.35760154848548398</v>
      </c>
      <c r="V49" t="s">
        <v>262</v>
      </c>
    </row>
    <row r="50" spans="1:22" x14ac:dyDescent="0.55000000000000004">
      <c r="A50" s="2" t="s">
        <v>136</v>
      </c>
      <c r="B50" s="2" t="s">
        <v>137</v>
      </c>
      <c r="C50" s="2" t="s">
        <v>140</v>
      </c>
      <c r="D50" s="2">
        <v>51</v>
      </c>
      <c r="F50" s="2">
        <v>24</v>
      </c>
      <c r="G50" s="4">
        <v>25.436363636363598</v>
      </c>
      <c r="H50" s="4">
        <v>6.3369127909232299</v>
      </c>
      <c r="I50" s="4">
        <v>0.60420092774571799</v>
      </c>
      <c r="J50" s="2">
        <v>110</v>
      </c>
      <c r="K50" s="2"/>
      <c r="L50" s="2">
        <v>35</v>
      </c>
      <c r="M50" s="4">
        <v>35.6354166666667</v>
      </c>
      <c r="N50" s="4">
        <v>7.3543682567668798</v>
      </c>
      <c r="O50" s="4">
        <v>0.75060206706669497</v>
      </c>
      <c r="P50" s="2">
        <v>96</v>
      </c>
      <c r="Q50" s="2"/>
      <c r="R50" s="4">
        <v>45.8333333333333</v>
      </c>
      <c r="S50" s="4">
        <v>40.096348582320701</v>
      </c>
      <c r="T50" s="6">
        <v>1.3070388766986899E-19</v>
      </c>
      <c r="U50" s="6">
        <v>3.9211166300960697E-19</v>
      </c>
      <c r="V50" t="s">
        <v>185</v>
      </c>
    </row>
    <row r="51" spans="1:22" x14ac:dyDescent="0.55000000000000004">
      <c r="A51" s="2" t="s">
        <v>136</v>
      </c>
      <c r="B51" s="2" t="s">
        <v>138</v>
      </c>
      <c r="C51" s="2" t="s">
        <v>140</v>
      </c>
      <c r="D51" s="2">
        <v>51</v>
      </c>
      <c r="F51" s="2">
        <v>24</v>
      </c>
      <c r="G51" s="4">
        <v>25.436363636363598</v>
      </c>
      <c r="H51" s="4">
        <v>6.3369127909232299</v>
      </c>
      <c r="I51" s="4">
        <v>0.60420092774571799</v>
      </c>
      <c r="J51" s="2">
        <v>110</v>
      </c>
      <c r="K51" s="2"/>
      <c r="L51" s="2">
        <v>31</v>
      </c>
      <c r="M51" s="4">
        <v>31.867924528301899</v>
      </c>
      <c r="N51" s="4">
        <v>7.7987489493637501</v>
      </c>
      <c r="O51" s="4">
        <v>0.75748145985905702</v>
      </c>
      <c r="P51" s="2">
        <v>106</v>
      </c>
      <c r="Q51" s="2"/>
      <c r="R51" s="4">
        <v>29.1666666666667</v>
      </c>
      <c r="S51" s="4">
        <v>25.284907009049601</v>
      </c>
      <c r="T51" s="6">
        <v>1.85187111847644E-10</v>
      </c>
      <c r="U51" s="6">
        <v>5.5556133554293203E-10</v>
      </c>
      <c r="V51" t="s">
        <v>185</v>
      </c>
    </row>
    <row r="52" spans="1:22" x14ac:dyDescent="0.55000000000000004">
      <c r="A52" s="2" t="s">
        <v>136</v>
      </c>
      <c r="B52" s="2" t="s">
        <v>139</v>
      </c>
      <c r="C52" s="2" t="s">
        <v>140</v>
      </c>
      <c r="D52" s="2">
        <v>51</v>
      </c>
      <c r="F52" s="2">
        <v>24</v>
      </c>
      <c r="G52" s="4">
        <v>25.436363636363598</v>
      </c>
      <c r="H52" s="4">
        <v>6.3369127909232299</v>
      </c>
      <c r="I52" s="4">
        <v>0.60420092774571799</v>
      </c>
      <c r="J52" s="2">
        <v>110</v>
      </c>
      <c r="K52" s="2"/>
      <c r="L52" s="2">
        <v>31</v>
      </c>
      <c r="M52" s="4">
        <v>31.270270270270299</v>
      </c>
      <c r="N52" s="4">
        <v>6.08716376102719</v>
      </c>
      <c r="O52" s="4">
        <v>0.57776801552338097</v>
      </c>
      <c r="P52" s="2">
        <v>111</v>
      </c>
      <c r="Q52" s="2"/>
      <c r="R52" s="4">
        <v>29.1666666666667</v>
      </c>
      <c r="S52" s="4">
        <v>22.935301276973899</v>
      </c>
      <c r="T52" s="6">
        <v>1.4988872451132799E-9</v>
      </c>
      <c r="U52" s="6">
        <v>4.4966617353398393E-9</v>
      </c>
      <c r="V52" t="s">
        <v>185</v>
      </c>
    </row>
    <row r="53" spans="1:22" x14ac:dyDescent="0.55000000000000004">
      <c r="A53" s="2" t="s">
        <v>136</v>
      </c>
      <c r="B53" s="2" t="s">
        <v>137</v>
      </c>
      <c r="C53" s="2" t="s">
        <v>10</v>
      </c>
      <c r="D53" s="2">
        <v>16</v>
      </c>
      <c r="F53" s="2">
        <v>18.5</v>
      </c>
      <c r="G53" s="4">
        <v>21.148936170212799</v>
      </c>
      <c r="H53" s="4">
        <v>6.1363669101592198</v>
      </c>
      <c r="I53" s="4">
        <v>0.63291792059776397</v>
      </c>
      <c r="J53" s="2">
        <v>94</v>
      </c>
      <c r="K53" s="2"/>
      <c r="L53" s="2">
        <v>23</v>
      </c>
      <c r="M53" s="4">
        <v>23.946902654867301</v>
      </c>
      <c r="N53" s="4">
        <v>6.8905223573043202</v>
      </c>
      <c r="O53" s="4">
        <v>0.648205817557992</v>
      </c>
      <c r="P53" s="2">
        <v>113</v>
      </c>
      <c r="Q53" s="2"/>
      <c r="R53" s="4">
        <v>24.324324324324301</v>
      </c>
      <c r="S53" s="4">
        <v>13.229821406314</v>
      </c>
      <c r="T53" s="6">
        <v>3.2154906782884398E-3</v>
      </c>
      <c r="U53" s="6">
        <v>9.6464720348653187E-3</v>
      </c>
      <c r="V53" t="s">
        <v>200</v>
      </c>
    </row>
    <row r="54" spans="1:22" x14ac:dyDescent="0.55000000000000004">
      <c r="A54" s="2" t="s">
        <v>136</v>
      </c>
      <c r="B54" s="2" t="s">
        <v>138</v>
      </c>
      <c r="C54" s="2" t="s">
        <v>10</v>
      </c>
      <c r="D54" s="2">
        <v>16</v>
      </c>
      <c r="F54" s="2">
        <v>18.5</v>
      </c>
      <c r="G54" s="4">
        <v>21.148936170212799</v>
      </c>
      <c r="H54" s="4">
        <v>6.1363669101592198</v>
      </c>
      <c r="I54" s="4">
        <v>0.63291792059776397</v>
      </c>
      <c r="J54" s="2">
        <v>94</v>
      </c>
      <c r="K54" s="2"/>
      <c r="L54" s="2">
        <v>21</v>
      </c>
      <c r="M54" s="4">
        <v>22.8888888888889</v>
      </c>
      <c r="N54" s="4">
        <v>7.8474850253740902</v>
      </c>
      <c r="O54" s="4">
        <v>0.82719755280821305</v>
      </c>
      <c r="P54" s="2">
        <v>90</v>
      </c>
      <c r="Q54" s="2"/>
      <c r="R54" s="4">
        <v>13.5135135135135</v>
      </c>
      <c r="S54" s="4">
        <v>8.2271406215068197</v>
      </c>
      <c r="T54" s="6">
        <v>6.2300538735259099E-2</v>
      </c>
      <c r="U54" s="6">
        <v>0.1869016162057773</v>
      </c>
      <c r="V54" t="s">
        <v>262</v>
      </c>
    </row>
    <row r="55" spans="1:22" x14ac:dyDescent="0.55000000000000004">
      <c r="A55" s="2" t="s">
        <v>136</v>
      </c>
      <c r="B55" s="2" t="s">
        <v>139</v>
      </c>
      <c r="C55" s="2" t="s">
        <v>10</v>
      </c>
      <c r="D55" s="2">
        <v>16</v>
      </c>
      <c r="F55" s="2">
        <v>18.5</v>
      </c>
      <c r="G55" s="4">
        <v>21.148936170212799</v>
      </c>
      <c r="H55" s="4">
        <v>6.1363669101592198</v>
      </c>
      <c r="I55" s="4">
        <v>0.63291792059776397</v>
      </c>
      <c r="J55" s="2">
        <v>94</v>
      </c>
      <c r="K55" s="2"/>
      <c r="L55" s="2">
        <v>21</v>
      </c>
      <c r="M55" s="4">
        <v>22.381443298969099</v>
      </c>
      <c r="N55" s="4">
        <v>5.2726560727830201</v>
      </c>
      <c r="O55" s="4">
        <v>0.535357112356873</v>
      </c>
      <c r="P55" s="2">
        <v>97</v>
      </c>
      <c r="Q55" s="2"/>
      <c r="R55" s="4">
        <v>13.5135135135135</v>
      </c>
      <c r="S55" s="4">
        <v>5.8277500051857398</v>
      </c>
      <c r="T55" s="6">
        <v>0.21149909897482799</v>
      </c>
      <c r="U55" s="6">
        <v>0.63449729692448398</v>
      </c>
      <c r="V55" t="s">
        <v>262</v>
      </c>
    </row>
    <row r="56" spans="1:22" x14ac:dyDescent="0.55000000000000004">
      <c r="A56" s="2" t="s">
        <v>136</v>
      </c>
      <c r="B56" s="2" t="s">
        <v>137</v>
      </c>
      <c r="C56" s="2" t="s">
        <v>10</v>
      </c>
      <c r="D56" s="2">
        <v>4</v>
      </c>
      <c r="F56" s="2">
        <v>21</v>
      </c>
      <c r="G56" s="4">
        <v>23.756756756756801</v>
      </c>
      <c r="H56" s="4">
        <v>6.6308044434719697</v>
      </c>
      <c r="I56" s="4">
        <v>0.62936810557926204</v>
      </c>
      <c r="J56" s="2">
        <v>111</v>
      </c>
      <c r="K56" s="2"/>
      <c r="L56" s="2">
        <v>25</v>
      </c>
      <c r="M56" s="4">
        <v>24.6979166666667</v>
      </c>
      <c r="N56" s="4">
        <v>6.7918213845255302</v>
      </c>
      <c r="O56" s="4">
        <v>0.69318736734211295</v>
      </c>
      <c r="P56" s="2">
        <v>96</v>
      </c>
      <c r="Q56" s="2"/>
      <c r="R56" s="4">
        <v>19.047619047619001</v>
      </c>
      <c r="S56" s="4">
        <v>3.9616514979142998</v>
      </c>
      <c r="T56" s="6">
        <v>0.35823443235723201</v>
      </c>
      <c r="U56" s="6">
        <v>1</v>
      </c>
      <c r="V56" t="s">
        <v>262</v>
      </c>
    </row>
    <row r="57" spans="1:22" x14ac:dyDescent="0.55000000000000004">
      <c r="A57" s="2" t="s">
        <v>136</v>
      </c>
      <c r="B57" s="2" t="s">
        <v>138</v>
      </c>
      <c r="C57" s="2" t="s">
        <v>10</v>
      </c>
      <c r="D57" s="2">
        <v>4</v>
      </c>
      <c r="F57" s="2">
        <v>21</v>
      </c>
      <c r="G57" s="4">
        <v>23.756756756756801</v>
      </c>
      <c r="H57" s="4">
        <v>6.6308044434719697</v>
      </c>
      <c r="I57" s="4">
        <v>0.62936810557926204</v>
      </c>
      <c r="J57" s="2">
        <v>111</v>
      </c>
      <c r="K57" s="2"/>
      <c r="L57" s="2">
        <v>23</v>
      </c>
      <c r="M57" s="4">
        <v>24.366336633663401</v>
      </c>
      <c r="N57" s="4">
        <v>6.8245480030214898</v>
      </c>
      <c r="O57" s="4">
        <v>0.67906790693796903</v>
      </c>
      <c r="P57" s="2">
        <v>101</v>
      </c>
      <c r="Q57" s="2"/>
      <c r="R57" s="4">
        <v>9.5238095238095308</v>
      </c>
      <c r="S57" s="4">
        <v>2.56592212122235</v>
      </c>
      <c r="T57" s="6">
        <v>0.43750362830606399</v>
      </c>
      <c r="U57" s="6">
        <v>1</v>
      </c>
      <c r="V57" t="s">
        <v>262</v>
      </c>
    </row>
    <row r="58" spans="1:22" x14ac:dyDescent="0.55000000000000004">
      <c r="A58" s="2" t="s">
        <v>136</v>
      </c>
      <c r="B58" s="2" t="s">
        <v>139</v>
      </c>
      <c r="C58" s="2" t="s">
        <v>10</v>
      </c>
      <c r="D58" s="2">
        <v>4</v>
      </c>
      <c r="F58" s="2">
        <v>21</v>
      </c>
      <c r="G58" s="4">
        <v>23.756756756756801</v>
      </c>
      <c r="H58" s="4">
        <v>6.6308044434719697</v>
      </c>
      <c r="I58" s="4">
        <v>0.62936810557926204</v>
      </c>
      <c r="J58" s="2">
        <v>111</v>
      </c>
      <c r="K58" s="2"/>
      <c r="L58" s="2">
        <v>22</v>
      </c>
      <c r="M58" s="4">
        <v>22.8070175438597</v>
      </c>
      <c r="N58" s="4">
        <v>5.0569800932380904</v>
      </c>
      <c r="O58" s="4">
        <v>0.47362958047778703</v>
      </c>
      <c r="P58" s="2">
        <v>114</v>
      </c>
      <c r="Q58" s="2"/>
      <c r="R58" s="4">
        <v>4.7619047619047699</v>
      </c>
      <c r="S58" s="4">
        <v>-3.99776460491388</v>
      </c>
      <c r="T58" s="6">
        <v>0.139800120915022</v>
      </c>
      <c r="U58" s="6">
        <v>0.41940036274506598</v>
      </c>
      <c r="V58" t="s">
        <v>262</v>
      </c>
    </row>
    <row r="59" spans="1:22" x14ac:dyDescent="0.55000000000000004">
      <c r="A59" s="2" t="s">
        <v>136</v>
      </c>
      <c r="B59" s="2" t="s">
        <v>137</v>
      </c>
      <c r="C59" s="2" t="s">
        <v>10</v>
      </c>
      <c r="D59" s="2">
        <v>33</v>
      </c>
      <c r="F59" s="2">
        <v>18</v>
      </c>
      <c r="G59" s="4">
        <v>19.256410256410302</v>
      </c>
      <c r="H59" s="4">
        <v>4.7708776141868396</v>
      </c>
      <c r="I59" s="4">
        <v>0.441067791459332</v>
      </c>
      <c r="J59" s="2">
        <v>117</v>
      </c>
      <c r="K59" s="2"/>
      <c r="L59" s="2">
        <v>23</v>
      </c>
      <c r="M59" s="4">
        <v>23.402298850574699</v>
      </c>
      <c r="N59" s="4">
        <v>7.9012212334181102</v>
      </c>
      <c r="O59" s="4">
        <v>0.84709983248741005</v>
      </c>
      <c r="P59" s="2">
        <v>87</v>
      </c>
      <c r="Q59" s="2"/>
      <c r="R59" s="4">
        <v>27.7777777777778</v>
      </c>
      <c r="S59" s="4">
        <v>21.529914137471899</v>
      </c>
      <c r="T59" s="6">
        <v>5.1611822590583597E-6</v>
      </c>
      <c r="U59" s="6">
        <v>1.5483546777175078E-5</v>
      </c>
      <c r="V59" t="s">
        <v>185</v>
      </c>
    </row>
    <row r="60" spans="1:22" x14ac:dyDescent="0.55000000000000004">
      <c r="A60" s="2" t="s">
        <v>136</v>
      </c>
      <c r="B60" s="2" t="s">
        <v>138</v>
      </c>
      <c r="C60" s="2" t="s">
        <v>10</v>
      </c>
      <c r="D60" s="2">
        <v>33</v>
      </c>
      <c r="F60" s="2">
        <v>18</v>
      </c>
      <c r="G60" s="4">
        <v>19.256410256410302</v>
      </c>
      <c r="H60" s="4">
        <v>4.7708776141868396</v>
      </c>
      <c r="I60" s="4">
        <v>0.441067791459332</v>
      </c>
      <c r="J60" s="2">
        <v>117</v>
      </c>
      <c r="K60" s="2"/>
      <c r="L60" s="2">
        <v>23</v>
      </c>
      <c r="M60" s="4">
        <v>24.289473684210499</v>
      </c>
      <c r="N60" s="4">
        <v>7.1158335927211098</v>
      </c>
      <c r="O60" s="4">
        <v>0.81624209288745497</v>
      </c>
      <c r="P60" s="2">
        <v>76</v>
      </c>
      <c r="Q60" s="2"/>
      <c r="R60" s="4">
        <v>27.7777777777778</v>
      </c>
      <c r="S60" s="4">
        <v>26.137080384049401</v>
      </c>
      <c r="T60" s="6">
        <v>5.8306255831330298E-8</v>
      </c>
      <c r="U60" s="6">
        <v>1.7491876749399089E-7</v>
      </c>
      <c r="V60" t="s">
        <v>185</v>
      </c>
    </row>
    <row r="61" spans="1:22" x14ac:dyDescent="0.55000000000000004">
      <c r="A61" s="2" t="s">
        <v>136</v>
      </c>
      <c r="B61" s="2" t="s">
        <v>139</v>
      </c>
      <c r="C61" s="2" t="s">
        <v>10</v>
      </c>
      <c r="D61" s="2">
        <v>33</v>
      </c>
      <c r="F61" s="2">
        <v>18</v>
      </c>
      <c r="G61" s="4">
        <v>19.256410256410302</v>
      </c>
      <c r="H61" s="4">
        <v>4.7708776141868396</v>
      </c>
      <c r="I61" s="4">
        <v>0.441067791459332</v>
      </c>
      <c r="J61" s="2">
        <v>117</v>
      </c>
      <c r="K61" s="2"/>
      <c r="L61" s="2">
        <v>21</v>
      </c>
      <c r="M61" s="4">
        <v>21.462365591397798</v>
      </c>
      <c r="N61" s="4">
        <v>4.8422038186565297</v>
      </c>
      <c r="O61" s="4">
        <v>0.50211314559860298</v>
      </c>
      <c r="P61" s="2">
        <v>93</v>
      </c>
      <c r="Q61" s="2"/>
      <c r="R61" s="4">
        <v>16.6666666666667</v>
      </c>
      <c r="S61" s="4">
        <v>11.4556934839569</v>
      </c>
      <c r="T61" s="6">
        <v>1.08796655174365E-3</v>
      </c>
      <c r="U61" s="6">
        <v>3.26389965523095E-3</v>
      </c>
      <c r="V61" t="s">
        <v>200</v>
      </c>
    </row>
    <row r="62" spans="1:22" x14ac:dyDescent="0.55000000000000004">
      <c r="A62" s="2" t="s">
        <v>136</v>
      </c>
      <c r="B62" s="2" t="s">
        <v>137</v>
      </c>
      <c r="C62" s="2" t="s">
        <v>10</v>
      </c>
      <c r="D62" s="2">
        <v>35</v>
      </c>
      <c r="F62" s="2">
        <v>18</v>
      </c>
      <c r="G62" s="4">
        <v>20.675675675675699</v>
      </c>
      <c r="H62" s="4">
        <v>6.9807034839062698</v>
      </c>
      <c r="I62" s="4">
        <v>0.66257905277269602</v>
      </c>
      <c r="J62" s="2">
        <v>111</v>
      </c>
      <c r="K62" s="2"/>
      <c r="L62" s="2">
        <v>26</v>
      </c>
      <c r="M62" s="4">
        <v>25.8938053097345</v>
      </c>
      <c r="N62" s="4">
        <v>8.9745302621386802</v>
      </c>
      <c r="O62" s="4">
        <v>0.84425279015339705</v>
      </c>
      <c r="P62" s="2">
        <v>113</v>
      </c>
      <c r="Q62" s="2"/>
      <c r="R62" s="4">
        <v>44.4444444444444</v>
      </c>
      <c r="S62" s="4">
        <v>25.238012609173499</v>
      </c>
      <c r="T62" s="6">
        <v>3.9403484233339099E-6</v>
      </c>
      <c r="U62" s="6">
        <v>1.1821045270001731E-5</v>
      </c>
      <c r="V62" t="s">
        <v>185</v>
      </c>
    </row>
    <row r="63" spans="1:22" x14ac:dyDescent="0.55000000000000004">
      <c r="A63" s="2" t="s">
        <v>136</v>
      </c>
      <c r="B63" s="2" t="s">
        <v>138</v>
      </c>
      <c r="C63" s="2" t="s">
        <v>10</v>
      </c>
      <c r="D63" s="2">
        <v>35</v>
      </c>
      <c r="F63" s="2">
        <v>18</v>
      </c>
      <c r="G63" s="4">
        <v>20.675675675675699</v>
      </c>
      <c r="H63" s="4">
        <v>6.9807034839062698</v>
      </c>
      <c r="I63" s="4">
        <v>0.66257905277269602</v>
      </c>
      <c r="J63" s="2">
        <v>111</v>
      </c>
      <c r="K63" s="2"/>
      <c r="L63" s="2">
        <v>27</v>
      </c>
      <c r="M63" s="4">
        <v>28.809090909090902</v>
      </c>
      <c r="N63" s="4">
        <v>11.5627489942308</v>
      </c>
      <c r="O63" s="4">
        <v>1.1024648594836199</v>
      </c>
      <c r="P63" s="2">
        <v>110</v>
      </c>
      <c r="Q63" s="2"/>
      <c r="R63" s="4">
        <v>50</v>
      </c>
      <c r="S63" s="4">
        <v>39.338086749851399</v>
      </c>
      <c r="T63" s="6">
        <v>3.23147649920904E-10</v>
      </c>
      <c r="U63" s="6">
        <v>9.694429497627121E-10</v>
      </c>
      <c r="V63" t="s">
        <v>185</v>
      </c>
    </row>
    <row r="64" spans="1:22" x14ac:dyDescent="0.55000000000000004">
      <c r="A64" s="2" t="s">
        <v>136</v>
      </c>
      <c r="B64" s="2" t="s">
        <v>139</v>
      </c>
      <c r="C64" s="2" t="s">
        <v>10</v>
      </c>
      <c r="D64" s="2">
        <v>35</v>
      </c>
      <c r="F64" s="2">
        <v>18</v>
      </c>
      <c r="G64" s="4">
        <v>20.675675675675699</v>
      </c>
      <c r="H64" s="4">
        <v>6.9807034839062698</v>
      </c>
      <c r="I64" s="4">
        <v>0.66257905277269602</v>
      </c>
      <c r="J64" s="2">
        <v>111</v>
      </c>
      <c r="K64" s="2"/>
      <c r="L64" s="2">
        <v>20</v>
      </c>
      <c r="M64" s="4">
        <v>21.1111111111111</v>
      </c>
      <c r="N64" s="4">
        <v>6.1345251449394302</v>
      </c>
      <c r="O64" s="4">
        <v>0.59029495729688397</v>
      </c>
      <c r="P64" s="2">
        <v>108</v>
      </c>
      <c r="Q64" s="2"/>
      <c r="R64" s="4">
        <v>11.1111111111111</v>
      </c>
      <c r="S64" s="4">
        <v>2.1060275962236701</v>
      </c>
      <c r="T64" s="6">
        <v>0.69048109786385503</v>
      </c>
      <c r="U64" s="6">
        <v>1</v>
      </c>
      <c r="V64" t="s">
        <v>262</v>
      </c>
    </row>
    <row r="65" spans="1:22" x14ac:dyDescent="0.55000000000000004">
      <c r="A65" s="2" t="s">
        <v>136</v>
      </c>
      <c r="B65" s="2" t="s">
        <v>137</v>
      </c>
      <c r="C65" s="2" t="s">
        <v>10</v>
      </c>
      <c r="D65" s="2">
        <v>39</v>
      </c>
      <c r="F65" s="2">
        <v>19</v>
      </c>
      <c r="G65" s="4">
        <v>20.188888888888901</v>
      </c>
      <c r="H65" s="4">
        <v>4.9715922086027096</v>
      </c>
      <c r="I65" s="4">
        <v>0.52405183255771803</v>
      </c>
      <c r="J65" s="2">
        <v>90</v>
      </c>
      <c r="K65" s="2"/>
      <c r="L65" s="2">
        <v>23</v>
      </c>
      <c r="M65" s="4">
        <v>24.360360360360399</v>
      </c>
      <c r="N65" s="4">
        <v>7.4939888550670402</v>
      </c>
      <c r="O65" s="4">
        <v>0.711297944186699</v>
      </c>
      <c r="P65" s="2">
        <v>111</v>
      </c>
      <c r="Q65" s="2"/>
      <c r="R65" s="4">
        <v>21.052631578947398</v>
      </c>
      <c r="S65" s="4">
        <v>20.662214223028698</v>
      </c>
      <c r="T65" s="6">
        <v>1.6500197826553399E-6</v>
      </c>
      <c r="U65" s="6">
        <v>4.9500593479660202E-6</v>
      </c>
      <c r="V65" t="s">
        <v>185</v>
      </c>
    </row>
    <row r="66" spans="1:22" x14ac:dyDescent="0.55000000000000004">
      <c r="A66" s="2" t="s">
        <v>136</v>
      </c>
      <c r="B66" s="2" t="s">
        <v>138</v>
      </c>
      <c r="C66" s="2" t="s">
        <v>10</v>
      </c>
      <c r="D66" s="2">
        <v>39</v>
      </c>
      <c r="F66" s="2">
        <v>19</v>
      </c>
      <c r="G66" s="4">
        <v>20.188888888888901</v>
      </c>
      <c r="H66" s="4">
        <v>4.9715922086027096</v>
      </c>
      <c r="I66" s="4">
        <v>0.52405183255771803</v>
      </c>
      <c r="J66" s="2">
        <v>90</v>
      </c>
      <c r="K66" s="2"/>
      <c r="L66" s="2">
        <v>28</v>
      </c>
      <c r="M66" s="4">
        <v>29.5479452054795</v>
      </c>
      <c r="N66" s="4">
        <v>10.136623774833099</v>
      </c>
      <c r="O66" s="4">
        <v>1.1864020753020399</v>
      </c>
      <c r="P66" s="2">
        <v>73</v>
      </c>
      <c r="Q66" s="2"/>
      <c r="R66" s="4">
        <v>47.368421052631597</v>
      </c>
      <c r="S66" s="4">
        <v>46.357461116849201</v>
      </c>
      <c r="T66" s="6">
        <v>8.8066736418066699E-14</v>
      </c>
      <c r="U66" s="6">
        <v>2.6420020925420007E-13</v>
      </c>
      <c r="V66" t="s">
        <v>185</v>
      </c>
    </row>
    <row r="67" spans="1:22" x14ac:dyDescent="0.55000000000000004">
      <c r="A67" s="2" t="s">
        <v>136</v>
      </c>
      <c r="B67" s="2" t="s">
        <v>139</v>
      </c>
      <c r="C67" s="2" t="s">
        <v>10</v>
      </c>
      <c r="D67" s="2">
        <v>39</v>
      </c>
      <c r="F67" s="2">
        <v>19</v>
      </c>
      <c r="G67" s="4">
        <v>20.188888888888901</v>
      </c>
      <c r="H67" s="4">
        <v>4.9715922086027096</v>
      </c>
      <c r="I67" s="4">
        <v>0.52405183255771803</v>
      </c>
      <c r="J67" s="2">
        <v>90</v>
      </c>
      <c r="K67" s="2"/>
      <c r="L67" s="2">
        <v>21</v>
      </c>
      <c r="M67" s="4">
        <v>22.6</v>
      </c>
      <c r="N67" s="4">
        <v>5.7874821377650498</v>
      </c>
      <c r="O67" s="4">
        <v>0.57874821377650498</v>
      </c>
      <c r="P67" s="2">
        <v>100</v>
      </c>
      <c r="Q67" s="2"/>
      <c r="R67" s="4">
        <v>10.526315789473699</v>
      </c>
      <c r="S67" s="4">
        <v>11.9427627958173</v>
      </c>
      <c r="T67" s="6">
        <v>7.8781908898531699E-4</v>
      </c>
      <c r="U67" s="6">
        <v>2.3634572669559511E-3</v>
      </c>
      <c r="V67" t="s">
        <v>200</v>
      </c>
    </row>
    <row r="68" spans="1:22" x14ac:dyDescent="0.55000000000000004">
      <c r="A68" s="2" t="s">
        <v>136</v>
      </c>
      <c r="B68" s="2" t="s">
        <v>137</v>
      </c>
      <c r="C68" s="2" t="s">
        <v>10</v>
      </c>
      <c r="D68" s="2">
        <v>41</v>
      </c>
      <c r="F68" s="2">
        <v>18</v>
      </c>
      <c r="G68" s="4">
        <v>19.7777777777778</v>
      </c>
      <c r="H68" s="4">
        <v>5.7154760664940802</v>
      </c>
      <c r="I68" s="4">
        <v>0.38888888888888901</v>
      </c>
      <c r="J68" s="2">
        <v>216</v>
      </c>
      <c r="K68" s="2"/>
      <c r="L68" s="2">
        <v>22</v>
      </c>
      <c r="M68" s="4">
        <v>24.895652173913</v>
      </c>
      <c r="N68" s="4">
        <v>8.3122968652594107</v>
      </c>
      <c r="O68" s="4">
        <v>0.77512567943752897</v>
      </c>
      <c r="P68" s="2">
        <v>115</v>
      </c>
      <c r="Q68" s="2"/>
      <c r="R68" s="4">
        <v>22.2222222222222</v>
      </c>
      <c r="S68" s="4">
        <v>25.876893014167099</v>
      </c>
      <c r="T68" s="6">
        <v>9.7325392013850293E-10</v>
      </c>
      <c r="U68" s="6">
        <v>2.9197617604155088E-9</v>
      </c>
      <c r="V68" t="s">
        <v>185</v>
      </c>
    </row>
    <row r="69" spans="1:22" x14ac:dyDescent="0.55000000000000004">
      <c r="A69" s="2" t="s">
        <v>136</v>
      </c>
      <c r="B69" s="2" t="s">
        <v>138</v>
      </c>
      <c r="C69" s="2" t="s">
        <v>10</v>
      </c>
      <c r="D69" s="2">
        <v>41</v>
      </c>
      <c r="F69" s="2">
        <v>18</v>
      </c>
      <c r="G69" s="4">
        <v>19.7777777777778</v>
      </c>
      <c r="H69" s="4">
        <v>5.7154760664940802</v>
      </c>
      <c r="I69" s="4">
        <v>0.38888888888888901</v>
      </c>
      <c r="J69" s="2">
        <v>216</v>
      </c>
      <c r="K69" s="2"/>
      <c r="L69" s="2">
        <v>24</v>
      </c>
      <c r="M69" s="4">
        <v>27.862745098039198</v>
      </c>
      <c r="N69" s="4">
        <v>10.132820134344399</v>
      </c>
      <c r="O69" s="4">
        <v>1.00329869594457</v>
      </c>
      <c r="P69" s="2">
        <v>102</v>
      </c>
      <c r="Q69" s="2"/>
      <c r="R69" s="4">
        <v>33.3333333333333</v>
      </c>
      <c r="S69" s="4">
        <v>40.879048248512902</v>
      </c>
      <c r="T69" s="6">
        <v>1.18222195581483E-15</v>
      </c>
      <c r="U69" s="6">
        <v>3.5466658674444899E-15</v>
      </c>
      <c r="V69" t="s">
        <v>185</v>
      </c>
    </row>
    <row r="70" spans="1:22" x14ac:dyDescent="0.55000000000000004">
      <c r="A70" s="2" t="s">
        <v>136</v>
      </c>
      <c r="B70" s="2" t="s">
        <v>139</v>
      </c>
      <c r="C70" s="2" t="s">
        <v>10</v>
      </c>
      <c r="D70" s="2">
        <v>41</v>
      </c>
      <c r="F70" s="2">
        <v>18</v>
      </c>
      <c r="G70" s="4">
        <v>19.7777777777778</v>
      </c>
      <c r="H70" s="4">
        <v>5.7154760664940802</v>
      </c>
      <c r="I70" s="4">
        <v>0.38888888888888901</v>
      </c>
      <c r="J70" s="2">
        <v>216</v>
      </c>
      <c r="K70" s="2"/>
      <c r="L70" s="2">
        <v>21</v>
      </c>
      <c r="M70" s="4">
        <v>21.485148514851499</v>
      </c>
      <c r="N70" s="4">
        <v>4.2839557919897802</v>
      </c>
      <c r="O70" s="4">
        <v>0.426269533424532</v>
      </c>
      <c r="P70" s="2">
        <v>101</v>
      </c>
      <c r="Q70" s="2"/>
      <c r="R70" s="4">
        <v>16.6666666666667</v>
      </c>
      <c r="S70" s="4">
        <v>8.6327733896985208</v>
      </c>
      <c r="T70" s="6">
        <v>3.4785960025490101E-3</v>
      </c>
      <c r="U70" s="6">
        <v>1.043578800764703E-2</v>
      </c>
      <c r="V70" t="s">
        <v>201</v>
      </c>
    </row>
  </sheetData>
  <sortState xmlns:xlrd2="http://schemas.microsoft.com/office/spreadsheetml/2017/richdata2" ref="A14:V70">
    <sortCondition ref="C14:C70"/>
  </sortState>
  <mergeCells count="4">
    <mergeCell ref="F3:J3"/>
    <mergeCell ref="L3:P3"/>
    <mergeCell ref="R3:V3"/>
    <mergeCell ref="A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F100"/>
  <sheetViews>
    <sheetView workbookViewId="0">
      <selection sqref="A1:AF1"/>
    </sheetView>
  </sheetViews>
  <sheetFormatPr defaultColWidth="9.15625" defaultRowHeight="14.4" x14ac:dyDescent="0.55000000000000004"/>
  <cols>
    <col min="1" max="1" width="18.83984375" style="2" bestFit="1" customWidth="1"/>
    <col min="2" max="2" width="11.83984375" style="2" bestFit="1" customWidth="1"/>
    <col min="3" max="3" width="12.5234375" style="2" bestFit="1" customWidth="1"/>
    <col min="4" max="4" width="13.68359375" style="2" bestFit="1" customWidth="1"/>
    <col min="5" max="5" width="2.68359375" style="2" customWidth="1"/>
    <col min="6" max="6" width="7.83984375" style="4" bestFit="1" customWidth="1"/>
    <col min="7" max="7" width="6.15625" style="4" bestFit="1" customWidth="1"/>
    <col min="8" max="8" width="5.5234375" style="4" bestFit="1" customWidth="1"/>
    <col min="9" max="9" width="4.5234375" style="4" bestFit="1" customWidth="1"/>
    <col min="10" max="10" width="4.83984375" style="2" customWidth="1"/>
    <col min="11" max="11" width="7.68359375" style="6" bestFit="1" customWidth="1"/>
    <col min="12" max="12" width="2.68359375" style="2" customWidth="1"/>
    <col min="13" max="13" width="7.83984375" style="4" bestFit="1" customWidth="1"/>
    <col min="14" max="14" width="6.15625" style="4" bestFit="1" customWidth="1"/>
    <col min="15" max="15" width="6.20703125" style="4" customWidth="1"/>
    <col min="16" max="16" width="4.5234375" style="4" bestFit="1" customWidth="1"/>
    <col min="17" max="17" width="4.83984375" style="2" customWidth="1"/>
    <col min="18" max="18" width="8.20703125" style="6" customWidth="1"/>
    <col min="19" max="19" width="2.68359375" style="2" customWidth="1"/>
    <col min="20" max="20" width="7.83984375" style="4" bestFit="1" customWidth="1"/>
    <col min="21" max="21" width="6.15625" style="4" bestFit="1" customWidth="1"/>
    <col min="22" max="22" width="6.15625" style="4" customWidth="1"/>
    <col min="23" max="23" width="5.5234375" style="4" customWidth="1"/>
    <col min="24" max="24" width="5.3671875" style="2" customWidth="1"/>
    <col min="25" max="25" width="7.68359375" style="6" bestFit="1" customWidth="1"/>
    <col min="26" max="26" width="2.68359375" style="2" customWidth="1"/>
    <col min="27" max="27" width="7.83984375" style="4" bestFit="1" customWidth="1"/>
    <col min="28" max="28" width="6.5234375" style="4" customWidth="1"/>
    <col min="29" max="29" width="6.3671875" style="4" customWidth="1"/>
    <col min="30" max="30" width="5.3671875" style="4" customWidth="1"/>
    <col min="31" max="31" width="5" style="2" customWidth="1"/>
    <col min="32" max="32" width="7.68359375" style="6" bestFit="1" customWidth="1"/>
  </cols>
  <sheetData>
    <row r="1" spans="1:32" s="2" customFormat="1" x14ac:dyDescent="0.55000000000000004">
      <c r="A1" s="34" t="s">
        <v>265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</row>
    <row r="3" spans="1:32" s="2" customFormat="1" x14ac:dyDescent="0.55000000000000004">
      <c r="F3" s="31" t="s">
        <v>63</v>
      </c>
      <c r="G3" s="37"/>
      <c r="H3" s="37"/>
      <c r="I3" s="37"/>
      <c r="J3" s="37"/>
      <c r="K3" s="37"/>
      <c r="M3" s="31" t="s">
        <v>64</v>
      </c>
      <c r="N3" s="37"/>
      <c r="O3" s="37"/>
      <c r="P3" s="37"/>
      <c r="Q3" s="37"/>
      <c r="R3" s="37"/>
      <c r="T3" s="31" t="s">
        <v>65</v>
      </c>
      <c r="U3" s="37"/>
      <c r="V3" s="37"/>
      <c r="W3" s="37"/>
      <c r="X3" s="37"/>
      <c r="Y3" s="37"/>
      <c r="AA3" s="31" t="s">
        <v>66</v>
      </c>
      <c r="AB3" s="37"/>
      <c r="AC3" s="37"/>
      <c r="AD3" s="37"/>
      <c r="AE3" s="37"/>
      <c r="AF3" s="37"/>
    </row>
    <row r="4" spans="1:32" s="11" customFormat="1" ht="14.7" thickBot="1" x14ac:dyDescent="0.6">
      <c r="A4" s="3" t="s">
        <v>34</v>
      </c>
      <c r="B4" s="3" t="s">
        <v>0</v>
      </c>
      <c r="C4" s="3" t="s">
        <v>1</v>
      </c>
      <c r="D4" s="3" t="s">
        <v>13</v>
      </c>
      <c r="E4" s="3"/>
      <c r="F4" s="5" t="s">
        <v>2</v>
      </c>
      <c r="G4" s="5" t="s">
        <v>3</v>
      </c>
      <c r="H4" s="5" t="s">
        <v>4</v>
      </c>
      <c r="I4" s="5" t="s">
        <v>5</v>
      </c>
      <c r="J4" s="3" t="s">
        <v>6</v>
      </c>
      <c r="K4" s="7" t="s">
        <v>35</v>
      </c>
      <c r="L4" s="3"/>
      <c r="M4" s="5" t="s">
        <v>2</v>
      </c>
      <c r="N4" s="5" t="s">
        <v>3</v>
      </c>
      <c r="O4" s="5" t="s">
        <v>4</v>
      </c>
      <c r="P4" s="5" t="s">
        <v>5</v>
      </c>
      <c r="Q4" s="3" t="s">
        <v>6</v>
      </c>
      <c r="R4" s="7" t="s">
        <v>35</v>
      </c>
      <c r="S4" s="3"/>
      <c r="T4" s="5" t="s">
        <v>2</v>
      </c>
      <c r="U4" s="5" t="s">
        <v>3</v>
      </c>
      <c r="V4" s="5" t="s">
        <v>4</v>
      </c>
      <c r="W4" s="5" t="s">
        <v>5</v>
      </c>
      <c r="X4" s="3" t="s">
        <v>6</v>
      </c>
      <c r="Y4" s="7" t="s">
        <v>35</v>
      </c>
      <c r="Z4" s="3"/>
      <c r="AA4" s="5" t="s">
        <v>2</v>
      </c>
      <c r="AB4" s="5" t="s">
        <v>3</v>
      </c>
      <c r="AC4" s="5" t="s">
        <v>4</v>
      </c>
      <c r="AD4" s="5" t="s">
        <v>5</v>
      </c>
      <c r="AE4" s="3" t="s">
        <v>6</v>
      </c>
      <c r="AF4" s="7" t="s">
        <v>35</v>
      </c>
    </row>
    <row r="5" spans="1:32" x14ac:dyDescent="0.55000000000000004">
      <c r="A5" s="2" t="s">
        <v>39</v>
      </c>
      <c r="B5" s="2" t="s">
        <v>22</v>
      </c>
      <c r="C5" s="2" t="s">
        <v>8</v>
      </c>
      <c r="D5" s="2" t="s">
        <v>9</v>
      </c>
      <c r="F5" s="4">
        <v>0.112928208508772</v>
      </c>
      <c r="G5" s="4">
        <v>0.11279987554623</v>
      </c>
      <c r="H5" s="4">
        <v>9.9931825235458505E-3</v>
      </c>
      <c r="I5" s="4">
        <v>8.5067618862325999E-4</v>
      </c>
      <c r="J5" s="2">
        <v>138</v>
      </c>
      <c r="K5" s="6">
        <v>1</v>
      </c>
      <c r="M5" s="4">
        <v>0.12335094000000001</v>
      </c>
      <c r="N5" s="4">
        <v>0.12773685760154299</v>
      </c>
      <c r="O5" s="4">
        <v>1.5332352456673E-2</v>
      </c>
      <c r="P5" s="4">
        <v>1.4552824927946701E-3</v>
      </c>
      <c r="Q5" s="2">
        <v>111</v>
      </c>
      <c r="R5" s="6">
        <v>1</v>
      </c>
      <c r="T5" s="4">
        <v>0.10813109</v>
      </c>
      <c r="U5" s="4">
        <v>0.107165395099867</v>
      </c>
      <c r="V5" s="4">
        <v>1.70284359178818E-2</v>
      </c>
      <c r="W5" s="4">
        <v>1.79495474969088E-3</v>
      </c>
      <c r="X5" s="2">
        <v>90</v>
      </c>
      <c r="Y5" s="6">
        <v>1</v>
      </c>
      <c r="AA5" s="4">
        <v>9.4006339999999994E-2</v>
      </c>
      <c r="AB5" s="4">
        <v>9.7227222091582799E-2</v>
      </c>
      <c r="AC5" s="4">
        <v>2.1251779158822998E-2</v>
      </c>
      <c r="AD5" s="4">
        <v>2.3187592058997899E-3</v>
      </c>
      <c r="AE5" s="2">
        <v>84</v>
      </c>
      <c r="AF5" s="6">
        <v>1</v>
      </c>
    </row>
    <row r="6" spans="1:32" x14ac:dyDescent="0.55000000000000004">
      <c r="A6" s="2" t="s">
        <v>39</v>
      </c>
      <c r="B6" s="2" t="s">
        <v>67</v>
      </c>
      <c r="C6" s="2" t="s">
        <v>8</v>
      </c>
      <c r="D6" s="2" t="s">
        <v>9</v>
      </c>
      <c r="F6" s="4">
        <v>9.7578866330935293E-2</v>
      </c>
      <c r="G6" s="4">
        <v>9.82674913993484E-2</v>
      </c>
      <c r="H6" s="4">
        <v>7.8422291345550902E-3</v>
      </c>
      <c r="I6" s="4">
        <v>6.7246560046978004E-4</v>
      </c>
      <c r="J6" s="2">
        <v>136</v>
      </c>
      <c r="K6" s="6">
        <v>1.8140355868112199E-31</v>
      </c>
      <c r="M6" s="4">
        <v>0.11268520999999999</v>
      </c>
      <c r="N6" s="4">
        <v>0.113624781661861</v>
      </c>
      <c r="O6" s="4">
        <v>1.14747114885196E-2</v>
      </c>
      <c r="P6" s="4">
        <v>9.9126409475877608E-4</v>
      </c>
      <c r="Q6" s="2">
        <v>134</v>
      </c>
      <c r="R6" s="6">
        <v>9.0136078714450301E-14</v>
      </c>
      <c r="T6" s="4">
        <v>0.10832627</v>
      </c>
      <c r="U6" s="4">
        <v>0.108948193180256</v>
      </c>
      <c r="V6" s="4">
        <v>1.7619356691634499E-2</v>
      </c>
      <c r="W6" s="4">
        <v>1.7194731480672299E-3</v>
      </c>
      <c r="X6" s="2">
        <v>105</v>
      </c>
      <c r="Y6" s="6">
        <v>0.47410802247671502</v>
      </c>
      <c r="AA6" s="4">
        <v>0.10927734</v>
      </c>
      <c r="AB6" s="4">
        <v>0.11331969373831299</v>
      </c>
      <c r="AC6" s="4">
        <v>2.0177924190942099E-2</v>
      </c>
      <c r="AD6" s="4">
        <v>1.9598532498378701E-3</v>
      </c>
      <c r="AE6" s="2">
        <v>106</v>
      </c>
      <c r="AF6" s="6">
        <v>3.4698663404538702E-7</v>
      </c>
    </row>
    <row r="7" spans="1:32" x14ac:dyDescent="0.55000000000000004">
      <c r="A7" s="2" t="s">
        <v>39</v>
      </c>
      <c r="B7" s="2" t="s">
        <v>16</v>
      </c>
      <c r="C7" s="2" t="s">
        <v>8</v>
      </c>
      <c r="D7" s="2" t="s">
        <v>9</v>
      </c>
      <c r="F7" s="4">
        <v>9.6904660000000004E-2</v>
      </c>
      <c r="G7" s="4">
        <v>9.69079430868032E-2</v>
      </c>
      <c r="H7" s="4">
        <v>7.8978349317484903E-3</v>
      </c>
      <c r="I7" s="4">
        <v>6.3436936736617304E-4</v>
      </c>
      <c r="J7" s="2">
        <v>155</v>
      </c>
      <c r="K7" s="6">
        <v>5.4673402148896696E-37</v>
      </c>
      <c r="M7" s="4">
        <v>0.11575634</v>
      </c>
      <c r="N7" s="4">
        <v>0.11651429732705</v>
      </c>
      <c r="O7" s="4">
        <v>1.6428873604815701E-2</v>
      </c>
      <c r="P7" s="4">
        <v>1.3934788718716099E-3</v>
      </c>
      <c r="Q7" s="2">
        <v>139</v>
      </c>
      <c r="R7" s="6">
        <v>6.7647717732655194E-8</v>
      </c>
      <c r="T7" s="4">
        <v>0.12271588999999999</v>
      </c>
      <c r="U7" s="4">
        <v>0.123334157891638</v>
      </c>
      <c r="V7" s="4">
        <v>1.9388027738068601E-2</v>
      </c>
      <c r="W7" s="4">
        <v>1.8920777683909299E-3</v>
      </c>
      <c r="X7" s="2">
        <v>105</v>
      </c>
      <c r="Y7" s="6">
        <v>3.36658720743041E-9</v>
      </c>
      <c r="AA7" s="4">
        <v>0.12307132</v>
      </c>
      <c r="AB7" s="4">
        <v>0.122497702766445</v>
      </c>
      <c r="AC7" s="4">
        <v>1.79474066468913E-2</v>
      </c>
      <c r="AD7" s="4">
        <v>1.86105937385101E-3</v>
      </c>
      <c r="AE7" s="2">
        <v>93</v>
      </c>
      <c r="AF7" s="6">
        <v>1.14233735384163E-14</v>
      </c>
    </row>
    <row r="8" spans="1:32" x14ac:dyDescent="0.55000000000000004">
      <c r="A8" s="2" t="s">
        <v>39</v>
      </c>
      <c r="B8" s="2" t="s">
        <v>17</v>
      </c>
      <c r="C8" s="2" t="s">
        <v>8</v>
      </c>
      <c r="D8" s="2" t="s">
        <v>9</v>
      </c>
      <c r="F8" s="4">
        <v>7.6516899999999999E-2</v>
      </c>
      <c r="G8" s="4">
        <v>7.7008369697669804E-2</v>
      </c>
      <c r="H8" s="4">
        <v>6.6407181827188699E-3</v>
      </c>
      <c r="I8" s="4">
        <v>5.51481628057345E-4</v>
      </c>
      <c r="J8" s="2">
        <v>145</v>
      </c>
      <c r="K8" s="6">
        <v>2.8360032266630799E-96</v>
      </c>
      <c r="M8" s="4">
        <v>8.7553952074074098E-2</v>
      </c>
      <c r="N8" s="4">
        <v>8.8403746119632698E-2</v>
      </c>
      <c r="O8" s="4">
        <v>1.06169857275841E-2</v>
      </c>
      <c r="P8" s="4">
        <v>9.4961207212092204E-4</v>
      </c>
      <c r="Q8" s="2">
        <v>125</v>
      </c>
      <c r="R8" s="6">
        <v>3.61316495260651E-56</v>
      </c>
      <c r="T8" s="4">
        <v>9.2644105000000004E-2</v>
      </c>
      <c r="U8" s="4">
        <v>9.3141107623319605E-2</v>
      </c>
      <c r="V8" s="4">
        <v>1.36172030073423E-2</v>
      </c>
      <c r="W8" s="4">
        <v>1.22286092944681E-3</v>
      </c>
      <c r="X8" s="2">
        <v>124</v>
      </c>
      <c r="Y8" s="6">
        <v>1.1428403807330601E-9</v>
      </c>
      <c r="AA8" s="4">
        <v>9.3444294999999997E-2</v>
      </c>
      <c r="AB8" s="4">
        <v>9.2664797151230702E-2</v>
      </c>
      <c r="AC8" s="4">
        <v>1.6176866024405202E-2</v>
      </c>
      <c r="AD8" s="4">
        <v>1.4767390718842699E-3</v>
      </c>
      <c r="AE8" s="2">
        <v>120</v>
      </c>
      <c r="AF8" s="6">
        <v>9.9120677359121001E-2</v>
      </c>
    </row>
    <row r="9" spans="1:32" x14ac:dyDescent="0.55000000000000004">
      <c r="A9" s="2" t="s">
        <v>40</v>
      </c>
      <c r="B9" s="2" t="s">
        <v>22</v>
      </c>
      <c r="C9" s="2" t="s">
        <v>8</v>
      </c>
      <c r="D9" s="2" t="s">
        <v>9</v>
      </c>
      <c r="F9" s="4">
        <v>1.2317068620461</v>
      </c>
      <c r="G9" s="4">
        <v>1.2300109762750699</v>
      </c>
      <c r="H9" s="4">
        <v>5.1732257641719001E-2</v>
      </c>
      <c r="I9" s="4">
        <v>4.4037422168407498E-3</v>
      </c>
      <c r="J9" s="2">
        <v>138</v>
      </c>
      <c r="K9" s="6">
        <v>1</v>
      </c>
      <c r="M9" s="4">
        <v>1.3330654471544701</v>
      </c>
      <c r="N9" s="4">
        <v>1.3267358521468799</v>
      </c>
      <c r="O9" s="4">
        <v>7.4869431262190006E-2</v>
      </c>
      <c r="P9" s="4">
        <v>7.1062919319949697E-3</v>
      </c>
      <c r="Q9" s="2">
        <v>111</v>
      </c>
      <c r="R9" s="6">
        <v>1</v>
      </c>
      <c r="T9" s="4">
        <v>1.04637</v>
      </c>
      <c r="U9" s="4">
        <v>1.0572870308918401</v>
      </c>
      <c r="V9" s="4">
        <v>0.12553300511926799</v>
      </c>
      <c r="W9" s="4">
        <v>1.32323405900821E-2</v>
      </c>
      <c r="X9" s="2">
        <v>90</v>
      </c>
      <c r="Y9" s="6">
        <v>1</v>
      </c>
      <c r="AA9" s="4">
        <v>1.0117700000000001</v>
      </c>
      <c r="AB9" s="4">
        <v>1.05485366501476</v>
      </c>
      <c r="AC9" s="4">
        <v>0.15801921780808201</v>
      </c>
      <c r="AD9" s="4">
        <v>1.7241310163410701E-2</v>
      </c>
      <c r="AE9" s="2">
        <v>84</v>
      </c>
      <c r="AF9" s="6">
        <v>1</v>
      </c>
    </row>
    <row r="10" spans="1:32" x14ac:dyDescent="0.55000000000000004">
      <c r="A10" s="2" t="s">
        <v>40</v>
      </c>
      <c r="B10" s="2" t="s">
        <v>67</v>
      </c>
      <c r="C10" s="2" t="s">
        <v>8</v>
      </c>
      <c r="D10" s="2" t="s">
        <v>9</v>
      </c>
      <c r="F10" s="4">
        <v>1.1232293164556999</v>
      </c>
      <c r="G10" s="4">
        <v>1.1186949367410699</v>
      </c>
      <c r="H10" s="4">
        <v>4.66412743389387E-2</v>
      </c>
      <c r="I10" s="4">
        <v>3.9994562791857997E-3</v>
      </c>
      <c r="J10" s="2">
        <v>136</v>
      </c>
      <c r="K10" s="6">
        <v>1.1561551327172901E-50</v>
      </c>
      <c r="M10" s="4">
        <v>1.2521</v>
      </c>
      <c r="N10" s="4">
        <v>1.2514154746231001</v>
      </c>
      <c r="O10" s="4">
        <v>6.2959199362453394E-2</v>
      </c>
      <c r="P10" s="4">
        <v>5.4388464429105596E-3</v>
      </c>
      <c r="Q10" s="2">
        <v>134</v>
      </c>
      <c r="R10" s="6">
        <v>5.3923711624573698E-15</v>
      </c>
      <c r="T10" s="4">
        <v>1.1562300000000001</v>
      </c>
      <c r="U10" s="4">
        <v>1.1407688369173601</v>
      </c>
      <c r="V10" s="4">
        <v>0.128640413075678</v>
      </c>
      <c r="W10" s="4">
        <v>1.2554018850468401E-2</v>
      </c>
      <c r="X10" s="2">
        <v>105</v>
      </c>
      <c r="Y10" s="6">
        <v>8.5171033301471594E-6</v>
      </c>
      <c r="AA10" s="4">
        <v>1.1444000000000001</v>
      </c>
      <c r="AB10" s="4">
        <v>1.1478073295492901</v>
      </c>
      <c r="AC10" s="4">
        <v>0.16333399668231999</v>
      </c>
      <c r="AD10" s="4">
        <v>1.5864400181984602E-2</v>
      </c>
      <c r="AE10" s="2">
        <v>106</v>
      </c>
      <c r="AF10" s="6">
        <v>1.04678484939807E-4</v>
      </c>
    </row>
    <row r="11" spans="1:32" x14ac:dyDescent="0.55000000000000004">
      <c r="A11" s="2" t="s">
        <v>40</v>
      </c>
      <c r="B11" s="2" t="s">
        <v>16</v>
      </c>
      <c r="C11" s="2" t="s">
        <v>8</v>
      </c>
      <c r="D11" s="2" t="s">
        <v>9</v>
      </c>
      <c r="F11" s="4">
        <v>1.13079</v>
      </c>
      <c r="G11" s="4">
        <v>1.1256590582538999</v>
      </c>
      <c r="H11" s="4">
        <v>4.5813721663141002E-2</v>
      </c>
      <c r="I11" s="4">
        <v>3.6798466768793998E-3</v>
      </c>
      <c r="J11" s="2">
        <v>155</v>
      </c>
      <c r="K11" s="6">
        <v>4.3122663340427202E-49</v>
      </c>
      <c r="M11" s="4">
        <v>1.2834099999999999</v>
      </c>
      <c r="N11" s="4">
        <v>1.2731386384966701</v>
      </c>
      <c r="O11" s="4">
        <v>6.6115074989382502E-2</v>
      </c>
      <c r="P11" s="4">
        <v>5.6078074690955404E-3</v>
      </c>
      <c r="Q11" s="2">
        <v>139</v>
      </c>
      <c r="R11" s="6">
        <v>1.21169130884728E-8</v>
      </c>
      <c r="T11" s="4">
        <v>1.2968500000000001</v>
      </c>
      <c r="U11" s="4">
        <v>1.28330102186201</v>
      </c>
      <c r="V11" s="4">
        <v>0.11599331080018201</v>
      </c>
      <c r="W11" s="4">
        <v>1.1319788047144E-2</v>
      </c>
      <c r="X11" s="2">
        <v>105</v>
      </c>
      <c r="Y11" s="6">
        <v>9.8291756971985906E-28</v>
      </c>
      <c r="AA11" s="4">
        <v>1.3129</v>
      </c>
      <c r="AB11" s="4">
        <v>1.2988773760130901</v>
      </c>
      <c r="AC11" s="4">
        <v>9.8098712225715798E-2</v>
      </c>
      <c r="AD11" s="4">
        <v>1.01723625893328E-2</v>
      </c>
      <c r="AE11" s="2">
        <v>93</v>
      </c>
      <c r="AF11" s="6">
        <v>1.46903907844468E-23</v>
      </c>
    </row>
    <row r="12" spans="1:32" x14ac:dyDescent="0.55000000000000004">
      <c r="A12" s="2" t="s">
        <v>40</v>
      </c>
      <c r="B12" s="2" t="s">
        <v>17</v>
      </c>
      <c r="C12" s="2" t="s">
        <v>8</v>
      </c>
      <c r="D12" s="2" t="s">
        <v>9</v>
      </c>
      <c r="F12" s="4">
        <v>0.95474000000000003</v>
      </c>
      <c r="G12" s="4">
        <v>0.95196906368628498</v>
      </c>
      <c r="H12" s="4">
        <v>3.4593732063937503E-2</v>
      </c>
      <c r="I12" s="4">
        <v>2.8728530791814E-3</v>
      </c>
      <c r="J12" s="2">
        <v>145</v>
      </c>
      <c r="K12" s="6">
        <v>2.2690139910565798E-133</v>
      </c>
      <c r="M12" s="4">
        <v>1.0618799999999999</v>
      </c>
      <c r="N12" s="4">
        <v>1.0594901161032499</v>
      </c>
      <c r="O12" s="4">
        <v>4.6765395825503597E-2</v>
      </c>
      <c r="P12" s="4">
        <v>4.1828241624204399E-3</v>
      </c>
      <c r="Q12" s="2">
        <v>125</v>
      </c>
      <c r="R12" s="6">
        <v>4.2132574458797801E-77</v>
      </c>
      <c r="T12" s="4">
        <v>1.09989</v>
      </c>
      <c r="U12" s="4">
        <v>1.0898577829067</v>
      </c>
      <c r="V12" s="4">
        <v>6.7617807485881296E-2</v>
      </c>
      <c r="W12" s="4">
        <v>6.0722583679450196E-3</v>
      </c>
      <c r="X12" s="2">
        <v>124</v>
      </c>
      <c r="Y12" s="6">
        <v>2.7029513106057799E-2</v>
      </c>
      <c r="AA12" s="4">
        <v>1.092795</v>
      </c>
      <c r="AB12" s="4">
        <v>1.08417548252983</v>
      </c>
      <c r="AC12" s="4">
        <v>8.2410362995414099E-2</v>
      </c>
      <c r="AD12" s="4">
        <v>7.5230024641295499E-3</v>
      </c>
      <c r="AE12" s="2">
        <v>120</v>
      </c>
      <c r="AF12" s="6">
        <v>0.121810491445731</v>
      </c>
    </row>
    <row r="13" spans="1:32" x14ac:dyDescent="0.55000000000000004">
      <c r="A13" s="2" t="s">
        <v>41</v>
      </c>
      <c r="B13" s="2" t="s">
        <v>22</v>
      </c>
      <c r="C13" s="2" t="s">
        <v>8</v>
      </c>
      <c r="D13" s="2" t="s">
        <v>9</v>
      </c>
      <c r="F13" s="4">
        <v>8.9620000000000005E-2</v>
      </c>
      <c r="G13" s="4">
        <v>9.0072004945692494E-2</v>
      </c>
      <c r="H13" s="4">
        <v>5.9138138649080796E-3</v>
      </c>
      <c r="I13" s="4">
        <v>5.03417267419464E-4</v>
      </c>
      <c r="J13" s="2">
        <v>138</v>
      </c>
      <c r="K13" s="6">
        <v>1</v>
      </c>
      <c r="M13" s="4">
        <v>9.2686033254156794E-2</v>
      </c>
      <c r="N13" s="4">
        <v>9.4498185352360806E-2</v>
      </c>
      <c r="O13" s="4">
        <v>8.1638477697659907E-3</v>
      </c>
      <c r="P13" s="4">
        <v>7.7487813867795996E-4</v>
      </c>
      <c r="Q13" s="2">
        <v>111</v>
      </c>
      <c r="R13" s="6">
        <v>1</v>
      </c>
      <c r="T13" s="4">
        <v>9.8144999999999996E-2</v>
      </c>
      <c r="U13" s="4">
        <v>0.100066165878056</v>
      </c>
      <c r="V13" s="4">
        <v>1.2435608003345E-2</v>
      </c>
      <c r="W13" s="4">
        <v>1.3108281793196401E-3</v>
      </c>
      <c r="X13" s="2">
        <v>90</v>
      </c>
      <c r="Y13" s="6">
        <v>1</v>
      </c>
      <c r="AA13" s="4">
        <v>8.6535000000000001E-2</v>
      </c>
      <c r="AB13" s="4">
        <v>9.0599112734875101E-2</v>
      </c>
      <c r="AC13" s="4">
        <v>1.4365647882822999E-2</v>
      </c>
      <c r="AD13" s="4">
        <v>1.56742068643139E-3</v>
      </c>
      <c r="AE13" s="2">
        <v>84</v>
      </c>
      <c r="AF13" s="6">
        <v>1</v>
      </c>
    </row>
    <row r="14" spans="1:32" x14ac:dyDescent="0.55000000000000004">
      <c r="A14" s="2" t="s">
        <v>41</v>
      </c>
      <c r="B14" s="2" t="s">
        <v>67</v>
      </c>
      <c r="C14" s="2" t="s">
        <v>8</v>
      </c>
      <c r="D14" s="2" t="s">
        <v>9</v>
      </c>
      <c r="F14" s="4">
        <v>8.6065000000000003E-2</v>
      </c>
      <c r="G14" s="4">
        <v>8.6354384556923403E-2</v>
      </c>
      <c r="H14" s="4">
        <v>5.7759744967528096E-3</v>
      </c>
      <c r="I14" s="4">
        <v>4.9528572700616104E-4</v>
      </c>
      <c r="J14" s="2">
        <v>136</v>
      </c>
      <c r="K14" s="6">
        <v>2.86191690256213E-7</v>
      </c>
      <c r="M14" s="4">
        <v>8.8099999999999998E-2</v>
      </c>
      <c r="N14" s="4">
        <v>8.9236559416923295E-2</v>
      </c>
      <c r="O14" s="4">
        <v>7.3619639977522498E-3</v>
      </c>
      <c r="P14" s="4">
        <v>6.3597682479248898E-4</v>
      </c>
      <c r="Q14" s="2">
        <v>134</v>
      </c>
      <c r="R14" s="6">
        <v>3.5483765799264801E-7</v>
      </c>
      <c r="T14" s="4">
        <v>9.4339999999999993E-2</v>
      </c>
      <c r="U14" s="4">
        <v>9.4143170484982205E-2</v>
      </c>
      <c r="V14" s="4">
        <v>1.24758646397026E-2</v>
      </c>
      <c r="W14" s="4">
        <v>1.21751972119818E-3</v>
      </c>
      <c r="X14" s="2">
        <v>105</v>
      </c>
      <c r="Y14" s="6">
        <v>1.11492493110488E-3</v>
      </c>
      <c r="AA14" s="4">
        <v>9.7265357142857098E-2</v>
      </c>
      <c r="AB14" s="4">
        <v>9.7552528090526905E-2</v>
      </c>
      <c r="AC14" s="4">
        <v>1.39778309897902E-2</v>
      </c>
      <c r="AD14" s="4">
        <v>1.3576469626802501E-3</v>
      </c>
      <c r="AE14" s="2">
        <v>106</v>
      </c>
      <c r="AF14" s="6">
        <v>9.7801068194593101E-4</v>
      </c>
    </row>
    <row r="15" spans="1:32" x14ac:dyDescent="0.55000000000000004">
      <c r="A15" s="2" t="s">
        <v>41</v>
      </c>
      <c r="B15" s="2" t="s">
        <v>16</v>
      </c>
      <c r="C15" s="2" t="s">
        <v>8</v>
      </c>
      <c r="D15" s="2" t="s">
        <v>9</v>
      </c>
      <c r="F15" s="4">
        <v>8.3680000000000004E-2</v>
      </c>
      <c r="G15" s="4">
        <v>8.4556366198390798E-2</v>
      </c>
      <c r="H15" s="4">
        <v>4.5786277061362199E-3</v>
      </c>
      <c r="I15" s="4">
        <v>3.67764227341712E-4</v>
      </c>
      <c r="J15" s="2">
        <v>155</v>
      </c>
      <c r="K15" s="6">
        <v>1.47705529509675E-16</v>
      </c>
      <c r="M15" s="4">
        <v>8.9020000000000002E-2</v>
      </c>
      <c r="N15" s="4">
        <v>8.9727786985397004E-2</v>
      </c>
      <c r="O15" s="4">
        <v>9.7386965547580605E-3</v>
      </c>
      <c r="P15" s="4">
        <v>8.2602546072582596E-4</v>
      </c>
      <c r="Q15" s="2">
        <v>139</v>
      </c>
      <c r="R15" s="6">
        <v>3.5482956306488103E-5</v>
      </c>
      <c r="T15" s="4">
        <v>9.4640000000000002E-2</v>
      </c>
      <c r="U15" s="4">
        <v>9.4379763234269706E-2</v>
      </c>
      <c r="V15" s="4">
        <v>1.0839317983556101E-2</v>
      </c>
      <c r="W15" s="4">
        <v>1.0578091210864699E-3</v>
      </c>
      <c r="X15" s="2">
        <v>105</v>
      </c>
      <c r="Y15" s="6">
        <v>9.0327924555271802E-4</v>
      </c>
      <c r="AA15" s="4">
        <v>9.1689999999999994E-2</v>
      </c>
      <c r="AB15" s="4">
        <v>9.2717738853747303E-2</v>
      </c>
      <c r="AC15" s="4">
        <v>1.15509878039462E-2</v>
      </c>
      <c r="AD15" s="4">
        <v>1.1977816379112501E-3</v>
      </c>
      <c r="AE15" s="2">
        <v>93</v>
      </c>
      <c r="AF15" s="6">
        <v>0.28445599689367401</v>
      </c>
    </row>
    <row r="16" spans="1:32" x14ac:dyDescent="0.55000000000000004">
      <c r="A16" s="2" t="s">
        <v>41</v>
      </c>
      <c r="B16" s="2" t="s">
        <v>17</v>
      </c>
      <c r="C16" s="2" t="s">
        <v>8</v>
      </c>
      <c r="D16" s="2" t="s">
        <v>9</v>
      </c>
      <c r="F16" s="4">
        <v>7.9020000000000007E-2</v>
      </c>
      <c r="G16" s="4">
        <v>7.9450685423537407E-2</v>
      </c>
      <c r="H16" s="4">
        <v>5.1758849719946501E-3</v>
      </c>
      <c r="I16" s="4">
        <v>4.2983385116705699E-4</v>
      </c>
      <c r="J16" s="2">
        <v>145</v>
      </c>
      <c r="K16" s="6">
        <v>3.1561877862099903E-41</v>
      </c>
      <c r="M16" s="4">
        <v>8.0170000000000005E-2</v>
      </c>
      <c r="N16" s="4">
        <v>8.1878693839899305E-2</v>
      </c>
      <c r="O16" s="4">
        <v>7.52398644531279E-3</v>
      </c>
      <c r="P16" s="4">
        <v>6.7296580614025598E-4</v>
      </c>
      <c r="Q16" s="2">
        <v>125</v>
      </c>
      <c r="R16" s="6">
        <v>6.4309465250091103E-27</v>
      </c>
      <c r="T16" s="4">
        <v>8.3784999999999998E-2</v>
      </c>
      <c r="U16" s="4">
        <v>8.3834337816708598E-2</v>
      </c>
      <c r="V16" s="4">
        <v>9.6022303862236293E-3</v>
      </c>
      <c r="W16" s="4">
        <v>8.6230574432418503E-4</v>
      </c>
      <c r="X16" s="2">
        <v>124</v>
      </c>
      <c r="Y16" s="6">
        <v>1.5051962828919299E-19</v>
      </c>
      <c r="AA16" s="4">
        <v>8.1549999999999997E-2</v>
      </c>
      <c r="AB16" s="4">
        <v>8.3961768991022007E-2</v>
      </c>
      <c r="AC16" s="4">
        <v>1.29780199006786E-2</v>
      </c>
      <c r="AD16" s="4">
        <v>1.18472570855877E-3</v>
      </c>
      <c r="AE16" s="2">
        <v>120</v>
      </c>
      <c r="AF16" s="6">
        <v>9.0822259990423402E-4</v>
      </c>
    </row>
    <row r="17" spans="1:32" x14ac:dyDescent="0.55000000000000004">
      <c r="A17" s="2" t="s">
        <v>39</v>
      </c>
      <c r="B17" s="2" t="s">
        <v>22</v>
      </c>
      <c r="C17" s="2" t="s">
        <v>10</v>
      </c>
      <c r="D17" s="2" t="s">
        <v>9</v>
      </c>
      <c r="F17" s="4">
        <v>0.104875655</v>
      </c>
      <c r="G17" s="4">
        <v>0.10500525233640599</v>
      </c>
      <c r="H17" s="4">
        <v>1.4013968440262901E-2</v>
      </c>
      <c r="I17" s="4">
        <v>1.37418266422642E-3</v>
      </c>
      <c r="J17" s="2">
        <v>104</v>
      </c>
      <c r="K17" s="6">
        <v>1</v>
      </c>
      <c r="M17" s="4">
        <v>0.11621492</v>
      </c>
      <c r="N17" s="4">
        <v>0.116938698826324</v>
      </c>
      <c r="O17" s="4">
        <v>1.5365304230642101E-2</v>
      </c>
      <c r="P17" s="4">
        <v>1.36345027282192E-3</v>
      </c>
      <c r="Q17" s="2">
        <v>127</v>
      </c>
      <c r="R17" s="6">
        <v>1</v>
      </c>
      <c r="T17" s="4">
        <v>0.13029917899999999</v>
      </c>
      <c r="U17" s="4">
        <v>0.132377540240187</v>
      </c>
      <c r="V17" s="4">
        <v>1.9805472696679999E-2</v>
      </c>
      <c r="W17" s="4">
        <v>1.9805472696680002E-3</v>
      </c>
      <c r="X17" s="2">
        <v>100</v>
      </c>
      <c r="Y17" s="6">
        <v>1</v>
      </c>
      <c r="AA17" s="4">
        <v>0.11098884000000001</v>
      </c>
      <c r="AB17" s="4">
        <v>0.112031710033101</v>
      </c>
      <c r="AC17" s="4">
        <v>1.51266631131909E-2</v>
      </c>
      <c r="AD17" s="4">
        <v>1.50515923614025E-3</v>
      </c>
      <c r="AE17" s="2">
        <v>101</v>
      </c>
      <c r="AF17" s="6">
        <v>1</v>
      </c>
    </row>
    <row r="18" spans="1:32" x14ac:dyDescent="0.55000000000000004">
      <c r="A18" s="2" t="s">
        <v>39</v>
      </c>
      <c r="B18" s="2" t="s">
        <v>67</v>
      </c>
      <c r="C18" s="2" t="s">
        <v>10</v>
      </c>
      <c r="D18" s="2" t="s">
        <v>9</v>
      </c>
      <c r="F18" s="4">
        <v>9.4312740000000006E-2</v>
      </c>
      <c r="G18" s="4">
        <v>9.5566799547956396E-2</v>
      </c>
      <c r="H18" s="4">
        <v>1.6692327913934601E-2</v>
      </c>
      <c r="I18" s="4">
        <v>1.5050965211906399E-3</v>
      </c>
      <c r="J18" s="2">
        <v>123</v>
      </c>
      <c r="K18" s="6">
        <v>6.1519347801958398E-6</v>
      </c>
      <c r="M18" s="4">
        <v>0.1173911</v>
      </c>
      <c r="N18" s="4">
        <v>0.116731982503403</v>
      </c>
      <c r="O18" s="4">
        <v>1.72364540456495E-2</v>
      </c>
      <c r="P18" s="4">
        <v>1.65095287489296E-3</v>
      </c>
      <c r="Q18" s="2">
        <v>109</v>
      </c>
      <c r="R18" s="6">
        <v>0.92317761091545003</v>
      </c>
      <c r="T18" s="4">
        <v>0.12981453000000001</v>
      </c>
      <c r="U18" s="4">
        <v>0.13020221975583601</v>
      </c>
      <c r="V18" s="4">
        <v>1.4973505453232099E-2</v>
      </c>
      <c r="W18" s="4">
        <v>1.3612277684756399E-3</v>
      </c>
      <c r="X18" s="2">
        <v>121</v>
      </c>
      <c r="Y18" s="6">
        <v>0.36657915184654399</v>
      </c>
      <c r="AA18" s="4">
        <v>0.11764646500000001</v>
      </c>
      <c r="AB18" s="4">
        <v>0.11777569987290799</v>
      </c>
      <c r="AC18" s="4">
        <v>1.68739262407956E-2</v>
      </c>
      <c r="AD18" s="4">
        <v>1.6236943095682E-3</v>
      </c>
      <c r="AE18" s="2">
        <v>108</v>
      </c>
      <c r="AF18" s="6">
        <v>1.01550259678749E-2</v>
      </c>
    </row>
    <row r="19" spans="1:32" x14ac:dyDescent="0.55000000000000004">
      <c r="A19" s="2" t="s">
        <v>39</v>
      </c>
      <c r="B19" s="2" t="s">
        <v>16</v>
      </c>
      <c r="C19" s="2" t="s">
        <v>10</v>
      </c>
      <c r="D19" s="2" t="s">
        <v>9</v>
      </c>
      <c r="F19" s="4">
        <v>0.10059678169941</v>
      </c>
      <c r="G19" s="4">
        <v>0.10229430629205601</v>
      </c>
      <c r="H19" s="4">
        <v>1.68998903060429E-2</v>
      </c>
      <c r="I19" s="4">
        <v>1.68998903060429E-3</v>
      </c>
      <c r="J19" s="2">
        <v>100</v>
      </c>
      <c r="K19" s="6">
        <v>0.21479455105974499</v>
      </c>
      <c r="M19" s="4">
        <v>0.115441508045977</v>
      </c>
      <c r="N19" s="4">
        <v>0.11727343227730699</v>
      </c>
      <c r="O19" s="4">
        <v>2.1452605656228401E-2</v>
      </c>
      <c r="P19" s="4">
        <v>1.8532228672863799E-3</v>
      </c>
      <c r="Q19" s="2">
        <v>134</v>
      </c>
      <c r="R19" s="6">
        <v>0.88444616894658501</v>
      </c>
      <c r="T19" s="4">
        <v>0.12088160000000001</v>
      </c>
      <c r="U19" s="4">
        <v>0.123505731294796</v>
      </c>
      <c r="V19" s="4">
        <v>1.3810120235651299E-2</v>
      </c>
      <c r="W19" s="4">
        <v>1.17987819773179E-3</v>
      </c>
      <c r="X19" s="2">
        <v>137</v>
      </c>
      <c r="Y19" s="6">
        <v>1.6921188729970401E-4</v>
      </c>
      <c r="AA19" s="4">
        <v>0.11464895</v>
      </c>
      <c r="AB19" s="4">
        <v>0.114051662259852</v>
      </c>
      <c r="AC19" s="4">
        <v>1.5810140565973602E-2</v>
      </c>
      <c r="AD19" s="4">
        <v>1.4807553333203E-3</v>
      </c>
      <c r="AE19" s="2">
        <v>114</v>
      </c>
      <c r="AF19" s="6">
        <v>0.33982261947458398</v>
      </c>
    </row>
    <row r="20" spans="1:32" x14ac:dyDescent="0.55000000000000004">
      <c r="A20" s="2" t="s">
        <v>39</v>
      </c>
      <c r="B20" s="2" t="s">
        <v>17</v>
      </c>
      <c r="C20" s="2" t="s">
        <v>10</v>
      </c>
      <c r="D20" s="2" t="s">
        <v>9</v>
      </c>
      <c r="F20" s="4">
        <v>6.7904105000000006E-2</v>
      </c>
      <c r="G20" s="4">
        <v>6.9407149416865696E-2</v>
      </c>
      <c r="H20" s="4">
        <v>8.2289523869204205E-3</v>
      </c>
      <c r="I20" s="4">
        <v>6.9055834414146595E-4</v>
      </c>
      <c r="J20" s="2">
        <v>142</v>
      </c>
      <c r="K20" s="6">
        <v>4.5481982874316003E-52</v>
      </c>
      <c r="M20" s="4">
        <v>8.3389169999999999E-2</v>
      </c>
      <c r="N20" s="4">
        <v>8.6384233393780999E-2</v>
      </c>
      <c r="O20" s="4">
        <v>1.8558258264115099E-2</v>
      </c>
      <c r="P20" s="4">
        <v>1.6801857571913899E-3</v>
      </c>
      <c r="Q20" s="2">
        <v>122</v>
      </c>
      <c r="R20" s="6">
        <v>3.40842145053969E-33</v>
      </c>
      <c r="T20" s="4">
        <v>9.3536400000000006E-2</v>
      </c>
      <c r="U20" s="4">
        <v>9.3889354559191396E-2</v>
      </c>
      <c r="V20" s="4">
        <v>1.1608671402404999E-2</v>
      </c>
      <c r="W20" s="4">
        <v>1.0065994705955E-3</v>
      </c>
      <c r="X20" s="2">
        <v>133</v>
      </c>
      <c r="Y20" s="6">
        <v>1.49713991850319E-37</v>
      </c>
      <c r="AA20" s="4">
        <v>8.127297E-2</v>
      </c>
      <c r="AB20" s="4">
        <v>8.2515492152123407E-2</v>
      </c>
      <c r="AC20" s="4">
        <v>1.3098626710885301E-2</v>
      </c>
      <c r="AD20" s="4">
        <v>1.13579498080836E-3</v>
      </c>
      <c r="AE20" s="2">
        <v>133</v>
      </c>
      <c r="AF20" s="6">
        <v>1.8519476441970702E-36</v>
      </c>
    </row>
    <row r="21" spans="1:32" x14ac:dyDescent="0.55000000000000004">
      <c r="A21" s="2" t="s">
        <v>40</v>
      </c>
      <c r="B21" s="2" t="s">
        <v>22</v>
      </c>
      <c r="C21" s="2" t="s">
        <v>10</v>
      </c>
      <c r="D21" s="2" t="s">
        <v>9</v>
      </c>
      <c r="F21" s="4">
        <v>1.12378806569343</v>
      </c>
      <c r="G21" s="4">
        <v>1.12457023922683</v>
      </c>
      <c r="H21" s="4">
        <v>4.0652854251512001E-2</v>
      </c>
      <c r="I21" s="4">
        <v>3.9863403290712101E-3</v>
      </c>
      <c r="J21" s="2">
        <v>104</v>
      </c>
      <c r="K21" s="6">
        <v>1</v>
      </c>
      <c r="M21" s="4">
        <v>1.2307300000000001</v>
      </c>
      <c r="N21" s="4">
        <v>1.23004569860097</v>
      </c>
      <c r="O21" s="4">
        <v>6.7608712638957305E-2</v>
      </c>
      <c r="P21" s="4">
        <v>5.9993031253422298E-3</v>
      </c>
      <c r="Q21" s="2">
        <v>127</v>
      </c>
      <c r="R21" s="6">
        <v>1</v>
      </c>
      <c r="T21" s="4">
        <v>1.2840750000000001</v>
      </c>
      <c r="U21" s="4">
        <v>1.2788520002346</v>
      </c>
      <c r="V21" s="4">
        <v>6.9818804636771203E-2</v>
      </c>
      <c r="W21" s="4">
        <v>6.9818804636771203E-3</v>
      </c>
      <c r="X21" s="2">
        <v>100</v>
      </c>
      <c r="Y21" s="6">
        <v>1</v>
      </c>
      <c r="AA21" s="4">
        <v>1.19668</v>
      </c>
      <c r="AB21" s="4">
        <v>1.1730897351924501</v>
      </c>
      <c r="AC21" s="4">
        <v>0.12113985593365501</v>
      </c>
      <c r="AD21" s="4">
        <v>1.2053866187066701E-2</v>
      </c>
      <c r="AE21" s="2">
        <v>101</v>
      </c>
      <c r="AF21" s="6">
        <v>1</v>
      </c>
    </row>
    <row r="22" spans="1:32" x14ac:dyDescent="0.55000000000000004">
      <c r="A22" s="2" t="s">
        <v>40</v>
      </c>
      <c r="B22" s="2" t="s">
        <v>67</v>
      </c>
      <c r="C22" s="2" t="s">
        <v>10</v>
      </c>
      <c r="D22" s="2" t="s">
        <v>9</v>
      </c>
      <c r="F22" s="4">
        <v>1.09735485436893</v>
      </c>
      <c r="G22" s="4">
        <v>1.09168065876258</v>
      </c>
      <c r="H22" s="4">
        <v>5.53748290156885E-2</v>
      </c>
      <c r="I22" s="4">
        <v>4.9929801848347397E-3</v>
      </c>
      <c r="J22" s="2">
        <v>123</v>
      </c>
      <c r="K22" s="6">
        <v>5.8226856432251904E-7</v>
      </c>
      <c r="M22" s="4">
        <v>1.21926</v>
      </c>
      <c r="N22" s="4">
        <v>1.21009795572367</v>
      </c>
      <c r="O22" s="4">
        <v>6.3753420108750597E-2</v>
      </c>
      <c r="P22" s="4">
        <v>6.1064701552908003E-3</v>
      </c>
      <c r="Q22" s="2">
        <v>109</v>
      </c>
      <c r="R22" s="6">
        <v>2.0652850430294401E-2</v>
      </c>
      <c r="T22" s="4">
        <v>1.2739199999999999</v>
      </c>
      <c r="U22" s="4">
        <v>1.27353790729549</v>
      </c>
      <c r="V22" s="4">
        <v>6.4046640959896303E-2</v>
      </c>
      <c r="W22" s="4">
        <v>5.8224219054451203E-3</v>
      </c>
      <c r="X22" s="2">
        <v>121</v>
      </c>
      <c r="Y22" s="6">
        <v>0.55950417569836397</v>
      </c>
      <c r="AA22" s="4">
        <v>1.2079</v>
      </c>
      <c r="AB22" s="4">
        <v>1.20553927031063</v>
      </c>
      <c r="AC22" s="4">
        <v>6.9448512614320695E-2</v>
      </c>
      <c r="AD22" s="4">
        <v>6.6826862421161901E-3</v>
      </c>
      <c r="AE22" s="2">
        <v>108</v>
      </c>
      <c r="AF22" s="6">
        <v>1.97885610627756E-2</v>
      </c>
    </row>
    <row r="23" spans="1:32" x14ac:dyDescent="0.55000000000000004">
      <c r="A23" s="2" t="s">
        <v>40</v>
      </c>
      <c r="B23" s="2" t="s">
        <v>16</v>
      </c>
      <c r="C23" s="2" t="s">
        <v>10</v>
      </c>
      <c r="D23" s="2" t="s">
        <v>9</v>
      </c>
      <c r="F23" s="4">
        <v>1.0911416306483299</v>
      </c>
      <c r="G23" s="4">
        <v>1.0959122523054601</v>
      </c>
      <c r="H23" s="4">
        <v>4.8744379424968502E-2</v>
      </c>
      <c r="I23" s="4">
        <v>4.8744379424968502E-3</v>
      </c>
      <c r="J23" s="2">
        <v>100</v>
      </c>
      <c r="K23" s="6">
        <v>9.4306586120887398E-6</v>
      </c>
      <c r="M23" s="4">
        <v>1.21600134567901</v>
      </c>
      <c r="N23" s="4">
        <v>1.20534059369911</v>
      </c>
      <c r="O23" s="4">
        <v>7.1289209835897205E-2</v>
      </c>
      <c r="P23" s="4">
        <v>6.1584497461875699E-3</v>
      </c>
      <c r="Q23" s="2">
        <v>134</v>
      </c>
      <c r="R23" s="6">
        <v>4.3961528898464599E-3</v>
      </c>
      <c r="T23" s="4">
        <v>1.2450000000000001</v>
      </c>
      <c r="U23" s="4">
        <v>1.2405158518758399</v>
      </c>
      <c r="V23" s="4">
        <v>6.1867454022774403E-2</v>
      </c>
      <c r="W23" s="4">
        <v>5.2856933107796903E-3</v>
      </c>
      <c r="X23" s="2">
        <v>137</v>
      </c>
      <c r="Y23" s="6">
        <v>1.9411614079732201E-5</v>
      </c>
      <c r="AA23" s="4">
        <v>1.186015</v>
      </c>
      <c r="AB23" s="4">
        <v>1.18343432657164</v>
      </c>
      <c r="AC23" s="4">
        <v>7.0011306415391605E-2</v>
      </c>
      <c r="AD23" s="4">
        <v>6.5571596238954196E-3</v>
      </c>
      <c r="AE23" s="2">
        <v>114</v>
      </c>
      <c r="AF23" s="6">
        <v>0.452063703726787</v>
      </c>
    </row>
    <row r="24" spans="1:32" x14ac:dyDescent="0.55000000000000004">
      <c r="A24" s="2" t="s">
        <v>40</v>
      </c>
      <c r="B24" s="2" t="s">
        <v>17</v>
      </c>
      <c r="C24" s="2" t="s">
        <v>10</v>
      </c>
      <c r="D24" s="2" t="s">
        <v>9</v>
      </c>
      <c r="F24" s="4">
        <v>0.90642742574257396</v>
      </c>
      <c r="G24" s="4">
        <v>0.90261484542069703</v>
      </c>
      <c r="H24" s="4">
        <v>5.00284912969216E-2</v>
      </c>
      <c r="I24" s="4">
        <v>4.1982977280084696E-3</v>
      </c>
      <c r="J24" s="2">
        <v>142</v>
      </c>
      <c r="K24" s="6">
        <v>1.2479582889186501E-104</v>
      </c>
      <c r="M24" s="4">
        <v>0.99251235469448595</v>
      </c>
      <c r="N24" s="4">
        <v>1.0051475625051001</v>
      </c>
      <c r="O24" s="4">
        <v>7.9928272514375606E-2</v>
      </c>
      <c r="P24" s="4">
        <v>7.2363657819787298E-3</v>
      </c>
      <c r="Q24" s="2">
        <v>122</v>
      </c>
      <c r="R24" s="6">
        <v>3.7853720551734199E-65</v>
      </c>
      <c r="T24" s="4">
        <v>1.01285</v>
      </c>
      <c r="U24" s="4">
        <v>1.0205501618083599</v>
      </c>
      <c r="V24" s="4">
        <v>4.9940630284445502E-2</v>
      </c>
      <c r="W24" s="4">
        <v>4.3304018403960897E-3</v>
      </c>
      <c r="X24" s="2">
        <v>133</v>
      </c>
      <c r="Y24" s="6">
        <v>6.0225279453261002E-73</v>
      </c>
      <c r="AA24" s="4">
        <v>0.96031</v>
      </c>
      <c r="AB24" s="4">
        <v>0.95176195630418003</v>
      </c>
      <c r="AC24" s="4">
        <v>7.2680302143780698E-2</v>
      </c>
      <c r="AD24" s="4">
        <v>6.3021814576897503E-3</v>
      </c>
      <c r="AE24" s="2">
        <v>133</v>
      </c>
      <c r="AF24" s="6">
        <v>3.1360433604048699E-35</v>
      </c>
    </row>
    <row r="25" spans="1:32" x14ac:dyDescent="0.55000000000000004">
      <c r="A25" s="2" t="s">
        <v>41</v>
      </c>
      <c r="B25" s="2" t="s">
        <v>22</v>
      </c>
      <c r="C25" s="2" t="s">
        <v>10</v>
      </c>
      <c r="D25" s="2" t="s">
        <v>9</v>
      </c>
      <c r="F25" s="4">
        <v>9.1009999999999994E-2</v>
      </c>
      <c r="G25" s="4">
        <v>9.16583872318016E-2</v>
      </c>
      <c r="H25" s="4">
        <v>1.07041802116585E-2</v>
      </c>
      <c r="I25" s="4">
        <v>1.04963122646655E-3</v>
      </c>
      <c r="J25" s="2">
        <v>104</v>
      </c>
      <c r="K25" s="6">
        <v>1</v>
      </c>
      <c r="M25" s="4">
        <v>9.3969999999999998E-2</v>
      </c>
      <c r="N25" s="4">
        <v>9.3279378479618896E-2</v>
      </c>
      <c r="O25" s="4">
        <v>9.21599937401342E-3</v>
      </c>
      <c r="P25" s="4">
        <v>8.1778770353056296E-4</v>
      </c>
      <c r="Q25" s="2">
        <v>127</v>
      </c>
      <c r="R25" s="6">
        <v>1</v>
      </c>
      <c r="T25" s="4">
        <v>9.9565000000000001E-2</v>
      </c>
      <c r="U25" s="4">
        <v>0.10151227349523</v>
      </c>
      <c r="V25" s="4">
        <v>1.23240724379312E-2</v>
      </c>
      <c r="W25" s="4">
        <v>1.2324072437931201E-3</v>
      </c>
      <c r="X25" s="2">
        <v>100</v>
      </c>
      <c r="Y25" s="6">
        <v>1</v>
      </c>
      <c r="AA25" s="4">
        <v>9.1609999999999997E-2</v>
      </c>
      <c r="AB25" s="4">
        <v>9.3932542914054701E-2</v>
      </c>
      <c r="AC25" s="4">
        <v>8.8120830641844408E-3</v>
      </c>
      <c r="AD25" s="4">
        <v>8.7683503720831202E-4</v>
      </c>
      <c r="AE25" s="2">
        <v>101</v>
      </c>
      <c r="AF25" s="6">
        <v>1</v>
      </c>
    </row>
    <row r="26" spans="1:32" x14ac:dyDescent="0.55000000000000004">
      <c r="A26" s="2" t="s">
        <v>41</v>
      </c>
      <c r="B26" s="2" t="s">
        <v>67</v>
      </c>
      <c r="C26" s="2" t="s">
        <v>10</v>
      </c>
      <c r="D26" s="2" t="s">
        <v>9</v>
      </c>
      <c r="F26" s="4">
        <v>8.5319999999999993E-2</v>
      </c>
      <c r="G26" s="4">
        <v>8.5666437327132E-2</v>
      </c>
      <c r="H26" s="4">
        <v>1.15319427200926E-2</v>
      </c>
      <c r="I26" s="4">
        <v>1.0398002579431701E-3</v>
      </c>
      <c r="J26" s="2">
        <v>123</v>
      </c>
      <c r="K26" s="6">
        <v>6.91500545780327E-5</v>
      </c>
      <c r="M26" s="4">
        <v>9.511E-2</v>
      </c>
      <c r="N26" s="4">
        <v>9.4625966465966604E-2</v>
      </c>
      <c r="O26" s="4">
        <v>1.14657018287597E-2</v>
      </c>
      <c r="P26" s="4">
        <v>1.09821505900943E-3</v>
      </c>
      <c r="Q26" s="2">
        <v>109</v>
      </c>
      <c r="R26" s="6">
        <v>0.32653789519332499</v>
      </c>
      <c r="T26" s="4">
        <v>9.9339999999999998E-2</v>
      </c>
      <c r="U26" s="4">
        <v>0.10044628126944601</v>
      </c>
      <c r="V26" s="4">
        <v>9.7657755339283295E-3</v>
      </c>
      <c r="W26" s="4">
        <v>8.8779777581166704E-4</v>
      </c>
      <c r="X26" s="2">
        <v>121</v>
      </c>
      <c r="Y26" s="6">
        <v>0.48366115723152597</v>
      </c>
      <c r="AA26" s="4">
        <v>9.5610000000000001E-2</v>
      </c>
      <c r="AB26" s="4">
        <v>9.5881816381794799E-2</v>
      </c>
      <c r="AC26" s="4">
        <v>1.13163692198744E-2</v>
      </c>
      <c r="AD26" s="4">
        <v>1.0889181358906101E-3</v>
      </c>
      <c r="AE26" s="2">
        <v>108</v>
      </c>
      <c r="AF26" s="6">
        <v>0.16477998720557299</v>
      </c>
    </row>
    <row r="27" spans="1:32" x14ac:dyDescent="0.55000000000000004">
      <c r="A27" s="2" t="s">
        <v>41</v>
      </c>
      <c r="B27" s="2" t="s">
        <v>16</v>
      </c>
      <c r="C27" s="2" t="s">
        <v>10</v>
      </c>
      <c r="D27" s="2" t="s">
        <v>9</v>
      </c>
      <c r="F27" s="4">
        <v>8.9569999999999997E-2</v>
      </c>
      <c r="G27" s="4">
        <v>9.1401861271408993E-2</v>
      </c>
      <c r="H27" s="4">
        <v>1.20720212119518E-2</v>
      </c>
      <c r="I27" s="4">
        <v>1.2072021211951801E-3</v>
      </c>
      <c r="J27" s="2">
        <v>100</v>
      </c>
      <c r="K27" s="6">
        <v>0.87276328960415495</v>
      </c>
      <c r="M27" s="4">
        <v>9.3655000000000002E-2</v>
      </c>
      <c r="N27" s="4">
        <v>9.5235912219090404E-2</v>
      </c>
      <c r="O27" s="4">
        <v>1.4017143353731901E-2</v>
      </c>
      <c r="P27" s="4">
        <v>1.21089675601366E-3</v>
      </c>
      <c r="Q27" s="2">
        <v>134</v>
      </c>
      <c r="R27" s="6">
        <v>0.18188256878307699</v>
      </c>
      <c r="T27" s="4">
        <v>9.7460000000000005E-2</v>
      </c>
      <c r="U27" s="4">
        <v>9.7723869165062302E-2</v>
      </c>
      <c r="V27" s="4">
        <v>8.2097781588935798E-3</v>
      </c>
      <c r="W27" s="4">
        <v>7.0140868382065401E-4</v>
      </c>
      <c r="X27" s="2">
        <v>137</v>
      </c>
      <c r="Y27" s="6">
        <v>8.3239495709327496E-3</v>
      </c>
      <c r="AA27" s="4">
        <v>9.4280000000000003E-2</v>
      </c>
      <c r="AB27" s="4">
        <v>9.4623720801767702E-2</v>
      </c>
      <c r="AC27" s="4">
        <v>1.0879145295364901E-2</v>
      </c>
      <c r="AD27" s="4">
        <v>1.01892531257745E-3</v>
      </c>
      <c r="AE27" s="2">
        <v>114</v>
      </c>
      <c r="AF27" s="6">
        <v>0.60767180232028395</v>
      </c>
    </row>
    <row r="28" spans="1:32" x14ac:dyDescent="0.55000000000000004">
      <c r="A28" s="2" t="s">
        <v>41</v>
      </c>
      <c r="B28" s="2" t="s">
        <v>17</v>
      </c>
      <c r="C28" s="2" t="s">
        <v>10</v>
      </c>
      <c r="D28" s="2" t="s">
        <v>9</v>
      </c>
      <c r="F28" s="4">
        <v>7.49253451165275E-2</v>
      </c>
      <c r="G28" s="4">
        <v>7.5454527765059495E-2</v>
      </c>
      <c r="H28" s="4">
        <v>6.3969138553102503E-3</v>
      </c>
      <c r="I28" s="4">
        <v>5.3681708580061703E-4</v>
      </c>
      <c r="J28" s="2">
        <v>142</v>
      </c>
      <c r="K28" s="6">
        <v>1.1195497699659799E-28</v>
      </c>
      <c r="M28" s="4">
        <v>8.16469788519638E-2</v>
      </c>
      <c r="N28" s="4">
        <v>8.3919229614013297E-2</v>
      </c>
      <c r="O28" s="4">
        <v>1.32787716627364E-2</v>
      </c>
      <c r="P28" s="4">
        <v>1.2022034990141E-3</v>
      </c>
      <c r="Q28" s="2">
        <v>122</v>
      </c>
      <c r="R28" s="6">
        <v>7.8118225100352795E-10</v>
      </c>
      <c r="T28" s="4">
        <v>8.8969999999999994E-2</v>
      </c>
      <c r="U28" s="4">
        <v>9.0290623373643103E-2</v>
      </c>
      <c r="V28" s="4">
        <v>8.7673035276228193E-3</v>
      </c>
      <c r="W28" s="4">
        <v>7.6022162946457297E-4</v>
      </c>
      <c r="X28" s="2">
        <v>133</v>
      </c>
      <c r="Y28" s="6">
        <v>7.9645954079576903E-13</v>
      </c>
      <c r="AA28" s="4">
        <v>8.2419999999999993E-2</v>
      </c>
      <c r="AB28" s="4">
        <v>8.5135104461372499E-2</v>
      </c>
      <c r="AC28" s="4">
        <v>1.0920476783123099E-2</v>
      </c>
      <c r="AD28" s="4">
        <v>9.4692542906026902E-4</v>
      </c>
      <c r="AE28" s="2">
        <v>133</v>
      </c>
      <c r="AF28" s="6">
        <v>8.0224464945031297E-11</v>
      </c>
    </row>
    <row r="29" spans="1:32" x14ac:dyDescent="0.55000000000000004">
      <c r="A29" s="2" t="s">
        <v>39</v>
      </c>
      <c r="B29" s="2" t="s">
        <v>22</v>
      </c>
      <c r="C29" s="2" t="s">
        <v>8</v>
      </c>
      <c r="D29" s="2">
        <v>2</v>
      </c>
      <c r="F29" s="4">
        <v>0.10986857999999999</v>
      </c>
      <c r="G29" s="4">
        <v>0.10918707650866601</v>
      </c>
      <c r="H29" s="4">
        <v>8.3421000512345599E-3</v>
      </c>
      <c r="I29" s="4">
        <v>1.1917285787477899E-3</v>
      </c>
      <c r="J29" s="2">
        <v>49</v>
      </c>
      <c r="K29" s="6">
        <v>1</v>
      </c>
      <c r="M29" s="4">
        <v>0.12118168999999999</v>
      </c>
      <c r="N29" s="4">
        <v>0.12144603045624799</v>
      </c>
      <c r="O29" s="4">
        <v>1.1320956895972401E-2</v>
      </c>
      <c r="P29" s="4">
        <v>1.6513312813790501E-3</v>
      </c>
      <c r="Q29" s="2">
        <v>47</v>
      </c>
      <c r="R29" s="6">
        <v>1</v>
      </c>
      <c r="T29" s="4">
        <v>0.1111799</v>
      </c>
      <c r="U29" s="4">
        <v>0.110542546470925</v>
      </c>
      <c r="V29" s="4">
        <v>1.69491567004471E-2</v>
      </c>
      <c r="W29" s="4">
        <v>2.8248594500745201E-3</v>
      </c>
      <c r="X29" s="2">
        <v>36</v>
      </c>
      <c r="Y29" s="6">
        <v>1</v>
      </c>
      <c r="AA29" s="4">
        <v>9.9060469999999998E-2</v>
      </c>
      <c r="AB29" s="4">
        <v>0.102942183537654</v>
      </c>
      <c r="AC29" s="4">
        <v>1.7991362683412299E-2</v>
      </c>
      <c r="AD29" s="4">
        <v>3.6724715293091998E-3</v>
      </c>
      <c r="AE29" s="2">
        <v>24</v>
      </c>
      <c r="AF29" s="6">
        <v>1</v>
      </c>
    </row>
    <row r="30" spans="1:32" x14ac:dyDescent="0.55000000000000004">
      <c r="A30" s="2" t="s">
        <v>39</v>
      </c>
      <c r="B30" s="2" t="s">
        <v>22</v>
      </c>
      <c r="C30" s="2" t="s">
        <v>8</v>
      </c>
      <c r="D30" s="2">
        <v>4</v>
      </c>
      <c r="F30" s="4">
        <v>0.11699692</v>
      </c>
      <c r="G30" s="4">
        <v>0.11606623320702</v>
      </c>
      <c r="H30" s="4">
        <v>1.0256114693832301E-2</v>
      </c>
      <c r="I30" s="4">
        <v>1.56404282797665E-3</v>
      </c>
      <c r="J30" s="2">
        <v>43</v>
      </c>
      <c r="K30" s="6">
        <v>1</v>
      </c>
      <c r="M30" s="4">
        <v>0.12345352849593499</v>
      </c>
      <c r="N30" s="4">
        <v>0.12771744262308099</v>
      </c>
      <c r="O30" s="4">
        <v>1.45062073658184E-2</v>
      </c>
      <c r="P30" s="4">
        <v>2.29363277433487E-3</v>
      </c>
      <c r="Q30" s="2">
        <v>40</v>
      </c>
      <c r="R30" s="6">
        <v>1</v>
      </c>
      <c r="T30" s="4">
        <v>0.100236401956522</v>
      </c>
      <c r="U30" s="4">
        <v>9.8599956734288105E-2</v>
      </c>
      <c r="V30" s="4">
        <v>1.5715638683955101E-2</v>
      </c>
      <c r="W30" s="4">
        <v>2.9699765465922602E-3</v>
      </c>
      <c r="X30" s="2">
        <v>28</v>
      </c>
      <c r="Y30" s="6">
        <v>1</v>
      </c>
      <c r="AA30" s="4">
        <v>8.2070119999999996E-2</v>
      </c>
      <c r="AB30" s="4">
        <v>9.0804381428571404E-2</v>
      </c>
      <c r="AC30" s="4">
        <v>2.2541877873409201E-2</v>
      </c>
      <c r="AD30" s="4">
        <v>4.2600144955307296E-3</v>
      </c>
      <c r="AE30" s="2">
        <v>28</v>
      </c>
      <c r="AF30" s="6">
        <v>1</v>
      </c>
    </row>
    <row r="31" spans="1:32" x14ac:dyDescent="0.55000000000000004">
      <c r="A31" s="2" t="s">
        <v>39</v>
      </c>
      <c r="B31" s="2" t="s">
        <v>22</v>
      </c>
      <c r="C31" s="2" t="s">
        <v>8</v>
      </c>
      <c r="D31" s="2">
        <v>6</v>
      </c>
      <c r="F31" s="4">
        <v>0.11346268</v>
      </c>
      <c r="G31" s="4">
        <v>0.113594957577244</v>
      </c>
      <c r="H31" s="4">
        <v>1.03232973998352E-2</v>
      </c>
      <c r="I31" s="4">
        <v>1.5220871626004601E-3</v>
      </c>
      <c r="J31" s="2">
        <v>46</v>
      </c>
      <c r="K31" s="6">
        <v>1</v>
      </c>
      <c r="M31" s="4">
        <v>0.143410435</v>
      </c>
      <c r="N31" s="4">
        <v>0.14008875239185001</v>
      </c>
      <c r="O31" s="4">
        <v>1.6464605374529401E-2</v>
      </c>
      <c r="P31" s="4">
        <v>3.3608234986568898E-3</v>
      </c>
      <c r="Q31" s="2">
        <v>24</v>
      </c>
      <c r="R31" s="6">
        <v>1</v>
      </c>
      <c r="T31" s="4">
        <v>0.11664688233415201</v>
      </c>
      <c r="U31" s="4">
        <v>0.111713657595179</v>
      </c>
      <c r="V31" s="4">
        <v>1.5596575298112701E-2</v>
      </c>
      <c r="W31" s="4">
        <v>3.0587400688575298E-3</v>
      </c>
      <c r="X31" s="2">
        <v>26</v>
      </c>
      <c r="Y31" s="6">
        <v>1</v>
      </c>
      <c r="AA31" s="4">
        <v>9.6062115000000003E-2</v>
      </c>
      <c r="AB31" s="4">
        <v>9.8560986587164098E-2</v>
      </c>
      <c r="AC31" s="4">
        <v>2.1496863648017801E-2</v>
      </c>
      <c r="AD31" s="4">
        <v>3.800144514939E-3</v>
      </c>
      <c r="AE31" s="2">
        <v>32</v>
      </c>
      <c r="AF31" s="6">
        <v>1</v>
      </c>
    </row>
    <row r="32" spans="1:32" x14ac:dyDescent="0.55000000000000004">
      <c r="A32" s="2" t="s">
        <v>39</v>
      </c>
      <c r="B32" s="2" t="s">
        <v>67</v>
      </c>
      <c r="C32" s="2" t="s">
        <v>8</v>
      </c>
      <c r="D32" s="2">
        <v>2</v>
      </c>
      <c r="F32" s="4">
        <v>9.6702399999999994E-2</v>
      </c>
      <c r="G32" s="4">
        <v>9.7032274682897393E-2</v>
      </c>
      <c r="H32" s="4">
        <v>6.6747992746906699E-3</v>
      </c>
      <c r="I32" s="4">
        <v>9.1685419261581104E-4</v>
      </c>
      <c r="J32" s="2">
        <v>53</v>
      </c>
      <c r="K32" s="6">
        <v>2.4237465983615302E-12</v>
      </c>
      <c r="M32" s="4">
        <v>0.10878094000000001</v>
      </c>
      <c r="N32" s="4">
        <v>0.109794515257206</v>
      </c>
      <c r="O32" s="4">
        <v>1.04671579349189E-2</v>
      </c>
      <c r="P32" s="4">
        <v>1.67608667570483E-3</v>
      </c>
      <c r="Q32" s="2">
        <v>39</v>
      </c>
      <c r="R32" s="6">
        <v>3.8098378663614898E-6</v>
      </c>
      <c r="T32" s="4">
        <v>0.11977243</v>
      </c>
      <c r="U32" s="4">
        <v>0.118587191699959</v>
      </c>
      <c r="V32" s="4">
        <v>1.56652060400909E-2</v>
      </c>
      <c r="W32" s="4">
        <v>2.5753440089207199E-3</v>
      </c>
      <c r="X32" s="2">
        <v>37</v>
      </c>
      <c r="Y32" s="6">
        <v>3.8916536302411701E-2</v>
      </c>
      <c r="AA32" s="4">
        <v>0.1244878</v>
      </c>
      <c r="AB32" s="4">
        <v>0.122985002774038</v>
      </c>
      <c r="AC32" s="4">
        <v>2.08950825649411E-2</v>
      </c>
      <c r="AD32" s="4">
        <v>3.1148550007119402E-3</v>
      </c>
      <c r="AE32" s="2">
        <v>45</v>
      </c>
      <c r="AF32" s="6">
        <v>1.15096994894281E-4</v>
      </c>
    </row>
    <row r="33" spans="1:32" x14ac:dyDescent="0.55000000000000004">
      <c r="A33" s="2" t="s">
        <v>39</v>
      </c>
      <c r="B33" s="2" t="s">
        <v>67</v>
      </c>
      <c r="C33" s="2" t="s">
        <v>8</v>
      </c>
      <c r="D33" s="2">
        <v>4</v>
      </c>
      <c r="F33" s="4">
        <v>9.8169709999999993E-2</v>
      </c>
      <c r="G33" s="4">
        <v>9.9250252333135794E-2</v>
      </c>
      <c r="H33" s="4">
        <v>8.3380116657633709E-3</v>
      </c>
      <c r="I33" s="4">
        <v>1.3707606739917499E-3</v>
      </c>
      <c r="J33" s="2">
        <v>37</v>
      </c>
      <c r="K33" s="6">
        <v>6.5386033926132101E-12</v>
      </c>
      <c r="M33" s="4">
        <v>0.11364142000000001</v>
      </c>
      <c r="N33" s="4">
        <v>0.113364343912047</v>
      </c>
      <c r="O33" s="4">
        <v>1.0817185999473899E-2</v>
      </c>
      <c r="P33" s="4">
        <v>1.5613263121676199E-3</v>
      </c>
      <c r="Q33" s="2">
        <v>48</v>
      </c>
      <c r="R33" s="6">
        <v>2.0497609180354002E-6</v>
      </c>
      <c r="T33" s="4">
        <v>9.6825869999999994E-2</v>
      </c>
      <c r="U33" s="4">
        <v>0.10038933358989</v>
      </c>
      <c r="V33" s="4">
        <v>1.6959845005574702E-2</v>
      </c>
      <c r="W33" s="4">
        <v>2.7881813437722999E-3</v>
      </c>
      <c r="X33" s="2">
        <v>37</v>
      </c>
      <c r="Y33" s="6">
        <v>0.662044517080697</v>
      </c>
      <c r="AA33" s="4">
        <v>9.9973080000000006E-2</v>
      </c>
      <c r="AB33" s="4">
        <v>0.10230978378205099</v>
      </c>
      <c r="AC33" s="4">
        <v>1.54673164441577E-2</v>
      </c>
      <c r="AD33" s="4">
        <v>2.8239327068452602E-3</v>
      </c>
      <c r="AE33" s="2">
        <v>30</v>
      </c>
      <c r="AF33" s="6">
        <v>2.9052487031026999E-2</v>
      </c>
    </row>
    <row r="34" spans="1:32" x14ac:dyDescent="0.55000000000000004">
      <c r="A34" s="2" t="s">
        <v>39</v>
      </c>
      <c r="B34" s="2" t="s">
        <v>67</v>
      </c>
      <c r="C34" s="2" t="s">
        <v>8</v>
      </c>
      <c r="D34" s="2">
        <v>6</v>
      </c>
      <c r="F34" s="4">
        <v>0.101453715</v>
      </c>
      <c r="G34" s="4">
        <v>9.8900194256343402E-2</v>
      </c>
      <c r="H34" s="4">
        <v>8.6255426372776403E-3</v>
      </c>
      <c r="I34" s="4">
        <v>1.27176687933769E-3</v>
      </c>
      <c r="J34" s="2">
        <v>46</v>
      </c>
      <c r="K34" s="6">
        <v>7.6490949758574405E-11</v>
      </c>
      <c r="M34" s="4">
        <v>0.11546073</v>
      </c>
      <c r="N34" s="4">
        <v>0.11706906680596001</v>
      </c>
      <c r="O34" s="4">
        <v>1.20831496392998E-2</v>
      </c>
      <c r="P34" s="4">
        <v>1.7625085194042499E-3</v>
      </c>
      <c r="Q34" s="2">
        <v>47</v>
      </c>
      <c r="R34" s="6">
        <v>5.6581179985461397E-7</v>
      </c>
      <c r="T34" s="4">
        <v>0.105947</v>
      </c>
      <c r="U34" s="4">
        <v>0.107658995103305</v>
      </c>
      <c r="V34" s="4">
        <v>1.5162535462138201E-2</v>
      </c>
      <c r="W34" s="4">
        <v>2.72327176116901E-3</v>
      </c>
      <c r="X34" s="2">
        <v>31</v>
      </c>
      <c r="Y34" s="6">
        <v>0.326666814768792</v>
      </c>
      <c r="AA34" s="4">
        <v>0.10992977</v>
      </c>
      <c r="AB34" s="4">
        <v>0.10994415799896499</v>
      </c>
      <c r="AC34" s="4">
        <v>1.6741690736153302E-2</v>
      </c>
      <c r="AD34" s="4">
        <v>3.0068964211056701E-3</v>
      </c>
      <c r="AE34" s="2">
        <v>31</v>
      </c>
      <c r="AF34" s="6">
        <v>2.2229176625616701E-2</v>
      </c>
    </row>
    <row r="35" spans="1:32" x14ac:dyDescent="0.55000000000000004">
      <c r="A35" s="2" t="s">
        <v>39</v>
      </c>
      <c r="B35" s="2" t="s">
        <v>16</v>
      </c>
      <c r="C35" s="2" t="s">
        <v>8</v>
      </c>
      <c r="D35" s="2">
        <v>2</v>
      </c>
      <c r="F35" s="4">
        <v>9.6734200000000006E-2</v>
      </c>
      <c r="G35" s="4">
        <v>9.7158701648304202E-2</v>
      </c>
      <c r="H35" s="4">
        <v>7.26450059237579E-3</v>
      </c>
      <c r="I35" s="4">
        <v>1.0273555261605201E-3</v>
      </c>
      <c r="J35" s="2">
        <v>50</v>
      </c>
      <c r="K35" s="6">
        <v>1.7061761495143499E-11</v>
      </c>
      <c r="M35" s="4">
        <v>0.105351725942029</v>
      </c>
      <c r="N35" s="4">
        <v>0.108473041953097</v>
      </c>
      <c r="O35" s="4">
        <v>1.3816426524863999E-2</v>
      </c>
      <c r="P35" s="4">
        <v>1.7987455229186099E-3</v>
      </c>
      <c r="Q35" s="2">
        <v>59</v>
      </c>
      <c r="R35" s="6">
        <v>6.1865915762180103E-7</v>
      </c>
      <c r="T35" s="4">
        <v>0.12884087</v>
      </c>
      <c r="U35" s="4">
        <v>0.129949057429075</v>
      </c>
      <c r="V35" s="4">
        <v>1.7840108697629701E-2</v>
      </c>
      <c r="W35" s="4">
        <v>2.7861568878104698E-3</v>
      </c>
      <c r="X35" s="2">
        <v>41</v>
      </c>
      <c r="Y35" s="6">
        <v>5.6251946575143696E-6</v>
      </c>
      <c r="AA35" s="4">
        <v>0.13554357</v>
      </c>
      <c r="AB35" s="4">
        <v>0.135081514741653</v>
      </c>
      <c r="AC35" s="4">
        <v>1.4121839879018799E-2</v>
      </c>
      <c r="AD35" s="4">
        <v>2.3216161749991002E-3</v>
      </c>
      <c r="AE35" s="2">
        <v>37</v>
      </c>
      <c r="AF35" s="6">
        <v>4.6331713451215303E-9</v>
      </c>
    </row>
    <row r="36" spans="1:32" x14ac:dyDescent="0.55000000000000004">
      <c r="A36" s="2" t="s">
        <v>39</v>
      </c>
      <c r="B36" s="2" t="s">
        <v>16</v>
      </c>
      <c r="C36" s="2" t="s">
        <v>8</v>
      </c>
      <c r="D36" s="2">
        <v>4</v>
      </c>
      <c r="F36" s="4">
        <v>9.9297275000000004E-2</v>
      </c>
      <c r="G36" s="4">
        <v>9.9460050894674898E-2</v>
      </c>
      <c r="H36" s="4">
        <v>8.1255111020439395E-3</v>
      </c>
      <c r="I36" s="4">
        <v>1.2537935831995501E-3</v>
      </c>
      <c r="J36" s="2">
        <v>42</v>
      </c>
      <c r="K36" s="6">
        <v>2.30849021306977E-12</v>
      </c>
      <c r="M36" s="4">
        <v>0.11903372077961</v>
      </c>
      <c r="N36" s="4">
        <v>0.119799755770633</v>
      </c>
      <c r="O36" s="4">
        <v>1.7430082364525201E-2</v>
      </c>
      <c r="P36" s="4">
        <v>2.4900117663607499E-3</v>
      </c>
      <c r="Q36" s="2">
        <v>49</v>
      </c>
      <c r="R36" s="6">
        <v>2.1640286398203399E-2</v>
      </c>
      <c r="T36" s="4">
        <v>0.11343362999999999</v>
      </c>
      <c r="U36" s="4">
        <v>0.11645658739173401</v>
      </c>
      <c r="V36" s="4">
        <v>1.36043517865478E-2</v>
      </c>
      <c r="W36" s="4">
        <v>2.4434137115014101E-3</v>
      </c>
      <c r="X36" s="2">
        <v>31</v>
      </c>
      <c r="Y36" s="6">
        <v>2.2515846083640802E-5</v>
      </c>
      <c r="AA36" s="4">
        <v>0.11376578</v>
      </c>
      <c r="AB36" s="4">
        <v>0.11620711490419</v>
      </c>
      <c r="AC36" s="4">
        <v>1.6075865302665901E-2</v>
      </c>
      <c r="AD36" s="4">
        <v>2.7984489493476199E-3</v>
      </c>
      <c r="AE36" s="2">
        <v>33</v>
      </c>
      <c r="AF36" s="6">
        <v>8.5809866102558997E-6</v>
      </c>
    </row>
    <row r="37" spans="1:32" x14ac:dyDescent="0.55000000000000004">
      <c r="A37" s="2" t="s">
        <v>39</v>
      </c>
      <c r="B37" s="2" t="s">
        <v>16</v>
      </c>
      <c r="C37" s="2" t="s">
        <v>8</v>
      </c>
      <c r="D37" s="2">
        <v>6</v>
      </c>
      <c r="F37" s="4">
        <v>9.39358E-2</v>
      </c>
      <c r="G37" s="4">
        <v>9.5007523150205497E-2</v>
      </c>
      <c r="H37" s="4">
        <v>7.8378577045512092E-3</v>
      </c>
      <c r="I37" s="4">
        <v>9.8747725227400296E-4</v>
      </c>
      <c r="J37" s="2">
        <v>63</v>
      </c>
      <c r="K37" s="6">
        <v>3.01349559272138E-16</v>
      </c>
      <c r="M37" s="4">
        <v>0.128364083774648</v>
      </c>
      <c r="N37" s="4">
        <v>0.12662547807955599</v>
      </c>
      <c r="O37" s="4">
        <v>1.1661054707940601E-2</v>
      </c>
      <c r="P37" s="4">
        <v>2.0943872527704301E-3</v>
      </c>
      <c r="Q37" s="2">
        <v>31</v>
      </c>
      <c r="R37" s="6">
        <v>1.54701354425531E-3</v>
      </c>
      <c r="T37" s="4">
        <v>0.11931372</v>
      </c>
      <c r="U37" s="4">
        <v>0.12157639439049001</v>
      </c>
      <c r="V37" s="4">
        <v>2.3350381096681101E-2</v>
      </c>
      <c r="W37" s="4">
        <v>4.0647796069824896E-3</v>
      </c>
      <c r="X37" s="2">
        <v>33</v>
      </c>
      <c r="Y37" s="6">
        <v>5.7604594888063201E-2</v>
      </c>
      <c r="AA37" s="4">
        <v>0.10638611000000001</v>
      </c>
      <c r="AB37" s="4">
        <v>0.111279805217391</v>
      </c>
      <c r="AC37" s="4">
        <v>1.36940639187612E-2</v>
      </c>
      <c r="AD37" s="4">
        <v>2.8554097140806199E-3</v>
      </c>
      <c r="AE37" s="2">
        <v>23</v>
      </c>
      <c r="AF37" s="6">
        <v>9.9289396102268702E-3</v>
      </c>
    </row>
    <row r="38" spans="1:32" x14ac:dyDescent="0.55000000000000004">
      <c r="A38" s="2" t="s">
        <v>39</v>
      </c>
      <c r="B38" s="2" t="s">
        <v>17</v>
      </c>
      <c r="C38" s="2" t="s">
        <v>8</v>
      </c>
      <c r="D38" s="2">
        <v>2</v>
      </c>
      <c r="F38" s="4">
        <v>7.5534630000000005E-2</v>
      </c>
      <c r="G38" s="4">
        <v>7.6346299403007897E-2</v>
      </c>
      <c r="H38" s="4">
        <v>5.7483888917234001E-3</v>
      </c>
      <c r="I38" s="4">
        <v>8.3848869681782498E-4</v>
      </c>
      <c r="J38" s="2">
        <v>47</v>
      </c>
      <c r="K38" s="6">
        <v>1.02713853155221E-37</v>
      </c>
      <c r="M38" s="4">
        <v>8.0013200000000007E-2</v>
      </c>
      <c r="N38" s="4">
        <v>8.2377667073170693E-2</v>
      </c>
      <c r="O38" s="4">
        <v>9.1748129913448995E-3</v>
      </c>
      <c r="P38" s="4">
        <v>1.43286505948279E-3</v>
      </c>
      <c r="Q38" s="2">
        <v>41</v>
      </c>
      <c r="R38" s="6">
        <v>1.2743744759473901E-30</v>
      </c>
      <c r="T38" s="4">
        <v>9.6389925000000001E-2</v>
      </c>
      <c r="U38" s="4">
        <v>9.7631040249999995E-2</v>
      </c>
      <c r="V38" s="4">
        <v>1.21178159604085E-2</v>
      </c>
      <c r="W38" s="4">
        <v>1.9159949350815799E-3</v>
      </c>
      <c r="X38" s="2">
        <v>40</v>
      </c>
      <c r="Y38" s="6">
        <v>3.4890262196829799E-4</v>
      </c>
      <c r="AA38" s="4">
        <v>0.10480082</v>
      </c>
      <c r="AB38" s="4">
        <v>0.106565463895178</v>
      </c>
      <c r="AC38" s="4">
        <v>8.7592578996591192E-3</v>
      </c>
      <c r="AD38" s="4">
        <v>1.5022003366898799E-3</v>
      </c>
      <c r="AE38" s="2">
        <v>34</v>
      </c>
      <c r="AF38" s="6">
        <v>0.36826254892749699</v>
      </c>
    </row>
    <row r="39" spans="1:32" x14ac:dyDescent="0.55000000000000004">
      <c r="A39" s="2" t="s">
        <v>39</v>
      </c>
      <c r="B39" s="2" t="s">
        <v>17</v>
      </c>
      <c r="C39" s="2" t="s">
        <v>8</v>
      </c>
      <c r="D39" s="2">
        <v>4</v>
      </c>
      <c r="F39" s="4">
        <v>7.6413339999999996E-2</v>
      </c>
      <c r="G39" s="4">
        <v>7.6546658690230099E-2</v>
      </c>
      <c r="H39" s="4">
        <v>6.1733308873691099E-3</v>
      </c>
      <c r="I39" s="4">
        <v>8.1059805768318304E-4</v>
      </c>
      <c r="J39" s="2">
        <v>58</v>
      </c>
      <c r="K39" s="6">
        <v>4.4402429286082998E-32</v>
      </c>
      <c r="M39" s="4">
        <v>8.5606445000000003E-2</v>
      </c>
      <c r="N39" s="4">
        <v>8.70114317042191E-2</v>
      </c>
      <c r="O39" s="4">
        <v>8.0426224878395996E-3</v>
      </c>
      <c r="P39" s="4">
        <v>1.09446229383558E-3</v>
      </c>
      <c r="Q39" s="2">
        <v>54</v>
      </c>
      <c r="R39" s="6">
        <v>1.08568350775019E-22</v>
      </c>
      <c r="T39" s="4">
        <v>8.5706854999999998E-2</v>
      </c>
      <c r="U39" s="4">
        <v>8.6608268383213602E-2</v>
      </c>
      <c r="V39" s="4">
        <v>1.3387918028212001E-2</v>
      </c>
      <c r="W39" s="4">
        <v>1.973940822921E-3</v>
      </c>
      <c r="X39" s="2">
        <v>46</v>
      </c>
      <c r="Y39" s="6">
        <v>1.48318571246215E-3</v>
      </c>
      <c r="AA39" s="4">
        <v>9.0191880000000002E-2</v>
      </c>
      <c r="AB39" s="4">
        <v>8.9841297549718604E-2</v>
      </c>
      <c r="AC39" s="4">
        <v>1.4057514194228E-2</v>
      </c>
      <c r="AD39" s="4">
        <v>2.00821631346115E-3</v>
      </c>
      <c r="AE39" s="2">
        <v>49</v>
      </c>
      <c r="AF39" s="6">
        <v>0.83902571255696201</v>
      </c>
    </row>
    <row r="40" spans="1:32" x14ac:dyDescent="0.55000000000000004">
      <c r="A40" s="2" t="s">
        <v>39</v>
      </c>
      <c r="B40" s="2" t="s">
        <v>17</v>
      </c>
      <c r="C40" s="2" t="s">
        <v>8</v>
      </c>
      <c r="D40" s="2">
        <v>6</v>
      </c>
      <c r="F40" s="4">
        <v>7.9041680000000003E-2</v>
      </c>
      <c r="G40" s="4">
        <v>7.8455783254685205E-2</v>
      </c>
      <c r="H40" s="4">
        <v>8.0721360920927507E-3</v>
      </c>
      <c r="I40" s="4">
        <v>1.27631678169319E-3</v>
      </c>
      <c r="J40" s="2">
        <v>40</v>
      </c>
      <c r="K40" s="6">
        <v>6.4788997303980693E-30</v>
      </c>
      <c r="M40" s="4">
        <v>9.8367747980198705E-2</v>
      </c>
      <c r="N40" s="4">
        <v>9.9145553430875097E-2</v>
      </c>
      <c r="O40" s="4">
        <v>8.5638923869581201E-3</v>
      </c>
      <c r="P40" s="4">
        <v>1.5635456801279101E-3</v>
      </c>
      <c r="Q40" s="2">
        <v>30</v>
      </c>
      <c r="R40" s="6">
        <v>1.3628184916463199E-12</v>
      </c>
      <c r="T40" s="4">
        <v>9.6064335000000001E-2</v>
      </c>
      <c r="U40" s="4">
        <v>9.6323036570100107E-2</v>
      </c>
      <c r="V40" s="4">
        <v>1.2585827709094799E-2</v>
      </c>
      <c r="W40" s="4">
        <v>2.0416908570762898E-3</v>
      </c>
      <c r="X40" s="2">
        <v>38</v>
      </c>
      <c r="Y40" s="6">
        <v>1.2687040529267199E-4</v>
      </c>
      <c r="AA40" s="4">
        <v>7.9467700000000002E-2</v>
      </c>
      <c r="AB40" s="4">
        <v>8.3630440696632904E-2</v>
      </c>
      <c r="AC40" s="4">
        <v>1.59369661702197E-2</v>
      </c>
      <c r="AD40" s="4">
        <v>2.6200210991038598E-3</v>
      </c>
      <c r="AE40" s="2">
        <v>37</v>
      </c>
      <c r="AF40" s="6">
        <v>2.0371409550823298E-3</v>
      </c>
    </row>
    <row r="41" spans="1:32" x14ac:dyDescent="0.55000000000000004">
      <c r="A41" s="2" t="s">
        <v>40</v>
      </c>
      <c r="B41" s="2" t="s">
        <v>22</v>
      </c>
      <c r="C41" s="2" t="s">
        <v>8</v>
      </c>
      <c r="D41" s="2">
        <v>2</v>
      </c>
      <c r="F41" s="4">
        <v>1.2351140540540499</v>
      </c>
      <c r="G41" s="4">
        <v>1.23338150830242</v>
      </c>
      <c r="H41" s="4">
        <v>4.4566214643123603E-2</v>
      </c>
      <c r="I41" s="4">
        <v>6.3666020918748097E-3</v>
      </c>
      <c r="J41" s="2">
        <v>49</v>
      </c>
      <c r="K41" s="6">
        <v>1</v>
      </c>
      <c r="M41" s="4">
        <v>1.32494</v>
      </c>
      <c r="N41" s="4">
        <v>1.31661360102836</v>
      </c>
      <c r="O41" s="4">
        <v>7.4349692937916503E-2</v>
      </c>
      <c r="P41" s="4">
        <v>1.0845017328260299E-2</v>
      </c>
      <c r="Q41" s="2">
        <v>47</v>
      </c>
      <c r="R41" s="6">
        <v>1</v>
      </c>
      <c r="T41" s="4">
        <v>1.0730599999999999</v>
      </c>
      <c r="U41" s="4">
        <v>1.0581118102889999</v>
      </c>
      <c r="V41" s="4">
        <v>0.11540378832239399</v>
      </c>
      <c r="W41" s="4">
        <v>1.9233964720399E-2</v>
      </c>
      <c r="X41" s="2">
        <v>36</v>
      </c>
      <c r="Y41" s="6">
        <v>1</v>
      </c>
      <c r="AA41" s="4">
        <v>1.0189049999999999</v>
      </c>
      <c r="AB41" s="4">
        <v>1.06138317098765</v>
      </c>
      <c r="AC41" s="4">
        <v>0.14478488618139901</v>
      </c>
      <c r="AD41" s="4">
        <v>2.9554091134280501E-2</v>
      </c>
      <c r="AE41" s="2">
        <v>24</v>
      </c>
      <c r="AF41" s="6">
        <v>1</v>
      </c>
    </row>
    <row r="42" spans="1:32" x14ac:dyDescent="0.55000000000000004">
      <c r="A42" s="2" t="s">
        <v>40</v>
      </c>
      <c r="B42" s="2" t="s">
        <v>22</v>
      </c>
      <c r="C42" s="2" t="s">
        <v>8</v>
      </c>
      <c r="D42" s="2">
        <v>4</v>
      </c>
      <c r="F42" s="4">
        <v>1.2221900000000001</v>
      </c>
      <c r="G42" s="4">
        <v>1.22373904309578</v>
      </c>
      <c r="H42" s="4">
        <v>5.3272680675668302E-2</v>
      </c>
      <c r="I42" s="4">
        <v>8.1240076408247899E-3</v>
      </c>
      <c r="J42" s="2">
        <v>43</v>
      </c>
      <c r="K42" s="6">
        <v>1</v>
      </c>
      <c r="M42" s="4">
        <v>1.3255600000000001</v>
      </c>
      <c r="N42" s="4">
        <v>1.31917079728275</v>
      </c>
      <c r="O42" s="4">
        <v>6.9079374022254794E-2</v>
      </c>
      <c r="P42" s="4">
        <v>1.0922408062449601E-2</v>
      </c>
      <c r="Q42" s="2">
        <v>40</v>
      </c>
      <c r="R42" s="6">
        <v>1</v>
      </c>
      <c r="T42" s="4">
        <v>1.00874</v>
      </c>
      <c r="U42" s="4">
        <v>1.04947254285058</v>
      </c>
      <c r="V42" s="4">
        <v>0.135009278817738</v>
      </c>
      <c r="W42" s="4">
        <v>2.5514355459851101E-2</v>
      </c>
      <c r="X42" s="2">
        <v>28</v>
      </c>
      <c r="Y42" s="6">
        <v>1</v>
      </c>
      <c r="AA42" s="4">
        <v>0.98940499999999998</v>
      </c>
      <c r="AB42" s="4">
        <v>1.01064714285714</v>
      </c>
      <c r="AC42" s="4">
        <v>0.11772921154409199</v>
      </c>
      <c r="AD42" s="4">
        <v>2.22487296995274E-2</v>
      </c>
      <c r="AE42" s="2">
        <v>28</v>
      </c>
      <c r="AF42" s="6">
        <v>1</v>
      </c>
    </row>
    <row r="43" spans="1:32" x14ac:dyDescent="0.55000000000000004">
      <c r="A43" s="2" t="s">
        <v>40</v>
      </c>
      <c r="B43" s="2" t="s">
        <v>22</v>
      </c>
      <c r="C43" s="2" t="s">
        <v>8</v>
      </c>
      <c r="D43" s="2">
        <v>6</v>
      </c>
      <c r="F43" s="4">
        <v>1.2282965555555501</v>
      </c>
      <c r="G43" s="4">
        <v>1.2322835210004801</v>
      </c>
      <c r="H43" s="4">
        <v>5.76632224317759E-2</v>
      </c>
      <c r="I43" s="4">
        <v>8.5019783135359805E-3</v>
      </c>
      <c r="J43" s="2">
        <v>46</v>
      </c>
      <c r="K43" s="6">
        <v>1</v>
      </c>
      <c r="M43" s="4">
        <v>1.3645350000000001</v>
      </c>
      <c r="N43" s="4">
        <v>1.3591670186942</v>
      </c>
      <c r="O43" s="4">
        <v>7.9087503981737597E-2</v>
      </c>
      <c r="P43" s="4">
        <v>1.6143669148799202E-2</v>
      </c>
      <c r="Q43" s="2">
        <v>24</v>
      </c>
      <c r="R43" s="6">
        <v>1</v>
      </c>
      <c r="T43" s="4">
        <v>1.0435399999999999</v>
      </c>
      <c r="U43" s="4">
        <v>1.06456063115559</v>
      </c>
      <c r="V43" s="4">
        <v>0.13283462205336399</v>
      </c>
      <c r="W43" s="4">
        <v>2.6051012689647199E-2</v>
      </c>
      <c r="X43" s="2">
        <v>26</v>
      </c>
      <c r="Y43" s="6">
        <v>1</v>
      </c>
      <c r="AA43" s="4">
        <v>1.07386</v>
      </c>
      <c r="AB43" s="4">
        <v>1.08863724242302</v>
      </c>
      <c r="AC43" s="4">
        <v>0.19040588645925299</v>
      </c>
      <c r="AD43" s="4">
        <v>3.3659323373293401E-2</v>
      </c>
      <c r="AE43" s="2">
        <v>32</v>
      </c>
      <c r="AF43" s="6">
        <v>1</v>
      </c>
    </row>
    <row r="44" spans="1:32" x14ac:dyDescent="0.55000000000000004">
      <c r="A44" s="2" t="s">
        <v>40</v>
      </c>
      <c r="B44" s="2" t="s">
        <v>67</v>
      </c>
      <c r="C44" s="2" t="s">
        <v>8</v>
      </c>
      <c r="D44" s="2">
        <v>2</v>
      </c>
      <c r="F44" s="4">
        <v>1.1350527343750001</v>
      </c>
      <c r="G44" s="4">
        <v>1.1320961690878399</v>
      </c>
      <c r="H44" s="4">
        <v>3.6010259178242299E-2</v>
      </c>
      <c r="I44" s="4">
        <v>4.9463895086618104E-3</v>
      </c>
      <c r="J44" s="2">
        <v>53</v>
      </c>
      <c r="K44" s="6">
        <v>1.0688597143538401E-21</v>
      </c>
      <c r="M44" s="4">
        <v>1.2266600000000001</v>
      </c>
      <c r="N44" s="4">
        <v>1.2350869110587499</v>
      </c>
      <c r="O44" s="4">
        <v>5.7901268458710298E-2</v>
      </c>
      <c r="P44" s="4">
        <v>9.271623221266E-3</v>
      </c>
      <c r="Q44" s="2">
        <v>39</v>
      </c>
      <c r="R44" s="6">
        <v>1.6482876905432201E-7</v>
      </c>
      <c r="T44" s="4">
        <v>1.1980500000000001</v>
      </c>
      <c r="U44" s="4">
        <v>1.1739058451529101</v>
      </c>
      <c r="V44" s="4">
        <v>0.117730434237448</v>
      </c>
      <c r="W44" s="4">
        <v>1.9354764163656401E-2</v>
      </c>
      <c r="X44" s="2">
        <v>37</v>
      </c>
      <c r="Y44" s="6">
        <v>6.5414314339656295E-5</v>
      </c>
      <c r="AA44" s="4">
        <v>1.20297572937626</v>
      </c>
      <c r="AB44" s="4">
        <v>1.1634706698408399</v>
      </c>
      <c r="AC44" s="4">
        <v>0.16379049966892001</v>
      </c>
      <c r="AD44" s="4">
        <v>2.4416446088557399E-2</v>
      </c>
      <c r="AE44" s="2">
        <v>45</v>
      </c>
      <c r="AF44" s="6">
        <v>1.02655925990145E-2</v>
      </c>
    </row>
    <row r="45" spans="1:32" x14ac:dyDescent="0.55000000000000004">
      <c r="A45" s="2" t="s">
        <v>40</v>
      </c>
      <c r="B45" s="2" t="s">
        <v>67</v>
      </c>
      <c r="C45" s="2" t="s">
        <v>8</v>
      </c>
      <c r="D45" s="2">
        <v>4</v>
      </c>
      <c r="F45" s="4">
        <v>1.0663499999999999</v>
      </c>
      <c r="G45" s="4">
        <v>1.07726033999254</v>
      </c>
      <c r="H45" s="4">
        <v>4.5693584584250303E-2</v>
      </c>
      <c r="I45" s="4">
        <v>7.51197903200244E-3</v>
      </c>
      <c r="J45" s="2">
        <v>37</v>
      </c>
      <c r="K45" s="6">
        <v>1.2167107544958301E-21</v>
      </c>
      <c r="M45" s="4">
        <v>1.2170399999999999</v>
      </c>
      <c r="N45" s="4">
        <v>1.21976252023993</v>
      </c>
      <c r="O45" s="4">
        <v>4.8653157586494002E-2</v>
      </c>
      <c r="P45" s="4">
        <v>7.0224784073718901E-3</v>
      </c>
      <c r="Q45" s="2">
        <v>48</v>
      </c>
      <c r="R45" s="6">
        <v>9.0739423816022603E-11</v>
      </c>
      <c r="T45" s="4">
        <v>1.0766199999999999</v>
      </c>
      <c r="U45" s="4">
        <v>1.0665779011435601</v>
      </c>
      <c r="V45" s="4">
        <v>0.11041745940559899</v>
      </c>
      <c r="W45" s="4">
        <v>1.8152518507110901E-2</v>
      </c>
      <c r="X45" s="2">
        <v>37</v>
      </c>
      <c r="Y45" s="6">
        <v>0.58724321907716603</v>
      </c>
      <c r="AA45" s="4">
        <v>0.98614500000000005</v>
      </c>
      <c r="AB45" s="4">
        <v>1.0236817307692301</v>
      </c>
      <c r="AC45" s="4">
        <v>0.13523002125644301</v>
      </c>
      <c r="AD45" s="4">
        <v>2.46895110313523E-2</v>
      </c>
      <c r="AE45" s="2">
        <v>30</v>
      </c>
      <c r="AF45" s="6">
        <v>0.69641166795366904</v>
      </c>
    </row>
    <row r="46" spans="1:32" x14ac:dyDescent="0.55000000000000004">
      <c r="A46" s="2" t="s">
        <v>40</v>
      </c>
      <c r="B46" s="2" t="s">
        <v>67</v>
      </c>
      <c r="C46" s="2" t="s">
        <v>8</v>
      </c>
      <c r="D46" s="2">
        <v>6</v>
      </c>
      <c r="F46" s="4">
        <v>1.1389751020408201</v>
      </c>
      <c r="G46" s="4">
        <v>1.13658221424797</v>
      </c>
      <c r="H46" s="4">
        <v>3.7513344068870497E-2</v>
      </c>
      <c r="I46" s="4">
        <v>5.5310408314259698E-3</v>
      </c>
      <c r="J46" s="2">
        <v>46</v>
      </c>
      <c r="K46" s="6">
        <v>1.6797785759605601E-14</v>
      </c>
      <c r="M46" s="4">
        <v>1.30669907600596</v>
      </c>
      <c r="N46" s="4">
        <v>1.29729112971675</v>
      </c>
      <c r="O46" s="4">
        <v>5.3392771602306398E-2</v>
      </c>
      <c r="P46" s="4">
        <v>7.7881361758194503E-3</v>
      </c>
      <c r="Q46" s="2">
        <v>47</v>
      </c>
      <c r="R46" s="6">
        <v>1.50527150136044E-3</v>
      </c>
      <c r="T46" s="4">
        <v>1.2188300000000001</v>
      </c>
      <c r="U46" s="4">
        <v>1.1897686859146299</v>
      </c>
      <c r="V46" s="4">
        <v>0.12442164207520599</v>
      </c>
      <c r="W46" s="4">
        <v>2.23467866035847E-2</v>
      </c>
      <c r="X46" s="2">
        <v>31</v>
      </c>
      <c r="Y46" s="6">
        <v>6.13191997504304E-4</v>
      </c>
      <c r="AA46" s="4">
        <v>1.2758400000000001</v>
      </c>
      <c r="AB46" s="4">
        <v>1.24519176988097</v>
      </c>
      <c r="AC46" s="4">
        <v>0.103796042329534</v>
      </c>
      <c r="AD46" s="4">
        <v>1.8642319531779899E-2</v>
      </c>
      <c r="AE46" s="2">
        <v>31</v>
      </c>
      <c r="AF46" s="6">
        <v>1.7429259605834099E-4</v>
      </c>
    </row>
    <row r="47" spans="1:32" x14ac:dyDescent="0.55000000000000004">
      <c r="A47" s="2" t="s">
        <v>40</v>
      </c>
      <c r="B47" s="2" t="s">
        <v>16</v>
      </c>
      <c r="C47" s="2" t="s">
        <v>8</v>
      </c>
      <c r="D47" s="2">
        <v>2</v>
      </c>
      <c r="F47" s="4">
        <v>1.1317900000000001</v>
      </c>
      <c r="G47" s="4">
        <v>1.1325018842102901</v>
      </c>
      <c r="H47" s="4">
        <v>3.3335367922245999E-2</v>
      </c>
      <c r="I47" s="4">
        <v>4.7143329422337397E-3</v>
      </c>
      <c r="J47" s="2">
        <v>50</v>
      </c>
      <c r="K47" s="6">
        <v>9.5135303106045393E-22</v>
      </c>
      <c r="M47" s="4">
        <v>1.23299</v>
      </c>
      <c r="N47" s="4">
        <v>1.2442200605251299</v>
      </c>
      <c r="O47" s="4">
        <v>5.0548407533237298E-2</v>
      </c>
      <c r="P47" s="4">
        <v>6.5808421285670302E-3</v>
      </c>
      <c r="Q47" s="2">
        <v>59</v>
      </c>
      <c r="R47" s="6">
        <v>2.0003551538058799E-7</v>
      </c>
      <c r="T47" s="4">
        <v>1.3181799999999999</v>
      </c>
      <c r="U47" s="4">
        <v>1.29518359352501</v>
      </c>
      <c r="V47" s="4">
        <v>0.120243488246439</v>
      </c>
      <c r="W47" s="4">
        <v>1.8778877902054701E-2</v>
      </c>
      <c r="X47" s="2">
        <v>41</v>
      </c>
      <c r="Y47" s="6">
        <v>3.5043426603264201E-13</v>
      </c>
      <c r="AA47" s="4">
        <v>1.3284499999999999</v>
      </c>
      <c r="AB47" s="4">
        <v>1.2966617815713899</v>
      </c>
      <c r="AC47" s="4">
        <v>0.10998535902925</v>
      </c>
      <c r="AD47" s="4">
        <v>1.80814816428248E-2</v>
      </c>
      <c r="AE47" s="2">
        <v>37</v>
      </c>
      <c r="AF47" s="6">
        <v>3.7296310542068699E-8</v>
      </c>
    </row>
    <row r="48" spans="1:32" x14ac:dyDescent="0.55000000000000004">
      <c r="A48" s="2" t="s">
        <v>40</v>
      </c>
      <c r="B48" s="2" t="s">
        <v>16</v>
      </c>
      <c r="C48" s="2" t="s">
        <v>8</v>
      </c>
      <c r="D48" s="2">
        <v>4</v>
      </c>
      <c r="F48" s="4">
        <v>1.1363399999999999</v>
      </c>
      <c r="G48" s="4">
        <v>1.1290039618121199</v>
      </c>
      <c r="H48" s="4">
        <v>4.8192410263500997E-2</v>
      </c>
      <c r="I48" s="4">
        <v>7.4362503464057003E-3</v>
      </c>
      <c r="J48" s="2">
        <v>42</v>
      </c>
      <c r="K48" s="6">
        <v>4.2649114346698699E-13</v>
      </c>
      <c r="M48" s="4">
        <v>1.2976399999999999</v>
      </c>
      <c r="N48" s="4">
        <v>1.2851739261518</v>
      </c>
      <c r="O48" s="4">
        <v>7.2387008613347306E-2</v>
      </c>
      <c r="P48" s="4">
        <v>1.03410012304782E-2</v>
      </c>
      <c r="Q48" s="2">
        <v>49</v>
      </c>
      <c r="R48" s="6">
        <v>2.6365306177724201E-2</v>
      </c>
      <c r="T48" s="4">
        <v>1.28457</v>
      </c>
      <c r="U48" s="4">
        <v>1.2831815426547499</v>
      </c>
      <c r="V48" s="4">
        <v>8.8729087999114498E-2</v>
      </c>
      <c r="W48" s="4">
        <v>1.59362146486412E-2</v>
      </c>
      <c r="X48" s="2">
        <v>31</v>
      </c>
      <c r="Y48" s="6">
        <v>6.5936681605870303E-10</v>
      </c>
      <c r="AA48" s="4">
        <v>1.2841499999999999</v>
      </c>
      <c r="AB48" s="4">
        <v>1.30449402358633</v>
      </c>
      <c r="AC48" s="4">
        <v>9.84520839996752E-2</v>
      </c>
      <c r="AD48" s="4">
        <v>1.7138308006616899E-2</v>
      </c>
      <c r="AE48" s="2">
        <v>33</v>
      </c>
      <c r="AF48" s="6">
        <v>1.7471714620551901E-14</v>
      </c>
    </row>
    <row r="49" spans="1:32" x14ac:dyDescent="0.55000000000000004">
      <c r="A49" s="2" t="s">
        <v>40</v>
      </c>
      <c r="B49" s="2" t="s">
        <v>16</v>
      </c>
      <c r="C49" s="2" t="s">
        <v>8</v>
      </c>
      <c r="D49" s="2">
        <v>6</v>
      </c>
      <c r="F49" s="4">
        <v>1.1208</v>
      </c>
      <c r="G49" s="4">
        <v>1.11799830829731</v>
      </c>
      <c r="H49" s="4">
        <v>5.19068341322435E-2</v>
      </c>
      <c r="I49" s="4">
        <v>6.5396464027902704E-3</v>
      </c>
      <c r="J49" s="2">
        <v>63</v>
      </c>
      <c r="K49" s="6">
        <v>1.11738194128383E-17</v>
      </c>
      <c r="M49" s="4">
        <v>1.3100799999999999</v>
      </c>
      <c r="N49" s="4">
        <v>1.30915370318116</v>
      </c>
      <c r="O49" s="4">
        <v>5.9684078769945401E-2</v>
      </c>
      <c r="P49" s="4">
        <v>1.0719576993665899E-2</v>
      </c>
      <c r="Q49" s="2">
        <v>31</v>
      </c>
      <c r="R49" s="6">
        <v>1.34794766362111E-2</v>
      </c>
      <c r="T49" s="4">
        <v>1.2826900000000001</v>
      </c>
      <c r="U49" s="4">
        <v>1.26865006480872</v>
      </c>
      <c r="V49" s="4">
        <v>0.13368155853763999</v>
      </c>
      <c r="W49" s="4">
        <v>2.32709723547368E-2</v>
      </c>
      <c r="X49" s="2">
        <v>33</v>
      </c>
      <c r="Y49" s="6">
        <v>3.0507061538533802E-7</v>
      </c>
      <c r="AA49" s="4">
        <v>1.3067800000000001</v>
      </c>
      <c r="AB49" s="4">
        <v>1.29438292490119</v>
      </c>
      <c r="AC49" s="4">
        <v>7.9202714923868198E-2</v>
      </c>
      <c r="AD49" s="4">
        <v>1.65149076940799E-2</v>
      </c>
      <c r="AE49" s="2">
        <v>23</v>
      </c>
      <c r="AF49" s="6">
        <v>1.88517304401457E-6</v>
      </c>
    </row>
    <row r="50" spans="1:32" x14ac:dyDescent="0.55000000000000004">
      <c r="A50" s="2" t="s">
        <v>40</v>
      </c>
      <c r="B50" s="2" t="s">
        <v>17</v>
      </c>
      <c r="C50" s="2" t="s">
        <v>8</v>
      </c>
      <c r="D50" s="2">
        <v>2</v>
      </c>
      <c r="F50" s="4">
        <v>0.95879999999999999</v>
      </c>
      <c r="G50" s="4">
        <v>0.95545606573239905</v>
      </c>
      <c r="H50" s="4">
        <v>3.0713121919979301E-2</v>
      </c>
      <c r="I50" s="4">
        <v>4.4799692677315803E-3</v>
      </c>
      <c r="J50" s="2">
        <v>47</v>
      </c>
      <c r="K50" s="6">
        <v>4.0102351227572701E-53</v>
      </c>
      <c r="M50" s="4">
        <v>1.0408900000000001</v>
      </c>
      <c r="N50" s="4">
        <v>1.0382</v>
      </c>
      <c r="O50" s="4">
        <v>4.1737814868533799E-2</v>
      </c>
      <c r="P50" s="4">
        <v>6.5183515610291202E-3</v>
      </c>
      <c r="Q50" s="2">
        <v>41</v>
      </c>
      <c r="R50" s="6">
        <v>3.1510645572128098E-34</v>
      </c>
      <c r="T50" s="4">
        <v>1.101445</v>
      </c>
      <c r="U50" s="4">
        <v>1.0787227500000001</v>
      </c>
      <c r="V50" s="4">
        <v>8.0706920682737895E-2</v>
      </c>
      <c r="W50" s="4">
        <v>1.27608846148002E-2</v>
      </c>
      <c r="X50" s="2">
        <v>40</v>
      </c>
      <c r="Y50" s="6">
        <v>0.37535182373728099</v>
      </c>
      <c r="AA50" s="4">
        <v>1.122385</v>
      </c>
      <c r="AB50" s="4">
        <v>1.10517087357347</v>
      </c>
      <c r="AC50" s="4">
        <v>8.4107472833028593E-2</v>
      </c>
      <c r="AD50" s="4">
        <v>1.44243125907764E-2</v>
      </c>
      <c r="AE50" s="2">
        <v>34</v>
      </c>
      <c r="AF50" s="6">
        <v>0.19190702743722601</v>
      </c>
    </row>
    <row r="51" spans="1:32" x14ac:dyDescent="0.55000000000000004">
      <c r="A51" s="2" t="s">
        <v>40</v>
      </c>
      <c r="B51" s="2" t="s">
        <v>17</v>
      </c>
      <c r="C51" s="2" t="s">
        <v>8</v>
      </c>
      <c r="D51" s="2">
        <v>4</v>
      </c>
      <c r="F51" s="4">
        <v>0.94556499999999999</v>
      </c>
      <c r="G51" s="4">
        <v>0.94259899993705598</v>
      </c>
      <c r="H51" s="4">
        <v>3.3768781236732798E-2</v>
      </c>
      <c r="I51" s="4">
        <v>4.4340582062157201E-3</v>
      </c>
      <c r="J51" s="2">
        <v>58</v>
      </c>
      <c r="K51" s="6">
        <v>1.1340470653620699E-40</v>
      </c>
      <c r="M51" s="4">
        <v>1.06213262124712</v>
      </c>
      <c r="N51" s="4">
        <v>1.0576212922637001</v>
      </c>
      <c r="O51" s="4">
        <v>3.8030274459305798E-2</v>
      </c>
      <c r="P51" s="4">
        <v>5.1752648446277E-3</v>
      </c>
      <c r="Q51" s="2">
        <v>54</v>
      </c>
      <c r="R51" s="6">
        <v>5.4607986482775504E-29</v>
      </c>
      <c r="T51" s="4">
        <v>1.079585</v>
      </c>
      <c r="U51" s="4">
        <v>1.0707984532847199</v>
      </c>
      <c r="V51" s="4">
        <v>6.1535837859367497E-2</v>
      </c>
      <c r="W51" s="4">
        <v>9.0729643076157204E-3</v>
      </c>
      <c r="X51" s="2">
        <v>46</v>
      </c>
      <c r="Y51" s="6">
        <v>0.43643876465814402</v>
      </c>
      <c r="AA51" s="4">
        <v>1.0838399999999999</v>
      </c>
      <c r="AB51" s="4">
        <v>1.07906201041409</v>
      </c>
      <c r="AC51" s="4">
        <v>8.99887094259776E-2</v>
      </c>
      <c r="AD51" s="4">
        <v>1.2855529917996799E-2</v>
      </c>
      <c r="AE51" s="2">
        <v>49</v>
      </c>
      <c r="AF51" s="6">
        <v>1.07055629330715E-2</v>
      </c>
    </row>
    <row r="52" spans="1:32" x14ac:dyDescent="0.55000000000000004">
      <c r="A52" s="2" t="s">
        <v>40</v>
      </c>
      <c r="B52" s="2" t="s">
        <v>17</v>
      </c>
      <c r="C52" s="2" t="s">
        <v>8</v>
      </c>
      <c r="D52" s="2">
        <v>6</v>
      </c>
      <c r="F52" s="4">
        <v>0.96016500000000005</v>
      </c>
      <c r="G52" s="4">
        <v>0.96145842871848397</v>
      </c>
      <c r="H52" s="4">
        <v>3.7441387010577601E-2</v>
      </c>
      <c r="I52" s="4">
        <v>5.9200030854634099E-3</v>
      </c>
      <c r="J52" s="2">
        <v>40</v>
      </c>
      <c r="K52" s="6">
        <v>2.3608163684832199E-40</v>
      </c>
      <c r="M52" s="4">
        <v>1.0993297741935499</v>
      </c>
      <c r="N52" s="4">
        <v>1.09195049102223</v>
      </c>
      <c r="O52" s="4">
        <v>5.0674612010115798E-2</v>
      </c>
      <c r="P52" s="4">
        <v>9.2518760302541993E-3</v>
      </c>
      <c r="Q52" s="2">
        <v>30</v>
      </c>
      <c r="R52" s="6">
        <v>8.49936042302178E-17</v>
      </c>
      <c r="T52" s="4">
        <v>1.13093</v>
      </c>
      <c r="U52" s="4">
        <v>1.1246506902456199</v>
      </c>
      <c r="V52" s="4">
        <v>4.3581583505718301E-2</v>
      </c>
      <c r="W52" s="4">
        <v>7.0698664114266299E-3</v>
      </c>
      <c r="X52" s="2">
        <v>38</v>
      </c>
      <c r="Y52" s="6">
        <v>3.4020337264527002E-2</v>
      </c>
      <c r="AA52" s="4">
        <v>1.07918</v>
      </c>
      <c r="AB52" s="4">
        <v>1.0716543159943801</v>
      </c>
      <c r="AC52" s="4">
        <v>6.7488377689663495E-2</v>
      </c>
      <c r="AD52" s="4">
        <v>1.1095020947062099E-2</v>
      </c>
      <c r="AE52" s="2">
        <v>37</v>
      </c>
      <c r="AF52" s="6">
        <v>0.63456897778545396</v>
      </c>
    </row>
    <row r="53" spans="1:32" x14ac:dyDescent="0.55000000000000004">
      <c r="A53" s="2" t="s">
        <v>41</v>
      </c>
      <c r="B53" s="2" t="s">
        <v>22</v>
      </c>
      <c r="C53" s="2" t="s">
        <v>8</v>
      </c>
      <c r="D53" s="2">
        <v>2</v>
      </c>
      <c r="F53" s="4">
        <v>8.6510000000000004E-2</v>
      </c>
      <c r="G53" s="4">
        <v>8.6947594865231806E-2</v>
      </c>
      <c r="H53" s="4">
        <v>4.5996106087179602E-3</v>
      </c>
      <c r="I53" s="4">
        <v>6.5708722981685098E-4</v>
      </c>
      <c r="J53" s="2">
        <v>49</v>
      </c>
      <c r="K53" s="6">
        <v>1</v>
      </c>
      <c r="M53" s="4">
        <v>8.8590000000000002E-2</v>
      </c>
      <c r="N53" s="4">
        <v>9.0682493778853901E-2</v>
      </c>
      <c r="O53" s="4">
        <v>6.6188517401114602E-3</v>
      </c>
      <c r="P53" s="4">
        <v>9.65458752797182E-4</v>
      </c>
      <c r="Q53" s="2">
        <v>47</v>
      </c>
      <c r="R53" s="6">
        <v>1</v>
      </c>
      <c r="T53" s="4">
        <v>0.100665</v>
      </c>
      <c r="U53" s="4">
        <v>0.10295887696211101</v>
      </c>
      <c r="V53" s="4">
        <v>1.1748803386225399E-2</v>
      </c>
      <c r="W53" s="4">
        <v>1.9581338977042299E-3</v>
      </c>
      <c r="X53" s="2">
        <v>36</v>
      </c>
      <c r="Y53" s="6">
        <v>1</v>
      </c>
      <c r="AA53" s="4">
        <v>9.4229999999999994E-2</v>
      </c>
      <c r="AB53" s="4">
        <v>9.5147779012345696E-2</v>
      </c>
      <c r="AC53" s="4">
        <v>8.0803158176991699E-3</v>
      </c>
      <c r="AD53" s="4">
        <v>1.6493875594919001E-3</v>
      </c>
      <c r="AE53" s="2">
        <v>24</v>
      </c>
      <c r="AF53" s="6">
        <v>1</v>
      </c>
    </row>
    <row r="54" spans="1:32" x14ac:dyDescent="0.55000000000000004">
      <c r="A54" s="2" t="s">
        <v>41</v>
      </c>
      <c r="B54" s="2" t="s">
        <v>22</v>
      </c>
      <c r="C54" s="2" t="s">
        <v>8</v>
      </c>
      <c r="D54" s="2">
        <v>4</v>
      </c>
      <c r="F54" s="4">
        <v>9.3009999999999995E-2</v>
      </c>
      <c r="G54" s="4">
        <v>9.3177256815275902E-2</v>
      </c>
      <c r="H54" s="4">
        <v>6.4678557839217199E-3</v>
      </c>
      <c r="I54" s="4">
        <v>9.8633876016552993E-4</v>
      </c>
      <c r="J54" s="2">
        <v>43</v>
      </c>
      <c r="K54" s="6">
        <v>1</v>
      </c>
      <c r="M54" s="4">
        <v>9.2683016627078396E-2</v>
      </c>
      <c r="N54" s="4">
        <v>9.5043678824586295E-2</v>
      </c>
      <c r="O54" s="4">
        <v>7.6034617133988198E-3</v>
      </c>
      <c r="P54" s="4">
        <v>1.20221285581133E-3</v>
      </c>
      <c r="Q54" s="2">
        <v>40</v>
      </c>
      <c r="R54" s="6">
        <v>1</v>
      </c>
      <c r="T54" s="4">
        <v>8.9529999999999998E-2</v>
      </c>
      <c r="U54" s="4">
        <v>9.3137066318360107E-2</v>
      </c>
      <c r="V54" s="4">
        <v>1.1906476293778201E-2</v>
      </c>
      <c r="W54" s="4">
        <v>2.25011251888736E-3</v>
      </c>
      <c r="X54" s="2">
        <v>28</v>
      </c>
      <c r="Y54" s="6">
        <v>1</v>
      </c>
      <c r="AA54" s="4">
        <v>8.2155000000000006E-2</v>
      </c>
      <c r="AB54" s="4">
        <v>8.7696785714285699E-2</v>
      </c>
      <c r="AC54" s="4">
        <v>1.4756463004284801E-2</v>
      </c>
      <c r="AD54" s="4">
        <v>2.7887093814473302E-3</v>
      </c>
      <c r="AE54" s="2">
        <v>28</v>
      </c>
      <c r="AF54" s="6">
        <v>1</v>
      </c>
    </row>
    <row r="55" spans="1:32" x14ac:dyDescent="0.55000000000000004">
      <c r="A55" s="2" t="s">
        <v>41</v>
      </c>
      <c r="B55" s="2" t="s">
        <v>22</v>
      </c>
      <c r="C55" s="2" t="s">
        <v>8</v>
      </c>
      <c r="D55" s="2">
        <v>6</v>
      </c>
      <c r="F55" s="4">
        <v>9.1145000000000004E-2</v>
      </c>
      <c r="G55" s="4">
        <v>9.0497445457659503E-2</v>
      </c>
      <c r="H55" s="4">
        <v>4.9833826831602599E-3</v>
      </c>
      <c r="I55" s="4">
        <v>7.3475969107358798E-4</v>
      </c>
      <c r="J55" s="2">
        <v>46</v>
      </c>
      <c r="K55" s="6">
        <v>1</v>
      </c>
      <c r="M55" s="4">
        <v>0.103231943069307</v>
      </c>
      <c r="N55" s="4">
        <v>0.101061425563436</v>
      </c>
      <c r="O55" s="4">
        <v>7.6083003642238699E-3</v>
      </c>
      <c r="P55" s="4">
        <v>1.5530378085149899E-3</v>
      </c>
      <c r="Q55" s="2">
        <v>24</v>
      </c>
      <c r="R55" s="6">
        <v>1</v>
      </c>
      <c r="T55" s="4">
        <v>0.104715</v>
      </c>
      <c r="U55" s="4">
        <v>0.10352298082596099</v>
      </c>
      <c r="V55" s="4">
        <v>1.12218253785167E-2</v>
      </c>
      <c r="W55" s="4">
        <v>2.20078102243029E-3</v>
      </c>
      <c r="X55" s="2">
        <v>26</v>
      </c>
      <c r="Y55" s="6">
        <v>1</v>
      </c>
      <c r="AA55" s="4">
        <v>8.5101250000000003E-2</v>
      </c>
      <c r="AB55" s="4">
        <v>8.9727149169787801E-2</v>
      </c>
      <c r="AC55" s="4">
        <v>1.7030394627737901E-2</v>
      </c>
      <c r="AD55" s="4">
        <v>3.01057688188911E-3</v>
      </c>
      <c r="AE55" s="2">
        <v>32</v>
      </c>
      <c r="AF55" s="6">
        <v>1</v>
      </c>
    </row>
    <row r="56" spans="1:32" x14ac:dyDescent="0.55000000000000004">
      <c r="A56" s="2" t="s">
        <v>41</v>
      </c>
      <c r="B56" s="2" t="s">
        <v>67</v>
      </c>
      <c r="C56" s="2" t="s">
        <v>8</v>
      </c>
      <c r="D56" s="2">
        <v>2</v>
      </c>
      <c r="F56" s="4">
        <v>8.3570000000000005E-2</v>
      </c>
      <c r="G56" s="4">
        <v>8.4221448660158404E-2</v>
      </c>
      <c r="H56" s="4">
        <v>4.2253095586764298E-3</v>
      </c>
      <c r="I56" s="4">
        <v>5.8039090383758102E-4</v>
      </c>
      <c r="J56" s="2">
        <v>53</v>
      </c>
      <c r="K56" s="6">
        <v>2.4575722226474802E-3</v>
      </c>
      <c r="M56" s="4">
        <v>8.6400000000000005E-2</v>
      </c>
      <c r="N56" s="4">
        <v>8.73580176080372E-2</v>
      </c>
      <c r="O56" s="4">
        <v>6.8311820240820704E-3</v>
      </c>
      <c r="P56" s="4">
        <v>1.0938645658227599E-3</v>
      </c>
      <c r="Q56" s="2">
        <v>39</v>
      </c>
      <c r="R56" s="6">
        <v>2.5352829013195199E-2</v>
      </c>
      <c r="T56" s="4">
        <v>0.10013</v>
      </c>
      <c r="U56" s="4">
        <v>9.9565675968372305E-2</v>
      </c>
      <c r="V56" s="4">
        <v>1.0234486149708301E-2</v>
      </c>
      <c r="W56" s="4">
        <v>1.6825391586027601E-3</v>
      </c>
      <c r="X56" s="2">
        <v>37</v>
      </c>
      <c r="Y56" s="6">
        <v>0.19308200471605899</v>
      </c>
      <c r="AA56" s="4">
        <v>0.10546</v>
      </c>
      <c r="AB56" s="4">
        <v>0.10420125805142399</v>
      </c>
      <c r="AC56" s="4">
        <v>1.2834774674394899E-2</v>
      </c>
      <c r="AD56" s="4">
        <v>1.91329524318932E-3</v>
      </c>
      <c r="AE56" s="2">
        <v>45</v>
      </c>
      <c r="AF56" s="6">
        <v>6.4783891708955097E-4</v>
      </c>
    </row>
    <row r="57" spans="1:32" x14ac:dyDescent="0.55000000000000004">
      <c r="A57" s="2" t="s">
        <v>41</v>
      </c>
      <c r="B57" s="2" t="s">
        <v>67</v>
      </c>
      <c r="C57" s="2" t="s">
        <v>8</v>
      </c>
      <c r="D57" s="2">
        <v>4</v>
      </c>
      <c r="F57" s="4">
        <v>9.0413414634146302E-2</v>
      </c>
      <c r="G57" s="4">
        <v>9.0524658999332097E-2</v>
      </c>
      <c r="H57" s="4">
        <v>5.5381079163022697E-3</v>
      </c>
      <c r="I57" s="4">
        <v>9.1045933302787597E-4</v>
      </c>
      <c r="J57" s="2">
        <v>37</v>
      </c>
      <c r="K57" s="6">
        <v>5.1674535643539798E-2</v>
      </c>
      <c r="M57" s="4">
        <v>9.1090000000000004E-2</v>
      </c>
      <c r="N57" s="4">
        <v>9.1330819265834695E-2</v>
      </c>
      <c r="O57" s="4">
        <v>7.3824666298254104E-3</v>
      </c>
      <c r="P57" s="4">
        <v>1.06556727400328E-3</v>
      </c>
      <c r="Q57" s="2">
        <v>48</v>
      </c>
      <c r="R57" s="6">
        <v>2.3325892433041499E-2</v>
      </c>
      <c r="T57" s="4">
        <v>9.1950000000000004E-2</v>
      </c>
      <c r="U57" s="4">
        <v>9.2578370720264702E-2</v>
      </c>
      <c r="V57" s="4">
        <v>1.17450457429826E-2</v>
      </c>
      <c r="W57" s="4">
        <v>1.93087362600144E-3</v>
      </c>
      <c r="X57" s="2">
        <v>37</v>
      </c>
      <c r="Y57" s="6">
        <v>0.85119909661609905</v>
      </c>
      <c r="AA57" s="4">
        <v>9.7214999999999996E-2</v>
      </c>
      <c r="AB57" s="4">
        <v>9.8690582051282102E-2</v>
      </c>
      <c r="AC57" s="4">
        <v>1.18579690460997E-2</v>
      </c>
      <c r="AD57" s="4">
        <v>2.1649590442489501E-3</v>
      </c>
      <c r="AE57" s="2">
        <v>30</v>
      </c>
      <c r="AF57" s="6">
        <v>3.0039368452391998E-3</v>
      </c>
    </row>
    <row r="58" spans="1:32" x14ac:dyDescent="0.55000000000000004">
      <c r="A58" s="2" t="s">
        <v>41</v>
      </c>
      <c r="B58" s="2" t="s">
        <v>67</v>
      </c>
      <c r="C58" s="2" t="s">
        <v>8</v>
      </c>
      <c r="D58" s="2">
        <v>6</v>
      </c>
      <c r="F58" s="4">
        <v>8.6583569846543307E-2</v>
      </c>
      <c r="G58" s="4">
        <v>8.5457546473432705E-2</v>
      </c>
      <c r="H58" s="4">
        <v>5.86846711127759E-3</v>
      </c>
      <c r="I58" s="4">
        <v>8.6525827051744605E-4</v>
      </c>
      <c r="J58" s="2">
        <v>46</v>
      </c>
      <c r="K58" s="6">
        <v>2.6105031157780801E-5</v>
      </c>
      <c r="M58" s="4">
        <v>8.7090000000000001E-2</v>
      </c>
      <c r="N58" s="4">
        <v>8.8656530859451299E-2</v>
      </c>
      <c r="O58" s="4">
        <v>7.3862794611839E-3</v>
      </c>
      <c r="P58" s="4">
        <v>1.07739959080666E-3</v>
      </c>
      <c r="Q58" s="2">
        <v>47</v>
      </c>
      <c r="R58" s="6">
        <v>4.4467635345659797E-8</v>
      </c>
      <c r="T58" s="4">
        <v>8.3729999999999999E-2</v>
      </c>
      <c r="U58" s="4">
        <v>8.9538812046566399E-2</v>
      </c>
      <c r="V58" s="4">
        <v>1.36805286635671E-2</v>
      </c>
      <c r="W58" s="4">
        <v>2.4570954825059101E-3</v>
      </c>
      <c r="X58" s="2">
        <v>31</v>
      </c>
      <c r="Y58" s="6">
        <v>8.6380780880440506E-5</v>
      </c>
      <c r="AA58" s="4">
        <v>8.4260000000000002E-2</v>
      </c>
      <c r="AB58" s="4">
        <v>8.6799803346558596E-2</v>
      </c>
      <c r="AC58" s="4">
        <v>1.0918789027138999E-2</v>
      </c>
      <c r="AD58" s="4">
        <v>1.9610724009859301E-3</v>
      </c>
      <c r="AE58" s="2">
        <v>31</v>
      </c>
      <c r="AF58" s="6">
        <v>0.41886302926241298</v>
      </c>
    </row>
    <row r="59" spans="1:32" x14ac:dyDescent="0.55000000000000004">
      <c r="A59" s="2" t="s">
        <v>41</v>
      </c>
      <c r="B59" s="2" t="s">
        <v>16</v>
      </c>
      <c r="C59" s="2" t="s">
        <v>8</v>
      </c>
      <c r="D59" s="2">
        <v>2</v>
      </c>
      <c r="F59" s="4">
        <v>8.3235000000000003E-2</v>
      </c>
      <c r="G59" s="4">
        <v>8.4276447419825401E-2</v>
      </c>
      <c r="H59" s="4">
        <v>4.8634778569352699E-3</v>
      </c>
      <c r="I59" s="4">
        <v>6.8779963455790905E-4</v>
      </c>
      <c r="J59" s="2">
        <v>50</v>
      </c>
      <c r="K59" s="6">
        <v>6.0270378117705898E-3</v>
      </c>
      <c r="M59" s="4">
        <v>8.3309999999999995E-2</v>
      </c>
      <c r="N59" s="4">
        <v>8.54938953350554E-2</v>
      </c>
      <c r="O59" s="4">
        <v>8.4385216529161804E-3</v>
      </c>
      <c r="P59" s="4">
        <v>1.09860194428126E-3</v>
      </c>
      <c r="Q59" s="2">
        <v>59</v>
      </c>
      <c r="R59" s="6">
        <v>5.8469851969247702E-4</v>
      </c>
      <c r="T59" s="4">
        <v>9.887E-2</v>
      </c>
      <c r="U59" s="4">
        <v>9.8450213053877605E-2</v>
      </c>
      <c r="V59" s="4">
        <v>8.3361271354347698E-3</v>
      </c>
      <c r="W59" s="4">
        <v>1.30188433432254E-3</v>
      </c>
      <c r="X59" s="2">
        <v>41</v>
      </c>
      <c r="Y59" s="6">
        <v>5.9783187625716598E-2</v>
      </c>
      <c r="AA59" s="4">
        <v>0.10187</v>
      </c>
      <c r="AB59" s="4">
        <v>0.102583550603998</v>
      </c>
      <c r="AC59" s="4">
        <v>8.3917863865382199E-3</v>
      </c>
      <c r="AD59" s="4">
        <v>1.3796011836297701E-3</v>
      </c>
      <c r="AE59" s="2">
        <v>37</v>
      </c>
      <c r="AF59" s="6">
        <v>1.1120999602565499E-3</v>
      </c>
    </row>
    <row r="60" spans="1:32" x14ac:dyDescent="0.55000000000000004">
      <c r="A60" s="2" t="s">
        <v>41</v>
      </c>
      <c r="B60" s="2" t="s">
        <v>16</v>
      </c>
      <c r="C60" s="2" t="s">
        <v>8</v>
      </c>
      <c r="D60" s="2">
        <v>4</v>
      </c>
      <c r="F60" s="4">
        <v>8.5940000000000003E-2</v>
      </c>
      <c r="G60" s="4">
        <v>8.6541444224490796E-2</v>
      </c>
      <c r="H60" s="4">
        <v>4.69308267145705E-3</v>
      </c>
      <c r="I60" s="4">
        <v>7.2415837785486602E-4</v>
      </c>
      <c r="J60" s="2">
        <v>42</v>
      </c>
      <c r="K60" s="6">
        <v>6.5765551466896E-7</v>
      </c>
      <c r="M60" s="4">
        <v>9.0687535014005602E-2</v>
      </c>
      <c r="N60" s="4">
        <v>9.1440250020491595E-2</v>
      </c>
      <c r="O60" s="4">
        <v>1.0648893915519099E-2</v>
      </c>
      <c r="P60" s="4">
        <v>1.52127055935987E-3</v>
      </c>
      <c r="Q60" s="2">
        <v>49</v>
      </c>
      <c r="R60" s="6">
        <v>6.6545377029749803E-2</v>
      </c>
      <c r="T60" s="4">
        <v>8.924E-2</v>
      </c>
      <c r="U60" s="4">
        <v>8.9155739370812406E-2</v>
      </c>
      <c r="V60" s="4">
        <v>7.7925822575661101E-3</v>
      </c>
      <c r="W60" s="4">
        <v>1.39958908993865E-3</v>
      </c>
      <c r="X60" s="2">
        <v>31</v>
      </c>
      <c r="Y60" s="6">
        <v>0.13984819462126</v>
      </c>
      <c r="AA60" s="4">
        <v>8.5999999999999993E-2</v>
      </c>
      <c r="AB60" s="4">
        <v>8.7394577827978798E-2</v>
      </c>
      <c r="AC60" s="4">
        <v>8.1717201827419105E-3</v>
      </c>
      <c r="AD60" s="4">
        <v>1.4225138945375799E-3</v>
      </c>
      <c r="AE60" s="2">
        <v>33</v>
      </c>
      <c r="AF60" s="6">
        <v>0.92357142032806805</v>
      </c>
    </row>
    <row r="61" spans="1:32" x14ac:dyDescent="0.55000000000000004">
      <c r="A61" s="2" t="s">
        <v>41</v>
      </c>
      <c r="B61" s="2" t="s">
        <v>16</v>
      </c>
      <c r="C61" s="2" t="s">
        <v>8</v>
      </c>
      <c r="D61" s="2">
        <v>6</v>
      </c>
      <c r="F61" s="4">
        <v>8.3019999999999997E-2</v>
      </c>
      <c r="G61" s="4">
        <v>8.3455138608423601E-2</v>
      </c>
      <c r="H61" s="4">
        <v>3.8532897596280798E-3</v>
      </c>
      <c r="I61" s="4">
        <v>4.8546887778322601E-4</v>
      </c>
      <c r="J61" s="2">
        <v>63</v>
      </c>
      <c r="K61" s="6">
        <v>7.31143490702866E-12</v>
      </c>
      <c r="M61" s="4">
        <v>9.5699999999999993E-2</v>
      </c>
      <c r="N61" s="4">
        <v>9.5079042425736504E-2</v>
      </c>
      <c r="O61" s="4">
        <v>6.8943017389567901E-3</v>
      </c>
      <c r="P61" s="4">
        <v>1.2382531460890501E-3</v>
      </c>
      <c r="Q61" s="2">
        <v>31</v>
      </c>
      <c r="R61" s="6">
        <v>4.1710763901743704E-3</v>
      </c>
      <c r="T61" s="4">
        <v>9.3311846689895506E-2</v>
      </c>
      <c r="U61" s="4">
        <v>9.4229954057398493E-2</v>
      </c>
      <c r="V61" s="4">
        <v>1.3797213364543899E-2</v>
      </c>
      <c r="W61" s="4">
        <v>2.4017865612204199E-3</v>
      </c>
      <c r="X61" s="2">
        <v>33</v>
      </c>
      <c r="Y61" s="6">
        <v>6.0323134295850204E-3</v>
      </c>
      <c r="AA61" s="4">
        <v>8.2669999999999993E-2</v>
      </c>
      <c r="AB61" s="4">
        <v>8.4484229249011902E-2</v>
      </c>
      <c r="AC61" s="4">
        <v>8.2776483756109801E-3</v>
      </c>
      <c r="AD61" s="4">
        <v>1.72600900081102E-3</v>
      </c>
      <c r="AE61" s="2">
        <v>23</v>
      </c>
      <c r="AF61" s="6">
        <v>0.13746017472612401</v>
      </c>
    </row>
    <row r="62" spans="1:32" x14ac:dyDescent="0.55000000000000004">
      <c r="A62" s="2" t="s">
        <v>41</v>
      </c>
      <c r="B62" s="2" t="s">
        <v>17</v>
      </c>
      <c r="C62" s="2" t="s">
        <v>8</v>
      </c>
      <c r="D62" s="2">
        <v>2</v>
      </c>
      <c r="F62" s="4">
        <v>7.8219999999999998E-2</v>
      </c>
      <c r="G62" s="4">
        <v>7.8490952768267203E-2</v>
      </c>
      <c r="H62" s="4">
        <v>4.6710479628789903E-3</v>
      </c>
      <c r="I62" s="4">
        <v>6.81342371391601E-4</v>
      </c>
      <c r="J62" s="2">
        <v>47</v>
      </c>
      <c r="K62" s="6">
        <v>3.4801891787702303E-14</v>
      </c>
      <c r="M62" s="4">
        <v>7.6170000000000002E-2</v>
      </c>
      <c r="N62" s="4">
        <v>7.7860975609756106E-2</v>
      </c>
      <c r="O62" s="4">
        <v>6.4800655108100697E-3</v>
      </c>
      <c r="P62" s="4">
        <v>1.01201620810782E-3</v>
      </c>
      <c r="Q62" s="2">
        <v>41</v>
      </c>
      <c r="R62" s="6">
        <v>2.5198121334227299E-14</v>
      </c>
      <c r="T62" s="4">
        <v>8.7944999999999995E-2</v>
      </c>
      <c r="U62" s="4">
        <v>8.8807750000000005E-2</v>
      </c>
      <c r="V62" s="4">
        <v>6.9027959729076301E-3</v>
      </c>
      <c r="W62" s="4">
        <v>1.0914278748913001E-3</v>
      </c>
      <c r="X62" s="2">
        <v>40</v>
      </c>
      <c r="Y62" s="6">
        <v>4.9019122344165801E-8</v>
      </c>
      <c r="AA62" s="4">
        <v>9.289E-2</v>
      </c>
      <c r="AB62" s="4">
        <v>9.5071208907895499E-2</v>
      </c>
      <c r="AC62" s="4">
        <v>7.8724066521505195E-3</v>
      </c>
      <c r="AD62" s="4">
        <v>1.3501066025102899E-3</v>
      </c>
      <c r="AE62" s="2">
        <v>34</v>
      </c>
      <c r="AF62" s="6">
        <v>0.97148996017630795</v>
      </c>
    </row>
    <row r="63" spans="1:32" x14ac:dyDescent="0.55000000000000004">
      <c r="A63" s="2" t="s">
        <v>41</v>
      </c>
      <c r="B63" s="2" t="s">
        <v>17</v>
      </c>
      <c r="C63" s="2" t="s">
        <v>8</v>
      </c>
      <c r="D63" s="2">
        <v>4</v>
      </c>
      <c r="F63" s="4">
        <v>8.0074999999999993E-2</v>
      </c>
      <c r="G63" s="4">
        <v>7.9793188554129701E-2</v>
      </c>
      <c r="H63" s="4">
        <v>5.0084030609547801E-3</v>
      </c>
      <c r="I63" s="4">
        <v>6.5763554025768695E-4</v>
      </c>
      <c r="J63" s="2">
        <v>58</v>
      </c>
      <c r="K63" s="6">
        <v>5.8459711868598198E-18</v>
      </c>
      <c r="M63" s="4">
        <v>8.0005000000000007E-2</v>
      </c>
      <c r="N63" s="4">
        <v>8.0818110546231198E-2</v>
      </c>
      <c r="O63" s="4">
        <v>6.0088181642310402E-3</v>
      </c>
      <c r="P63" s="4">
        <v>8.1769658108517599E-4</v>
      </c>
      <c r="Q63" s="2">
        <v>54</v>
      </c>
      <c r="R63" s="6">
        <v>7.2843276245136793E-15</v>
      </c>
      <c r="T63" s="4">
        <v>7.8619999999999995E-2</v>
      </c>
      <c r="U63" s="4">
        <v>7.9350978028155703E-2</v>
      </c>
      <c r="V63" s="4">
        <v>1.0076164626983601E-2</v>
      </c>
      <c r="W63" s="4">
        <v>1.48564942314125E-3</v>
      </c>
      <c r="X63" s="2">
        <v>46</v>
      </c>
      <c r="Y63" s="6">
        <v>5.0326496175645701E-6</v>
      </c>
      <c r="AA63" s="4">
        <v>7.9430000000000001E-2</v>
      </c>
      <c r="AB63" s="4">
        <v>8.1922025860113407E-2</v>
      </c>
      <c r="AC63" s="4">
        <v>1.1418204191600501E-2</v>
      </c>
      <c r="AD63" s="4">
        <v>1.6311720273715E-3</v>
      </c>
      <c r="AE63" s="2">
        <v>49</v>
      </c>
      <c r="AF63" s="6">
        <v>8.0507978897502996E-2</v>
      </c>
    </row>
    <row r="64" spans="1:32" x14ac:dyDescent="0.55000000000000004">
      <c r="A64" s="2" t="s">
        <v>41</v>
      </c>
      <c r="B64" s="2" t="s">
        <v>17</v>
      </c>
      <c r="C64" s="2" t="s">
        <v>8</v>
      </c>
      <c r="D64" s="2">
        <v>6</v>
      </c>
      <c r="F64" s="4">
        <v>8.0399999999999999E-2</v>
      </c>
      <c r="G64" s="4">
        <v>8.0081741754121E-2</v>
      </c>
      <c r="H64" s="4">
        <v>5.9014369380290602E-3</v>
      </c>
      <c r="I64" s="4">
        <v>9.3309910960108901E-4</v>
      </c>
      <c r="J64" s="2">
        <v>40</v>
      </c>
      <c r="K64" s="6">
        <v>3.4060529532008302E-13</v>
      </c>
      <c r="M64" s="4">
        <v>8.8544680534918305E-2</v>
      </c>
      <c r="N64" s="4">
        <v>8.9278625349697396E-2</v>
      </c>
      <c r="O64" s="4">
        <v>6.0489054631079099E-3</v>
      </c>
      <c r="P64" s="4">
        <v>1.10437399012014E-3</v>
      </c>
      <c r="Q64" s="2">
        <v>30</v>
      </c>
      <c r="R64" s="6">
        <v>1.92047487957258E-7</v>
      </c>
      <c r="T64" s="4">
        <v>8.3773910386965397E-2</v>
      </c>
      <c r="U64" s="4">
        <v>8.4026392104650002E-2</v>
      </c>
      <c r="V64" s="4">
        <v>9.0021395642198195E-3</v>
      </c>
      <c r="W64" s="4">
        <v>1.4603398733252001E-3</v>
      </c>
      <c r="X64" s="2">
        <v>38</v>
      </c>
      <c r="Y64" s="6">
        <v>2.4909288585160099E-9</v>
      </c>
      <c r="AA64" s="4">
        <v>7.2980000000000003E-2</v>
      </c>
      <c r="AB64" s="4">
        <v>7.6454375916449699E-2</v>
      </c>
      <c r="AC64" s="4">
        <v>1.2081176851561201E-2</v>
      </c>
      <c r="AD64" s="4">
        <v>1.9861332398535898E-3</v>
      </c>
      <c r="AE64" s="2">
        <v>37</v>
      </c>
      <c r="AF64" s="6">
        <v>5.3291887120571701E-4</v>
      </c>
    </row>
    <row r="65" spans="1:32" x14ac:dyDescent="0.55000000000000004">
      <c r="A65" s="2" t="s">
        <v>39</v>
      </c>
      <c r="B65" s="2" t="s">
        <v>22</v>
      </c>
      <c r="C65" s="2" t="s">
        <v>10</v>
      </c>
      <c r="D65" s="2">
        <v>1</v>
      </c>
      <c r="F65" s="4">
        <v>9.4639529999999999E-2</v>
      </c>
      <c r="G65" s="4">
        <v>9.9935415952380993E-2</v>
      </c>
      <c r="H65" s="4">
        <v>1.24996934451834E-2</v>
      </c>
      <c r="I65" s="4">
        <v>1.928744572091E-3</v>
      </c>
      <c r="J65" s="2">
        <v>42</v>
      </c>
      <c r="K65" s="6">
        <v>1</v>
      </c>
      <c r="M65" s="4">
        <v>0.110572475</v>
      </c>
      <c r="N65" s="4">
        <v>0.110872259638402</v>
      </c>
      <c r="O65" s="4">
        <v>1.1674492895754099E-2</v>
      </c>
      <c r="P65" s="4">
        <v>1.65102261870038E-3</v>
      </c>
      <c r="Q65" s="2">
        <v>50</v>
      </c>
      <c r="R65" s="6">
        <v>1</v>
      </c>
      <c r="T65" s="4">
        <v>0.12951749000000001</v>
      </c>
      <c r="U65" s="4">
        <v>0.13193075093586401</v>
      </c>
      <c r="V65" s="4">
        <v>2.0597791822959999E-2</v>
      </c>
      <c r="W65" s="4">
        <v>3.0705375135018599E-3</v>
      </c>
      <c r="X65" s="2">
        <v>45</v>
      </c>
      <c r="Y65" s="6">
        <v>1</v>
      </c>
      <c r="AA65" s="4">
        <v>0.11377321</v>
      </c>
      <c r="AB65" s="4">
        <v>0.113340999829313</v>
      </c>
      <c r="AC65" s="4">
        <v>1.28947817495091E-2</v>
      </c>
      <c r="AD65" s="4">
        <v>2.0648175952684201E-3</v>
      </c>
      <c r="AE65" s="2">
        <v>39</v>
      </c>
      <c r="AF65" s="6">
        <v>1</v>
      </c>
    </row>
    <row r="66" spans="1:32" x14ac:dyDescent="0.55000000000000004">
      <c r="A66" s="2" t="s">
        <v>39</v>
      </c>
      <c r="B66" s="2" t="s">
        <v>22</v>
      </c>
      <c r="C66" s="2" t="s">
        <v>10</v>
      </c>
      <c r="D66" s="2">
        <v>3</v>
      </c>
      <c r="F66" s="4">
        <v>0.101130210558376</v>
      </c>
      <c r="G66" s="4">
        <v>0.103404772827835</v>
      </c>
      <c r="H66" s="4">
        <v>1.39619705157711E-2</v>
      </c>
      <c r="I66" s="4">
        <v>2.2357045621714902E-3</v>
      </c>
      <c r="J66" s="2">
        <v>39</v>
      </c>
      <c r="K66" s="6">
        <v>1</v>
      </c>
      <c r="M66" s="4">
        <v>0.11461126000000001</v>
      </c>
      <c r="N66" s="4">
        <v>0.114665456360317</v>
      </c>
      <c r="O66" s="4">
        <v>1.5744533742431802E-2</v>
      </c>
      <c r="P66" s="4">
        <v>2.5541006387385301E-3</v>
      </c>
      <c r="Q66" s="2">
        <v>38</v>
      </c>
      <c r="R66" s="6">
        <v>1</v>
      </c>
      <c r="T66" s="4">
        <v>0.13822905999999999</v>
      </c>
      <c r="U66" s="4">
        <v>0.13376109343915299</v>
      </c>
      <c r="V66" s="4">
        <v>1.9651825218290501E-2</v>
      </c>
      <c r="W66" s="4">
        <v>4.6319796248486802E-3</v>
      </c>
      <c r="X66" s="2">
        <v>18</v>
      </c>
      <c r="Y66" s="6">
        <v>1</v>
      </c>
      <c r="AA66" s="4">
        <v>0.10938086</v>
      </c>
      <c r="AB66" s="4">
        <v>0.110478461944444</v>
      </c>
      <c r="AC66" s="4">
        <v>1.643470560166E-2</v>
      </c>
      <c r="AD66" s="4">
        <v>2.7391176002766601E-3</v>
      </c>
      <c r="AE66" s="2">
        <v>36</v>
      </c>
      <c r="AF66" s="6">
        <v>1</v>
      </c>
    </row>
    <row r="67" spans="1:32" x14ac:dyDescent="0.55000000000000004">
      <c r="A67" s="2" t="s">
        <v>39</v>
      </c>
      <c r="B67" s="2" t="s">
        <v>22</v>
      </c>
      <c r="C67" s="2" t="s">
        <v>10</v>
      </c>
      <c r="D67" s="2">
        <v>5</v>
      </c>
      <c r="F67" s="4">
        <v>0.11725530601199401</v>
      </c>
      <c r="G67" s="4">
        <v>0.11697707098698699</v>
      </c>
      <c r="H67" s="4">
        <v>9.3878053738668497E-3</v>
      </c>
      <c r="I67" s="4">
        <v>1.9574927368137098E-3</v>
      </c>
      <c r="J67" s="2">
        <v>23</v>
      </c>
      <c r="K67" s="6">
        <v>1</v>
      </c>
      <c r="M67" s="4">
        <v>0.12788029000000001</v>
      </c>
      <c r="N67" s="4">
        <v>0.126931139162335</v>
      </c>
      <c r="O67" s="4">
        <v>1.44793558288601E-2</v>
      </c>
      <c r="P67" s="4">
        <v>2.3185525171622902E-3</v>
      </c>
      <c r="Q67" s="2">
        <v>39</v>
      </c>
      <c r="R67" s="6">
        <v>1</v>
      </c>
      <c r="T67" s="4">
        <v>0.127027</v>
      </c>
      <c r="U67" s="4">
        <v>0.13224785270270301</v>
      </c>
      <c r="V67" s="4">
        <v>1.9405195273975499E-2</v>
      </c>
      <c r="W67" s="4">
        <v>3.1901944515042701E-3</v>
      </c>
      <c r="X67" s="2">
        <v>37</v>
      </c>
      <c r="Y67" s="6">
        <v>1</v>
      </c>
      <c r="AA67" s="4">
        <v>0.11156422000000001</v>
      </c>
      <c r="AB67" s="4">
        <v>0.11221842653846199</v>
      </c>
      <c r="AC67" s="4">
        <v>1.66793642416454E-2</v>
      </c>
      <c r="AD67" s="4">
        <v>3.2710924516335298E-3</v>
      </c>
      <c r="AE67" s="2">
        <v>26</v>
      </c>
      <c r="AF67" s="6">
        <v>1</v>
      </c>
    </row>
    <row r="68" spans="1:32" x14ac:dyDescent="0.55000000000000004">
      <c r="A68" s="2" t="s">
        <v>39</v>
      </c>
      <c r="B68" s="2" t="s">
        <v>67</v>
      </c>
      <c r="C68" s="2" t="s">
        <v>10</v>
      </c>
      <c r="D68" s="2">
        <v>1</v>
      </c>
      <c r="F68" s="4">
        <v>9.57818E-2</v>
      </c>
      <c r="G68" s="4">
        <v>9.3193599740854005E-2</v>
      </c>
      <c r="H68" s="4">
        <v>1.07833852600814E-2</v>
      </c>
      <c r="I68" s="4">
        <v>1.5099759618093199E-3</v>
      </c>
      <c r="J68" s="2">
        <v>51</v>
      </c>
      <c r="K68" s="6">
        <v>7.2911689487919302E-3</v>
      </c>
      <c r="M68" s="4">
        <v>0.10226511000000001</v>
      </c>
      <c r="N68" s="4">
        <v>0.10508724166014299</v>
      </c>
      <c r="O68" s="4">
        <v>1.38451493026105E-2</v>
      </c>
      <c r="P68" s="4">
        <v>2.1113654746895598E-3</v>
      </c>
      <c r="Q68" s="2">
        <v>43</v>
      </c>
      <c r="R68" s="6">
        <v>3.3800396722804098E-2</v>
      </c>
      <c r="T68" s="4">
        <v>0.12072566999999999</v>
      </c>
      <c r="U68" s="4">
        <v>0.12356272000313299</v>
      </c>
      <c r="V68" s="4">
        <v>1.30534606686998E-2</v>
      </c>
      <c r="W68" s="4">
        <v>1.77635100087799E-3</v>
      </c>
      <c r="X68" s="2">
        <v>54</v>
      </c>
      <c r="Y68" s="6">
        <v>2.1053749475922201E-2</v>
      </c>
      <c r="AA68" s="4">
        <v>0.11316282</v>
      </c>
      <c r="AB68" s="4">
        <v>0.11546463642857099</v>
      </c>
      <c r="AC68" s="4">
        <v>1.8367517521926599E-2</v>
      </c>
      <c r="AD68" s="4">
        <v>2.8341694841206998E-3</v>
      </c>
      <c r="AE68" s="2">
        <v>42</v>
      </c>
      <c r="AF68" s="6">
        <v>0.54662981373587805</v>
      </c>
    </row>
    <row r="69" spans="1:32" x14ac:dyDescent="0.55000000000000004">
      <c r="A69" s="2" t="s">
        <v>39</v>
      </c>
      <c r="B69" s="2" t="s">
        <v>67</v>
      </c>
      <c r="C69" s="2" t="s">
        <v>10</v>
      </c>
      <c r="D69" s="2">
        <v>3</v>
      </c>
      <c r="F69" s="4">
        <v>7.8749319999999998E-2</v>
      </c>
      <c r="G69" s="4">
        <v>8.5613953163832301E-2</v>
      </c>
      <c r="H69" s="4">
        <v>1.6994255274947599E-2</v>
      </c>
      <c r="I69" s="4">
        <v>2.9144907352041298E-3</v>
      </c>
      <c r="J69" s="2">
        <v>34</v>
      </c>
      <c r="K69" s="6">
        <v>8.4422189195232495E-6</v>
      </c>
      <c r="M69" s="4">
        <v>0.12767060999999999</v>
      </c>
      <c r="N69" s="4">
        <v>0.12446817987898599</v>
      </c>
      <c r="O69" s="4">
        <v>1.69868694195132E-2</v>
      </c>
      <c r="P69" s="4">
        <v>2.9570344105743799E-3</v>
      </c>
      <c r="Q69" s="2">
        <v>33</v>
      </c>
      <c r="R69" s="6">
        <v>1.45843507283854E-2</v>
      </c>
      <c r="T69" s="4">
        <v>0.136441695</v>
      </c>
      <c r="U69" s="4">
        <v>0.136903998665556</v>
      </c>
      <c r="V69" s="4">
        <v>1.4594502301209599E-2</v>
      </c>
      <c r="W69" s="4">
        <v>2.50293649551654E-3</v>
      </c>
      <c r="X69" s="2">
        <v>34</v>
      </c>
      <c r="Y69" s="6">
        <v>0.55548311856691801</v>
      </c>
      <c r="AA69" s="4">
        <v>0.11823741</v>
      </c>
      <c r="AB69" s="4">
        <v>0.115204558436203</v>
      </c>
      <c r="AC69" s="4">
        <v>1.5662449773870799E-2</v>
      </c>
      <c r="AD69" s="4">
        <v>2.50799916635484E-3</v>
      </c>
      <c r="AE69" s="2">
        <v>39</v>
      </c>
      <c r="AF69" s="6">
        <v>0.20728200405234101</v>
      </c>
    </row>
    <row r="70" spans="1:32" x14ac:dyDescent="0.55000000000000004">
      <c r="A70" s="2" t="s">
        <v>39</v>
      </c>
      <c r="B70" s="2" t="s">
        <v>67</v>
      </c>
      <c r="C70" s="2" t="s">
        <v>10</v>
      </c>
      <c r="D70" s="2">
        <v>5</v>
      </c>
      <c r="F70" s="4">
        <v>0.11237984500000001</v>
      </c>
      <c r="G70" s="4">
        <v>0.107657061843284</v>
      </c>
      <c r="H70" s="4">
        <v>1.59719548814936E-2</v>
      </c>
      <c r="I70" s="4">
        <v>2.5909932191123101E-3</v>
      </c>
      <c r="J70" s="2">
        <v>38</v>
      </c>
      <c r="K70" s="6">
        <v>5.6892308471866099E-3</v>
      </c>
      <c r="M70" s="4">
        <v>0.12732560000000001</v>
      </c>
      <c r="N70" s="4">
        <v>0.124169235317522</v>
      </c>
      <c r="O70" s="4">
        <v>1.2711396342468199E-2</v>
      </c>
      <c r="P70" s="4">
        <v>2.2127700792206901E-3</v>
      </c>
      <c r="Q70" s="2">
        <v>33</v>
      </c>
      <c r="R70" s="6">
        <v>0.39177320619889799</v>
      </c>
      <c r="T70" s="4">
        <v>0.13812057</v>
      </c>
      <c r="U70" s="4">
        <v>0.134161992595697</v>
      </c>
      <c r="V70" s="4">
        <v>1.4164123349351901E-2</v>
      </c>
      <c r="W70" s="4">
        <v>2.4656573913225399E-3</v>
      </c>
      <c r="X70" s="2">
        <v>33</v>
      </c>
      <c r="Y70" s="6">
        <v>0.63655016924911101</v>
      </c>
      <c r="AA70" s="4">
        <v>0.12969621000000001</v>
      </c>
      <c r="AB70" s="4">
        <v>0.12508455841711699</v>
      </c>
      <c r="AC70" s="4">
        <v>1.43951318153255E-2</v>
      </c>
      <c r="AD70" s="4">
        <v>2.7703444095327802E-3</v>
      </c>
      <c r="AE70" s="2">
        <v>27</v>
      </c>
      <c r="AF70" s="6">
        <v>4.2072868805506404E-3</v>
      </c>
    </row>
    <row r="71" spans="1:32" x14ac:dyDescent="0.55000000000000004">
      <c r="A71" s="2" t="s">
        <v>39</v>
      </c>
      <c r="B71" s="2" t="s">
        <v>16</v>
      </c>
      <c r="C71" s="2" t="s">
        <v>10</v>
      </c>
      <c r="D71" s="2">
        <v>1</v>
      </c>
      <c r="F71" s="4">
        <v>9.3837019999999993E-2</v>
      </c>
      <c r="G71" s="4">
        <v>9.5315796207614198E-2</v>
      </c>
      <c r="H71" s="4">
        <v>1.1559890171332601E-2</v>
      </c>
      <c r="I71" s="4">
        <v>1.8752618117090999E-3</v>
      </c>
      <c r="J71" s="2">
        <v>38</v>
      </c>
      <c r="K71" s="6">
        <v>8.9901367049933401E-2</v>
      </c>
      <c r="M71" s="4">
        <v>9.8674565000000006E-2</v>
      </c>
      <c r="N71" s="4">
        <v>0.101043696420805</v>
      </c>
      <c r="O71" s="4">
        <v>1.65707742557012E-2</v>
      </c>
      <c r="P71" s="4">
        <v>2.3434613691435601E-3</v>
      </c>
      <c r="Q71" s="2">
        <v>50</v>
      </c>
      <c r="R71" s="6">
        <v>9.24974967335006E-4</v>
      </c>
      <c r="T71" s="4">
        <v>0.118109753853503</v>
      </c>
      <c r="U71" s="4">
        <v>0.121638143032315</v>
      </c>
      <c r="V71" s="4">
        <v>1.2458087335602301E-2</v>
      </c>
      <c r="W71" s="4">
        <v>1.71124990214035E-3</v>
      </c>
      <c r="X71" s="2">
        <v>53</v>
      </c>
      <c r="Y71" s="6">
        <v>4.6015531027146601E-3</v>
      </c>
      <c r="AA71" s="4">
        <v>0.10940191</v>
      </c>
      <c r="AB71" s="4">
        <v>0.11226856630786999</v>
      </c>
      <c r="AC71" s="4">
        <v>1.34715943834363E-2</v>
      </c>
      <c r="AD71" s="4">
        <v>2.1571815374306401E-3</v>
      </c>
      <c r="AE71" s="2">
        <v>39</v>
      </c>
      <c r="AF71" s="6">
        <v>0.72048840935351499</v>
      </c>
    </row>
    <row r="72" spans="1:32" x14ac:dyDescent="0.55000000000000004">
      <c r="A72" s="2" t="s">
        <v>39</v>
      </c>
      <c r="B72" s="2" t="s">
        <v>16</v>
      </c>
      <c r="C72" s="2" t="s">
        <v>10</v>
      </c>
      <c r="D72" s="2">
        <v>3</v>
      </c>
      <c r="F72" s="4">
        <v>8.8268929999999995E-2</v>
      </c>
      <c r="G72" s="4">
        <v>8.8971138683163406E-2</v>
      </c>
      <c r="H72" s="4">
        <v>1.05088790882193E-2</v>
      </c>
      <c r="I72" s="4">
        <v>2.1912527654767001E-3</v>
      </c>
      <c r="J72" s="2">
        <v>23</v>
      </c>
      <c r="K72" s="6">
        <v>2.3524239958628001E-5</v>
      </c>
      <c r="M72" s="4">
        <v>0.12850623</v>
      </c>
      <c r="N72" s="4">
        <v>0.12834123943301301</v>
      </c>
      <c r="O72" s="4">
        <v>1.76637976503672E-2</v>
      </c>
      <c r="P72" s="4">
        <v>3.3993994427835299E-3</v>
      </c>
      <c r="Q72" s="2">
        <v>27</v>
      </c>
      <c r="R72" s="6">
        <v>2.2350645611312098E-3</v>
      </c>
      <c r="T72" s="4">
        <v>0.12804632421365</v>
      </c>
      <c r="U72" s="4">
        <v>0.12856463546088501</v>
      </c>
      <c r="V72" s="4">
        <v>1.5433080231939299E-2</v>
      </c>
      <c r="W72" s="4">
        <v>2.6865544309522E-3</v>
      </c>
      <c r="X72" s="2">
        <v>33</v>
      </c>
      <c r="Y72" s="6">
        <v>0.33994824716215299</v>
      </c>
      <c r="AA72" s="4">
        <v>0.11094095</v>
      </c>
      <c r="AB72" s="4">
        <v>0.112933973076923</v>
      </c>
      <c r="AC72" s="4">
        <v>1.7753631435574398E-2</v>
      </c>
      <c r="AD72" s="4">
        <v>2.8428562251144899E-3</v>
      </c>
      <c r="AE72" s="2">
        <v>39</v>
      </c>
      <c r="AF72" s="6">
        <v>0.53587628468353299</v>
      </c>
    </row>
    <row r="73" spans="1:32" x14ac:dyDescent="0.55000000000000004">
      <c r="A73" s="2" t="s">
        <v>39</v>
      </c>
      <c r="B73" s="2" t="s">
        <v>16</v>
      </c>
      <c r="C73" s="2" t="s">
        <v>10</v>
      </c>
      <c r="D73" s="2">
        <v>5</v>
      </c>
      <c r="F73" s="4">
        <v>0.12077915</v>
      </c>
      <c r="G73" s="4">
        <v>0.116951132912909</v>
      </c>
      <c r="H73" s="4">
        <v>1.3168691461050199E-2</v>
      </c>
      <c r="I73" s="4">
        <v>2.10867825168678E-3</v>
      </c>
      <c r="J73" s="2">
        <v>39</v>
      </c>
      <c r="K73" s="6">
        <v>0.99283824284183697</v>
      </c>
      <c r="M73" s="4">
        <v>0.12559923000000001</v>
      </c>
      <c r="N73" s="4">
        <v>0.126267397182938</v>
      </c>
      <c r="O73" s="4">
        <v>1.8201688349391301E-2</v>
      </c>
      <c r="P73" s="4">
        <v>2.41087251719826E-3</v>
      </c>
      <c r="Q73" s="2">
        <v>57</v>
      </c>
      <c r="R73" s="6">
        <v>0.84314184203726905</v>
      </c>
      <c r="T73" s="4">
        <v>0.11997827</v>
      </c>
      <c r="U73" s="4">
        <v>0.12217314973461001</v>
      </c>
      <c r="V73" s="4">
        <v>1.3509627815121701E-2</v>
      </c>
      <c r="W73" s="4">
        <v>1.8917262772145801E-3</v>
      </c>
      <c r="X73" s="2">
        <v>51</v>
      </c>
      <c r="Y73" s="6">
        <v>8.5972111243367098E-3</v>
      </c>
      <c r="AA73" s="4">
        <v>0.11845829500000001</v>
      </c>
      <c r="AB73" s="4">
        <v>0.117194179489338</v>
      </c>
      <c r="AC73" s="4">
        <v>1.5895774885131799E-2</v>
      </c>
      <c r="AD73" s="4">
        <v>2.64929581418863E-3</v>
      </c>
      <c r="AE73" s="2">
        <v>36</v>
      </c>
      <c r="AF73" s="6">
        <v>0.24251238449583501</v>
      </c>
    </row>
    <row r="74" spans="1:32" x14ac:dyDescent="0.55000000000000004">
      <c r="A74" s="2" t="s">
        <v>39</v>
      </c>
      <c r="B74" s="2" t="s">
        <v>17</v>
      </c>
      <c r="C74" s="2" t="s">
        <v>10</v>
      </c>
      <c r="D74" s="2">
        <v>1</v>
      </c>
      <c r="F74" s="4">
        <v>6.7675170000000007E-2</v>
      </c>
      <c r="G74" s="4">
        <v>6.9464076047527704E-2</v>
      </c>
      <c r="H74" s="4">
        <v>7.2879113989888101E-3</v>
      </c>
      <c r="I74" s="4">
        <v>8.9036008613244599E-4</v>
      </c>
      <c r="J74" s="2">
        <v>67</v>
      </c>
      <c r="K74" s="6">
        <v>7.6766668665911E-21</v>
      </c>
      <c r="M74" s="4">
        <v>7.1705430000000001E-2</v>
      </c>
      <c r="N74" s="4">
        <v>7.3646677064408902E-2</v>
      </c>
      <c r="O74" s="4">
        <v>1.0851952911631201E-2</v>
      </c>
      <c r="P74" s="4">
        <v>1.4009810966858301E-3</v>
      </c>
      <c r="Q74" s="2">
        <v>60</v>
      </c>
      <c r="R74" s="6">
        <v>8.30364633211345E-32</v>
      </c>
      <c r="T74" s="4">
        <v>9.400211E-2</v>
      </c>
      <c r="U74" s="4">
        <v>9.4835814243666799E-2</v>
      </c>
      <c r="V74" s="4">
        <v>1.24053694952748E-2</v>
      </c>
      <c r="W74" s="4">
        <v>1.8290719452076099E-3</v>
      </c>
      <c r="X74" s="2">
        <v>46</v>
      </c>
      <c r="Y74" s="6">
        <v>6.0725256428391604E-16</v>
      </c>
      <c r="AA74" s="4">
        <v>8.3292669999999999E-2</v>
      </c>
      <c r="AB74" s="4">
        <v>8.4021062941176505E-2</v>
      </c>
      <c r="AC74" s="4">
        <v>1.2678919103132799E-2</v>
      </c>
      <c r="AD74" s="4">
        <v>1.7754037907119101E-3</v>
      </c>
      <c r="AE74" s="2">
        <v>51</v>
      </c>
      <c r="AF74" s="6">
        <v>2.615394473082E-17</v>
      </c>
    </row>
    <row r="75" spans="1:32" x14ac:dyDescent="0.55000000000000004">
      <c r="A75" s="2" t="s">
        <v>39</v>
      </c>
      <c r="B75" s="2" t="s">
        <v>17</v>
      </c>
      <c r="C75" s="2" t="s">
        <v>10</v>
      </c>
      <c r="D75" s="2">
        <v>3</v>
      </c>
      <c r="F75" s="4">
        <v>6.7637100000000006E-2</v>
      </c>
      <c r="G75" s="4">
        <v>6.6903725291525204E-2</v>
      </c>
      <c r="H75" s="4">
        <v>6.6086501289066698E-3</v>
      </c>
      <c r="I75" s="4">
        <v>1.07206461566724E-3</v>
      </c>
      <c r="J75" s="2">
        <v>38</v>
      </c>
      <c r="K75" s="6">
        <v>1.2109119731238E-20</v>
      </c>
      <c r="M75" s="4">
        <v>0.117583030217391</v>
      </c>
      <c r="N75" s="4">
        <v>0.114011177126021</v>
      </c>
      <c r="O75" s="4">
        <v>3.2082117176193303E-2</v>
      </c>
      <c r="P75" s="4">
        <v>1.13427413050538E-2</v>
      </c>
      <c r="Q75" s="2">
        <v>8</v>
      </c>
      <c r="R75" s="6">
        <v>0.95655215306635299</v>
      </c>
      <c r="T75" s="4">
        <v>9.7074893629441605E-2</v>
      </c>
      <c r="U75" s="4">
        <v>9.6984244292326299E-2</v>
      </c>
      <c r="V75" s="4">
        <v>1.1011891601362799E-2</v>
      </c>
      <c r="W75" s="4">
        <v>1.7411329403592701E-3</v>
      </c>
      <c r="X75" s="2">
        <v>40</v>
      </c>
      <c r="Y75" s="6">
        <v>1.9871431791119501E-7</v>
      </c>
      <c r="AA75" s="4">
        <v>8.3372874999999999E-2</v>
      </c>
      <c r="AB75" s="4">
        <v>8.3774933529411802E-2</v>
      </c>
      <c r="AC75" s="4">
        <v>1.4663660039538701E-2</v>
      </c>
      <c r="AD75" s="4">
        <v>2.51479694979163E-3</v>
      </c>
      <c r="AE75" s="2">
        <v>34</v>
      </c>
      <c r="AF75" s="6">
        <v>6.7799524701446298E-10</v>
      </c>
    </row>
    <row r="76" spans="1:32" x14ac:dyDescent="0.55000000000000004">
      <c r="A76" s="2" t="s">
        <v>39</v>
      </c>
      <c r="B76" s="2" t="s">
        <v>17</v>
      </c>
      <c r="C76" s="2" t="s">
        <v>10</v>
      </c>
      <c r="D76" s="2">
        <v>5</v>
      </c>
      <c r="F76" s="4">
        <v>7.1858480000000002E-2</v>
      </c>
      <c r="G76" s="4">
        <v>7.1875150295476101E-2</v>
      </c>
      <c r="H76" s="4">
        <v>1.0491693712269899E-2</v>
      </c>
      <c r="I76" s="4">
        <v>1.72482382141516E-3</v>
      </c>
      <c r="J76" s="2">
        <v>37</v>
      </c>
      <c r="K76" s="6">
        <v>6.54583366053921E-23</v>
      </c>
      <c r="M76" s="4">
        <v>9.5195193974358994E-2</v>
      </c>
      <c r="N76" s="4">
        <v>9.6444193206825499E-2</v>
      </c>
      <c r="O76" s="4">
        <v>1.08287386832414E-2</v>
      </c>
      <c r="P76" s="4">
        <v>1.4736046851044E-3</v>
      </c>
      <c r="Q76" s="2">
        <v>54</v>
      </c>
      <c r="R76" s="6">
        <v>7.8878020841816902E-17</v>
      </c>
      <c r="T76" s="4">
        <v>8.9076619999999995E-2</v>
      </c>
      <c r="U76" s="4">
        <v>9.0329083605760196E-2</v>
      </c>
      <c r="V76" s="4">
        <v>1.05438972029606E-2</v>
      </c>
      <c r="W76" s="4">
        <v>1.53798547586453E-3</v>
      </c>
      <c r="X76" s="2">
        <v>47</v>
      </c>
      <c r="Y76" s="6">
        <v>1.96401783902909E-16</v>
      </c>
      <c r="AA76" s="4">
        <v>7.699251E-2</v>
      </c>
      <c r="AB76" s="4">
        <v>8.0023718879842096E-2</v>
      </c>
      <c r="AC76" s="4">
        <v>1.22445832918301E-2</v>
      </c>
      <c r="AD76" s="4">
        <v>1.76735336491323E-3</v>
      </c>
      <c r="AE76" s="2">
        <v>48</v>
      </c>
      <c r="AF76" s="6">
        <v>1.0518841112229699E-10</v>
      </c>
    </row>
    <row r="77" spans="1:32" x14ac:dyDescent="0.55000000000000004">
      <c r="A77" s="2" t="s">
        <v>40</v>
      </c>
      <c r="B77" s="2" t="s">
        <v>22</v>
      </c>
      <c r="C77" s="2" t="s">
        <v>10</v>
      </c>
      <c r="D77" s="2">
        <v>1</v>
      </c>
      <c r="F77" s="4">
        <v>1.1185149999999999</v>
      </c>
      <c r="G77" s="4">
        <v>1.1220457142857101</v>
      </c>
      <c r="H77" s="4">
        <v>3.4966136520008698E-2</v>
      </c>
      <c r="I77" s="4">
        <v>5.3953920002691898E-3</v>
      </c>
      <c r="J77" s="2">
        <v>42</v>
      </c>
      <c r="K77" s="6">
        <v>1</v>
      </c>
      <c r="M77" s="4">
        <v>1.209165</v>
      </c>
      <c r="N77" s="4">
        <v>1.21127789048957</v>
      </c>
      <c r="O77" s="4">
        <v>5.8832319972477801E-2</v>
      </c>
      <c r="P77" s="4">
        <v>8.3201464810951607E-3</v>
      </c>
      <c r="Q77" s="2">
        <v>50</v>
      </c>
      <c r="R77" s="6">
        <v>1</v>
      </c>
      <c r="T77" s="4">
        <v>1.2764</v>
      </c>
      <c r="U77" s="4">
        <v>1.27233835766418</v>
      </c>
      <c r="V77" s="4">
        <v>6.7756821589533403E-2</v>
      </c>
      <c r="W77" s="4">
        <v>1.01005906009015E-2</v>
      </c>
      <c r="X77" s="2">
        <v>45</v>
      </c>
      <c r="Y77" s="6">
        <v>1</v>
      </c>
      <c r="AA77" s="4">
        <v>1.2319899999999999</v>
      </c>
      <c r="AB77" s="4">
        <v>1.17419598088302</v>
      </c>
      <c r="AC77" s="4">
        <v>0.127469051725356</v>
      </c>
      <c r="AD77" s="4">
        <v>2.0411383920066299E-2</v>
      </c>
      <c r="AE77" s="2">
        <v>39</v>
      </c>
      <c r="AF77" s="6">
        <v>1</v>
      </c>
    </row>
    <row r="78" spans="1:32" x14ac:dyDescent="0.55000000000000004">
      <c r="A78" s="2" t="s">
        <v>40</v>
      </c>
      <c r="B78" s="2" t="s">
        <v>22</v>
      </c>
      <c r="C78" s="2" t="s">
        <v>10</v>
      </c>
      <c r="D78" s="2">
        <v>3</v>
      </c>
      <c r="F78" s="4">
        <v>1.1113369973890299</v>
      </c>
      <c r="G78" s="4">
        <v>1.11615691305167</v>
      </c>
      <c r="H78" s="4">
        <v>4.2965161318367903E-2</v>
      </c>
      <c r="I78" s="4">
        <v>6.8799319598480003E-3</v>
      </c>
      <c r="J78" s="2">
        <v>39</v>
      </c>
      <c r="K78" s="6">
        <v>1</v>
      </c>
      <c r="M78" s="4">
        <v>1.2185900000000001</v>
      </c>
      <c r="N78" s="4">
        <v>1.2096381396089499</v>
      </c>
      <c r="O78" s="4">
        <v>5.8377975772187701E-2</v>
      </c>
      <c r="P78" s="4">
        <v>9.4701581925015193E-3</v>
      </c>
      <c r="Q78" s="2">
        <v>38</v>
      </c>
      <c r="R78" s="6">
        <v>1</v>
      </c>
      <c r="T78" s="4">
        <v>1.2971550000000001</v>
      </c>
      <c r="U78" s="4">
        <v>1.28531688492064</v>
      </c>
      <c r="V78" s="4">
        <v>8.8067785246344996E-2</v>
      </c>
      <c r="W78" s="4">
        <v>2.0757776050590399E-2</v>
      </c>
      <c r="X78" s="2">
        <v>18</v>
      </c>
      <c r="Y78" s="6">
        <v>1</v>
      </c>
      <c r="AA78" s="4">
        <v>1.19879</v>
      </c>
      <c r="AB78" s="4">
        <v>1.1726444444444399</v>
      </c>
      <c r="AC78" s="4">
        <v>0.12205827192532601</v>
      </c>
      <c r="AD78" s="4">
        <v>2.0343045320887699E-2</v>
      </c>
      <c r="AE78" s="2">
        <v>36</v>
      </c>
      <c r="AF78" s="6">
        <v>1</v>
      </c>
    </row>
    <row r="79" spans="1:32" x14ac:dyDescent="0.55000000000000004">
      <c r="A79" s="2" t="s">
        <v>40</v>
      </c>
      <c r="B79" s="2" t="s">
        <v>22</v>
      </c>
      <c r="C79" s="2" t="s">
        <v>10</v>
      </c>
      <c r="D79" s="2">
        <v>5</v>
      </c>
      <c r="F79" s="4">
        <v>1.15021</v>
      </c>
      <c r="G79" s="4">
        <v>1.1434463161119399</v>
      </c>
      <c r="H79" s="4">
        <v>4.19545583580751E-2</v>
      </c>
      <c r="I79" s="4">
        <v>8.7481301530573895E-3</v>
      </c>
      <c r="J79" s="2">
        <v>23</v>
      </c>
      <c r="K79" s="6">
        <v>1</v>
      </c>
      <c r="M79" s="4">
        <v>1.2823199999999999</v>
      </c>
      <c r="N79" s="4">
        <v>1.27399127930014</v>
      </c>
      <c r="O79" s="4">
        <v>6.7177514275147399E-2</v>
      </c>
      <c r="P79" s="4">
        <v>1.0757011338094201E-2</v>
      </c>
      <c r="Q79" s="2">
        <v>39</v>
      </c>
      <c r="R79" s="6">
        <v>1</v>
      </c>
      <c r="T79" s="4">
        <v>1.2851999999999999</v>
      </c>
      <c r="U79" s="4">
        <v>1.2836289189189201</v>
      </c>
      <c r="V79" s="4">
        <v>6.3515466829557193E-2</v>
      </c>
      <c r="W79" s="4">
        <v>1.04418784250062E-2</v>
      </c>
      <c r="X79" s="2">
        <v>37</v>
      </c>
      <c r="Y79" s="6">
        <v>1</v>
      </c>
      <c r="AA79" s="4">
        <v>1.151095</v>
      </c>
      <c r="AB79" s="4">
        <v>1.1720469230769199</v>
      </c>
      <c r="AC79" s="4">
        <v>0.114634710511929</v>
      </c>
      <c r="AD79" s="4">
        <v>2.2481716378284101E-2</v>
      </c>
      <c r="AE79" s="2">
        <v>26</v>
      </c>
      <c r="AF79" s="6">
        <v>1</v>
      </c>
    </row>
    <row r="80" spans="1:32" x14ac:dyDescent="0.55000000000000004">
      <c r="A80" s="2" t="s">
        <v>40</v>
      </c>
      <c r="B80" s="2" t="s">
        <v>67</v>
      </c>
      <c r="C80" s="2" t="s">
        <v>10</v>
      </c>
      <c r="D80" s="2">
        <v>1</v>
      </c>
      <c r="F80" s="4">
        <v>1.09735485436893</v>
      </c>
      <c r="G80" s="4">
        <v>1.09067577895732</v>
      </c>
      <c r="H80" s="4">
        <v>4.4437919786742497E-2</v>
      </c>
      <c r="I80" s="4">
        <v>6.2225534053009703E-3</v>
      </c>
      <c r="J80" s="2">
        <v>51</v>
      </c>
      <c r="K80" s="6">
        <v>2.5343916402966197E-4</v>
      </c>
      <c r="M80" s="4">
        <v>1.1926699999999999</v>
      </c>
      <c r="N80" s="4">
        <v>1.1882864402486799</v>
      </c>
      <c r="O80" s="4">
        <v>6.8359389875587706E-2</v>
      </c>
      <c r="P80" s="4">
        <v>1.0424709224836201E-2</v>
      </c>
      <c r="Q80" s="2">
        <v>43</v>
      </c>
      <c r="R80" s="6">
        <v>8.8450054983302107E-2</v>
      </c>
      <c r="T80" s="4">
        <v>1.2715212220566301</v>
      </c>
      <c r="U80" s="4">
        <v>1.2681481626892299</v>
      </c>
      <c r="V80" s="4">
        <v>5.5573704508209198E-2</v>
      </c>
      <c r="W80" s="4">
        <v>7.5626232867400996E-3</v>
      </c>
      <c r="X80" s="2">
        <v>54</v>
      </c>
      <c r="Y80" s="6">
        <v>0.740646901129138</v>
      </c>
      <c r="AA80" s="4">
        <v>1.206685</v>
      </c>
      <c r="AB80" s="4">
        <v>1.2073359523809499</v>
      </c>
      <c r="AC80" s="4">
        <v>6.6745501065506099E-2</v>
      </c>
      <c r="AD80" s="4">
        <v>1.0299054409306001E-2</v>
      </c>
      <c r="AE80" s="2">
        <v>42</v>
      </c>
      <c r="AF80" s="6">
        <v>0.15272481000090701</v>
      </c>
    </row>
    <row r="81" spans="1:32" x14ac:dyDescent="0.55000000000000004">
      <c r="A81" s="2" t="s">
        <v>40</v>
      </c>
      <c r="B81" s="2" t="s">
        <v>67</v>
      </c>
      <c r="C81" s="2" t="s">
        <v>10</v>
      </c>
      <c r="D81" s="2">
        <v>3</v>
      </c>
      <c r="F81" s="4">
        <v>1.0607800000000001</v>
      </c>
      <c r="G81" s="4">
        <v>1.0652123800267499</v>
      </c>
      <c r="H81" s="4">
        <v>6.7142973686586394E-2</v>
      </c>
      <c r="I81" s="4">
        <v>1.1514924989510299E-2</v>
      </c>
      <c r="J81" s="2">
        <v>34</v>
      </c>
      <c r="K81" s="6">
        <v>3.6794110038437501E-4</v>
      </c>
      <c r="M81" s="4">
        <v>1.2252000000000001</v>
      </c>
      <c r="N81" s="4">
        <v>1.22260230412759</v>
      </c>
      <c r="O81" s="4">
        <v>6.79496776677571E-2</v>
      </c>
      <c r="P81" s="4">
        <v>1.1828520611348399E-2</v>
      </c>
      <c r="Q81" s="2">
        <v>33</v>
      </c>
      <c r="R81" s="6">
        <v>0.395442981741292</v>
      </c>
      <c r="T81" s="4">
        <v>1.2773049999999999</v>
      </c>
      <c r="U81" s="4">
        <v>1.27976365693934</v>
      </c>
      <c r="V81" s="4">
        <v>7.6445842697436303E-2</v>
      </c>
      <c r="W81" s="4">
        <v>1.3110353862637101E-2</v>
      </c>
      <c r="X81" s="2">
        <v>34</v>
      </c>
      <c r="Y81" s="6">
        <v>0.82255157911274301</v>
      </c>
      <c r="AA81" s="4">
        <v>1.2208300000000001</v>
      </c>
      <c r="AB81" s="4">
        <v>1.20582705106364</v>
      </c>
      <c r="AC81" s="4">
        <v>7.7377025179402203E-2</v>
      </c>
      <c r="AD81" s="4">
        <v>1.23902401889074E-2</v>
      </c>
      <c r="AE81" s="2">
        <v>39</v>
      </c>
      <c r="AF81" s="6">
        <v>0.16887154784237399</v>
      </c>
    </row>
    <row r="82" spans="1:32" x14ac:dyDescent="0.55000000000000004">
      <c r="A82" s="2" t="s">
        <v>40</v>
      </c>
      <c r="B82" s="2" t="s">
        <v>67</v>
      </c>
      <c r="C82" s="2" t="s">
        <v>10</v>
      </c>
      <c r="D82" s="2">
        <v>5</v>
      </c>
      <c r="F82" s="4">
        <v>1.11307</v>
      </c>
      <c r="G82" s="4">
        <v>1.11671145737013</v>
      </c>
      <c r="H82" s="4">
        <v>4.61816569387693E-2</v>
      </c>
      <c r="I82" s="4">
        <v>7.4916540187804897E-3</v>
      </c>
      <c r="J82" s="2">
        <v>38</v>
      </c>
      <c r="K82" s="6">
        <v>2.4384277390607102E-2</v>
      </c>
      <c r="M82" s="4">
        <v>1.2294076829268299</v>
      </c>
      <c r="N82" s="4">
        <v>1.22601467293869</v>
      </c>
      <c r="O82" s="4">
        <v>4.3651128615670602E-2</v>
      </c>
      <c r="P82" s="4">
        <v>7.5986861492366199E-3</v>
      </c>
      <c r="Q82" s="2">
        <v>33</v>
      </c>
      <c r="R82" s="6">
        <v>5.31974715999584E-4</v>
      </c>
      <c r="T82" s="4">
        <v>1.2797473778920301</v>
      </c>
      <c r="U82" s="4">
        <v>1.27594308065452</v>
      </c>
      <c r="V82" s="4">
        <v>6.4377115114229097E-2</v>
      </c>
      <c r="W82" s="4">
        <v>1.12066172962751E-2</v>
      </c>
      <c r="X82" s="2">
        <v>33</v>
      </c>
      <c r="Y82" s="6">
        <v>0.61747483128517</v>
      </c>
      <c r="AA82" s="4">
        <v>1.20251</v>
      </c>
      <c r="AB82" s="4">
        <v>1.2023287482246501</v>
      </c>
      <c r="AC82" s="4">
        <v>6.3696081418372699E-2</v>
      </c>
      <c r="AD82" s="4">
        <v>1.22583165844073E-2</v>
      </c>
      <c r="AE82" s="2">
        <v>27</v>
      </c>
      <c r="AF82" s="6">
        <v>0.24417480090872301</v>
      </c>
    </row>
    <row r="83" spans="1:32" x14ac:dyDescent="0.55000000000000004">
      <c r="A83" s="2" t="s">
        <v>40</v>
      </c>
      <c r="B83" s="2" t="s">
        <v>16</v>
      </c>
      <c r="C83" s="2" t="s">
        <v>10</v>
      </c>
      <c r="D83" s="2">
        <v>1</v>
      </c>
      <c r="F83" s="4">
        <v>1.0928199999999999</v>
      </c>
      <c r="G83" s="4">
        <v>1.08816969232545</v>
      </c>
      <c r="H83" s="4">
        <v>4.7016288135981403E-2</v>
      </c>
      <c r="I83" s="4">
        <v>7.6270490777123204E-3</v>
      </c>
      <c r="J83" s="2">
        <v>38</v>
      </c>
      <c r="K83" s="6">
        <v>5.5163868450905297E-4</v>
      </c>
      <c r="M83" s="4">
        <v>1.1603349999999999</v>
      </c>
      <c r="N83" s="4">
        <v>1.1610124228187899</v>
      </c>
      <c r="O83" s="4">
        <v>5.10320228829007E-2</v>
      </c>
      <c r="P83" s="4">
        <v>7.21701788763323E-3</v>
      </c>
      <c r="Q83" s="2">
        <v>50</v>
      </c>
      <c r="R83" s="6">
        <v>1.48627811292845E-5</v>
      </c>
      <c r="T83" s="4">
        <v>1.2095899999999999</v>
      </c>
      <c r="U83" s="4">
        <v>1.2269167103218901</v>
      </c>
      <c r="V83" s="4">
        <v>5.2595724651485098E-2</v>
      </c>
      <c r="W83" s="4">
        <v>7.2245783994179602E-3</v>
      </c>
      <c r="X83" s="2">
        <v>53</v>
      </c>
      <c r="Y83" s="6">
        <v>4.4768240153104E-4</v>
      </c>
      <c r="AA83" s="4">
        <v>1.17408</v>
      </c>
      <c r="AB83" s="4">
        <v>1.1717781169871799</v>
      </c>
      <c r="AC83" s="4">
        <v>5.3868526613421099E-2</v>
      </c>
      <c r="AD83" s="4">
        <v>8.6258677148073198E-3</v>
      </c>
      <c r="AE83" s="2">
        <v>39</v>
      </c>
      <c r="AF83" s="6">
        <v>0.91353952797239901</v>
      </c>
    </row>
    <row r="84" spans="1:32" x14ac:dyDescent="0.55000000000000004">
      <c r="A84" s="2" t="s">
        <v>40</v>
      </c>
      <c r="B84" s="2" t="s">
        <v>16</v>
      </c>
      <c r="C84" s="2" t="s">
        <v>10</v>
      </c>
      <c r="D84" s="2">
        <v>3</v>
      </c>
      <c r="F84" s="4">
        <v>1.0716699999999999</v>
      </c>
      <c r="G84" s="4">
        <v>1.0646099792477299</v>
      </c>
      <c r="H84" s="4">
        <v>3.06799397706954E-2</v>
      </c>
      <c r="I84" s="4">
        <v>6.3972096645928999E-3</v>
      </c>
      <c r="J84" s="2">
        <v>23</v>
      </c>
      <c r="K84" s="6">
        <v>9.5243070871626799E-7</v>
      </c>
      <c r="M84" s="4">
        <v>1.24254</v>
      </c>
      <c r="N84" s="4">
        <v>1.22038972930956</v>
      </c>
      <c r="O84" s="4">
        <v>8.2370068603300803E-2</v>
      </c>
      <c r="P84" s="4">
        <v>1.5852127093761201E-2</v>
      </c>
      <c r="Q84" s="2">
        <v>27</v>
      </c>
      <c r="R84" s="6">
        <v>0.56337195375735505</v>
      </c>
      <c r="T84" s="4">
        <v>1.2782913432835801</v>
      </c>
      <c r="U84" s="4">
        <v>1.27698993134632</v>
      </c>
      <c r="V84" s="4">
        <v>6.2313665968669503E-2</v>
      </c>
      <c r="W84" s="4">
        <v>1.08474169058323E-2</v>
      </c>
      <c r="X84" s="2">
        <v>33</v>
      </c>
      <c r="Y84" s="6">
        <v>0.72500611516659796</v>
      </c>
      <c r="AA84" s="4">
        <v>1.1915800000000001</v>
      </c>
      <c r="AB84" s="4">
        <v>1.18857846153846</v>
      </c>
      <c r="AC84" s="4">
        <v>7.4136507681809904E-2</v>
      </c>
      <c r="AD84" s="4">
        <v>1.18713421046449E-2</v>
      </c>
      <c r="AE84" s="2">
        <v>39</v>
      </c>
      <c r="AF84" s="6">
        <v>0.50146596479391403</v>
      </c>
    </row>
    <row r="85" spans="1:32" x14ac:dyDescent="0.55000000000000004">
      <c r="A85" s="2" t="s">
        <v>40</v>
      </c>
      <c r="B85" s="2" t="s">
        <v>16</v>
      </c>
      <c r="C85" s="2" t="s">
        <v>10</v>
      </c>
      <c r="D85" s="2">
        <v>5</v>
      </c>
      <c r="F85" s="4">
        <v>1.1121995488721801</v>
      </c>
      <c r="G85" s="4">
        <v>1.1219165999867</v>
      </c>
      <c r="H85" s="4">
        <v>4.6322988195789401E-2</v>
      </c>
      <c r="I85" s="4">
        <v>7.4176145785266002E-3</v>
      </c>
      <c r="J85" s="2">
        <v>39</v>
      </c>
      <c r="K85" s="6">
        <v>6.6338618265162699E-2</v>
      </c>
      <c r="M85" s="4">
        <v>1.24352</v>
      </c>
      <c r="N85" s="4">
        <v>1.23709641619969</v>
      </c>
      <c r="O85" s="4">
        <v>6.12469630217529E-2</v>
      </c>
      <c r="P85" s="4">
        <v>8.1123584294278007E-3</v>
      </c>
      <c r="Q85" s="2">
        <v>57</v>
      </c>
      <c r="R85" s="6">
        <v>7.6723465225234603E-3</v>
      </c>
      <c r="T85" s="4">
        <v>1.2396400000000001</v>
      </c>
      <c r="U85" s="4">
        <v>1.2310474181470801</v>
      </c>
      <c r="V85" s="4">
        <v>6.2317179126835501E-2</v>
      </c>
      <c r="W85" s="4">
        <v>8.7261504824113698E-3</v>
      </c>
      <c r="X85" s="2">
        <v>51</v>
      </c>
      <c r="Y85" s="6">
        <v>2.3140267896931899E-4</v>
      </c>
      <c r="AA85" s="4">
        <v>1.2033149999999999</v>
      </c>
      <c r="AB85" s="4">
        <v>1.1904890740740699</v>
      </c>
      <c r="AC85" s="4">
        <v>8.0468417835567393E-2</v>
      </c>
      <c r="AD85" s="4">
        <v>1.34114029725946E-2</v>
      </c>
      <c r="AE85" s="2">
        <v>36</v>
      </c>
      <c r="AF85" s="6">
        <v>0.48500396187926398</v>
      </c>
    </row>
    <row r="86" spans="1:32" x14ac:dyDescent="0.55000000000000004">
      <c r="A86" s="2" t="s">
        <v>40</v>
      </c>
      <c r="B86" s="2" t="s">
        <v>17</v>
      </c>
      <c r="C86" s="2" t="s">
        <v>10</v>
      </c>
      <c r="D86" s="2">
        <v>1</v>
      </c>
      <c r="F86" s="4">
        <v>0.91830999999999996</v>
      </c>
      <c r="G86" s="4">
        <v>0.923687163349035</v>
      </c>
      <c r="H86" s="4">
        <v>4.3351607926541899E-2</v>
      </c>
      <c r="I86" s="4">
        <v>5.2962418523380198E-3</v>
      </c>
      <c r="J86" s="2">
        <v>67</v>
      </c>
      <c r="K86" s="6">
        <v>1.06491167984469E-46</v>
      </c>
      <c r="M86" s="4">
        <v>0.96226500000000004</v>
      </c>
      <c r="N86" s="4">
        <v>0.96217090153449503</v>
      </c>
      <c r="O86" s="4">
        <v>4.6796626533331102E-2</v>
      </c>
      <c r="P86" s="4">
        <v>6.0414185074093097E-3</v>
      </c>
      <c r="Q86" s="2">
        <v>60</v>
      </c>
      <c r="R86" s="6">
        <v>6.4269788030709499E-42</v>
      </c>
      <c r="T86" s="4">
        <v>1.044945</v>
      </c>
      <c r="U86" s="4">
        <v>1.0352588689708</v>
      </c>
      <c r="V86" s="4">
        <v>5.31714982724922E-2</v>
      </c>
      <c r="W86" s="4">
        <v>7.8397097169829802E-3</v>
      </c>
      <c r="X86" s="2">
        <v>46</v>
      </c>
      <c r="Y86" s="6">
        <v>2.5274140631958499E-31</v>
      </c>
      <c r="AA86" s="4">
        <v>0.98233999999999999</v>
      </c>
      <c r="AB86" s="4">
        <v>0.98304882352941203</v>
      </c>
      <c r="AC86" s="4">
        <v>4.4787077048946099E-2</v>
      </c>
      <c r="AD86" s="4">
        <v>6.2714452013467202E-3</v>
      </c>
      <c r="AE86" s="2">
        <v>51</v>
      </c>
      <c r="AF86" s="6">
        <v>1.42317087183421E-11</v>
      </c>
    </row>
    <row r="87" spans="1:32" x14ac:dyDescent="0.55000000000000004">
      <c r="A87" s="2" t="s">
        <v>40</v>
      </c>
      <c r="B87" s="2" t="s">
        <v>17</v>
      </c>
      <c r="C87" s="2" t="s">
        <v>10</v>
      </c>
      <c r="D87" s="2">
        <v>3</v>
      </c>
      <c r="F87" s="4">
        <v>0.86639999999999995</v>
      </c>
      <c r="G87" s="4">
        <v>0.869759828318594</v>
      </c>
      <c r="H87" s="4">
        <v>3.8826139164502699E-2</v>
      </c>
      <c r="I87" s="4">
        <v>6.2984314722863803E-3</v>
      </c>
      <c r="J87" s="2">
        <v>38</v>
      </c>
      <c r="K87" s="6">
        <v>1.34088582871519E-39</v>
      </c>
      <c r="M87" s="4">
        <v>1.26757895280236</v>
      </c>
      <c r="N87" s="4">
        <v>1.20922561851812</v>
      </c>
      <c r="O87" s="4">
        <v>0.118316329340611</v>
      </c>
      <c r="P87" s="4">
        <v>4.1831139400923603E-2</v>
      </c>
      <c r="Q87" s="2">
        <v>8</v>
      </c>
      <c r="R87" s="6">
        <v>0.99256943444018297</v>
      </c>
      <c r="T87" s="4">
        <v>1.03316510152285</v>
      </c>
      <c r="U87" s="4">
        <v>1.0270825626053799</v>
      </c>
      <c r="V87" s="4">
        <v>5.14283358129577E-2</v>
      </c>
      <c r="W87" s="4">
        <v>8.1315338720476804E-3</v>
      </c>
      <c r="X87" s="2">
        <v>40</v>
      </c>
      <c r="Y87" s="6">
        <v>6.27255560496341E-11</v>
      </c>
      <c r="AA87" s="4">
        <v>0.95726500000000003</v>
      </c>
      <c r="AB87" s="4">
        <v>0.96172676470588203</v>
      </c>
      <c r="AC87" s="4">
        <v>8.0922094885950896E-2</v>
      </c>
      <c r="AD87" s="4">
        <v>1.3878024779708399E-2</v>
      </c>
      <c r="AE87" s="2">
        <v>34</v>
      </c>
      <c r="AF87" s="6">
        <v>4.6508157090349098E-12</v>
      </c>
    </row>
    <row r="88" spans="1:32" x14ac:dyDescent="0.55000000000000004">
      <c r="A88" s="2" t="s">
        <v>40</v>
      </c>
      <c r="B88" s="2" t="s">
        <v>17</v>
      </c>
      <c r="C88" s="2" t="s">
        <v>10</v>
      </c>
      <c r="D88" s="2">
        <v>5</v>
      </c>
      <c r="F88" s="4">
        <v>0.91583999999999999</v>
      </c>
      <c r="G88" s="4">
        <v>0.89819985484451403</v>
      </c>
      <c r="H88" s="4">
        <v>5.3123638726132301E-2</v>
      </c>
      <c r="I88" s="4">
        <v>8.7334724085518199E-3</v>
      </c>
      <c r="J88" s="2">
        <v>37</v>
      </c>
      <c r="K88" s="6">
        <v>1.27245656409454E-26</v>
      </c>
      <c r="M88" s="4">
        <v>1.0291600000000001</v>
      </c>
      <c r="N88" s="4">
        <v>1.0226656219519901</v>
      </c>
      <c r="O88" s="4">
        <v>4.0103896676458299E-2</v>
      </c>
      <c r="P88" s="4">
        <v>5.4574490863678301E-3</v>
      </c>
      <c r="Q88" s="2">
        <v>54</v>
      </c>
      <c r="R88" s="6">
        <v>1.9606583243718901E-28</v>
      </c>
      <c r="T88" s="4">
        <v>0.99441999999999997</v>
      </c>
      <c r="U88" s="4">
        <v>1.0005949158221401</v>
      </c>
      <c r="V88" s="4">
        <v>3.8580118058179201E-2</v>
      </c>
      <c r="W88" s="4">
        <v>5.6274885925440702E-3</v>
      </c>
      <c r="X88" s="2">
        <v>47</v>
      </c>
      <c r="Y88" s="6">
        <v>4.2213681715301004E-31</v>
      </c>
      <c r="AA88" s="4">
        <v>0.920875</v>
      </c>
      <c r="AB88" s="4">
        <v>0.91146125392616695</v>
      </c>
      <c r="AC88" s="4">
        <v>7.2878800703776295E-2</v>
      </c>
      <c r="AD88" s="4">
        <v>1.05191488011356E-2</v>
      </c>
      <c r="AE88" s="2">
        <v>48</v>
      </c>
      <c r="AF88" s="6">
        <v>1.54789349662972E-12</v>
      </c>
    </row>
    <row r="89" spans="1:32" x14ac:dyDescent="0.55000000000000004">
      <c r="A89" s="2" t="s">
        <v>41</v>
      </c>
      <c r="B89" s="2" t="s">
        <v>22</v>
      </c>
      <c r="C89" s="2" t="s">
        <v>10</v>
      </c>
      <c r="D89" s="2">
        <v>1</v>
      </c>
      <c r="F89" s="4">
        <v>8.3934999999999996E-2</v>
      </c>
      <c r="G89" s="4">
        <v>8.7480714285714301E-2</v>
      </c>
      <c r="H89" s="4">
        <v>9.7825869172946806E-3</v>
      </c>
      <c r="I89" s="4">
        <v>1.5094859326339001E-3</v>
      </c>
      <c r="J89" s="2">
        <v>42</v>
      </c>
      <c r="K89" s="6">
        <v>1</v>
      </c>
      <c r="M89" s="4">
        <v>8.9465000000000003E-2</v>
      </c>
      <c r="N89" s="4">
        <v>8.9850592891808106E-2</v>
      </c>
      <c r="O89" s="4">
        <v>6.8409345510776504E-3</v>
      </c>
      <c r="P89" s="4">
        <v>9.6745424214407202E-4</v>
      </c>
      <c r="Q89" s="2">
        <v>50</v>
      </c>
      <c r="R89" s="6">
        <v>1</v>
      </c>
      <c r="T89" s="4">
        <v>9.9699999999999997E-2</v>
      </c>
      <c r="U89" s="4">
        <v>0.101465171259242</v>
      </c>
      <c r="V89" s="4">
        <v>1.12423718332755E-2</v>
      </c>
      <c r="W89" s="4">
        <v>1.67591384316887E-3</v>
      </c>
      <c r="X89" s="2">
        <v>45</v>
      </c>
      <c r="Y89" s="6">
        <v>1</v>
      </c>
      <c r="AA89" s="4">
        <v>9.3799999999999994E-2</v>
      </c>
      <c r="AB89" s="4">
        <v>9.5328893187680203E-2</v>
      </c>
      <c r="AC89" s="4">
        <v>1.01267330709693E-2</v>
      </c>
      <c r="AD89" s="4">
        <v>1.62157507073124E-3</v>
      </c>
      <c r="AE89" s="2">
        <v>39</v>
      </c>
      <c r="AF89" s="6">
        <v>1</v>
      </c>
    </row>
    <row r="90" spans="1:32" x14ac:dyDescent="0.55000000000000004">
      <c r="A90" s="2" t="s">
        <v>41</v>
      </c>
      <c r="B90" s="2" t="s">
        <v>22</v>
      </c>
      <c r="C90" s="2" t="s">
        <v>10</v>
      </c>
      <c r="D90" s="2">
        <v>3</v>
      </c>
      <c r="F90" s="4">
        <v>9.0399696969697005E-2</v>
      </c>
      <c r="G90" s="4">
        <v>9.0838066924006394E-2</v>
      </c>
      <c r="H90" s="4">
        <v>9.8485940724347895E-3</v>
      </c>
      <c r="I90" s="4">
        <v>1.5770371863947101E-3</v>
      </c>
      <c r="J90" s="2">
        <v>39</v>
      </c>
      <c r="K90" s="6">
        <v>1</v>
      </c>
      <c r="M90" s="4">
        <v>9.4185000000000005E-2</v>
      </c>
      <c r="N90" s="4">
        <v>9.3143356756191398E-2</v>
      </c>
      <c r="O90" s="4">
        <v>1.07416439576507E-2</v>
      </c>
      <c r="P90" s="4">
        <v>1.74252474809076E-3</v>
      </c>
      <c r="Q90" s="2">
        <v>38</v>
      </c>
      <c r="R90" s="6">
        <v>1</v>
      </c>
      <c r="T90" s="4">
        <v>0.10408000000000001</v>
      </c>
      <c r="U90" s="4">
        <v>0.101920813492064</v>
      </c>
      <c r="V90" s="4">
        <v>1.0176432617543901E-2</v>
      </c>
      <c r="W90" s="4">
        <v>2.3986081707177498E-3</v>
      </c>
      <c r="X90" s="2">
        <v>18</v>
      </c>
      <c r="Y90" s="6">
        <v>1</v>
      </c>
      <c r="AA90" s="4">
        <v>9.1234999999999997E-2</v>
      </c>
      <c r="AB90" s="4">
        <v>9.2396111111111096E-2</v>
      </c>
      <c r="AC90" s="4">
        <v>7.2727944237520404E-3</v>
      </c>
      <c r="AD90" s="4">
        <v>1.21213240395867E-3</v>
      </c>
      <c r="AE90" s="2">
        <v>36</v>
      </c>
      <c r="AF90" s="6">
        <v>1</v>
      </c>
    </row>
    <row r="91" spans="1:32" x14ac:dyDescent="0.55000000000000004">
      <c r="A91" s="2" t="s">
        <v>41</v>
      </c>
      <c r="B91" s="2" t="s">
        <v>22</v>
      </c>
      <c r="C91" s="2" t="s">
        <v>10</v>
      </c>
      <c r="D91" s="2">
        <v>5</v>
      </c>
      <c r="F91" s="4">
        <v>0.1011</v>
      </c>
      <c r="G91" s="4">
        <v>0.100678159220483</v>
      </c>
      <c r="H91" s="4">
        <v>8.4255059415766099E-3</v>
      </c>
      <c r="I91" s="4">
        <v>1.7568394345422499E-3</v>
      </c>
      <c r="J91" s="2">
        <v>23</v>
      </c>
      <c r="K91" s="6">
        <v>1</v>
      </c>
      <c r="M91" s="4">
        <v>9.8419999999999994E-2</v>
      </c>
      <c r="N91" s="4">
        <v>9.7807791425280094E-2</v>
      </c>
      <c r="O91" s="4">
        <v>8.5088041524412905E-3</v>
      </c>
      <c r="P91" s="4">
        <v>1.36249910001948E-3</v>
      </c>
      <c r="Q91" s="2">
        <v>39</v>
      </c>
      <c r="R91" s="6">
        <v>1</v>
      </c>
      <c r="T91" s="4">
        <v>9.5839999999999995E-2</v>
      </c>
      <c r="U91" s="4">
        <v>0.10137081081081099</v>
      </c>
      <c r="V91" s="4">
        <v>1.46352237538182E-2</v>
      </c>
      <c r="W91" s="4">
        <v>2.4060159641150201E-3</v>
      </c>
      <c r="X91" s="2">
        <v>37</v>
      </c>
      <c r="Y91" s="6">
        <v>1</v>
      </c>
      <c r="AA91" s="4">
        <v>9.0300000000000005E-2</v>
      </c>
      <c r="AB91" s="4">
        <v>9.3965384615384603E-2</v>
      </c>
      <c r="AC91" s="4">
        <v>8.6163264704950601E-3</v>
      </c>
      <c r="AD91" s="4">
        <v>1.6898006464823199E-3</v>
      </c>
      <c r="AE91" s="2">
        <v>26</v>
      </c>
      <c r="AF91" s="6">
        <v>1</v>
      </c>
    </row>
    <row r="92" spans="1:32" x14ac:dyDescent="0.55000000000000004">
      <c r="A92" s="2" t="s">
        <v>41</v>
      </c>
      <c r="B92" s="2" t="s">
        <v>67</v>
      </c>
      <c r="C92" s="2" t="s">
        <v>10</v>
      </c>
      <c r="D92" s="2">
        <v>1</v>
      </c>
      <c r="F92" s="4">
        <v>8.5989999999999997E-2</v>
      </c>
      <c r="G92" s="4">
        <v>8.3907989193359803E-2</v>
      </c>
      <c r="H92" s="4">
        <v>7.8556294482530296E-3</v>
      </c>
      <c r="I92" s="4">
        <v>1.10000814638927E-3</v>
      </c>
      <c r="J92" s="2">
        <v>51</v>
      </c>
      <c r="K92" s="6">
        <v>5.9437699038931202E-2</v>
      </c>
      <c r="M92" s="4">
        <v>8.4029999999999994E-2</v>
      </c>
      <c r="N92" s="4">
        <v>8.6822134469260903E-2</v>
      </c>
      <c r="O92" s="4">
        <v>9.4060525774941894E-3</v>
      </c>
      <c r="P92" s="4">
        <v>1.43440957054118E-3</v>
      </c>
      <c r="Q92" s="2">
        <v>43</v>
      </c>
      <c r="R92" s="6">
        <v>8.4114816581916704E-2</v>
      </c>
      <c r="T92" s="4">
        <v>9.3820000000000001E-2</v>
      </c>
      <c r="U92" s="4">
        <v>9.5703722203183697E-2</v>
      </c>
      <c r="V92" s="4">
        <v>8.2087487747447199E-3</v>
      </c>
      <c r="W92" s="4">
        <v>1.11706921804562E-3</v>
      </c>
      <c r="X92" s="2">
        <v>54</v>
      </c>
      <c r="Y92" s="6">
        <v>5.4105733827069296E-3</v>
      </c>
      <c r="AA92" s="4">
        <v>9.1740000000000002E-2</v>
      </c>
      <c r="AB92" s="4">
        <v>9.3818333333333295E-2</v>
      </c>
      <c r="AC92" s="4">
        <v>1.2660155071039399E-2</v>
      </c>
      <c r="AD92" s="4">
        <v>1.95350433850094E-3</v>
      </c>
      <c r="AE92" s="2">
        <v>42</v>
      </c>
      <c r="AF92" s="6">
        <v>0.55359262217833105</v>
      </c>
    </row>
    <row r="93" spans="1:32" x14ac:dyDescent="0.55000000000000004">
      <c r="A93" s="2" t="s">
        <v>41</v>
      </c>
      <c r="B93" s="2" t="s">
        <v>67</v>
      </c>
      <c r="C93" s="2" t="s">
        <v>10</v>
      </c>
      <c r="D93" s="2">
        <v>3</v>
      </c>
      <c r="F93" s="4">
        <v>7.5105000000000005E-2</v>
      </c>
      <c r="G93" s="4">
        <v>7.8446025073404105E-2</v>
      </c>
      <c r="H93" s="4">
        <v>1.06449194582407E-2</v>
      </c>
      <c r="I93" s="4">
        <v>1.8255886260442401E-3</v>
      </c>
      <c r="J93" s="2">
        <v>34</v>
      </c>
      <c r="K93" s="6">
        <v>2.5496413147738398E-6</v>
      </c>
      <c r="M93" s="4">
        <v>0.10228</v>
      </c>
      <c r="N93" s="4">
        <v>0.10000380036984501</v>
      </c>
      <c r="O93" s="4">
        <v>1.1222102888588501E-2</v>
      </c>
      <c r="P93" s="4">
        <v>1.95351736573916E-3</v>
      </c>
      <c r="Q93" s="2">
        <v>33</v>
      </c>
      <c r="R93" s="6">
        <v>1.08566036703654E-2</v>
      </c>
      <c r="T93" s="4">
        <v>0.105475</v>
      </c>
      <c r="U93" s="4">
        <v>0.10508901309742601</v>
      </c>
      <c r="V93" s="4">
        <v>8.0270783600126395E-3</v>
      </c>
      <c r="W93" s="4">
        <v>1.37663258157022E-3</v>
      </c>
      <c r="X93" s="2">
        <v>34</v>
      </c>
      <c r="Y93" s="6">
        <v>0.26151230769023298</v>
      </c>
      <c r="AA93" s="4">
        <v>9.5630000000000007E-2</v>
      </c>
      <c r="AB93" s="4">
        <v>9.3758921067575204E-2</v>
      </c>
      <c r="AC93" s="4">
        <v>9.5806976783267394E-3</v>
      </c>
      <c r="AD93" s="4">
        <v>1.53413943139515E-3</v>
      </c>
      <c r="AE93" s="2">
        <v>39</v>
      </c>
      <c r="AF93" s="6">
        <v>0.48808761795582301</v>
      </c>
    </row>
    <row r="94" spans="1:32" x14ac:dyDescent="0.55000000000000004">
      <c r="A94" s="2" t="s">
        <v>41</v>
      </c>
      <c r="B94" s="2" t="s">
        <v>67</v>
      </c>
      <c r="C94" s="2" t="s">
        <v>10</v>
      </c>
      <c r="D94" s="2">
        <v>5</v>
      </c>
      <c r="F94" s="4">
        <v>9.8265000000000005E-2</v>
      </c>
      <c r="G94" s="4">
        <v>9.4486828681056706E-2</v>
      </c>
      <c r="H94" s="4">
        <v>1.10437669071578E-2</v>
      </c>
      <c r="I94" s="4">
        <v>1.79153556231603E-3</v>
      </c>
      <c r="J94" s="2">
        <v>38</v>
      </c>
      <c r="K94" s="6">
        <v>1.6706696731561999E-2</v>
      </c>
      <c r="M94" s="4">
        <v>0.10191</v>
      </c>
      <c r="N94" s="4">
        <v>9.9416762133553493E-2</v>
      </c>
      <c r="O94" s="4">
        <v>8.1424745489741407E-3</v>
      </c>
      <c r="P94" s="4">
        <v>1.41742288316435E-3</v>
      </c>
      <c r="Q94" s="2">
        <v>33</v>
      </c>
      <c r="R94" s="6">
        <v>0.41597107704175601</v>
      </c>
      <c r="T94" s="4">
        <v>0.10339</v>
      </c>
      <c r="U94" s="4">
        <v>0.10342341179753101</v>
      </c>
      <c r="V94" s="4">
        <v>1.04685183645368E-2</v>
      </c>
      <c r="W94" s="4">
        <v>1.8223351382277301E-3</v>
      </c>
      <c r="X94" s="2">
        <v>33</v>
      </c>
      <c r="Y94" s="6">
        <v>0.49887677419854598</v>
      </c>
      <c r="AA94" s="4">
        <v>0.10414532019704401</v>
      </c>
      <c r="AB94" s="4">
        <v>0.102158083244385</v>
      </c>
      <c r="AC94" s="4">
        <v>9.2503734722588892E-3</v>
      </c>
      <c r="AD94" s="4">
        <v>1.7802352047710801E-3</v>
      </c>
      <c r="AE94" s="2">
        <v>27</v>
      </c>
      <c r="AF94" s="6">
        <v>1.5835416122778399E-3</v>
      </c>
    </row>
    <row r="95" spans="1:32" x14ac:dyDescent="0.55000000000000004">
      <c r="A95" s="2" t="s">
        <v>41</v>
      </c>
      <c r="B95" s="2" t="s">
        <v>16</v>
      </c>
      <c r="C95" s="2" t="s">
        <v>10</v>
      </c>
      <c r="D95" s="2">
        <v>1</v>
      </c>
      <c r="F95" s="4">
        <v>8.3995E-2</v>
      </c>
      <c r="G95" s="4">
        <v>8.5826053387582604E-2</v>
      </c>
      <c r="H95" s="4">
        <v>7.1665774928778899E-3</v>
      </c>
      <c r="I95" s="4">
        <v>1.16257238553839E-3</v>
      </c>
      <c r="J95" s="2">
        <v>38</v>
      </c>
      <c r="K95" s="6">
        <v>0.38791935342171902</v>
      </c>
      <c r="M95" s="4">
        <v>8.3650000000000002E-2</v>
      </c>
      <c r="N95" s="4">
        <v>8.5309317449664399E-2</v>
      </c>
      <c r="O95" s="4">
        <v>1.16141100698407E-2</v>
      </c>
      <c r="P95" s="4">
        <v>1.6424831975662699E-3</v>
      </c>
      <c r="Q95" s="2">
        <v>50</v>
      </c>
      <c r="R95" s="6">
        <v>1.9596567828760202E-2</v>
      </c>
      <c r="T95" s="4">
        <v>9.7030000000000005E-2</v>
      </c>
      <c r="U95" s="4">
        <v>9.7323398946686596E-2</v>
      </c>
      <c r="V95" s="4">
        <v>7.1225599662694096E-3</v>
      </c>
      <c r="W95" s="4">
        <v>9.783588537251209E-4</v>
      </c>
      <c r="X95" s="2">
        <v>53</v>
      </c>
      <c r="Y95" s="6">
        <v>3.6223728283747002E-2</v>
      </c>
      <c r="AA95" s="4">
        <v>9.4020000000000006E-2</v>
      </c>
      <c r="AB95" s="4">
        <v>9.4244939903846206E-2</v>
      </c>
      <c r="AC95" s="4">
        <v>1.07736074197517E-2</v>
      </c>
      <c r="AD95" s="4">
        <v>1.72515786594563E-3</v>
      </c>
      <c r="AE95" s="2">
        <v>39</v>
      </c>
      <c r="AF95" s="6">
        <v>0.64839161944503199</v>
      </c>
    </row>
    <row r="96" spans="1:32" x14ac:dyDescent="0.55000000000000004">
      <c r="A96" s="2" t="s">
        <v>41</v>
      </c>
      <c r="B96" s="2" t="s">
        <v>16</v>
      </c>
      <c r="C96" s="2" t="s">
        <v>10</v>
      </c>
      <c r="D96" s="2">
        <v>3</v>
      </c>
      <c r="F96" s="4">
        <v>8.0680000000000002E-2</v>
      </c>
      <c r="G96" s="4">
        <v>8.2042731472024899E-2</v>
      </c>
      <c r="H96" s="4">
        <v>8.6666931918538102E-3</v>
      </c>
      <c r="I96" s="4">
        <v>1.8071304527118399E-3</v>
      </c>
      <c r="J96" s="2">
        <v>23</v>
      </c>
      <c r="K96" s="6">
        <v>5.8480267160204496E-4</v>
      </c>
      <c r="M96" s="4">
        <v>0.10088999999999999</v>
      </c>
      <c r="N96" s="4">
        <v>0.103109414723365</v>
      </c>
      <c r="O96" s="4">
        <v>9.8861360731477502E-3</v>
      </c>
      <c r="P96" s="4">
        <v>1.9025877743590401E-3</v>
      </c>
      <c r="Q96" s="2">
        <v>27</v>
      </c>
      <c r="R96" s="6">
        <v>2.8172498869198903E-4</v>
      </c>
      <c r="T96" s="4">
        <v>9.9696059701492507E-2</v>
      </c>
      <c r="U96" s="4">
        <v>9.8857940054674201E-2</v>
      </c>
      <c r="V96" s="4">
        <v>9.8027660772582008E-3</v>
      </c>
      <c r="W96" s="4">
        <v>1.7064425406111399E-3</v>
      </c>
      <c r="X96" s="2">
        <v>33</v>
      </c>
      <c r="Y96" s="6">
        <v>0.305466959617408</v>
      </c>
      <c r="AA96" s="4">
        <v>9.2759999999999995E-2</v>
      </c>
      <c r="AB96" s="4">
        <v>9.2972820512820506E-2</v>
      </c>
      <c r="AC96" s="4">
        <v>1.0089905311933199E-2</v>
      </c>
      <c r="AD96" s="4">
        <v>1.61567790966801E-3</v>
      </c>
      <c r="AE96" s="2">
        <v>39</v>
      </c>
      <c r="AF96" s="6">
        <v>0.77609665721263499</v>
      </c>
    </row>
    <row r="97" spans="1:32" x14ac:dyDescent="0.55000000000000004">
      <c r="A97" s="2" t="s">
        <v>41</v>
      </c>
      <c r="B97" s="2" t="s">
        <v>16</v>
      </c>
      <c r="C97" s="2" t="s">
        <v>10</v>
      </c>
      <c r="D97" s="2">
        <v>5</v>
      </c>
      <c r="F97" s="4">
        <v>0.10417999999999999</v>
      </c>
      <c r="G97" s="4">
        <v>0.102354186527082</v>
      </c>
      <c r="H97" s="4">
        <v>8.8861684483523499E-3</v>
      </c>
      <c r="I97" s="4">
        <v>1.4229257480356801E-3</v>
      </c>
      <c r="J97" s="2">
        <v>39</v>
      </c>
      <c r="K97" s="6">
        <v>0.462074704688757</v>
      </c>
      <c r="M97" s="4">
        <v>0.10036</v>
      </c>
      <c r="N97" s="4">
        <v>0.100213897672702</v>
      </c>
      <c r="O97" s="4">
        <v>1.26548511040178E-2</v>
      </c>
      <c r="P97" s="4">
        <v>1.6761759761111899E-3</v>
      </c>
      <c r="Q97" s="2">
        <v>57</v>
      </c>
      <c r="R97" s="6">
        <v>0.268165286614238</v>
      </c>
      <c r="T97" s="4">
        <v>9.6629999999999994E-2</v>
      </c>
      <c r="U97" s="4">
        <v>9.7406233522252805E-2</v>
      </c>
      <c r="V97" s="4">
        <v>8.2430031184022694E-3</v>
      </c>
      <c r="W97" s="4">
        <v>1.1542513099279501E-3</v>
      </c>
      <c r="X97" s="2">
        <v>51</v>
      </c>
      <c r="Y97" s="6">
        <v>0.143351853178493</v>
      </c>
      <c r="AA97" s="4">
        <v>9.7604999999999997E-2</v>
      </c>
      <c r="AB97" s="4">
        <v>9.6822542087542096E-2</v>
      </c>
      <c r="AC97" s="4">
        <v>1.17217073021278E-2</v>
      </c>
      <c r="AD97" s="4">
        <v>1.95361788368796E-3</v>
      </c>
      <c r="AE97" s="2">
        <v>36</v>
      </c>
      <c r="AF97" s="6">
        <v>0.273089741408164</v>
      </c>
    </row>
    <row r="98" spans="1:32" x14ac:dyDescent="0.55000000000000004">
      <c r="A98" s="2" t="s">
        <v>41</v>
      </c>
      <c r="B98" s="2" t="s">
        <v>17</v>
      </c>
      <c r="C98" s="2" t="s">
        <v>10</v>
      </c>
      <c r="D98" s="2">
        <v>1</v>
      </c>
      <c r="F98" s="4">
        <v>7.2620000000000004E-2</v>
      </c>
      <c r="G98" s="4">
        <v>7.38189669120103E-2</v>
      </c>
      <c r="H98" s="4">
        <v>5.64142623748693E-3</v>
      </c>
      <c r="I98" s="4">
        <v>6.8920990881085999E-4</v>
      </c>
      <c r="J98" s="2">
        <v>67</v>
      </c>
      <c r="K98" s="6">
        <v>2.40452825071625E-11</v>
      </c>
      <c r="M98" s="4">
        <v>7.3819999999999997E-2</v>
      </c>
      <c r="N98" s="4">
        <v>7.5094581136349994E-2</v>
      </c>
      <c r="O98" s="4">
        <v>9.4952760433652094E-3</v>
      </c>
      <c r="P98" s="4">
        <v>1.2258348661198599E-3</v>
      </c>
      <c r="Q98" s="2">
        <v>60</v>
      </c>
      <c r="R98" s="6">
        <v>9.8182090456026495E-16</v>
      </c>
      <c r="T98" s="4">
        <v>8.8539999999999994E-2</v>
      </c>
      <c r="U98" s="4">
        <v>8.9820101910728395E-2</v>
      </c>
      <c r="V98" s="4">
        <v>8.5837325444656099E-3</v>
      </c>
      <c r="W98" s="4">
        <v>1.26560231746646E-3</v>
      </c>
      <c r="X98" s="2">
        <v>46</v>
      </c>
      <c r="Y98" s="6">
        <v>3.46495088847999E-7</v>
      </c>
      <c r="AA98" s="4">
        <v>8.233E-2</v>
      </c>
      <c r="AB98" s="4">
        <v>8.3780980392156895E-2</v>
      </c>
      <c r="AC98" s="4">
        <v>1.01813196109153E-2</v>
      </c>
      <c r="AD98" s="4">
        <v>1.4256699080288501E-3</v>
      </c>
      <c r="AE98" s="2">
        <v>51</v>
      </c>
      <c r="AF98" s="6">
        <v>7.8332778655128301E-7</v>
      </c>
    </row>
    <row r="99" spans="1:32" x14ac:dyDescent="0.55000000000000004">
      <c r="A99" s="2" t="s">
        <v>41</v>
      </c>
      <c r="B99" s="2" t="s">
        <v>17</v>
      </c>
      <c r="C99" s="2" t="s">
        <v>10</v>
      </c>
      <c r="D99" s="2">
        <v>3</v>
      </c>
      <c r="F99" s="4">
        <v>7.5444999999999998E-2</v>
      </c>
      <c r="G99" s="4">
        <v>7.5527606283104801E-2</v>
      </c>
      <c r="H99" s="4">
        <v>5.5269978989291599E-3</v>
      </c>
      <c r="I99" s="4">
        <v>8.9659745375102705E-4</v>
      </c>
      <c r="J99" s="2">
        <v>38</v>
      </c>
      <c r="K99" s="6">
        <v>8.6477505411031807E-12</v>
      </c>
      <c r="M99" s="4">
        <v>9.1262463768115906E-2</v>
      </c>
      <c r="N99" s="4">
        <v>9.1250376027709607E-2</v>
      </c>
      <c r="O99" s="4">
        <v>1.9382469170982099E-2</v>
      </c>
      <c r="P99" s="4">
        <v>6.85273769347033E-3</v>
      </c>
      <c r="Q99" s="2">
        <v>8</v>
      </c>
      <c r="R99" s="6">
        <v>0.79574973243639502</v>
      </c>
      <c r="T99" s="4">
        <v>9.3064999999999995E-2</v>
      </c>
      <c r="U99" s="4">
        <v>9.2717206040761099E-2</v>
      </c>
      <c r="V99" s="4">
        <v>8.2075180909724401E-3</v>
      </c>
      <c r="W99" s="4">
        <v>1.2977225552255E-3</v>
      </c>
      <c r="X99" s="2">
        <v>40</v>
      </c>
      <c r="Y99" s="6">
        <v>2.2222605908175101E-3</v>
      </c>
      <c r="AA99" s="4">
        <v>8.3375000000000005E-2</v>
      </c>
      <c r="AB99" s="4">
        <v>8.5398235294117594E-2</v>
      </c>
      <c r="AC99" s="4">
        <v>1.17535050789085E-2</v>
      </c>
      <c r="AD99" s="4">
        <v>2.0157094914981101E-3</v>
      </c>
      <c r="AE99" s="2">
        <v>34</v>
      </c>
      <c r="AF99" s="6">
        <v>4.3589754601540296E-3</v>
      </c>
    </row>
    <row r="100" spans="1:32" x14ac:dyDescent="0.55000000000000004">
      <c r="A100" s="2" t="s">
        <v>41</v>
      </c>
      <c r="B100" s="2" t="s">
        <v>17</v>
      </c>
      <c r="C100" s="2" t="s">
        <v>10</v>
      </c>
      <c r="D100" s="2">
        <v>5</v>
      </c>
      <c r="F100" s="4">
        <v>7.7020000000000005E-2</v>
      </c>
      <c r="G100" s="4">
        <v>7.8341165426372206E-2</v>
      </c>
      <c r="H100" s="4">
        <v>7.5485279212728802E-3</v>
      </c>
      <c r="I100" s="4">
        <v>1.24097034590348E-3</v>
      </c>
      <c r="J100" s="2">
        <v>37</v>
      </c>
      <c r="K100" s="6">
        <v>2.7837724110091102E-13</v>
      </c>
      <c r="M100" s="4">
        <v>9.1402826086956504E-2</v>
      </c>
      <c r="N100" s="4">
        <v>9.2638298824202603E-2</v>
      </c>
      <c r="O100" s="4">
        <v>8.8792470451080994E-3</v>
      </c>
      <c r="P100" s="4">
        <v>1.20831247559056E-3</v>
      </c>
      <c r="Q100" s="2">
        <v>54</v>
      </c>
      <c r="R100" s="6">
        <v>5.6794061097728103E-3</v>
      </c>
      <c r="T100" s="4">
        <v>8.6929999999999993E-2</v>
      </c>
      <c r="U100" s="4">
        <v>8.8685957003629495E-2</v>
      </c>
      <c r="V100" s="4">
        <v>9.13275287613779E-3</v>
      </c>
      <c r="W100" s="4">
        <v>1.3321489206302101E-3</v>
      </c>
      <c r="X100" s="2">
        <v>47</v>
      </c>
      <c r="Y100" s="6">
        <v>2.2843676331144099E-5</v>
      </c>
      <c r="AA100" s="4">
        <v>8.2074999999999995E-2</v>
      </c>
      <c r="AB100" s="4">
        <v>8.6387476945052902E-2</v>
      </c>
      <c r="AC100" s="4">
        <v>1.1136483542067701E-2</v>
      </c>
      <c r="AD100" s="4">
        <v>1.60741294270965E-3</v>
      </c>
      <c r="AE100" s="2">
        <v>48</v>
      </c>
      <c r="AF100" s="6">
        <v>1.85572414086398E-3</v>
      </c>
    </row>
  </sheetData>
  <mergeCells count="5">
    <mergeCell ref="A1:AF1"/>
    <mergeCell ref="F3:K3"/>
    <mergeCell ref="M3:R3"/>
    <mergeCell ref="T3:Y3"/>
    <mergeCell ref="AA3:AF3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100"/>
  <sheetViews>
    <sheetView workbookViewId="0">
      <selection sqref="A1:AF1"/>
    </sheetView>
  </sheetViews>
  <sheetFormatPr defaultRowHeight="14.4" x14ac:dyDescent="0.55000000000000004"/>
  <cols>
    <col min="1" max="1" width="18.83984375" style="2" bestFit="1" customWidth="1"/>
    <col min="2" max="2" width="11.83984375" style="2" bestFit="1" customWidth="1"/>
    <col min="3" max="3" width="12.5234375" style="2" bestFit="1" customWidth="1"/>
    <col min="4" max="4" width="13.68359375" style="2" bestFit="1" customWidth="1"/>
    <col min="5" max="5" width="2.68359375" style="2" customWidth="1"/>
    <col min="6" max="6" width="8.20703125" style="4" customWidth="1"/>
    <col min="7" max="7" width="6.15625" style="4" bestFit="1" customWidth="1"/>
    <col min="8" max="8" width="5.5234375" style="4" bestFit="1" customWidth="1"/>
    <col min="9" max="9" width="4.5234375" style="4" bestFit="1" customWidth="1"/>
    <col min="10" max="10" width="4" style="2" customWidth="1"/>
    <col min="11" max="11" width="7.68359375" style="6" bestFit="1" customWidth="1"/>
    <col min="12" max="12" width="2.68359375" style="2" customWidth="1"/>
    <col min="13" max="13" width="8.5234375" style="4" customWidth="1"/>
    <col min="14" max="14" width="7.15625" style="4" customWidth="1"/>
    <col min="15" max="15" width="5.68359375" style="4" customWidth="1"/>
    <col min="16" max="16" width="4.83984375" style="4" customWidth="1"/>
    <col min="17" max="17" width="4.15625" style="2" customWidth="1"/>
    <col min="18" max="18" width="7.68359375" style="6" bestFit="1" customWidth="1"/>
    <col min="19" max="19" width="2.68359375" style="2" customWidth="1"/>
    <col min="20" max="20" width="8.5234375" style="4" customWidth="1"/>
    <col min="21" max="21" width="6.83984375" style="4" customWidth="1"/>
    <col min="22" max="22" width="5.20703125" style="4" customWidth="1"/>
    <col min="23" max="23" width="5" style="4" customWidth="1"/>
    <col min="24" max="24" width="3.83984375" style="2" customWidth="1"/>
    <col min="25" max="25" width="7.68359375" style="6" bestFit="1" customWidth="1"/>
    <col min="26" max="26" width="2.68359375" style="2" customWidth="1"/>
    <col min="27" max="27" width="8.68359375" style="4" customWidth="1"/>
    <col min="28" max="28" width="7" style="4" customWidth="1"/>
    <col min="29" max="29" width="5.15625" style="4" customWidth="1"/>
    <col min="30" max="30" width="5.20703125" style="4" customWidth="1"/>
    <col min="31" max="31" width="4" style="2" customWidth="1"/>
    <col min="32" max="32" width="7.68359375" style="6" bestFit="1" customWidth="1"/>
    <col min="33" max="33" width="12" bestFit="1" customWidth="1"/>
  </cols>
  <sheetData>
    <row r="1" spans="1:32" s="2" customFormat="1" x14ac:dyDescent="0.55000000000000004">
      <c r="A1" s="38" t="s">
        <v>266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</row>
    <row r="3" spans="1:32" s="2" customFormat="1" x14ac:dyDescent="0.55000000000000004">
      <c r="F3" s="31" t="s">
        <v>63</v>
      </c>
      <c r="G3" s="37"/>
      <c r="H3" s="37"/>
      <c r="I3" s="37"/>
      <c r="J3" s="37"/>
      <c r="K3" s="37"/>
      <c r="M3" s="31" t="s">
        <v>64</v>
      </c>
      <c r="N3" s="37"/>
      <c r="O3" s="37"/>
      <c r="P3" s="37"/>
      <c r="Q3" s="37"/>
      <c r="R3" s="37"/>
      <c r="T3" s="31" t="s">
        <v>65</v>
      </c>
      <c r="U3" s="37"/>
      <c r="V3" s="37"/>
      <c r="W3" s="37"/>
      <c r="X3" s="37"/>
      <c r="Y3" s="37"/>
      <c r="AA3" s="31" t="s">
        <v>66</v>
      </c>
      <c r="AB3" s="37"/>
      <c r="AC3" s="37"/>
      <c r="AD3" s="37"/>
      <c r="AE3" s="37"/>
      <c r="AF3" s="37"/>
    </row>
    <row r="4" spans="1:32" s="11" customFormat="1" ht="14.7" thickBot="1" x14ac:dyDescent="0.6">
      <c r="A4" s="3" t="s">
        <v>34</v>
      </c>
      <c r="B4" s="3" t="s">
        <v>0</v>
      </c>
      <c r="C4" s="3" t="s">
        <v>1</v>
      </c>
      <c r="D4" s="3" t="s">
        <v>13</v>
      </c>
      <c r="E4" s="3"/>
      <c r="F4" s="5" t="s">
        <v>2</v>
      </c>
      <c r="G4" s="5" t="s">
        <v>3</v>
      </c>
      <c r="H4" s="5" t="s">
        <v>4</v>
      </c>
      <c r="I4" s="5" t="s">
        <v>5</v>
      </c>
      <c r="J4" s="3" t="s">
        <v>6</v>
      </c>
      <c r="K4" s="7" t="s">
        <v>35</v>
      </c>
      <c r="L4" s="3"/>
      <c r="M4" s="5" t="s">
        <v>2</v>
      </c>
      <c r="N4" s="5" t="s">
        <v>3</v>
      </c>
      <c r="O4" s="5" t="s">
        <v>4</v>
      </c>
      <c r="P4" s="5" t="s">
        <v>5</v>
      </c>
      <c r="Q4" s="3" t="s">
        <v>6</v>
      </c>
      <c r="R4" s="7" t="s">
        <v>35</v>
      </c>
      <c r="S4" s="3"/>
      <c r="T4" s="5" t="s">
        <v>2</v>
      </c>
      <c r="U4" s="5" t="s">
        <v>3</v>
      </c>
      <c r="V4" s="5" t="s">
        <v>4</v>
      </c>
      <c r="W4" s="5" t="s">
        <v>5</v>
      </c>
      <c r="X4" s="3" t="s">
        <v>6</v>
      </c>
      <c r="Y4" s="7" t="s">
        <v>35</v>
      </c>
      <c r="Z4" s="3"/>
      <c r="AA4" s="5" t="s">
        <v>2</v>
      </c>
      <c r="AB4" s="5" t="s">
        <v>3</v>
      </c>
      <c r="AC4" s="5" t="s">
        <v>4</v>
      </c>
      <c r="AD4" s="5" t="s">
        <v>5</v>
      </c>
      <c r="AE4" s="3" t="s">
        <v>6</v>
      </c>
      <c r="AF4" s="7" t="s">
        <v>35</v>
      </c>
    </row>
    <row r="5" spans="1:32" x14ac:dyDescent="0.55000000000000004">
      <c r="A5" s="2" t="s">
        <v>36</v>
      </c>
      <c r="B5" s="2" t="s">
        <v>22</v>
      </c>
      <c r="C5" s="2" t="s">
        <v>8</v>
      </c>
      <c r="D5" s="2" t="s">
        <v>9</v>
      </c>
      <c r="F5" s="4">
        <v>239.104452554745</v>
      </c>
      <c r="G5" s="4">
        <v>232.050129177098</v>
      </c>
      <c r="H5" s="4">
        <v>56.938619247710498</v>
      </c>
      <c r="I5" s="4">
        <v>8.3951414026413094</v>
      </c>
      <c r="J5" s="2">
        <v>46</v>
      </c>
      <c r="K5" s="6">
        <v>1</v>
      </c>
      <c r="M5" s="4">
        <v>151.935</v>
      </c>
      <c r="N5" s="4">
        <v>152.892921997157</v>
      </c>
      <c r="O5" s="4">
        <v>68.3882243206955</v>
      </c>
      <c r="P5" s="4">
        <v>11.398037386782599</v>
      </c>
      <c r="Q5" s="2">
        <v>36</v>
      </c>
      <c r="R5" s="6">
        <v>1</v>
      </c>
      <c r="T5" s="4">
        <v>40.5</v>
      </c>
      <c r="U5" s="4">
        <v>63.257419354838703</v>
      </c>
      <c r="V5" s="4">
        <v>51.145736020887199</v>
      </c>
      <c r="W5" s="4">
        <v>9.1860453654131504</v>
      </c>
      <c r="X5" s="2">
        <v>31</v>
      </c>
      <c r="Y5" s="6">
        <v>1</v>
      </c>
      <c r="AA5" s="4">
        <v>49.9</v>
      </c>
      <c r="AB5" s="4">
        <v>48.431428571428597</v>
      </c>
      <c r="AC5" s="4">
        <v>35.040145296753302</v>
      </c>
      <c r="AD5" s="4">
        <v>9.36487274880208</v>
      </c>
      <c r="AE5" s="2">
        <v>14</v>
      </c>
      <c r="AF5" s="6">
        <v>1</v>
      </c>
    </row>
    <row r="6" spans="1:32" x14ac:dyDescent="0.55000000000000004">
      <c r="A6" s="2" t="s">
        <v>36</v>
      </c>
      <c r="B6" s="2" t="s">
        <v>67</v>
      </c>
      <c r="C6" s="2" t="s">
        <v>8</v>
      </c>
      <c r="D6" s="2" t="s">
        <v>9</v>
      </c>
      <c r="F6" s="4">
        <v>189.64</v>
      </c>
      <c r="G6" s="4">
        <v>189.22811136383899</v>
      </c>
      <c r="H6" s="4">
        <v>47.9285123570289</v>
      </c>
      <c r="I6" s="4">
        <v>6.6464888023068101</v>
      </c>
      <c r="J6" s="2">
        <v>52</v>
      </c>
      <c r="K6" s="6">
        <v>1.3156264850012599E-4</v>
      </c>
      <c r="M6" s="4">
        <v>149.97999999999999</v>
      </c>
      <c r="N6" s="4">
        <v>149.985510288066</v>
      </c>
      <c r="O6" s="4">
        <v>57.710443751810303</v>
      </c>
      <c r="P6" s="4">
        <v>8.6029650160483797</v>
      </c>
      <c r="Q6" s="2">
        <v>45</v>
      </c>
      <c r="R6" s="6">
        <v>0.83927220998645302</v>
      </c>
      <c r="T6" s="4">
        <v>123.33499999999999</v>
      </c>
      <c r="U6" s="4">
        <v>120.76392724458201</v>
      </c>
      <c r="V6" s="4">
        <v>64.248580510341498</v>
      </c>
      <c r="W6" s="4">
        <v>10.4224960360218</v>
      </c>
      <c r="X6" s="2">
        <v>38</v>
      </c>
      <c r="Y6" s="6">
        <v>9.95722418685098E-5</v>
      </c>
      <c r="AA6" s="4">
        <v>61.86</v>
      </c>
      <c r="AB6" s="4">
        <v>67.623188034188004</v>
      </c>
      <c r="AC6" s="4">
        <v>40.336992674536901</v>
      </c>
      <c r="AD6" s="4">
        <v>7.7628578596479398</v>
      </c>
      <c r="AE6" s="2">
        <v>27</v>
      </c>
      <c r="AF6" s="6">
        <v>0.12513282442519499</v>
      </c>
    </row>
    <row r="7" spans="1:32" x14ac:dyDescent="0.55000000000000004">
      <c r="A7" s="2" t="s">
        <v>36</v>
      </c>
      <c r="B7" s="2" t="s">
        <v>16</v>
      </c>
      <c r="C7" s="2" t="s">
        <v>8</v>
      </c>
      <c r="D7" s="2" t="s">
        <v>9</v>
      </c>
      <c r="F7" s="4">
        <v>198.14500000000001</v>
      </c>
      <c r="G7" s="4">
        <v>197.585806451613</v>
      </c>
      <c r="H7" s="4">
        <v>39.889311874210001</v>
      </c>
      <c r="I7" s="4">
        <v>5.0659476739748799</v>
      </c>
      <c r="J7" s="2">
        <v>62</v>
      </c>
      <c r="K7" s="6">
        <v>7.4377880118824602E-4</v>
      </c>
      <c r="M7" s="4">
        <v>197.77</v>
      </c>
      <c r="N7" s="4">
        <v>203.629745016415</v>
      </c>
      <c r="O7" s="4">
        <v>46.9797470993825</v>
      </c>
      <c r="P7" s="4">
        <v>6.8527004112246699</v>
      </c>
      <c r="Q7" s="2">
        <v>47</v>
      </c>
      <c r="R7" s="6">
        <v>3.28425859343253E-4</v>
      </c>
      <c r="T7" s="4">
        <v>163.755</v>
      </c>
      <c r="U7" s="4">
        <v>158.318393285372</v>
      </c>
      <c r="V7" s="4">
        <v>63.201158648494598</v>
      </c>
      <c r="W7" s="4">
        <v>11.538900084081099</v>
      </c>
      <c r="X7" s="2">
        <v>30</v>
      </c>
      <c r="Y7" s="6">
        <v>2.88935580375175E-8</v>
      </c>
      <c r="AA7" s="4">
        <v>97.45</v>
      </c>
      <c r="AB7" s="4">
        <v>99.027586206896601</v>
      </c>
      <c r="AC7" s="4">
        <v>45.2500993412621</v>
      </c>
      <c r="AD7" s="4">
        <v>8.4027324997208606</v>
      </c>
      <c r="AE7" s="2">
        <v>29</v>
      </c>
      <c r="AF7" s="6">
        <v>3.2234609797412002E-4</v>
      </c>
    </row>
    <row r="8" spans="1:32" x14ac:dyDescent="0.55000000000000004">
      <c r="A8" s="2" t="s">
        <v>36</v>
      </c>
      <c r="B8" s="2" t="s">
        <v>17</v>
      </c>
      <c r="C8" s="2" t="s">
        <v>8</v>
      </c>
      <c r="D8" s="2" t="s">
        <v>9</v>
      </c>
      <c r="F8" s="4">
        <v>167.73</v>
      </c>
      <c r="G8" s="4">
        <v>158.34189655172401</v>
      </c>
      <c r="H8" s="4">
        <v>49.934094229448299</v>
      </c>
      <c r="I8" s="4">
        <v>6.5566677913501197</v>
      </c>
      <c r="J8" s="2">
        <v>58</v>
      </c>
      <c r="K8" s="6">
        <v>6.38666125701626E-10</v>
      </c>
      <c r="M8" s="4">
        <v>168.25320610687001</v>
      </c>
      <c r="N8" s="4">
        <v>166.69807124681901</v>
      </c>
      <c r="O8" s="4">
        <v>46.331424168652497</v>
      </c>
      <c r="P8" s="4">
        <v>6.9066809290322499</v>
      </c>
      <c r="Q8" s="2">
        <v>45</v>
      </c>
      <c r="R8" s="6">
        <v>0.30449160966312899</v>
      </c>
      <c r="T8" s="4">
        <v>136.72</v>
      </c>
      <c r="U8" s="4">
        <v>143.46710027100301</v>
      </c>
      <c r="V8" s="4">
        <v>66.495545011769195</v>
      </c>
      <c r="W8" s="4">
        <v>10.384859413321101</v>
      </c>
      <c r="X8" s="2">
        <v>41</v>
      </c>
      <c r="Y8" s="6">
        <v>1.8695432054006899E-7</v>
      </c>
      <c r="AA8" s="4">
        <v>102.54</v>
      </c>
      <c r="AB8" s="4">
        <v>108.94875</v>
      </c>
      <c r="AC8" s="4">
        <v>49.275622734099798</v>
      </c>
      <c r="AD8" s="4">
        <v>7.79116004814645</v>
      </c>
      <c r="AE8" s="2">
        <v>40</v>
      </c>
      <c r="AF8" s="6">
        <v>2.1665913162158299E-5</v>
      </c>
    </row>
    <row r="9" spans="1:32" x14ac:dyDescent="0.55000000000000004">
      <c r="A9" s="2" t="s">
        <v>37</v>
      </c>
      <c r="B9" s="2" t="s">
        <v>22</v>
      </c>
      <c r="C9" s="2" t="s">
        <v>8</v>
      </c>
      <c r="D9" s="2" t="s">
        <v>9</v>
      </c>
      <c r="F9" s="4">
        <v>162.44527227934299</v>
      </c>
      <c r="G9" s="4">
        <v>156.057347031381</v>
      </c>
      <c r="H9" s="4">
        <v>30.313512222790401</v>
      </c>
      <c r="I9" s="4">
        <v>4.5699339145840101</v>
      </c>
      <c r="J9" s="2">
        <v>44</v>
      </c>
      <c r="K9" s="6">
        <v>1</v>
      </c>
      <c r="M9" s="4">
        <v>117.63500000000001</v>
      </c>
      <c r="N9" s="4">
        <v>107.61262321191801</v>
      </c>
      <c r="O9" s="4">
        <v>53.4969317956987</v>
      </c>
      <c r="P9" s="4">
        <v>10.109969816885901</v>
      </c>
      <c r="Q9" s="2">
        <v>28</v>
      </c>
      <c r="R9" s="6">
        <v>1</v>
      </c>
      <c r="T9" s="4">
        <v>32.78</v>
      </c>
      <c r="U9" s="4">
        <v>39.615812094322898</v>
      </c>
      <c r="V9" s="4">
        <v>24.296134330032999</v>
      </c>
      <c r="W9" s="4">
        <v>5.0660942136788201</v>
      </c>
      <c r="X9" s="2">
        <v>23</v>
      </c>
      <c r="Y9" s="6">
        <v>1</v>
      </c>
      <c r="AA9" s="4">
        <v>30.934999999999999</v>
      </c>
      <c r="AB9" s="4">
        <v>32.322716374269</v>
      </c>
      <c r="AC9" s="4">
        <v>18.129348636211301</v>
      </c>
      <c r="AD9" s="4">
        <v>5.2334921576745899</v>
      </c>
      <c r="AE9" s="2">
        <v>12</v>
      </c>
      <c r="AF9" s="6">
        <v>1</v>
      </c>
    </row>
    <row r="10" spans="1:32" x14ac:dyDescent="0.55000000000000004">
      <c r="A10" s="2" t="s">
        <v>37</v>
      </c>
      <c r="B10" s="2" t="s">
        <v>67</v>
      </c>
      <c r="C10" s="2" t="s">
        <v>8</v>
      </c>
      <c r="D10" s="2" t="s">
        <v>9</v>
      </c>
      <c r="F10" s="4">
        <v>124.379224806202</v>
      </c>
      <c r="G10" s="4">
        <v>136.68590475182799</v>
      </c>
      <c r="H10" s="4">
        <v>44.584001779623598</v>
      </c>
      <c r="I10" s="4">
        <v>5.8541662362939002</v>
      </c>
      <c r="J10" s="2">
        <v>58</v>
      </c>
      <c r="K10" s="6">
        <v>1.05071786140637E-2</v>
      </c>
      <c r="M10" s="4">
        <v>116.974056372549</v>
      </c>
      <c r="N10" s="4">
        <v>115.515355619243</v>
      </c>
      <c r="O10" s="4">
        <v>37.068547583309702</v>
      </c>
      <c r="P10" s="4">
        <v>6.1780912638849497</v>
      </c>
      <c r="Q10" s="2">
        <v>36</v>
      </c>
      <c r="R10" s="6">
        <v>0.50810705595143402</v>
      </c>
      <c r="T10" s="4">
        <v>82.531629629629606</v>
      </c>
      <c r="U10" s="4">
        <v>80.408570124479695</v>
      </c>
      <c r="V10" s="4">
        <v>46.705246462338401</v>
      </c>
      <c r="W10" s="4">
        <v>8.3885098971032495</v>
      </c>
      <c r="X10" s="2">
        <v>31</v>
      </c>
      <c r="Y10" s="6">
        <v>1.3202187577421399E-4</v>
      </c>
      <c r="AA10" s="4">
        <v>34.369999999999997</v>
      </c>
      <c r="AB10" s="4">
        <v>43.713445378151299</v>
      </c>
      <c r="AC10" s="4">
        <v>22.395192740136299</v>
      </c>
      <c r="AD10" s="4">
        <v>4.2322936109828397</v>
      </c>
      <c r="AE10" s="2">
        <v>28</v>
      </c>
      <c r="AF10" s="6">
        <v>0.10270171459435901</v>
      </c>
    </row>
    <row r="11" spans="1:32" x14ac:dyDescent="0.55000000000000004">
      <c r="A11" s="2" t="s">
        <v>37</v>
      </c>
      <c r="B11" s="2" t="s">
        <v>16</v>
      </c>
      <c r="C11" s="2" t="s">
        <v>8</v>
      </c>
      <c r="D11" s="2" t="s">
        <v>9</v>
      </c>
      <c r="F11" s="4">
        <v>134.26</v>
      </c>
      <c r="G11" s="4">
        <v>132.36317526094001</v>
      </c>
      <c r="H11" s="4">
        <v>33.464163204059801</v>
      </c>
      <c r="I11" s="4">
        <v>4.3566629644211101</v>
      </c>
      <c r="J11" s="2">
        <v>59</v>
      </c>
      <c r="K11" s="6">
        <v>2.97717982035864E-4</v>
      </c>
      <c r="M11" s="4">
        <v>157.71721090701499</v>
      </c>
      <c r="N11" s="4">
        <v>150.921824990403</v>
      </c>
      <c r="O11" s="4">
        <v>28.603098473778001</v>
      </c>
      <c r="P11" s="4">
        <v>4.4135539137995501</v>
      </c>
      <c r="Q11" s="2">
        <v>42</v>
      </c>
      <c r="R11" s="6">
        <v>3.5812162576674201E-4</v>
      </c>
      <c r="T11" s="4">
        <v>113.85</v>
      </c>
      <c r="U11" s="4">
        <v>119.36696671020201</v>
      </c>
      <c r="V11" s="4">
        <v>47.091056641134003</v>
      </c>
      <c r="W11" s="4">
        <v>8.5976113263675202</v>
      </c>
      <c r="X11" s="2">
        <v>30</v>
      </c>
      <c r="Y11" s="6">
        <v>3.3234026072785099E-10</v>
      </c>
      <c r="AA11" s="4">
        <v>66.305000000000007</v>
      </c>
      <c r="AB11" s="4">
        <v>71.912193627451003</v>
      </c>
      <c r="AC11" s="4">
        <v>37.456315788797603</v>
      </c>
      <c r="AD11" s="4">
        <v>7.6457384439256204</v>
      </c>
      <c r="AE11" s="2">
        <v>24</v>
      </c>
      <c r="AF11" s="6">
        <v>1.4718127527798899E-4</v>
      </c>
    </row>
    <row r="12" spans="1:32" x14ac:dyDescent="0.55000000000000004">
      <c r="A12" s="2" t="s">
        <v>37</v>
      </c>
      <c r="B12" s="2" t="s">
        <v>17</v>
      </c>
      <c r="C12" s="2" t="s">
        <v>8</v>
      </c>
      <c r="D12" s="2" t="s">
        <v>9</v>
      </c>
      <c r="F12" s="4">
        <v>91.38</v>
      </c>
      <c r="G12" s="4">
        <v>95.103112524824496</v>
      </c>
      <c r="H12" s="4">
        <v>34.709789125160903</v>
      </c>
      <c r="I12" s="4">
        <v>4.5188296465787401</v>
      </c>
      <c r="J12" s="2">
        <v>59</v>
      </c>
      <c r="K12" s="6">
        <v>1.53375048619455E-15</v>
      </c>
      <c r="M12" s="4">
        <v>111.86</v>
      </c>
      <c r="N12" s="4">
        <v>112.025304889857</v>
      </c>
      <c r="O12" s="4">
        <v>33.008709056174901</v>
      </c>
      <c r="P12" s="4">
        <v>5.5014515093624796</v>
      </c>
      <c r="Q12" s="2">
        <v>36</v>
      </c>
      <c r="R12" s="6">
        <v>0.70334846753152203</v>
      </c>
      <c r="T12" s="4">
        <v>82.689729729729706</v>
      </c>
      <c r="U12" s="4">
        <v>89.861313919980603</v>
      </c>
      <c r="V12" s="4">
        <v>36.067613001401597</v>
      </c>
      <c r="W12" s="4">
        <v>6.2785655272012502</v>
      </c>
      <c r="X12" s="2">
        <v>33</v>
      </c>
      <c r="Y12" s="6">
        <v>7.3488675180786295E-8</v>
      </c>
      <c r="AA12" s="4">
        <v>78.58</v>
      </c>
      <c r="AB12" s="4">
        <v>81.640748005237597</v>
      </c>
      <c r="AC12" s="4">
        <v>38.258092203924498</v>
      </c>
      <c r="AD12" s="4">
        <v>6.12619767271923</v>
      </c>
      <c r="AE12" s="2">
        <v>39</v>
      </c>
      <c r="AF12" s="6">
        <v>3.1837647697059001E-7</v>
      </c>
    </row>
    <row r="13" spans="1:32" x14ac:dyDescent="0.55000000000000004">
      <c r="A13" s="2" t="s">
        <v>38</v>
      </c>
      <c r="B13" s="2" t="s">
        <v>22</v>
      </c>
      <c r="C13" s="2" t="s">
        <v>8</v>
      </c>
      <c r="D13" s="2" t="s">
        <v>9</v>
      </c>
      <c r="F13" s="4">
        <v>0.95611550000000001</v>
      </c>
      <c r="G13" s="4">
        <v>0.976740003266657</v>
      </c>
      <c r="H13" s="4">
        <v>0.34559147283415198</v>
      </c>
      <c r="I13" s="4">
        <v>4.9881832467609202E-2</v>
      </c>
      <c r="J13" s="2">
        <v>48</v>
      </c>
      <c r="K13" s="6">
        <v>1</v>
      </c>
      <c r="M13" s="4">
        <v>0.55261653883803197</v>
      </c>
      <c r="N13" s="4">
        <v>0.54911677160419103</v>
      </c>
      <c r="O13" s="4">
        <v>0.29751513337519597</v>
      </c>
      <c r="P13" s="4">
        <v>4.4852093948094002E-2</v>
      </c>
      <c r="Q13" s="2">
        <v>44</v>
      </c>
      <c r="R13" s="6">
        <v>1</v>
      </c>
      <c r="T13" s="4">
        <v>0.27083360585585498</v>
      </c>
      <c r="U13" s="4">
        <v>0.361898932660836</v>
      </c>
      <c r="V13" s="4">
        <v>0.26636557336014099</v>
      </c>
      <c r="W13" s="4">
        <v>5.6789331052854899E-2</v>
      </c>
      <c r="X13" s="2">
        <v>22</v>
      </c>
      <c r="Y13" s="6">
        <v>1</v>
      </c>
      <c r="AA13" s="4">
        <v>0.37853799999999999</v>
      </c>
      <c r="AB13" s="4">
        <v>0.43983753418981503</v>
      </c>
      <c r="AC13" s="4">
        <v>0.37980792919589601</v>
      </c>
      <c r="AD13" s="4">
        <v>9.4951982298974003E-2</v>
      </c>
      <c r="AE13" s="2">
        <v>16</v>
      </c>
      <c r="AF13" s="6">
        <v>1</v>
      </c>
    </row>
    <row r="14" spans="1:32" x14ac:dyDescent="0.55000000000000004">
      <c r="A14" s="2" t="s">
        <v>38</v>
      </c>
      <c r="B14" s="2" t="s">
        <v>67</v>
      </c>
      <c r="C14" s="2" t="s">
        <v>8</v>
      </c>
      <c r="D14" s="2" t="s">
        <v>9</v>
      </c>
      <c r="F14" s="4">
        <v>1.21343310218978</v>
      </c>
      <c r="G14" s="4">
        <v>1.15932640482869</v>
      </c>
      <c r="H14" s="4">
        <v>0.28329530075319498</v>
      </c>
      <c r="I14" s="4">
        <v>5.5558779486526197E-2</v>
      </c>
      <c r="J14" s="2">
        <v>26</v>
      </c>
      <c r="K14" s="6">
        <v>1.7391197868808699E-2</v>
      </c>
      <c r="M14" s="4">
        <v>0.67734099999999997</v>
      </c>
      <c r="N14" s="4">
        <v>0.669931067979047</v>
      </c>
      <c r="O14" s="4">
        <v>0.30063404876691402</v>
      </c>
      <c r="P14" s="4">
        <v>4.2516074907730399E-2</v>
      </c>
      <c r="Q14" s="2">
        <v>50</v>
      </c>
      <c r="R14" s="6">
        <v>5.3673284606971697E-2</v>
      </c>
      <c r="T14" s="4">
        <v>0.49791600000000003</v>
      </c>
      <c r="U14" s="4">
        <v>0.57690868688476804</v>
      </c>
      <c r="V14" s="4">
        <v>0.32720805369960798</v>
      </c>
      <c r="W14" s="4">
        <v>5.7842758407461198E-2</v>
      </c>
      <c r="X14" s="2">
        <v>32</v>
      </c>
      <c r="Y14" s="6">
        <v>1.0656457627386101E-2</v>
      </c>
      <c r="AA14" s="4">
        <v>0.2773485</v>
      </c>
      <c r="AB14" s="4">
        <v>0.40200145706495199</v>
      </c>
      <c r="AC14" s="4">
        <v>0.33505499911430803</v>
      </c>
      <c r="AD14" s="4">
        <v>5.5842499852384701E-2</v>
      </c>
      <c r="AE14" s="2">
        <v>36</v>
      </c>
      <c r="AF14" s="6">
        <v>0.73401706363609298</v>
      </c>
    </row>
    <row r="15" spans="1:32" x14ac:dyDescent="0.55000000000000004">
      <c r="A15" s="2" t="s">
        <v>38</v>
      </c>
      <c r="B15" s="2" t="s">
        <v>16</v>
      </c>
      <c r="C15" s="2" t="s">
        <v>8</v>
      </c>
      <c r="D15" s="2" t="s">
        <v>9</v>
      </c>
      <c r="F15" s="4">
        <v>1.15973072</v>
      </c>
      <c r="G15" s="4">
        <v>1.1150531029176201</v>
      </c>
      <c r="H15" s="4">
        <v>0.32767774081857898</v>
      </c>
      <c r="I15" s="4">
        <v>5.6196268933080003E-2</v>
      </c>
      <c r="J15" s="2">
        <v>34</v>
      </c>
      <c r="K15" s="6">
        <v>6.9702644537990105E-2</v>
      </c>
      <c r="M15" s="4">
        <v>0.93307099999999998</v>
      </c>
      <c r="N15" s="4">
        <v>0.881006786638179</v>
      </c>
      <c r="O15" s="4">
        <v>0.34599413903975501</v>
      </c>
      <c r="P15" s="4">
        <v>4.9427734148536497E-2</v>
      </c>
      <c r="Q15" s="2">
        <v>49</v>
      </c>
      <c r="R15" s="6">
        <v>3.1032771694503298E-6</v>
      </c>
      <c r="T15" s="4">
        <v>0.70082568918918897</v>
      </c>
      <c r="U15" s="4">
        <v>0.69983876335074002</v>
      </c>
      <c r="V15" s="4">
        <v>0.30771888443675599</v>
      </c>
      <c r="W15" s="4">
        <v>4.6390367299248003E-2</v>
      </c>
      <c r="X15" s="2">
        <v>44</v>
      </c>
      <c r="Y15" s="6">
        <v>3.0193797422606802E-5</v>
      </c>
      <c r="AA15" s="4">
        <v>0.34090900000000002</v>
      </c>
      <c r="AB15" s="4">
        <v>0.42539130822601701</v>
      </c>
      <c r="AC15" s="4">
        <v>0.27383529411533902</v>
      </c>
      <c r="AD15" s="4">
        <v>4.5018245041026403E-2</v>
      </c>
      <c r="AE15" s="2">
        <v>37</v>
      </c>
      <c r="AF15" s="6">
        <v>0.89190453255143498</v>
      </c>
    </row>
    <row r="16" spans="1:32" x14ac:dyDescent="0.55000000000000004">
      <c r="A16" s="2" t="s">
        <v>38</v>
      </c>
      <c r="B16" s="2" t="s">
        <v>17</v>
      </c>
      <c r="C16" s="2" t="s">
        <v>8</v>
      </c>
      <c r="D16" s="2" t="s">
        <v>9</v>
      </c>
      <c r="F16" s="4">
        <v>1.34039</v>
      </c>
      <c r="G16" s="4">
        <v>1.3300674153657599</v>
      </c>
      <c r="H16" s="4">
        <v>0.183548393586523</v>
      </c>
      <c r="I16" s="4">
        <v>3.4687385926810102E-2</v>
      </c>
      <c r="J16" s="2">
        <v>28</v>
      </c>
      <c r="K16" s="6">
        <v>1.4612986517352101E-7</v>
      </c>
      <c r="M16" s="4">
        <v>1.07562008373205</v>
      </c>
      <c r="N16" s="4">
        <v>0.96958247668272701</v>
      </c>
      <c r="O16" s="4">
        <v>0.32562767857539399</v>
      </c>
      <c r="P16" s="4">
        <v>4.9090219599501397E-2</v>
      </c>
      <c r="Q16" s="2">
        <v>44</v>
      </c>
      <c r="R16" s="6">
        <v>1.12918548433587E-8</v>
      </c>
      <c r="T16" s="4">
        <v>0.79285700000000003</v>
      </c>
      <c r="U16" s="4">
        <v>0.77810203809185896</v>
      </c>
      <c r="V16" s="4">
        <v>0.34548970062617801</v>
      </c>
      <c r="W16" s="4">
        <v>5.0394852244447598E-2</v>
      </c>
      <c r="X16" s="2">
        <v>47</v>
      </c>
      <c r="Y16" s="6">
        <v>1.2330768549674101E-6</v>
      </c>
      <c r="AA16" s="4">
        <v>0.69008511754684898</v>
      </c>
      <c r="AB16" s="4">
        <v>0.63097275472632297</v>
      </c>
      <c r="AC16" s="4">
        <v>0.320046638946963</v>
      </c>
      <c r="AD16" s="4">
        <v>5.0603816827697802E-2</v>
      </c>
      <c r="AE16" s="2">
        <v>40</v>
      </c>
      <c r="AF16" s="6">
        <v>8.8348271130527706E-2</v>
      </c>
    </row>
    <row r="17" spans="1:32" x14ac:dyDescent="0.55000000000000004">
      <c r="A17" s="2" t="s">
        <v>36</v>
      </c>
      <c r="B17" s="2" t="s">
        <v>22</v>
      </c>
      <c r="C17" s="2" t="s">
        <v>10</v>
      </c>
      <c r="D17" s="2" t="s">
        <v>9</v>
      </c>
      <c r="F17" s="4">
        <v>234.63609137055801</v>
      </c>
      <c r="G17" s="4">
        <v>250.072088137637</v>
      </c>
      <c r="H17" s="4">
        <v>101.56045463913</v>
      </c>
      <c r="I17" s="4">
        <v>16.2626881009692</v>
      </c>
      <c r="J17" s="2">
        <v>39</v>
      </c>
      <c r="K17" s="6">
        <v>1</v>
      </c>
      <c r="M17" s="4">
        <v>165.06</v>
      </c>
      <c r="N17" s="4">
        <v>169.77169438385999</v>
      </c>
      <c r="O17" s="4">
        <v>56.090265140683698</v>
      </c>
      <c r="P17" s="4">
        <v>8.0959324194728008</v>
      </c>
      <c r="Q17" s="2">
        <v>48</v>
      </c>
      <c r="R17" s="6">
        <v>1</v>
      </c>
      <c r="T17" s="4">
        <v>74.36</v>
      </c>
      <c r="U17" s="4">
        <v>78.419729729729696</v>
      </c>
      <c r="V17" s="4">
        <v>34.879519419351602</v>
      </c>
      <c r="W17" s="4">
        <v>5.7341576702389396</v>
      </c>
      <c r="X17" s="2">
        <v>37</v>
      </c>
      <c r="Y17" s="6">
        <v>1</v>
      </c>
      <c r="AA17" s="4">
        <v>15.9</v>
      </c>
      <c r="AB17" s="4">
        <v>26.8930434782609</v>
      </c>
      <c r="AC17" s="4">
        <v>23.845243557493902</v>
      </c>
      <c r="AD17" s="4">
        <v>4.9720769884390803</v>
      </c>
      <c r="AE17" s="2">
        <v>23</v>
      </c>
      <c r="AF17" s="6">
        <v>1</v>
      </c>
    </row>
    <row r="18" spans="1:32" x14ac:dyDescent="0.55000000000000004">
      <c r="A18" s="2" t="s">
        <v>36</v>
      </c>
      <c r="B18" s="2" t="s">
        <v>67</v>
      </c>
      <c r="C18" s="2" t="s">
        <v>10</v>
      </c>
      <c r="D18" s="2" t="s">
        <v>9</v>
      </c>
      <c r="F18" s="4">
        <v>227.97</v>
      </c>
      <c r="G18" s="4">
        <v>230.55387955182101</v>
      </c>
      <c r="H18" s="4">
        <v>85.218488130870497</v>
      </c>
      <c r="I18" s="4">
        <v>11.9329751720635</v>
      </c>
      <c r="J18" s="2">
        <v>51</v>
      </c>
      <c r="K18" s="6">
        <v>0.336391428120694</v>
      </c>
      <c r="M18" s="4">
        <v>163.05000000000001</v>
      </c>
      <c r="N18" s="4">
        <v>168.571544715447</v>
      </c>
      <c r="O18" s="4">
        <v>43.041811410518498</v>
      </c>
      <c r="P18" s="4">
        <v>6.7220016064806103</v>
      </c>
      <c r="Q18" s="2">
        <v>41</v>
      </c>
      <c r="R18" s="6">
        <v>0.90946198579256399</v>
      </c>
      <c r="T18" s="4">
        <v>105.71</v>
      </c>
      <c r="U18" s="4">
        <v>110.22190476190499</v>
      </c>
      <c r="V18" s="4">
        <v>41.428506047847797</v>
      </c>
      <c r="W18" s="4">
        <v>6.3925572671076996</v>
      </c>
      <c r="X18" s="2">
        <v>42</v>
      </c>
      <c r="Y18" s="6">
        <v>3.9862510043544002E-4</v>
      </c>
      <c r="AA18" s="4">
        <v>34.905000000000001</v>
      </c>
      <c r="AB18" s="4">
        <v>41.6308333333333</v>
      </c>
      <c r="AC18" s="4">
        <v>24.397902881190401</v>
      </c>
      <c r="AD18" s="4">
        <v>4.0663171468650701</v>
      </c>
      <c r="AE18" s="2">
        <v>36</v>
      </c>
      <c r="AF18" s="6">
        <v>2.6195520422501499E-2</v>
      </c>
    </row>
    <row r="19" spans="1:32" x14ac:dyDescent="0.55000000000000004">
      <c r="A19" s="2" t="s">
        <v>36</v>
      </c>
      <c r="B19" s="2" t="s">
        <v>16</v>
      </c>
      <c r="C19" s="2" t="s">
        <v>10</v>
      </c>
      <c r="D19" s="2" t="s">
        <v>9</v>
      </c>
      <c r="F19" s="4">
        <v>264.005</v>
      </c>
      <c r="G19" s="4">
        <v>254.463529493669</v>
      </c>
      <c r="H19" s="4">
        <v>68.536630349287705</v>
      </c>
      <c r="I19" s="4">
        <v>11.753935135338001</v>
      </c>
      <c r="J19" s="2">
        <v>34</v>
      </c>
      <c r="K19" s="6">
        <v>0.82742914701606995</v>
      </c>
      <c r="M19" s="4">
        <v>149.72999999999999</v>
      </c>
      <c r="N19" s="4">
        <v>150.79403846153801</v>
      </c>
      <c r="O19" s="4">
        <v>45.880597901108501</v>
      </c>
      <c r="P19" s="4">
        <v>6.3624941646689201</v>
      </c>
      <c r="Q19" s="2">
        <v>52</v>
      </c>
      <c r="R19" s="6">
        <v>6.8577069427731799E-2</v>
      </c>
      <c r="T19" s="4">
        <v>94.29</v>
      </c>
      <c r="U19" s="4">
        <v>96.715454545454506</v>
      </c>
      <c r="V19" s="4">
        <v>27.322734758298001</v>
      </c>
      <c r="W19" s="4">
        <v>4.1190572472580103</v>
      </c>
      <c r="X19" s="2">
        <v>44</v>
      </c>
      <c r="Y19" s="6">
        <v>1.1700480590637E-2</v>
      </c>
      <c r="AA19" s="4">
        <v>63.575000000000003</v>
      </c>
      <c r="AB19" s="4">
        <v>57.003684210526302</v>
      </c>
      <c r="AC19" s="4">
        <v>36.458286450745398</v>
      </c>
      <c r="AD19" s="4">
        <v>5.9143150400323501</v>
      </c>
      <c r="AE19" s="2">
        <v>38</v>
      </c>
      <c r="AF19" s="6">
        <v>2.5286818438027402E-4</v>
      </c>
    </row>
    <row r="20" spans="1:32" x14ac:dyDescent="0.55000000000000004">
      <c r="A20" s="2" t="s">
        <v>36</v>
      </c>
      <c r="B20" s="2" t="s">
        <v>17</v>
      </c>
      <c r="C20" s="2" t="s">
        <v>10</v>
      </c>
      <c r="D20" s="2" t="s">
        <v>9</v>
      </c>
      <c r="F20" s="4">
        <v>198.625</v>
      </c>
      <c r="G20" s="4">
        <v>196.05149550706</v>
      </c>
      <c r="H20" s="4">
        <v>97.077568479617895</v>
      </c>
      <c r="I20" s="4">
        <v>10.720424034839599</v>
      </c>
      <c r="J20" s="2">
        <v>82</v>
      </c>
      <c r="K20" s="6">
        <v>7.0631902964471598E-3</v>
      </c>
      <c r="M20" s="4">
        <v>163.69</v>
      </c>
      <c r="N20" s="4">
        <v>179.880921355499</v>
      </c>
      <c r="O20" s="4">
        <v>74.788925739614896</v>
      </c>
      <c r="P20" s="4">
        <v>11.8251674547188</v>
      </c>
      <c r="Q20" s="2">
        <v>40</v>
      </c>
      <c r="R20" s="6">
        <v>0.48285940711029701</v>
      </c>
      <c r="T20" s="4">
        <v>86.325000000000003</v>
      </c>
      <c r="U20" s="4">
        <v>112.189845167344</v>
      </c>
      <c r="V20" s="4">
        <v>71.727244654921904</v>
      </c>
      <c r="W20" s="4">
        <v>10.5756052615226</v>
      </c>
      <c r="X20" s="2">
        <v>46</v>
      </c>
      <c r="Y20" s="6">
        <v>6.5160296484889002E-3</v>
      </c>
      <c r="AA20" s="4">
        <v>64.66</v>
      </c>
      <c r="AB20" s="4">
        <v>63.484000000000002</v>
      </c>
      <c r="AC20" s="4">
        <v>26.6886501181346</v>
      </c>
      <c r="AD20" s="4">
        <v>4.2198461024313598</v>
      </c>
      <c r="AE20" s="2">
        <v>40</v>
      </c>
      <c r="AF20" s="6">
        <v>8.5776620169917304E-7</v>
      </c>
    </row>
    <row r="21" spans="1:32" x14ac:dyDescent="0.55000000000000004">
      <c r="A21" s="2" t="s">
        <v>37</v>
      </c>
      <c r="B21" s="2" t="s">
        <v>22</v>
      </c>
      <c r="C21" s="2" t="s">
        <v>10</v>
      </c>
      <c r="D21" s="2" t="s">
        <v>9</v>
      </c>
      <c r="F21" s="4">
        <v>163.755</v>
      </c>
      <c r="G21" s="4">
        <v>168.70465379039999</v>
      </c>
      <c r="H21" s="4">
        <v>78.693055757401794</v>
      </c>
      <c r="I21" s="4">
        <v>12.765699338088099</v>
      </c>
      <c r="J21" s="2">
        <v>38</v>
      </c>
      <c r="K21" s="6">
        <v>1</v>
      </c>
      <c r="M21" s="4">
        <v>71.540000000000006</v>
      </c>
      <c r="N21" s="4">
        <v>73.519070930436897</v>
      </c>
      <c r="O21" s="4">
        <v>28.3857785479134</v>
      </c>
      <c r="P21" s="4">
        <v>4.0551112211304901</v>
      </c>
      <c r="Q21" s="2">
        <v>49</v>
      </c>
      <c r="R21" s="6">
        <v>1</v>
      </c>
      <c r="T21" s="4">
        <v>47.57</v>
      </c>
      <c r="U21" s="4">
        <v>52.6415264778325</v>
      </c>
      <c r="V21" s="4">
        <v>27.796949607127299</v>
      </c>
      <c r="W21" s="4">
        <v>4.91385289087511</v>
      </c>
      <c r="X21" s="2">
        <v>32</v>
      </c>
      <c r="Y21" s="6">
        <v>1</v>
      </c>
      <c r="AA21" s="4">
        <v>19.335000000000001</v>
      </c>
      <c r="AB21" s="4">
        <v>27.404583333333299</v>
      </c>
      <c r="AC21" s="4">
        <v>19.924978419969001</v>
      </c>
      <c r="AD21" s="4">
        <v>4.0671691887408601</v>
      </c>
      <c r="AE21" s="2">
        <v>24</v>
      </c>
      <c r="AF21" s="6">
        <v>1</v>
      </c>
    </row>
    <row r="22" spans="1:32" x14ac:dyDescent="0.55000000000000004">
      <c r="A22" s="2" t="s">
        <v>37</v>
      </c>
      <c r="B22" s="2" t="s">
        <v>67</v>
      </c>
      <c r="C22" s="2" t="s">
        <v>10</v>
      </c>
      <c r="D22" s="2" t="s">
        <v>9</v>
      </c>
      <c r="F22" s="4">
        <v>147.15</v>
      </c>
      <c r="G22" s="4">
        <v>146.879459573491</v>
      </c>
      <c r="H22" s="4">
        <v>58.934528967858</v>
      </c>
      <c r="I22" s="4">
        <v>9.5604430428380205</v>
      </c>
      <c r="J22" s="2">
        <v>38</v>
      </c>
      <c r="K22" s="6">
        <v>0.17563782358249799</v>
      </c>
      <c r="M22" s="4">
        <v>65.224999999999994</v>
      </c>
      <c r="N22" s="4">
        <v>72.910357139637</v>
      </c>
      <c r="O22" s="4">
        <v>34.677507934344398</v>
      </c>
      <c r="P22" s="4">
        <v>5.4829954325544596</v>
      </c>
      <c r="Q22" s="2">
        <v>40</v>
      </c>
      <c r="R22" s="6">
        <v>0.92911355598213596</v>
      </c>
      <c r="T22" s="4">
        <v>67.010000000000005</v>
      </c>
      <c r="U22" s="4">
        <v>61.152093023255802</v>
      </c>
      <c r="V22" s="4">
        <v>19.178408067176498</v>
      </c>
      <c r="W22" s="4">
        <v>2.9246798114997099</v>
      </c>
      <c r="X22" s="2">
        <v>43</v>
      </c>
      <c r="Y22" s="6">
        <v>0.14271116347610599</v>
      </c>
      <c r="AA22" s="4">
        <v>28.56</v>
      </c>
      <c r="AB22" s="4">
        <v>35.341766561514198</v>
      </c>
      <c r="AC22" s="4">
        <v>20.303192423068001</v>
      </c>
      <c r="AD22" s="4">
        <v>3.7068388264941001</v>
      </c>
      <c r="AE22" s="2">
        <v>30</v>
      </c>
      <c r="AF22" s="6">
        <v>0.15546178535226499</v>
      </c>
    </row>
    <row r="23" spans="1:32" x14ac:dyDescent="0.55000000000000004">
      <c r="A23" s="2" t="s">
        <v>37</v>
      </c>
      <c r="B23" s="2" t="s">
        <v>16</v>
      </c>
      <c r="C23" s="2" t="s">
        <v>10</v>
      </c>
      <c r="D23" s="2" t="s">
        <v>9</v>
      </c>
      <c r="F23" s="4">
        <v>169.78</v>
      </c>
      <c r="G23" s="4">
        <v>165.55392721760299</v>
      </c>
      <c r="H23" s="4">
        <v>50.185373464699602</v>
      </c>
      <c r="I23" s="4">
        <v>7.7437712447018203</v>
      </c>
      <c r="J23" s="2">
        <v>42</v>
      </c>
      <c r="K23" s="6">
        <v>0.83356565980521002</v>
      </c>
      <c r="M23" s="4">
        <v>57.91</v>
      </c>
      <c r="N23" s="4">
        <v>65.334417403153296</v>
      </c>
      <c r="O23" s="4">
        <v>26.8294928402666</v>
      </c>
      <c r="P23" s="4">
        <v>3.9995046528453302</v>
      </c>
      <c r="Q23" s="2">
        <v>45</v>
      </c>
      <c r="R23" s="6">
        <v>0.15411010660566199</v>
      </c>
      <c r="T23" s="4">
        <v>60.14</v>
      </c>
      <c r="U23" s="4">
        <v>65.253937404539698</v>
      </c>
      <c r="V23" s="4">
        <v>30.5384784310322</v>
      </c>
      <c r="W23" s="4">
        <v>4.6038488465497798</v>
      </c>
      <c r="X23" s="2">
        <v>44</v>
      </c>
      <c r="Y23" s="6">
        <v>6.5220120058378794E-2</v>
      </c>
      <c r="AA23" s="4">
        <v>37.702525252525199</v>
      </c>
      <c r="AB23" s="4">
        <v>39.989683817340101</v>
      </c>
      <c r="AC23" s="4">
        <v>18.698497605531099</v>
      </c>
      <c r="AD23" s="4">
        <v>3.8168148408503599</v>
      </c>
      <c r="AE23" s="2">
        <v>24</v>
      </c>
      <c r="AF23" s="6">
        <v>2.8864446792053602E-2</v>
      </c>
    </row>
    <row r="24" spans="1:32" x14ac:dyDescent="0.55000000000000004">
      <c r="A24" s="2" t="s">
        <v>37</v>
      </c>
      <c r="B24" s="2" t="s">
        <v>17</v>
      </c>
      <c r="C24" s="2" t="s">
        <v>10</v>
      </c>
      <c r="D24" s="2" t="s">
        <v>9</v>
      </c>
      <c r="F24" s="4">
        <v>149.24</v>
      </c>
      <c r="G24" s="4">
        <v>149.81675808389301</v>
      </c>
      <c r="H24" s="4">
        <v>54.800065766580701</v>
      </c>
      <c r="I24" s="4">
        <v>9.8423823630938507</v>
      </c>
      <c r="J24" s="2">
        <v>31</v>
      </c>
      <c r="K24" s="6">
        <v>0.24554204409347699</v>
      </c>
      <c r="M24" s="4">
        <v>65.599999999999994</v>
      </c>
      <c r="N24" s="4">
        <v>79.416358392170906</v>
      </c>
      <c r="O24" s="4">
        <v>53.1511810702182</v>
      </c>
      <c r="P24" s="4">
        <v>7.9233102638271902</v>
      </c>
      <c r="Q24" s="2">
        <v>45</v>
      </c>
      <c r="R24" s="6">
        <v>0.50992026363613996</v>
      </c>
      <c r="T24" s="4">
        <v>51.62</v>
      </c>
      <c r="U24" s="4">
        <v>56.915617678910003</v>
      </c>
      <c r="V24" s="4">
        <v>32.016639062885602</v>
      </c>
      <c r="W24" s="4">
        <v>4.7727587570458203</v>
      </c>
      <c r="X24" s="2">
        <v>45</v>
      </c>
      <c r="Y24" s="6">
        <v>0.53464189038072696</v>
      </c>
      <c r="AA24" s="4">
        <v>45.06</v>
      </c>
      <c r="AB24" s="4">
        <v>48.875452637103102</v>
      </c>
      <c r="AC24" s="4">
        <v>28.039076640048702</v>
      </c>
      <c r="AD24" s="4">
        <v>4.6095958046013097</v>
      </c>
      <c r="AE24" s="2">
        <v>37</v>
      </c>
      <c r="AF24" s="6">
        <v>9.1797623382240505E-4</v>
      </c>
    </row>
    <row r="25" spans="1:32" x14ac:dyDescent="0.55000000000000004">
      <c r="A25" s="2" t="s">
        <v>38</v>
      </c>
      <c r="B25" s="2" t="s">
        <v>22</v>
      </c>
      <c r="C25" s="2" t="s">
        <v>10</v>
      </c>
      <c r="D25" s="2" t="s">
        <v>9</v>
      </c>
      <c r="F25" s="4">
        <v>0.91053187435008698</v>
      </c>
      <c r="G25" s="4">
        <v>0.902720752091006</v>
      </c>
      <c r="H25" s="4">
        <v>0.21151638309906701</v>
      </c>
      <c r="I25" s="4">
        <v>4.1481775571796498E-2</v>
      </c>
      <c r="J25" s="2">
        <v>26</v>
      </c>
      <c r="K25" s="6">
        <v>1</v>
      </c>
      <c r="M25" s="4">
        <v>0.49115693249258202</v>
      </c>
      <c r="N25" s="4">
        <v>0.49863317243042998</v>
      </c>
      <c r="O25" s="4">
        <v>0.27893338074642698</v>
      </c>
      <c r="P25" s="4">
        <v>5.0926034891998401E-2</v>
      </c>
      <c r="Q25" s="2">
        <v>30</v>
      </c>
      <c r="R25" s="6">
        <v>1</v>
      </c>
      <c r="T25" s="4">
        <v>0.2195145</v>
      </c>
      <c r="U25" s="4">
        <v>0.304088913634943</v>
      </c>
      <c r="V25" s="4">
        <v>0.24325685284362999</v>
      </c>
      <c r="W25" s="4">
        <v>4.7706593825570603E-2</v>
      </c>
      <c r="X25" s="2">
        <v>26</v>
      </c>
      <c r="Y25" s="6">
        <v>1</v>
      </c>
      <c r="AA25" s="4">
        <v>0.12768445562130201</v>
      </c>
      <c r="AB25" s="4">
        <v>0.26003876173570001</v>
      </c>
      <c r="AC25" s="4">
        <v>0.27109116002066103</v>
      </c>
      <c r="AD25" s="4">
        <v>9.0363720006887097E-2</v>
      </c>
      <c r="AE25" s="2">
        <v>9</v>
      </c>
      <c r="AF25" s="6">
        <v>1</v>
      </c>
    </row>
    <row r="26" spans="1:32" x14ac:dyDescent="0.55000000000000004">
      <c r="A26" s="2" t="s">
        <v>38</v>
      </c>
      <c r="B26" s="2" t="s">
        <v>67</v>
      </c>
      <c r="C26" s="2" t="s">
        <v>10</v>
      </c>
      <c r="D26" s="2" t="s">
        <v>9</v>
      </c>
      <c r="F26" s="4">
        <v>0.95058760059612502</v>
      </c>
      <c r="G26" s="4">
        <v>0.93818871648937197</v>
      </c>
      <c r="H26" s="4">
        <v>0.27807172564150701</v>
      </c>
      <c r="I26" s="4">
        <v>4.8406074187229399E-2</v>
      </c>
      <c r="J26" s="2">
        <v>33</v>
      </c>
      <c r="K26" s="6">
        <v>0.58013616188718897</v>
      </c>
      <c r="M26" s="4">
        <v>0.64793900000000004</v>
      </c>
      <c r="N26" s="4">
        <v>0.68944853928133698</v>
      </c>
      <c r="O26" s="4">
        <v>0.28550035418310699</v>
      </c>
      <c r="P26" s="4">
        <v>5.3954495456382902E-2</v>
      </c>
      <c r="Q26" s="2">
        <v>28</v>
      </c>
      <c r="R26" s="6">
        <v>1.28198601838694E-2</v>
      </c>
      <c r="T26" s="4">
        <v>0.22853200000000001</v>
      </c>
      <c r="U26" s="4">
        <v>0.26286505826001499</v>
      </c>
      <c r="V26" s="4">
        <v>0.15456522528007999</v>
      </c>
      <c r="W26" s="4">
        <v>2.61262915557063E-2</v>
      </c>
      <c r="X26" s="2">
        <v>35</v>
      </c>
      <c r="Y26" s="6">
        <v>0.45299426641819102</v>
      </c>
      <c r="AA26" s="4">
        <v>0.12582499999999999</v>
      </c>
      <c r="AB26" s="4">
        <v>0.20627563109811101</v>
      </c>
      <c r="AC26" s="4">
        <v>0.32238562936222698</v>
      </c>
      <c r="AD26" s="4">
        <v>6.3225023654611107E-2</v>
      </c>
      <c r="AE26" s="2">
        <v>26</v>
      </c>
      <c r="AF26" s="6">
        <v>0.63233161017956396</v>
      </c>
    </row>
    <row r="27" spans="1:32" x14ac:dyDescent="0.55000000000000004">
      <c r="A27" s="2" t="s">
        <v>38</v>
      </c>
      <c r="B27" s="2" t="s">
        <v>16</v>
      </c>
      <c r="C27" s="2" t="s">
        <v>10</v>
      </c>
      <c r="D27" s="2" t="s">
        <v>9</v>
      </c>
      <c r="F27" s="4">
        <v>0.98139796666666701</v>
      </c>
      <c r="G27" s="4">
        <v>1.0066680704189801</v>
      </c>
      <c r="H27" s="4">
        <v>0.20037650998598799</v>
      </c>
      <c r="I27" s="4">
        <v>4.0901683825447399E-2</v>
      </c>
      <c r="J27" s="2">
        <v>24</v>
      </c>
      <c r="K27" s="6">
        <v>8.0694676669099796E-2</v>
      </c>
      <c r="M27" s="4">
        <v>0.53957453470031602</v>
      </c>
      <c r="N27" s="4">
        <v>0.536907870658761</v>
      </c>
      <c r="O27" s="4">
        <v>0.224964136118284</v>
      </c>
      <c r="P27" s="4">
        <v>3.7494022686380697E-2</v>
      </c>
      <c r="Q27" s="2">
        <v>36</v>
      </c>
      <c r="R27" s="6">
        <v>0.54749368388569697</v>
      </c>
      <c r="T27" s="4">
        <v>0.213080237388724</v>
      </c>
      <c r="U27" s="4">
        <v>0.26753649782498401</v>
      </c>
      <c r="V27" s="4">
        <v>0.16795008855986099</v>
      </c>
      <c r="W27" s="4">
        <v>2.4498038239854799E-2</v>
      </c>
      <c r="X27" s="2">
        <v>47</v>
      </c>
      <c r="Y27" s="6">
        <v>0.49958822974025102</v>
      </c>
      <c r="AA27" s="4">
        <v>0.117044</v>
      </c>
      <c r="AB27" s="4">
        <v>0.13467618823529401</v>
      </c>
      <c r="AC27" s="4">
        <v>6.6879169091935795E-2</v>
      </c>
      <c r="AD27" s="4">
        <v>1.1469682874773599E-2</v>
      </c>
      <c r="AE27" s="2">
        <v>34</v>
      </c>
      <c r="AF27" s="6">
        <v>0.204896688959402</v>
      </c>
    </row>
    <row r="28" spans="1:32" x14ac:dyDescent="0.55000000000000004">
      <c r="A28" s="2" t="s">
        <v>38</v>
      </c>
      <c r="B28" s="2" t="s">
        <v>17</v>
      </c>
      <c r="C28" s="2" t="s">
        <v>10</v>
      </c>
      <c r="D28" s="2" t="s">
        <v>9</v>
      </c>
      <c r="F28" s="4">
        <v>1.1463486861313901</v>
      </c>
      <c r="G28" s="4">
        <v>1.17030892415969</v>
      </c>
      <c r="H28" s="4">
        <v>0.19875523865572001</v>
      </c>
      <c r="I28" s="4">
        <v>3.8250463513576201E-2</v>
      </c>
      <c r="J28" s="2">
        <v>27</v>
      </c>
      <c r="K28" s="6">
        <v>1.7689688207282201E-5</v>
      </c>
      <c r="M28" s="4">
        <v>0.93302901818181805</v>
      </c>
      <c r="N28" s="4">
        <v>0.93588102283650598</v>
      </c>
      <c r="O28" s="4">
        <v>0.23160096287099299</v>
      </c>
      <c r="P28" s="4">
        <v>3.8074963754936901E-2</v>
      </c>
      <c r="Q28" s="2">
        <v>37</v>
      </c>
      <c r="R28" s="6">
        <v>5.3990718284567499E-9</v>
      </c>
      <c r="T28" s="4">
        <v>0.76502700000000001</v>
      </c>
      <c r="U28" s="4">
        <v>0.79017481606048301</v>
      </c>
      <c r="V28" s="4">
        <v>0.35449170940022301</v>
      </c>
      <c r="W28" s="4">
        <v>5.6050060667561401E-2</v>
      </c>
      <c r="X28" s="2">
        <v>40</v>
      </c>
      <c r="Y28" s="6">
        <v>9.2934194969026493E-9</v>
      </c>
      <c r="AA28" s="4">
        <v>0.214286</v>
      </c>
      <c r="AB28" s="4">
        <v>0.29196003553764199</v>
      </c>
      <c r="AC28" s="4">
        <v>0.27120708530327903</v>
      </c>
      <c r="AD28" s="4">
        <v>4.1358692772822898E-2</v>
      </c>
      <c r="AE28" s="2">
        <v>43</v>
      </c>
      <c r="AF28" s="6">
        <v>0.75376325227516705</v>
      </c>
    </row>
    <row r="29" spans="1:32" x14ac:dyDescent="0.55000000000000004">
      <c r="A29" s="2" t="s">
        <v>36</v>
      </c>
      <c r="B29" s="2" t="s">
        <v>22</v>
      </c>
      <c r="C29" s="2" t="s">
        <v>8</v>
      </c>
      <c r="D29" s="2">
        <v>2</v>
      </c>
      <c r="F29" s="4">
        <v>266.14</v>
      </c>
      <c r="G29" s="4">
        <v>251.857058823529</v>
      </c>
      <c r="H29" s="4">
        <v>54.301707128402697</v>
      </c>
      <c r="I29" s="4">
        <v>13.1700984789271</v>
      </c>
      <c r="J29" s="2">
        <v>17</v>
      </c>
      <c r="K29" s="6">
        <v>1</v>
      </c>
      <c r="M29" s="4">
        <v>151.935</v>
      </c>
      <c r="N29" s="4">
        <v>147.625</v>
      </c>
      <c r="O29" s="4">
        <v>65.591449036186603</v>
      </c>
      <c r="P29" s="4">
        <v>16.3978622590467</v>
      </c>
      <c r="Q29" s="2">
        <v>16</v>
      </c>
      <c r="R29" s="6">
        <v>1</v>
      </c>
      <c r="T29" s="4">
        <v>41.2</v>
      </c>
      <c r="U29" s="4">
        <v>52.098888888888901</v>
      </c>
      <c r="V29" s="4">
        <v>38.177148742554202</v>
      </c>
      <c r="W29" s="4">
        <v>12.7257162475181</v>
      </c>
      <c r="X29" s="2">
        <v>9</v>
      </c>
      <c r="Y29" s="6">
        <v>1</v>
      </c>
      <c r="AA29" s="4">
        <v>43.03</v>
      </c>
      <c r="AB29" s="4">
        <v>54.662500000000001</v>
      </c>
      <c r="AC29" s="4">
        <v>49.118279268856</v>
      </c>
      <c r="AD29" s="4">
        <v>24.559139634428</v>
      </c>
      <c r="AE29" s="2">
        <v>4</v>
      </c>
      <c r="AF29" s="6">
        <v>1</v>
      </c>
    </row>
    <row r="30" spans="1:32" x14ac:dyDescent="0.55000000000000004">
      <c r="A30" s="2" t="s">
        <v>36</v>
      </c>
      <c r="B30" s="2" t="s">
        <v>22</v>
      </c>
      <c r="C30" s="2" t="s">
        <v>8</v>
      </c>
      <c r="D30" s="2">
        <v>4</v>
      </c>
      <c r="F30" s="4">
        <v>223.99</v>
      </c>
      <c r="G30" s="4">
        <v>195.75972947643501</v>
      </c>
      <c r="H30" s="4">
        <v>57.9934618625689</v>
      </c>
      <c r="I30" s="4">
        <v>14.9738474655096</v>
      </c>
      <c r="J30" s="2">
        <v>15</v>
      </c>
      <c r="K30" s="6">
        <v>1</v>
      </c>
      <c r="M30" s="4">
        <v>123.35</v>
      </c>
      <c r="N30" s="4">
        <v>145.77924840085299</v>
      </c>
      <c r="O30" s="4">
        <v>80.478521049244705</v>
      </c>
      <c r="P30" s="4">
        <v>21.508789482896301</v>
      </c>
      <c r="Q30" s="2">
        <v>14</v>
      </c>
      <c r="R30" s="6">
        <v>1</v>
      </c>
      <c r="T30" s="4">
        <v>72.45</v>
      </c>
      <c r="U30" s="4">
        <v>85.424545454545495</v>
      </c>
      <c r="V30" s="4">
        <v>61.236255170223501</v>
      </c>
      <c r="W30" s="4">
        <v>18.463425633281101</v>
      </c>
      <c r="X30" s="2">
        <v>11</v>
      </c>
      <c r="Y30" s="6">
        <v>1</v>
      </c>
      <c r="AA30" s="4">
        <v>42.85</v>
      </c>
      <c r="AB30" s="4">
        <v>40.159999999999997</v>
      </c>
      <c r="AC30" s="4">
        <v>18.2840176110176</v>
      </c>
      <c r="AD30" s="4">
        <v>10.556282489588799</v>
      </c>
      <c r="AE30" s="2">
        <v>3</v>
      </c>
      <c r="AF30" s="6">
        <v>1</v>
      </c>
    </row>
    <row r="31" spans="1:32" x14ac:dyDescent="0.55000000000000004">
      <c r="A31" s="2" t="s">
        <v>36</v>
      </c>
      <c r="B31" s="2" t="s">
        <v>22</v>
      </c>
      <c r="C31" s="2" t="s">
        <v>8</v>
      </c>
      <c r="D31" s="2">
        <v>6</v>
      </c>
      <c r="F31" s="4">
        <v>256.70499999999998</v>
      </c>
      <c r="G31" s="4">
        <v>246.88142857142901</v>
      </c>
      <c r="H31" s="4">
        <v>41.251862961594803</v>
      </c>
      <c r="I31" s="4">
        <v>11.025024126317</v>
      </c>
      <c r="J31" s="2">
        <v>14</v>
      </c>
      <c r="K31" s="6">
        <v>1</v>
      </c>
      <c r="M31" s="4">
        <v>197.41</v>
      </c>
      <c r="N31" s="4">
        <v>183.539285714286</v>
      </c>
      <c r="O31" s="4">
        <v>40.431856078077402</v>
      </c>
      <c r="P31" s="4">
        <v>16.506236124156</v>
      </c>
      <c r="Q31" s="2">
        <v>6</v>
      </c>
      <c r="R31" s="6">
        <v>1</v>
      </c>
      <c r="T31" s="4">
        <v>32.74</v>
      </c>
      <c r="U31" s="4">
        <v>50.22</v>
      </c>
      <c r="V31" s="4">
        <v>45.740915600805401</v>
      </c>
      <c r="W31" s="4">
        <v>13.791404965016801</v>
      </c>
      <c r="X31" s="2">
        <v>11</v>
      </c>
      <c r="Y31" s="6">
        <v>1</v>
      </c>
      <c r="AA31" s="4">
        <v>58.25</v>
      </c>
      <c r="AB31" s="4">
        <v>48.415714285714301</v>
      </c>
      <c r="AC31" s="4">
        <v>35.811008948433198</v>
      </c>
      <c r="AD31" s="4">
        <v>13.535289125123301</v>
      </c>
      <c r="AE31" s="2">
        <v>7</v>
      </c>
      <c r="AF31" s="6">
        <v>1</v>
      </c>
    </row>
    <row r="32" spans="1:32" x14ac:dyDescent="0.55000000000000004">
      <c r="A32" s="2" t="s">
        <v>36</v>
      </c>
      <c r="B32" s="2" t="s">
        <v>67</v>
      </c>
      <c r="C32" s="2" t="s">
        <v>8</v>
      </c>
      <c r="D32" s="2">
        <v>2</v>
      </c>
      <c r="F32" s="4">
        <v>227.465</v>
      </c>
      <c r="G32" s="4">
        <v>224.363333333333</v>
      </c>
      <c r="H32" s="4">
        <v>45.471565775962098</v>
      </c>
      <c r="I32" s="4">
        <v>10.717750837117601</v>
      </c>
      <c r="J32" s="2">
        <v>18</v>
      </c>
      <c r="K32" s="6">
        <v>0.115444909502012</v>
      </c>
      <c r="M32" s="4">
        <v>165.02</v>
      </c>
      <c r="N32" s="4">
        <v>166.42875000000001</v>
      </c>
      <c r="O32" s="4">
        <v>65.246712292651196</v>
      </c>
      <c r="P32" s="4">
        <v>16.311678073162799</v>
      </c>
      <c r="Q32" s="2">
        <v>16</v>
      </c>
      <c r="R32" s="6">
        <v>0.42263111153581501</v>
      </c>
      <c r="T32" s="4">
        <v>167.05</v>
      </c>
      <c r="U32" s="4">
        <v>169.854166666667</v>
      </c>
      <c r="V32" s="4">
        <v>50.907416401708801</v>
      </c>
      <c r="W32" s="4">
        <v>14.695705281637499</v>
      </c>
      <c r="X32" s="2">
        <v>12</v>
      </c>
      <c r="Y32" s="6">
        <v>7.9583173777102392E-6</v>
      </c>
      <c r="AA32" s="4">
        <v>74.7</v>
      </c>
      <c r="AB32" s="4">
        <v>80.777500000000003</v>
      </c>
      <c r="AC32" s="4">
        <v>46.349839879099697</v>
      </c>
      <c r="AD32" s="4">
        <v>13.380046265547101</v>
      </c>
      <c r="AE32" s="2">
        <v>12</v>
      </c>
      <c r="AF32" s="6">
        <v>0.39389082727673902</v>
      </c>
    </row>
    <row r="33" spans="1:32" x14ac:dyDescent="0.55000000000000004">
      <c r="A33" s="2" t="s">
        <v>36</v>
      </c>
      <c r="B33" s="2" t="s">
        <v>67</v>
      </c>
      <c r="C33" s="2" t="s">
        <v>8</v>
      </c>
      <c r="D33" s="2">
        <v>4</v>
      </c>
      <c r="F33" s="4">
        <v>170.23</v>
      </c>
      <c r="G33" s="4">
        <v>167.00180476190499</v>
      </c>
      <c r="H33" s="4">
        <v>49.942100344684498</v>
      </c>
      <c r="I33" s="4">
        <v>12.8949948606388</v>
      </c>
      <c r="J33" s="2">
        <v>15</v>
      </c>
      <c r="K33" s="6">
        <v>0.156953340358677</v>
      </c>
      <c r="M33" s="4">
        <v>108.075</v>
      </c>
      <c r="N33" s="4">
        <v>110.4575</v>
      </c>
      <c r="O33" s="4">
        <v>37.902040314473801</v>
      </c>
      <c r="P33" s="4">
        <v>9.4755100786184592</v>
      </c>
      <c r="Q33" s="2">
        <v>16</v>
      </c>
      <c r="R33" s="6">
        <v>0.15027230670914801</v>
      </c>
      <c r="T33" s="4">
        <v>86.57</v>
      </c>
      <c r="U33" s="4">
        <v>94.671202205882395</v>
      </c>
      <c r="V33" s="4">
        <v>54.292007988639597</v>
      </c>
      <c r="W33" s="4">
        <v>13.573001997159899</v>
      </c>
      <c r="X33" s="2">
        <v>16</v>
      </c>
      <c r="Y33" s="6">
        <v>0.69088466578211105</v>
      </c>
      <c r="AA33" s="4">
        <v>32.696076923076902</v>
      </c>
      <c r="AB33" s="4">
        <v>31.601215384615401</v>
      </c>
      <c r="AC33" s="4">
        <v>15.733986122686</v>
      </c>
      <c r="AD33" s="4">
        <v>7.0364525054728499</v>
      </c>
      <c r="AE33" s="2">
        <v>5</v>
      </c>
      <c r="AF33" s="6">
        <v>0.53874190690039803</v>
      </c>
    </row>
    <row r="34" spans="1:32" x14ac:dyDescent="0.55000000000000004">
      <c r="A34" s="2" t="s">
        <v>36</v>
      </c>
      <c r="B34" s="2" t="s">
        <v>67</v>
      </c>
      <c r="C34" s="2" t="s">
        <v>8</v>
      </c>
      <c r="D34" s="2">
        <v>6</v>
      </c>
      <c r="F34" s="4">
        <v>184</v>
      </c>
      <c r="G34" s="4">
        <v>173.48919576268599</v>
      </c>
      <c r="H34" s="4">
        <v>26.612025799270299</v>
      </c>
      <c r="I34" s="4">
        <v>6.1052174285219296</v>
      </c>
      <c r="J34" s="2">
        <v>19</v>
      </c>
      <c r="K34" s="6">
        <v>9.1927499906224502E-6</v>
      </c>
      <c r="M34" s="4">
        <v>177.48500000000001</v>
      </c>
      <c r="N34" s="4">
        <v>178.39753561253599</v>
      </c>
      <c r="O34" s="4">
        <v>42.147223184470299</v>
      </c>
      <c r="P34" s="4">
        <v>11.6895364853871</v>
      </c>
      <c r="Q34" s="2">
        <v>13</v>
      </c>
      <c r="R34" s="6">
        <v>0.80438163629523496</v>
      </c>
      <c r="T34" s="4">
        <v>111.25</v>
      </c>
      <c r="U34" s="4">
        <v>103.604</v>
      </c>
      <c r="V34" s="4">
        <v>64.337548255708001</v>
      </c>
      <c r="W34" s="4">
        <v>20.345319155902999</v>
      </c>
      <c r="X34" s="2">
        <v>10</v>
      </c>
      <c r="Y34" s="6">
        <v>4.5129929584445103E-2</v>
      </c>
      <c r="AA34" s="4">
        <v>66.234999999999999</v>
      </c>
      <c r="AB34" s="4">
        <v>69.849000000000004</v>
      </c>
      <c r="AC34" s="4">
        <v>31.742705006207501</v>
      </c>
      <c r="AD34" s="4">
        <v>10.0379246914445</v>
      </c>
      <c r="AE34" s="2">
        <v>10</v>
      </c>
      <c r="AF34" s="6">
        <v>0.227509420153549</v>
      </c>
    </row>
    <row r="35" spans="1:32" x14ac:dyDescent="0.55000000000000004">
      <c r="A35" s="2" t="s">
        <v>36</v>
      </c>
      <c r="B35" s="2" t="s">
        <v>16</v>
      </c>
      <c r="C35" s="2" t="s">
        <v>8</v>
      </c>
      <c r="D35" s="2">
        <v>2</v>
      </c>
      <c r="F35" s="4">
        <v>192.05</v>
      </c>
      <c r="G35" s="4">
        <v>196.666470588235</v>
      </c>
      <c r="H35" s="4">
        <v>50.229359061854502</v>
      </c>
      <c r="I35" s="4">
        <v>12.1824089952413</v>
      </c>
      <c r="J35" s="2">
        <v>17</v>
      </c>
      <c r="K35" s="6">
        <v>4.2865069166741704E-3</v>
      </c>
      <c r="M35" s="4">
        <v>192.78</v>
      </c>
      <c r="N35" s="4">
        <v>205.90526315789501</v>
      </c>
      <c r="O35" s="4">
        <v>48.265468374676502</v>
      </c>
      <c r="P35" s="4">
        <v>11.072857847782799</v>
      </c>
      <c r="Q35" s="2">
        <v>19</v>
      </c>
      <c r="R35" s="6">
        <v>6.5496794273215099E-3</v>
      </c>
      <c r="T35" s="4">
        <v>150.15</v>
      </c>
      <c r="U35" s="4">
        <v>138.72</v>
      </c>
      <c r="V35" s="4">
        <v>74.967487753025296</v>
      </c>
      <c r="W35" s="4">
        <v>22.6035480320317</v>
      </c>
      <c r="X35" s="2">
        <v>11</v>
      </c>
      <c r="Y35" s="6">
        <v>4.3438725101752999E-3</v>
      </c>
      <c r="AA35" s="4">
        <v>85.364999999999995</v>
      </c>
      <c r="AB35" s="4">
        <v>89.722499999999997</v>
      </c>
      <c r="AC35" s="4">
        <v>47.949258431084303</v>
      </c>
      <c r="AD35" s="4">
        <v>13.841758631314701</v>
      </c>
      <c r="AE35" s="2">
        <v>12</v>
      </c>
      <c r="AF35" s="6">
        <v>0.268047762399584</v>
      </c>
    </row>
    <row r="36" spans="1:32" x14ac:dyDescent="0.55000000000000004">
      <c r="A36" s="2" t="s">
        <v>36</v>
      </c>
      <c r="B36" s="2" t="s">
        <v>16</v>
      </c>
      <c r="C36" s="2" t="s">
        <v>8</v>
      </c>
      <c r="D36" s="2">
        <v>4</v>
      </c>
      <c r="F36" s="4">
        <v>211.52500000000001</v>
      </c>
      <c r="G36" s="4">
        <v>202.63499999999999</v>
      </c>
      <c r="H36" s="4">
        <v>34.5866928373988</v>
      </c>
      <c r="I36" s="4">
        <v>7.3739076893048798</v>
      </c>
      <c r="J36" s="2">
        <v>22</v>
      </c>
      <c r="K36" s="6">
        <v>0.68461685378870596</v>
      </c>
      <c r="M36" s="4">
        <v>195.685</v>
      </c>
      <c r="N36" s="4">
        <v>202.25114379084999</v>
      </c>
      <c r="O36" s="4">
        <v>45.3043291012387</v>
      </c>
      <c r="P36" s="4">
        <v>10.6783327748643</v>
      </c>
      <c r="Q36" s="2">
        <v>18</v>
      </c>
      <c r="R36" s="6">
        <v>2.94484716886554E-2</v>
      </c>
      <c r="T36" s="4">
        <v>164.55</v>
      </c>
      <c r="U36" s="4">
        <v>161.72909090909101</v>
      </c>
      <c r="V36" s="4">
        <v>58.688564040117001</v>
      </c>
      <c r="W36" s="4">
        <v>17.695267855073901</v>
      </c>
      <c r="X36" s="2">
        <v>11</v>
      </c>
      <c r="Y36" s="6">
        <v>7.3501357642989503E-3</v>
      </c>
      <c r="AA36" s="4">
        <v>107.77</v>
      </c>
      <c r="AB36" s="4">
        <v>111.771111111111</v>
      </c>
      <c r="AC36" s="4">
        <v>39.564670933941997</v>
      </c>
      <c r="AD36" s="4">
        <v>13.1882236446473</v>
      </c>
      <c r="AE36" s="2">
        <v>9</v>
      </c>
      <c r="AF36" s="6">
        <v>2.7228157299011698E-3</v>
      </c>
    </row>
    <row r="37" spans="1:32" x14ac:dyDescent="0.55000000000000004">
      <c r="A37" s="2" t="s">
        <v>36</v>
      </c>
      <c r="B37" s="2" t="s">
        <v>16</v>
      </c>
      <c r="C37" s="2" t="s">
        <v>8</v>
      </c>
      <c r="D37" s="2">
        <v>6</v>
      </c>
      <c r="F37" s="4">
        <v>194.4</v>
      </c>
      <c r="G37" s="4">
        <v>193.43565217391301</v>
      </c>
      <c r="H37" s="4">
        <v>37.2951109184431</v>
      </c>
      <c r="I37" s="4">
        <v>7.7765682003527701</v>
      </c>
      <c r="J37" s="2">
        <v>23</v>
      </c>
      <c r="K37" s="6">
        <v>5.33610493484483E-4</v>
      </c>
      <c r="M37" s="4">
        <v>209.68333333333399</v>
      </c>
      <c r="N37" s="4">
        <v>201.78774275362301</v>
      </c>
      <c r="O37" s="4">
        <v>52.212948916593</v>
      </c>
      <c r="P37" s="4">
        <v>16.511184193045501</v>
      </c>
      <c r="Q37" s="2">
        <v>10</v>
      </c>
      <c r="R37" s="6">
        <v>0.44858787681800699</v>
      </c>
      <c r="T37" s="4">
        <v>187.30500000000001</v>
      </c>
      <c r="U37" s="4">
        <v>180.576474820144</v>
      </c>
      <c r="V37" s="4">
        <v>49.100601228413502</v>
      </c>
      <c r="W37" s="4">
        <v>17.359684044473902</v>
      </c>
      <c r="X37" s="2">
        <v>8</v>
      </c>
      <c r="Y37" s="6">
        <v>3.4133712187563297E-5</v>
      </c>
      <c r="AA37" s="4">
        <v>99.504999999999995</v>
      </c>
      <c r="AB37" s="4">
        <v>98.648750000000007</v>
      </c>
      <c r="AC37" s="4">
        <v>49.305042465248903</v>
      </c>
      <c r="AD37" s="4">
        <v>17.431964936934101</v>
      </c>
      <c r="AE37" s="2">
        <v>8</v>
      </c>
      <c r="AF37" s="6">
        <v>4.09593579335948E-2</v>
      </c>
    </row>
    <row r="38" spans="1:32" x14ac:dyDescent="0.55000000000000004">
      <c r="A38" s="2" t="s">
        <v>36</v>
      </c>
      <c r="B38" s="2" t="s">
        <v>17</v>
      </c>
      <c r="C38" s="2" t="s">
        <v>8</v>
      </c>
      <c r="D38" s="2">
        <v>2</v>
      </c>
      <c r="F38" s="4">
        <v>97.905000000000001</v>
      </c>
      <c r="G38" s="4">
        <v>100.496875</v>
      </c>
      <c r="H38" s="4">
        <v>28.823047194620699</v>
      </c>
      <c r="I38" s="4">
        <v>7.2057617986551801</v>
      </c>
      <c r="J38" s="2">
        <v>16</v>
      </c>
      <c r="K38" s="6">
        <v>3.1475306954257E-10</v>
      </c>
      <c r="M38" s="4">
        <v>181.9</v>
      </c>
      <c r="N38" s="4">
        <v>186.33250000000001</v>
      </c>
      <c r="O38" s="4">
        <v>28.882536938433901</v>
      </c>
      <c r="P38" s="4">
        <v>7.2206342346084798</v>
      </c>
      <c r="Q38" s="2">
        <v>16</v>
      </c>
      <c r="R38" s="6">
        <v>4.2685337108349097E-2</v>
      </c>
      <c r="T38" s="4">
        <v>188.7</v>
      </c>
      <c r="U38" s="4">
        <v>176.96076923076899</v>
      </c>
      <c r="V38" s="4">
        <v>67.701151327179403</v>
      </c>
      <c r="W38" s="4">
        <v>18.776920962930198</v>
      </c>
      <c r="X38" s="2">
        <v>13</v>
      </c>
      <c r="Y38" s="6">
        <v>2.4190599756838002E-5</v>
      </c>
      <c r="AA38" s="4">
        <v>124.46</v>
      </c>
      <c r="AB38" s="4">
        <v>121.06</v>
      </c>
      <c r="AC38" s="4">
        <v>53.015976837176197</v>
      </c>
      <c r="AD38" s="4">
        <v>15.3043942491473</v>
      </c>
      <c r="AE38" s="2">
        <v>12</v>
      </c>
      <c r="AF38" s="6">
        <v>6.5036911613031503E-2</v>
      </c>
    </row>
    <row r="39" spans="1:32" x14ac:dyDescent="0.55000000000000004">
      <c r="A39" s="2" t="s">
        <v>36</v>
      </c>
      <c r="B39" s="2" t="s">
        <v>17</v>
      </c>
      <c r="C39" s="2" t="s">
        <v>8</v>
      </c>
      <c r="D39" s="2">
        <v>4</v>
      </c>
      <c r="F39" s="4">
        <v>179.79</v>
      </c>
      <c r="G39" s="4">
        <v>178.49956521739099</v>
      </c>
      <c r="H39" s="4">
        <v>35.0034375556382</v>
      </c>
      <c r="I39" s="4">
        <v>7.2987212718972998</v>
      </c>
      <c r="J39" s="2">
        <v>23</v>
      </c>
      <c r="K39" s="6">
        <v>0.31208540312514899</v>
      </c>
      <c r="M39" s="4">
        <v>132.47</v>
      </c>
      <c r="N39" s="4">
        <v>142.790476190476</v>
      </c>
      <c r="O39" s="4">
        <v>45.0268469333786</v>
      </c>
      <c r="P39" s="4">
        <v>9.8256635417808393</v>
      </c>
      <c r="Q39" s="2">
        <v>21</v>
      </c>
      <c r="R39" s="6">
        <v>0.90078729897143195</v>
      </c>
      <c r="T39" s="4">
        <v>102.03</v>
      </c>
      <c r="U39" s="4">
        <v>108.662569444444</v>
      </c>
      <c r="V39" s="4">
        <v>64.181202258998695</v>
      </c>
      <c r="W39" s="4">
        <v>16.045300564749699</v>
      </c>
      <c r="X39" s="2">
        <v>16</v>
      </c>
      <c r="Y39" s="6">
        <v>0.35228821695374402</v>
      </c>
      <c r="AA39" s="4">
        <v>103.87</v>
      </c>
      <c r="AB39" s="4">
        <v>107.268823529412</v>
      </c>
      <c r="AC39" s="4">
        <v>54.690443050220502</v>
      </c>
      <c r="AD39" s="4">
        <v>13.264380788699199</v>
      </c>
      <c r="AE39" s="2">
        <v>17</v>
      </c>
      <c r="AF39" s="6">
        <v>2.61962094313374E-3</v>
      </c>
    </row>
    <row r="40" spans="1:32" x14ac:dyDescent="0.55000000000000004">
      <c r="A40" s="2" t="s">
        <v>36</v>
      </c>
      <c r="B40" s="2" t="s">
        <v>17</v>
      </c>
      <c r="C40" s="2" t="s">
        <v>8</v>
      </c>
      <c r="D40" s="2">
        <v>6</v>
      </c>
      <c r="F40" s="4">
        <v>179.47</v>
      </c>
      <c r="G40" s="4">
        <v>182.65210526315801</v>
      </c>
      <c r="H40" s="4">
        <v>39.858541476764699</v>
      </c>
      <c r="I40" s="4">
        <v>9.1441765439021907</v>
      </c>
      <c r="J40" s="2">
        <v>19</v>
      </c>
      <c r="K40" s="6">
        <v>1.16622879318469E-4</v>
      </c>
      <c r="M40" s="4">
        <v>198.94</v>
      </c>
      <c r="N40" s="4">
        <v>190.18665076335901</v>
      </c>
      <c r="O40" s="4">
        <v>51.829625197193103</v>
      </c>
      <c r="P40" s="4">
        <v>18.3245397216462</v>
      </c>
      <c r="Q40" s="2">
        <v>8</v>
      </c>
      <c r="R40" s="6">
        <v>0.79211725407882705</v>
      </c>
      <c r="T40" s="4">
        <v>155.70500000000001</v>
      </c>
      <c r="U40" s="4">
        <v>153.588333333333</v>
      </c>
      <c r="V40" s="4">
        <v>47.560348617373101</v>
      </c>
      <c r="W40" s="4">
        <v>13.729490038496399</v>
      </c>
      <c r="X40" s="2">
        <v>12</v>
      </c>
      <c r="Y40" s="6">
        <v>2.90670506081535E-5</v>
      </c>
      <c r="AA40" s="4">
        <v>86.04</v>
      </c>
      <c r="AB40" s="4">
        <v>98.332727272727297</v>
      </c>
      <c r="AC40" s="4">
        <v>35.879219080383898</v>
      </c>
      <c r="AD40" s="4">
        <v>10.8179915873267</v>
      </c>
      <c r="AE40" s="2">
        <v>11</v>
      </c>
      <c r="AF40" s="6">
        <v>1.29200796919738E-2</v>
      </c>
    </row>
    <row r="41" spans="1:32" x14ac:dyDescent="0.55000000000000004">
      <c r="A41" s="2" t="s">
        <v>37</v>
      </c>
      <c r="B41" s="2" t="s">
        <v>22</v>
      </c>
      <c r="C41" s="2" t="s">
        <v>8</v>
      </c>
      <c r="D41" s="2">
        <v>2</v>
      </c>
      <c r="F41" s="4">
        <v>164.54499999999999</v>
      </c>
      <c r="G41" s="4">
        <v>164.62095092024501</v>
      </c>
      <c r="H41" s="4">
        <v>29.611046970198299</v>
      </c>
      <c r="I41" s="4">
        <v>6.9793907035535403</v>
      </c>
      <c r="J41" s="2">
        <v>18</v>
      </c>
      <c r="K41" s="6">
        <v>1</v>
      </c>
      <c r="M41" s="4">
        <v>111.68</v>
      </c>
      <c r="N41" s="4">
        <v>105.996904705907</v>
      </c>
      <c r="O41" s="4">
        <v>48.951084975297299</v>
      </c>
      <c r="P41" s="4">
        <v>14.130961043806099</v>
      </c>
      <c r="Q41" s="2">
        <v>12</v>
      </c>
      <c r="R41" s="6">
        <v>1</v>
      </c>
      <c r="T41" s="4">
        <v>29.79</v>
      </c>
      <c r="U41" s="4">
        <v>33.9368846815835</v>
      </c>
      <c r="V41" s="4">
        <v>27.102871431344902</v>
      </c>
      <c r="W41" s="4">
        <v>10.2439225175851</v>
      </c>
      <c r="X41" s="2">
        <v>7</v>
      </c>
      <c r="Y41" s="6">
        <v>1</v>
      </c>
      <c r="AA41" s="4">
        <v>13.49</v>
      </c>
      <c r="AB41" s="4">
        <v>23.6466666666667</v>
      </c>
      <c r="AC41" s="4">
        <v>18.0091541537445</v>
      </c>
      <c r="AD41" s="4">
        <v>10.3975899985419</v>
      </c>
      <c r="AE41" s="2">
        <v>3</v>
      </c>
      <c r="AF41" s="6">
        <v>1</v>
      </c>
    </row>
    <row r="42" spans="1:32" x14ac:dyDescent="0.55000000000000004">
      <c r="A42" s="2" t="s">
        <v>37</v>
      </c>
      <c r="B42" s="2" t="s">
        <v>22</v>
      </c>
      <c r="C42" s="2" t="s">
        <v>8</v>
      </c>
      <c r="D42" s="2">
        <v>4</v>
      </c>
      <c r="F42" s="4">
        <v>162.44527227934299</v>
      </c>
      <c r="G42" s="4">
        <v>156.62456097975101</v>
      </c>
      <c r="H42" s="4">
        <v>33.238112612600297</v>
      </c>
      <c r="I42" s="4">
        <v>8.8832592556685892</v>
      </c>
      <c r="J42" s="2">
        <v>14</v>
      </c>
      <c r="K42" s="6">
        <v>1</v>
      </c>
      <c r="M42" s="4">
        <v>68.3</v>
      </c>
      <c r="N42" s="4">
        <v>84.502561369508996</v>
      </c>
      <c r="O42" s="4">
        <v>53.358510465155</v>
      </c>
      <c r="P42" s="4">
        <v>17.7861701550517</v>
      </c>
      <c r="Q42" s="2">
        <v>9</v>
      </c>
      <c r="R42" s="6">
        <v>1</v>
      </c>
      <c r="T42" s="4">
        <v>48.042608695652198</v>
      </c>
      <c r="U42" s="4">
        <v>46.894847808929001</v>
      </c>
      <c r="V42" s="4">
        <v>20.4824537242316</v>
      </c>
      <c r="W42" s="4">
        <v>7.7416398278150798</v>
      </c>
      <c r="X42" s="2">
        <v>7</v>
      </c>
      <c r="Y42" s="6">
        <v>1</v>
      </c>
      <c r="AA42" s="4">
        <v>34.89</v>
      </c>
      <c r="AB42" s="4">
        <v>36.376666666666701</v>
      </c>
      <c r="AC42" s="4">
        <v>10.2214105354072</v>
      </c>
      <c r="AD42" s="4">
        <v>5.9013341241150199</v>
      </c>
      <c r="AE42" s="2">
        <v>3</v>
      </c>
      <c r="AF42" s="6">
        <v>1</v>
      </c>
    </row>
    <row r="43" spans="1:32" x14ac:dyDescent="0.55000000000000004">
      <c r="A43" s="2" t="s">
        <v>37</v>
      </c>
      <c r="B43" s="2" t="s">
        <v>22</v>
      </c>
      <c r="C43" s="2" t="s">
        <v>8</v>
      </c>
      <c r="D43" s="2">
        <v>6</v>
      </c>
      <c r="F43" s="4">
        <v>150.06551851851901</v>
      </c>
      <c r="G43" s="4">
        <v>142.550191591654</v>
      </c>
      <c r="H43" s="4">
        <v>24.737442611854</v>
      </c>
      <c r="I43" s="4">
        <v>7.14108457550841</v>
      </c>
      <c r="J43" s="2">
        <v>12</v>
      </c>
      <c r="K43" s="6">
        <v>1</v>
      </c>
      <c r="M43" s="4">
        <v>130.702567901235</v>
      </c>
      <c r="N43" s="4">
        <v>140.095363019606</v>
      </c>
      <c r="O43" s="4">
        <v>51.498616968477201</v>
      </c>
      <c r="P43" s="4">
        <v>19.464647623194502</v>
      </c>
      <c r="Q43" s="2">
        <v>7</v>
      </c>
      <c r="R43" s="6">
        <v>1</v>
      </c>
      <c r="T43" s="4">
        <v>32.78</v>
      </c>
      <c r="U43" s="4">
        <v>38.371283415093302</v>
      </c>
      <c r="V43" s="4">
        <v>26.104324701411699</v>
      </c>
      <c r="W43" s="4">
        <v>8.7014415671372305</v>
      </c>
      <c r="X43" s="2">
        <v>9</v>
      </c>
      <c r="Y43" s="6">
        <v>1</v>
      </c>
      <c r="AA43" s="4">
        <v>33.06</v>
      </c>
      <c r="AB43" s="4">
        <v>34.6337660818713</v>
      </c>
      <c r="AC43" s="4">
        <v>22.138751587932099</v>
      </c>
      <c r="AD43" s="4">
        <v>9.0381074887773991</v>
      </c>
      <c r="AE43" s="2">
        <v>6</v>
      </c>
      <c r="AF43" s="6">
        <v>1</v>
      </c>
    </row>
    <row r="44" spans="1:32" x14ac:dyDescent="0.55000000000000004">
      <c r="A44" s="2" t="s">
        <v>37</v>
      </c>
      <c r="B44" s="2" t="s">
        <v>67</v>
      </c>
      <c r="C44" s="2" t="s">
        <v>8</v>
      </c>
      <c r="D44" s="2">
        <v>2</v>
      </c>
      <c r="F44" s="4">
        <v>165.94499999999999</v>
      </c>
      <c r="G44" s="4">
        <v>167.57812384026201</v>
      </c>
      <c r="H44" s="4">
        <v>52.656517921454501</v>
      </c>
      <c r="I44" s="4">
        <v>11.2264073416461</v>
      </c>
      <c r="J44" s="2">
        <v>22</v>
      </c>
      <c r="K44" s="6">
        <v>0.82432254035971197</v>
      </c>
      <c r="M44" s="4">
        <v>116.974056372549</v>
      </c>
      <c r="N44" s="4">
        <v>117.045738888451</v>
      </c>
      <c r="O44" s="4">
        <v>12.4687823545288</v>
      </c>
      <c r="P44" s="4">
        <v>3.9429751889228002</v>
      </c>
      <c r="Q44" s="2">
        <v>10</v>
      </c>
      <c r="R44" s="6">
        <v>0.46512609052833698</v>
      </c>
      <c r="T44" s="4">
        <v>117.06</v>
      </c>
      <c r="U44" s="4">
        <v>98.073087591240906</v>
      </c>
      <c r="V44" s="4">
        <v>55.740994867290397</v>
      </c>
      <c r="W44" s="4">
        <v>17.6268502824393</v>
      </c>
      <c r="X44" s="2">
        <v>10</v>
      </c>
      <c r="Y44" s="6">
        <v>7.2841721859604304E-3</v>
      </c>
      <c r="AA44" s="4">
        <v>57.82</v>
      </c>
      <c r="AB44" s="4">
        <v>53.173000000000002</v>
      </c>
      <c r="AC44" s="4">
        <v>22.198310271029399</v>
      </c>
      <c r="AD44" s="4">
        <v>7.0197220663562501</v>
      </c>
      <c r="AE44" s="2">
        <v>10</v>
      </c>
      <c r="AF44" s="6">
        <v>7.7380664652295206E-2</v>
      </c>
    </row>
    <row r="45" spans="1:32" x14ac:dyDescent="0.55000000000000004">
      <c r="A45" s="2" t="s">
        <v>37</v>
      </c>
      <c r="B45" s="2" t="s">
        <v>67</v>
      </c>
      <c r="C45" s="2" t="s">
        <v>8</v>
      </c>
      <c r="D45" s="2">
        <v>4</v>
      </c>
      <c r="F45" s="4">
        <v>120.44</v>
      </c>
      <c r="G45" s="4">
        <v>117.466512623021</v>
      </c>
      <c r="H45" s="4">
        <v>30.208811225261101</v>
      </c>
      <c r="I45" s="4">
        <v>6.9303765966005404</v>
      </c>
      <c r="J45" s="2">
        <v>19</v>
      </c>
      <c r="K45" s="6">
        <v>1.7689023602945699E-3</v>
      </c>
      <c r="M45" s="4">
        <v>79.28</v>
      </c>
      <c r="N45" s="4">
        <v>80.823233974745193</v>
      </c>
      <c r="O45" s="4">
        <v>27.828165401844501</v>
      </c>
      <c r="P45" s="4">
        <v>8.3905075674425404</v>
      </c>
      <c r="Q45" s="2">
        <v>11</v>
      </c>
      <c r="R45" s="6">
        <v>0.85484856400754405</v>
      </c>
      <c r="T45" s="4">
        <v>68.53</v>
      </c>
      <c r="U45" s="4">
        <v>63.439356125356099</v>
      </c>
      <c r="V45" s="4">
        <v>30.8652276255518</v>
      </c>
      <c r="W45" s="4">
        <v>8.5604739102149594</v>
      </c>
      <c r="X45" s="2">
        <v>13</v>
      </c>
      <c r="Y45" s="6">
        <v>0.16990909658325901</v>
      </c>
      <c r="AA45" s="4">
        <v>27.42</v>
      </c>
      <c r="AB45" s="4">
        <v>29.4918181818182</v>
      </c>
      <c r="AC45" s="4">
        <v>17.4261497859865</v>
      </c>
      <c r="AD45" s="4">
        <v>5.2541818527862896</v>
      </c>
      <c r="AE45" s="2">
        <v>11</v>
      </c>
      <c r="AF45" s="6">
        <v>0.41868917020677798</v>
      </c>
    </row>
    <row r="46" spans="1:32" x14ac:dyDescent="0.55000000000000004">
      <c r="A46" s="2" t="s">
        <v>37</v>
      </c>
      <c r="B46" s="2" t="s">
        <v>67</v>
      </c>
      <c r="C46" s="2" t="s">
        <v>8</v>
      </c>
      <c r="D46" s="2">
        <v>6</v>
      </c>
      <c r="F46" s="4">
        <v>117.25244791666699</v>
      </c>
      <c r="G46" s="4">
        <v>118.188235957814</v>
      </c>
      <c r="H46" s="4">
        <v>17.351628153107399</v>
      </c>
      <c r="I46" s="4">
        <v>4.2083879795119303</v>
      </c>
      <c r="J46" s="2">
        <v>17</v>
      </c>
      <c r="K46" s="6">
        <v>8.6125094508483595E-3</v>
      </c>
      <c r="M46" s="4">
        <v>142.25</v>
      </c>
      <c r="N46" s="4">
        <v>139.93598931240399</v>
      </c>
      <c r="O46" s="4">
        <v>34.580643507495601</v>
      </c>
      <c r="P46" s="4">
        <v>8.9286837603777496</v>
      </c>
      <c r="Q46" s="2">
        <v>15</v>
      </c>
      <c r="R46" s="6">
        <v>0.99423126628598402</v>
      </c>
      <c r="T46" s="4">
        <v>88.465000000000003</v>
      </c>
      <c r="U46" s="4">
        <v>85.902896039604002</v>
      </c>
      <c r="V46" s="4">
        <v>52.017400793796703</v>
      </c>
      <c r="W46" s="4">
        <v>18.390928420496099</v>
      </c>
      <c r="X46" s="2">
        <v>8</v>
      </c>
      <c r="Y46" s="6">
        <v>4.1500863583086099E-2</v>
      </c>
      <c r="AA46" s="4">
        <v>56.28</v>
      </c>
      <c r="AB46" s="4">
        <v>52.548067226890801</v>
      </c>
      <c r="AC46" s="4">
        <v>20.017188316795799</v>
      </c>
      <c r="AD46" s="4">
        <v>7.5657860332842004</v>
      </c>
      <c r="AE46" s="2">
        <v>7</v>
      </c>
      <c r="AF46" s="6">
        <v>0.15873589051475701</v>
      </c>
    </row>
    <row r="47" spans="1:32" x14ac:dyDescent="0.55000000000000004">
      <c r="A47" s="2" t="s">
        <v>37</v>
      </c>
      <c r="B47" s="2" t="s">
        <v>16</v>
      </c>
      <c r="C47" s="2" t="s">
        <v>8</v>
      </c>
      <c r="D47" s="2">
        <v>2</v>
      </c>
      <c r="F47" s="4">
        <v>146.155</v>
      </c>
      <c r="G47" s="4">
        <v>151.02615789112801</v>
      </c>
      <c r="H47" s="4">
        <v>27.9147565054819</v>
      </c>
      <c r="I47" s="4">
        <v>6.2419293121611998</v>
      </c>
      <c r="J47" s="2">
        <v>20</v>
      </c>
      <c r="K47" s="6">
        <v>0.155428067935515</v>
      </c>
      <c r="M47" s="4">
        <v>162.22999999999999</v>
      </c>
      <c r="N47" s="4">
        <v>151.57494346978601</v>
      </c>
      <c r="O47" s="4">
        <v>28.069860166236602</v>
      </c>
      <c r="P47" s="4">
        <v>6.4396675696812196</v>
      </c>
      <c r="Q47" s="2">
        <v>19</v>
      </c>
      <c r="R47" s="6">
        <v>9.8955158178403706E-3</v>
      </c>
      <c r="T47" s="4">
        <v>144.400242130751</v>
      </c>
      <c r="U47" s="4">
        <v>137.55714080851999</v>
      </c>
      <c r="V47" s="4">
        <v>61.016660072865903</v>
      </c>
      <c r="W47" s="4">
        <v>18.3972152202141</v>
      </c>
      <c r="X47" s="2">
        <v>11</v>
      </c>
      <c r="Y47" s="6">
        <v>1.92205382375591E-4</v>
      </c>
      <c r="AA47" s="4">
        <v>62.93</v>
      </c>
      <c r="AB47" s="4">
        <v>75.277500000000003</v>
      </c>
      <c r="AC47" s="4">
        <v>46.701786052083101</v>
      </c>
      <c r="AD47" s="4">
        <v>13.481644374403199</v>
      </c>
      <c r="AE47" s="2">
        <v>12</v>
      </c>
      <c r="AF47" s="6">
        <v>1.33584997173916E-2</v>
      </c>
    </row>
    <row r="48" spans="1:32" x14ac:dyDescent="0.55000000000000004">
      <c r="A48" s="2" t="s">
        <v>37</v>
      </c>
      <c r="B48" s="2" t="s">
        <v>16</v>
      </c>
      <c r="C48" s="2" t="s">
        <v>8</v>
      </c>
      <c r="D48" s="2">
        <v>4</v>
      </c>
      <c r="F48" s="4">
        <v>137.57</v>
      </c>
      <c r="G48" s="4">
        <v>137.24375582913299</v>
      </c>
      <c r="H48" s="4">
        <v>17.529466032037501</v>
      </c>
      <c r="I48" s="4">
        <v>4.5260886673326501</v>
      </c>
      <c r="J48" s="2">
        <v>15</v>
      </c>
      <c r="K48" s="6">
        <v>6.6541823556672902E-2</v>
      </c>
      <c r="M48" s="4">
        <v>164.248607038123</v>
      </c>
      <c r="N48" s="4">
        <v>153.337742173056</v>
      </c>
      <c r="O48" s="4">
        <v>28.238393553643999</v>
      </c>
      <c r="P48" s="4">
        <v>7.5470281307586999</v>
      </c>
      <c r="Q48" s="2">
        <v>14</v>
      </c>
      <c r="R48" s="6">
        <v>4.5002999559223301E-3</v>
      </c>
      <c r="T48" s="4">
        <v>99.71</v>
      </c>
      <c r="U48" s="4">
        <v>112.43788101059501</v>
      </c>
      <c r="V48" s="4">
        <v>29.467320542572701</v>
      </c>
      <c r="W48" s="4">
        <v>9.8224401808575692</v>
      </c>
      <c r="X48" s="2">
        <v>9</v>
      </c>
      <c r="Y48" s="6">
        <v>1.2843013831505501E-4</v>
      </c>
      <c r="AA48" s="4">
        <v>84.051323529411704</v>
      </c>
      <c r="AB48" s="4">
        <v>82.943774509803902</v>
      </c>
      <c r="AC48" s="4">
        <v>21.564678354669901</v>
      </c>
      <c r="AD48" s="4">
        <v>8.8037430726970598</v>
      </c>
      <c r="AE48" s="2">
        <v>6</v>
      </c>
      <c r="AF48" s="6">
        <v>3.20335292087671E-3</v>
      </c>
    </row>
    <row r="49" spans="1:32" x14ac:dyDescent="0.55000000000000004">
      <c r="A49" s="2" t="s">
        <v>37</v>
      </c>
      <c r="B49" s="2" t="s">
        <v>16</v>
      </c>
      <c r="C49" s="2" t="s">
        <v>8</v>
      </c>
      <c r="D49" s="2">
        <v>6</v>
      </c>
      <c r="F49" s="4">
        <v>118.392641025641</v>
      </c>
      <c r="G49" s="4">
        <v>113.76032688066201</v>
      </c>
      <c r="H49" s="4">
        <v>36.244880035076903</v>
      </c>
      <c r="I49" s="4">
        <v>7.39845515619397</v>
      </c>
      <c r="J49" s="2">
        <v>24</v>
      </c>
      <c r="K49" s="6">
        <v>8.7890765552840703E-3</v>
      </c>
      <c r="M49" s="4">
        <v>145.43455882352899</v>
      </c>
      <c r="N49" s="4">
        <v>145.78492591647</v>
      </c>
      <c r="O49" s="4">
        <v>32.915655926679698</v>
      </c>
      <c r="P49" s="4">
        <v>10.971885308893199</v>
      </c>
      <c r="Q49" s="2">
        <v>9</v>
      </c>
      <c r="R49" s="6">
        <v>0.80432992202725895</v>
      </c>
      <c r="T49" s="4">
        <v>113.279940015308</v>
      </c>
      <c r="U49" s="4">
        <v>105.593952331699</v>
      </c>
      <c r="V49" s="4">
        <v>39.670550045530398</v>
      </c>
      <c r="W49" s="4">
        <v>12.544929417557301</v>
      </c>
      <c r="X49" s="2">
        <v>10</v>
      </c>
      <c r="Y49" s="6">
        <v>4.6599383009034297E-4</v>
      </c>
      <c r="AA49" s="4">
        <v>55.134999999999998</v>
      </c>
      <c r="AB49" s="4">
        <v>54.15</v>
      </c>
      <c r="AC49" s="4">
        <v>25.268896295643799</v>
      </c>
      <c r="AD49" s="4">
        <v>10.315983714605199</v>
      </c>
      <c r="AE49" s="2">
        <v>6</v>
      </c>
      <c r="AF49" s="6">
        <v>0.18569847316848001</v>
      </c>
    </row>
    <row r="50" spans="1:32" x14ac:dyDescent="0.55000000000000004">
      <c r="A50" s="2" t="s">
        <v>37</v>
      </c>
      <c r="B50" s="2" t="s">
        <v>17</v>
      </c>
      <c r="C50" s="2" t="s">
        <v>8</v>
      </c>
      <c r="D50" s="2">
        <v>2</v>
      </c>
      <c r="F50" s="4">
        <v>56.13</v>
      </c>
      <c r="G50" s="4">
        <v>57.794933423225999</v>
      </c>
      <c r="H50" s="4">
        <v>19.177344407049301</v>
      </c>
      <c r="I50" s="4">
        <v>4.6511892123007197</v>
      </c>
      <c r="J50" s="2">
        <v>17</v>
      </c>
      <c r="K50" s="6">
        <v>1.7823174289254701E-13</v>
      </c>
      <c r="M50" s="4">
        <v>123.45</v>
      </c>
      <c r="N50" s="4">
        <v>128.203571428571</v>
      </c>
      <c r="O50" s="4">
        <v>21.441134659679399</v>
      </c>
      <c r="P50" s="4">
        <v>5.73038427715744</v>
      </c>
      <c r="Q50" s="2">
        <v>14</v>
      </c>
      <c r="R50" s="6">
        <v>0.166502581492361</v>
      </c>
      <c r="T50" s="4">
        <v>76.900000000000006</v>
      </c>
      <c r="U50" s="4">
        <v>94.98</v>
      </c>
      <c r="V50" s="4">
        <v>43.682306359542103</v>
      </c>
      <c r="W50" s="4">
        <v>13.8135581545411</v>
      </c>
      <c r="X50" s="2">
        <v>10</v>
      </c>
      <c r="Y50" s="6">
        <v>2.94591121287979E-3</v>
      </c>
      <c r="AA50" s="4">
        <v>104.21</v>
      </c>
      <c r="AB50" s="4">
        <v>97.170833333333306</v>
      </c>
      <c r="AC50" s="4">
        <v>42.294800337701801</v>
      </c>
      <c r="AD50" s="4">
        <v>12.209457180146799</v>
      </c>
      <c r="AE50" s="2">
        <v>12</v>
      </c>
      <c r="AF50" s="6">
        <v>1.57270432607107E-3</v>
      </c>
    </row>
    <row r="51" spans="1:32" x14ac:dyDescent="0.55000000000000004">
      <c r="A51" s="2" t="s">
        <v>37</v>
      </c>
      <c r="B51" s="2" t="s">
        <v>17</v>
      </c>
      <c r="C51" s="2" t="s">
        <v>8</v>
      </c>
      <c r="D51" s="2">
        <v>4</v>
      </c>
      <c r="F51" s="4">
        <v>121.96</v>
      </c>
      <c r="G51" s="4">
        <v>114.92833586626099</v>
      </c>
      <c r="H51" s="4">
        <v>16.813319258431701</v>
      </c>
      <c r="I51" s="4">
        <v>3.6689670564391501</v>
      </c>
      <c r="J51" s="2">
        <v>21</v>
      </c>
      <c r="K51" s="6">
        <v>4.2093121012961801E-4</v>
      </c>
      <c r="M51" s="4">
        <v>81.44</v>
      </c>
      <c r="N51" s="4">
        <v>96.285219753086395</v>
      </c>
      <c r="O51" s="4">
        <v>40.1195576092435</v>
      </c>
      <c r="P51" s="4">
        <v>10.358825231853899</v>
      </c>
      <c r="Q51" s="2">
        <v>15</v>
      </c>
      <c r="R51" s="6">
        <v>0.57645234586331595</v>
      </c>
      <c r="T51" s="4">
        <v>76.776814814814799</v>
      </c>
      <c r="U51" s="4">
        <v>70.408811382811393</v>
      </c>
      <c r="V51" s="4">
        <v>28.408708794845801</v>
      </c>
      <c r="W51" s="4">
        <v>7.5925467936388902</v>
      </c>
      <c r="X51" s="2">
        <v>14</v>
      </c>
      <c r="Y51" s="6">
        <v>4.5357646423764698E-2</v>
      </c>
      <c r="AA51" s="4">
        <v>70.805000000000007</v>
      </c>
      <c r="AB51" s="4">
        <v>72.957731789125901</v>
      </c>
      <c r="AC51" s="4">
        <v>39.194630622568297</v>
      </c>
      <c r="AD51" s="4">
        <v>9.2382630331066409</v>
      </c>
      <c r="AE51" s="2">
        <v>18</v>
      </c>
      <c r="AF51" s="6">
        <v>4.9080790025136101E-3</v>
      </c>
    </row>
    <row r="52" spans="1:32" x14ac:dyDescent="0.55000000000000004">
      <c r="A52" s="2" t="s">
        <v>37</v>
      </c>
      <c r="B52" s="2" t="s">
        <v>17</v>
      </c>
      <c r="C52" s="2" t="s">
        <v>8</v>
      </c>
      <c r="D52" s="2">
        <v>6</v>
      </c>
      <c r="F52" s="4">
        <v>100.95</v>
      </c>
      <c r="G52" s="4">
        <v>105.47974845611</v>
      </c>
      <c r="H52" s="4">
        <v>34.757191367597002</v>
      </c>
      <c r="I52" s="4">
        <v>7.5846409707656504</v>
      </c>
      <c r="J52" s="2">
        <v>21</v>
      </c>
      <c r="K52" s="6">
        <v>1.2931673012681001E-3</v>
      </c>
      <c r="M52" s="4">
        <v>112.25</v>
      </c>
      <c r="N52" s="4">
        <v>113.39752567693699</v>
      </c>
      <c r="O52" s="4">
        <v>19.282475500935</v>
      </c>
      <c r="P52" s="4">
        <v>7.2880906910242196</v>
      </c>
      <c r="Q52" s="2">
        <v>7</v>
      </c>
      <c r="R52" s="6">
        <v>0.23649019112460001</v>
      </c>
      <c r="T52" s="4">
        <v>118.55</v>
      </c>
      <c r="U52" s="4">
        <v>114.433333333333</v>
      </c>
      <c r="V52" s="4">
        <v>19.265433423621701</v>
      </c>
      <c r="W52" s="4">
        <v>6.4218111412072298</v>
      </c>
      <c r="X52" s="2">
        <v>9</v>
      </c>
      <c r="Y52" s="6">
        <v>4.4933253364579096E-6</v>
      </c>
      <c r="AA52" s="4">
        <v>81.069999999999993</v>
      </c>
      <c r="AB52" s="4">
        <v>78.3</v>
      </c>
      <c r="AC52" s="4">
        <v>26.160733934658602</v>
      </c>
      <c r="AD52" s="4">
        <v>8.7202446448862094</v>
      </c>
      <c r="AE52" s="2">
        <v>9</v>
      </c>
      <c r="AF52" s="6">
        <v>4.5235998482171004E-3</v>
      </c>
    </row>
    <row r="53" spans="1:32" x14ac:dyDescent="0.55000000000000004">
      <c r="A53" s="2" t="s">
        <v>38</v>
      </c>
      <c r="B53" s="2" t="s">
        <v>22</v>
      </c>
      <c r="C53" s="2" t="s">
        <v>8</v>
      </c>
      <c r="D53" s="2">
        <v>2</v>
      </c>
      <c r="F53" s="4">
        <v>1.4235444624436899</v>
      </c>
      <c r="G53" s="4">
        <v>1.29441044705112</v>
      </c>
      <c r="H53" s="4">
        <v>0.33936980140575601</v>
      </c>
      <c r="I53" s="4">
        <v>9.0700394591275102E-2</v>
      </c>
      <c r="J53" s="2">
        <v>14</v>
      </c>
      <c r="K53" s="6">
        <v>1</v>
      </c>
      <c r="M53" s="4">
        <v>0.34090900000000002</v>
      </c>
      <c r="N53" s="4">
        <v>0.48651243442957998</v>
      </c>
      <c r="O53" s="4">
        <v>0.30979155817656101</v>
      </c>
      <c r="P53" s="4">
        <v>7.5135489193331698E-2</v>
      </c>
      <c r="Q53" s="2">
        <v>17</v>
      </c>
      <c r="R53" s="6">
        <v>1</v>
      </c>
      <c r="T53" s="4">
        <v>0.41679100000000002</v>
      </c>
      <c r="U53" s="4">
        <v>0.38984166157728201</v>
      </c>
      <c r="V53" s="4">
        <v>0.22000095699434299</v>
      </c>
      <c r="W53" s="4">
        <v>5.8797728988229901E-2</v>
      </c>
      <c r="X53" s="2">
        <v>14</v>
      </c>
      <c r="Y53" s="6">
        <v>1</v>
      </c>
      <c r="AA53" s="4">
        <v>0.32348199999999999</v>
      </c>
      <c r="AB53" s="4">
        <v>0.53331823940740697</v>
      </c>
      <c r="AC53" s="4">
        <v>0.62950830308702799</v>
      </c>
      <c r="AD53" s="4">
        <v>0.281524671620627</v>
      </c>
      <c r="AE53" s="2">
        <v>5</v>
      </c>
      <c r="AF53" s="6">
        <v>1</v>
      </c>
    </row>
    <row r="54" spans="1:32" x14ac:dyDescent="0.55000000000000004">
      <c r="A54" s="2" t="s">
        <v>38</v>
      </c>
      <c r="B54" s="2" t="s">
        <v>22</v>
      </c>
      <c r="C54" s="2" t="s">
        <v>8</v>
      </c>
      <c r="D54" s="2">
        <v>4</v>
      </c>
      <c r="F54" s="4">
        <v>0.87885199999999997</v>
      </c>
      <c r="G54" s="4">
        <v>0.87601544712089396</v>
      </c>
      <c r="H54" s="4">
        <v>0.30097936296609601</v>
      </c>
      <c r="I54" s="4">
        <v>8.0440118336329094E-2</v>
      </c>
      <c r="J54" s="2">
        <v>14</v>
      </c>
      <c r="K54" s="6">
        <v>1</v>
      </c>
      <c r="M54" s="4">
        <v>0.40418531791907503</v>
      </c>
      <c r="N54" s="4">
        <v>0.48973459644186301</v>
      </c>
      <c r="O54" s="4">
        <v>0.28735619853168298</v>
      </c>
      <c r="P54" s="4">
        <v>6.9694115218946306E-2</v>
      </c>
      <c r="Q54" s="2">
        <v>17</v>
      </c>
      <c r="R54" s="6">
        <v>1</v>
      </c>
      <c r="T54" s="4">
        <v>0.16825947822822801</v>
      </c>
      <c r="U54" s="4">
        <v>0.26433046411411398</v>
      </c>
      <c r="V54" s="4">
        <v>0.24571682020598701</v>
      </c>
      <c r="W54" s="4">
        <v>0.122858410102994</v>
      </c>
      <c r="X54" s="2">
        <v>4</v>
      </c>
      <c r="Y54" s="6">
        <v>1</v>
      </c>
      <c r="AA54" s="4">
        <v>0.57692299999999996</v>
      </c>
      <c r="AB54" s="4">
        <v>0.57692299999999996</v>
      </c>
      <c r="AC54" s="4" t="s">
        <v>12</v>
      </c>
      <c r="AD54" s="4" t="s">
        <v>12</v>
      </c>
      <c r="AE54" s="2">
        <v>1</v>
      </c>
      <c r="AF54" s="6" t="s">
        <v>12</v>
      </c>
    </row>
    <row r="55" spans="1:32" x14ac:dyDescent="0.55000000000000004">
      <c r="A55" s="2" t="s">
        <v>38</v>
      </c>
      <c r="B55" s="2" t="s">
        <v>22</v>
      </c>
      <c r="C55" s="2" t="s">
        <v>8</v>
      </c>
      <c r="D55" s="2">
        <v>6</v>
      </c>
      <c r="F55" s="4">
        <v>0.82045779818359499</v>
      </c>
      <c r="G55" s="4">
        <v>0.82487788191956701</v>
      </c>
      <c r="H55" s="4">
        <v>0.22033537381107099</v>
      </c>
      <c r="I55" s="4">
        <v>4.9268487368938199E-2</v>
      </c>
      <c r="J55" s="2">
        <v>20</v>
      </c>
      <c r="K55" s="6">
        <v>1</v>
      </c>
      <c r="M55" s="4">
        <v>0.75096527351485198</v>
      </c>
      <c r="N55" s="4">
        <v>0.75649384257698604</v>
      </c>
      <c r="O55" s="4">
        <v>0.20891754461870901</v>
      </c>
      <c r="P55" s="4">
        <v>6.6065528416497293E-2</v>
      </c>
      <c r="Q55" s="2">
        <v>10</v>
      </c>
      <c r="R55" s="6">
        <v>1</v>
      </c>
      <c r="T55" s="4">
        <v>0.16395599999999999</v>
      </c>
      <c r="U55" s="4">
        <v>0.36166785000000001</v>
      </c>
      <c r="V55" s="4">
        <v>0.458482085320634</v>
      </c>
      <c r="W55" s="4">
        <v>0.229241042660317</v>
      </c>
      <c r="X55" s="2">
        <v>4</v>
      </c>
      <c r="Y55" s="6">
        <v>1</v>
      </c>
      <c r="AA55" s="4">
        <v>0.37742900000000001</v>
      </c>
      <c r="AB55" s="4">
        <v>0.37938863499999997</v>
      </c>
      <c r="AC55" s="4">
        <v>0.23085873537011301</v>
      </c>
      <c r="AD55" s="4">
        <v>7.3003942151563195E-2</v>
      </c>
      <c r="AE55" s="2">
        <v>10</v>
      </c>
      <c r="AF55" s="6">
        <v>1</v>
      </c>
    </row>
    <row r="56" spans="1:32" x14ac:dyDescent="0.55000000000000004">
      <c r="A56" s="2" t="s">
        <v>38</v>
      </c>
      <c r="B56" s="2" t="s">
        <v>67</v>
      </c>
      <c r="C56" s="2" t="s">
        <v>8</v>
      </c>
      <c r="D56" s="2">
        <v>2</v>
      </c>
      <c r="F56" s="4">
        <v>1.42620426035503</v>
      </c>
      <c r="G56" s="4">
        <v>1.39558816155127</v>
      </c>
      <c r="H56" s="4">
        <v>0.110001604894834</v>
      </c>
      <c r="I56" s="4">
        <v>3.0508955910127099E-2</v>
      </c>
      <c r="J56" s="2">
        <v>13</v>
      </c>
      <c r="K56" s="6">
        <v>0.306184987834906</v>
      </c>
      <c r="M56" s="4">
        <v>1.007328</v>
      </c>
      <c r="N56" s="4">
        <v>1.02515191666667</v>
      </c>
      <c r="O56" s="4">
        <v>0.14879667735687799</v>
      </c>
      <c r="P56" s="4">
        <v>4.2953900863257802E-2</v>
      </c>
      <c r="Q56" s="2">
        <v>12</v>
      </c>
      <c r="R56" s="6">
        <v>1.83897557150756E-6</v>
      </c>
      <c r="T56" s="4">
        <v>0.41949199999999998</v>
      </c>
      <c r="U56" s="4">
        <v>0.44473234786578397</v>
      </c>
      <c r="V56" s="4">
        <v>0.18208952594021099</v>
      </c>
      <c r="W56" s="4">
        <v>5.0502547884796897E-2</v>
      </c>
      <c r="X56" s="2">
        <v>13</v>
      </c>
      <c r="Y56" s="6">
        <v>0.485463011231971</v>
      </c>
      <c r="AA56" s="4">
        <v>0.27424500000000002</v>
      </c>
      <c r="AB56" s="4">
        <v>0.34369225857434899</v>
      </c>
      <c r="AC56" s="4">
        <v>0.259547043491614</v>
      </c>
      <c r="AD56" s="4">
        <v>6.1175824829946601E-2</v>
      </c>
      <c r="AE56" s="2">
        <v>18</v>
      </c>
      <c r="AF56" s="6">
        <v>0.54337447769454805</v>
      </c>
    </row>
    <row r="57" spans="1:32" x14ac:dyDescent="0.55000000000000004">
      <c r="A57" s="2" t="s">
        <v>38</v>
      </c>
      <c r="B57" s="2" t="s">
        <v>67</v>
      </c>
      <c r="C57" s="2" t="s">
        <v>8</v>
      </c>
      <c r="D57" s="2">
        <v>4</v>
      </c>
      <c r="F57" s="4">
        <v>1.0327299999999999</v>
      </c>
      <c r="G57" s="4">
        <v>1.1001774554819701</v>
      </c>
      <c r="H57" s="4">
        <v>0.25393643717662701</v>
      </c>
      <c r="I57" s="4">
        <v>0.14661027036098001</v>
      </c>
      <c r="J57" s="2">
        <v>3</v>
      </c>
      <c r="K57" s="6">
        <v>0.26401696103962902</v>
      </c>
      <c r="M57" s="4">
        <v>0.60104500000000005</v>
      </c>
      <c r="N57" s="4">
        <v>0.54747667434431901</v>
      </c>
      <c r="O57" s="4">
        <v>0.24936256120825101</v>
      </c>
      <c r="P57" s="4">
        <v>5.4415372010708001E-2</v>
      </c>
      <c r="Q57" s="2">
        <v>21</v>
      </c>
      <c r="R57" s="6">
        <v>0.51840539744128</v>
      </c>
      <c r="T57" s="4">
        <v>0.50773699999999999</v>
      </c>
      <c r="U57" s="4">
        <v>0.47144440801651799</v>
      </c>
      <c r="V57" s="4">
        <v>0.24163208180881901</v>
      </c>
      <c r="W57" s="4">
        <v>9.1328342462992707E-2</v>
      </c>
      <c r="X57" s="2">
        <v>7</v>
      </c>
      <c r="Y57" s="6">
        <v>0.22279849460652801</v>
      </c>
      <c r="AA57" s="4">
        <v>0.25485400000000002</v>
      </c>
      <c r="AB57" s="4">
        <v>0.51861098571428599</v>
      </c>
      <c r="AC57" s="4">
        <v>0.57735035924364697</v>
      </c>
      <c r="AD57" s="4">
        <v>0.21821792427321299</v>
      </c>
      <c r="AE57" s="2">
        <v>7</v>
      </c>
      <c r="AF57" s="6" t="s">
        <v>12</v>
      </c>
    </row>
    <row r="58" spans="1:32" x14ac:dyDescent="0.55000000000000004">
      <c r="A58" s="2" t="s">
        <v>38</v>
      </c>
      <c r="B58" s="2" t="s">
        <v>67</v>
      </c>
      <c r="C58" s="2" t="s">
        <v>8</v>
      </c>
      <c r="D58" s="2">
        <v>6</v>
      </c>
      <c r="F58" s="4">
        <v>0.87720063875205301</v>
      </c>
      <c r="G58" s="4">
        <v>0.86993080589334804</v>
      </c>
      <c r="H58" s="4">
        <v>0.132742469588746</v>
      </c>
      <c r="I58" s="4">
        <v>4.1976854613607201E-2</v>
      </c>
      <c r="J58" s="2">
        <v>10</v>
      </c>
      <c r="K58" s="6">
        <v>0.49238757643732001</v>
      </c>
      <c r="M58" s="4">
        <v>0.64517201517450695</v>
      </c>
      <c r="N58" s="4">
        <v>0.57045413163068504</v>
      </c>
      <c r="O58" s="4">
        <v>0.24292191789630099</v>
      </c>
      <c r="P58" s="4">
        <v>5.8917219192004003E-2</v>
      </c>
      <c r="Q58" s="2">
        <v>17</v>
      </c>
      <c r="R58" s="6">
        <v>4.7596256999188701E-2</v>
      </c>
      <c r="T58" s="4">
        <v>0.74644049999999995</v>
      </c>
      <c r="U58" s="4">
        <v>0.78162055016181298</v>
      </c>
      <c r="V58" s="4">
        <v>0.40033655581847599</v>
      </c>
      <c r="W58" s="4">
        <v>0.115567209134122</v>
      </c>
      <c r="X58" s="2">
        <v>12</v>
      </c>
      <c r="Y58" s="6">
        <v>0.16735924375175701</v>
      </c>
      <c r="AA58" s="4">
        <v>0.53929800000000006</v>
      </c>
      <c r="AB58" s="4">
        <v>0.423210445454545</v>
      </c>
      <c r="AC58" s="4">
        <v>0.24952615559276101</v>
      </c>
      <c r="AD58" s="4">
        <v>7.5234966680093607E-2</v>
      </c>
      <c r="AE58" s="2">
        <v>11</v>
      </c>
      <c r="AF58" s="6">
        <v>0.68062350863115595</v>
      </c>
    </row>
    <row r="59" spans="1:32" x14ac:dyDescent="0.55000000000000004">
      <c r="A59" s="2" t="s">
        <v>38</v>
      </c>
      <c r="B59" s="2" t="s">
        <v>16</v>
      </c>
      <c r="C59" s="2" t="s">
        <v>8</v>
      </c>
      <c r="D59" s="2">
        <v>2</v>
      </c>
      <c r="F59" s="4">
        <v>1.42097700729927</v>
      </c>
      <c r="G59" s="4">
        <v>1.4259646186885799</v>
      </c>
      <c r="H59" s="4">
        <v>0.147210393205748</v>
      </c>
      <c r="I59" s="4">
        <v>4.0828816998810899E-2</v>
      </c>
      <c r="J59" s="2">
        <v>13</v>
      </c>
      <c r="K59" s="6">
        <v>0.20252620313997299</v>
      </c>
      <c r="M59" s="4">
        <v>1.10795</v>
      </c>
      <c r="N59" s="4">
        <v>1.0513626688481299</v>
      </c>
      <c r="O59" s="4">
        <v>0.29288347384937502</v>
      </c>
      <c r="P59" s="4">
        <v>6.3912413748399094E-2</v>
      </c>
      <c r="Q59" s="2">
        <v>21</v>
      </c>
      <c r="R59" s="6">
        <v>2.0534342093174298E-6</v>
      </c>
      <c r="T59" s="4">
        <v>0.65625</v>
      </c>
      <c r="U59" s="4">
        <v>0.73271949525883995</v>
      </c>
      <c r="V59" s="4">
        <v>0.307573943390553</v>
      </c>
      <c r="W59" s="4">
        <v>7.05623019424063E-2</v>
      </c>
      <c r="X59" s="2">
        <v>19</v>
      </c>
      <c r="Y59" s="6">
        <v>7.6284352562160096E-4</v>
      </c>
      <c r="AA59" s="4">
        <v>0.28853409809027802</v>
      </c>
      <c r="AB59" s="4">
        <v>0.371733791701362</v>
      </c>
      <c r="AC59" s="4">
        <v>0.246588352665807</v>
      </c>
      <c r="AD59" s="4">
        <v>7.7978083889280403E-2</v>
      </c>
      <c r="AE59" s="2">
        <v>10</v>
      </c>
      <c r="AF59" s="6">
        <v>0.60583299929416101</v>
      </c>
    </row>
    <row r="60" spans="1:32" x14ac:dyDescent="0.55000000000000004">
      <c r="A60" s="2" t="s">
        <v>38</v>
      </c>
      <c r="B60" s="2" t="s">
        <v>16</v>
      </c>
      <c r="C60" s="2" t="s">
        <v>8</v>
      </c>
      <c r="D60" s="2">
        <v>4</v>
      </c>
      <c r="F60" s="4">
        <v>1.22246748865356</v>
      </c>
      <c r="G60" s="4">
        <v>1.1999318941968</v>
      </c>
      <c r="H60" s="4">
        <v>0.13236606897706199</v>
      </c>
      <c r="I60" s="4">
        <v>5.9195905629427399E-2</v>
      </c>
      <c r="J60" s="2">
        <v>5</v>
      </c>
      <c r="K60" s="6">
        <v>5.1552618479663E-3</v>
      </c>
      <c r="M60" s="4">
        <v>0.60582849402985095</v>
      </c>
      <c r="N60" s="4">
        <v>0.54912347929889804</v>
      </c>
      <c r="O60" s="4">
        <v>0.21222311701437299</v>
      </c>
      <c r="P60" s="4">
        <v>5.1471666332239797E-2</v>
      </c>
      <c r="Q60" s="2">
        <v>17</v>
      </c>
      <c r="R60" s="6">
        <v>0.49841261330339098</v>
      </c>
      <c r="T60" s="4">
        <v>0.58068050000000004</v>
      </c>
      <c r="U60" s="4">
        <v>0.62794363900236305</v>
      </c>
      <c r="V60" s="4">
        <v>0.36428170723591502</v>
      </c>
      <c r="W60" s="4">
        <v>0.115195990480013</v>
      </c>
      <c r="X60" s="2">
        <v>10</v>
      </c>
      <c r="Y60" s="6">
        <v>6.1199047050698299E-2</v>
      </c>
      <c r="AA60" s="4">
        <v>0.34037650000000003</v>
      </c>
      <c r="AB60" s="4">
        <v>0.41491022404464201</v>
      </c>
      <c r="AC60" s="4">
        <v>0.223171249248693</v>
      </c>
      <c r="AD60" s="4">
        <v>5.2601967903207897E-2</v>
      </c>
      <c r="AE60" s="2">
        <v>18</v>
      </c>
      <c r="AF60" s="6" t="s">
        <v>12</v>
      </c>
    </row>
    <row r="61" spans="1:32" x14ac:dyDescent="0.55000000000000004">
      <c r="A61" s="2" t="s">
        <v>38</v>
      </c>
      <c r="B61" s="2" t="s">
        <v>16</v>
      </c>
      <c r="C61" s="2" t="s">
        <v>8</v>
      </c>
      <c r="D61" s="2">
        <v>6</v>
      </c>
      <c r="F61" s="4">
        <v>0.82151316551724196</v>
      </c>
      <c r="G61" s="4">
        <v>0.83591287407896597</v>
      </c>
      <c r="H61" s="4">
        <v>0.21193982086025101</v>
      </c>
      <c r="I61" s="4">
        <v>5.2984955215062697E-2</v>
      </c>
      <c r="J61" s="2">
        <v>16</v>
      </c>
      <c r="K61" s="6">
        <v>0.87971249741713098</v>
      </c>
      <c r="M61" s="4">
        <v>1.1413612835820901</v>
      </c>
      <c r="N61" s="4">
        <v>1.06869248648897</v>
      </c>
      <c r="O61" s="4">
        <v>0.20988580513264099</v>
      </c>
      <c r="P61" s="4">
        <v>6.3282951313329103E-2</v>
      </c>
      <c r="Q61" s="2">
        <v>11</v>
      </c>
      <c r="R61" s="6">
        <v>2.9499893751518502E-3</v>
      </c>
      <c r="T61" s="4">
        <v>0.747699</v>
      </c>
      <c r="U61" s="4">
        <v>0.70611991916606598</v>
      </c>
      <c r="V61" s="4">
        <v>0.280528201583857</v>
      </c>
      <c r="W61" s="4">
        <v>7.2432070191719794E-2</v>
      </c>
      <c r="X61" s="2">
        <v>15</v>
      </c>
      <c r="Y61" s="6">
        <v>0.23228312032214099</v>
      </c>
      <c r="AA61" s="4">
        <v>0.40505200000000002</v>
      </c>
      <c r="AB61" s="4">
        <v>0.50597293939393895</v>
      </c>
      <c r="AC61" s="4">
        <v>0.389925340119671</v>
      </c>
      <c r="AD61" s="4">
        <v>0.12997511337322401</v>
      </c>
      <c r="AE61" s="2">
        <v>9</v>
      </c>
      <c r="AF61" s="6">
        <v>0.411503376054285</v>
      </c>
    </row>
    <row r="62" spans="1:32" x14ac:dyDescent="0.55000000000000004">
      <c r="A62" s="2" t="s">
        <v>38</v>
      </c>
      <c r="B62" s="2" t="s">
        <v>17</v>
      </c>
      <c r="C62" s="2" t="s">
        <v>8</v>
      </c>
      <c r="D62" s="2">
        <v>2</v>
      </c>
      <c r="F62" s="4">
        <v>1.3853954098360699</v>
      </c>
      <c r="G62" s="4">
        <v>1.35334667960358</v>
      </c>
      <c r="H62" s="4">
        <v>0.18682306193501799</v>
      </c>
      <c r="I62" s="4">
        <v>4.9930563550634799E-2</v>
      </c>
      <c r="J62" s="2">
        <v>14</v>
      </c>
      <c r="K62" s="6">
        <v>0.57546639825389101</v>
      </c>
      <c r="M62" s="4">
        <v>0.71484400000000003</v>
      </c>
      <c r="N62" s="4">
        <v>0.78396181818181798</v>
      </c>
      <c r="O62" s="4">
        <v>0.50475314307744901</v>
      </c>
      <c r="P62" s="4">
        <v>0.152188798849134</v>
      </c>
      <c r="Q62" s="2">
        <v>11</v>
      </c>
      <c r="R62" s="6">
        <v>0.100207570139632</v>
      </c>
      <c r="T62" s="4">
        <v>0.84645049999999999</v>
      </c>
      <c r="U62" s="4">
        <v>0.71240481874999995</v>
      </c>
      <c r="V62" s="4">
        <v>0.34012577917261599</v>
      </c>
      <c r="W62" s="4">
        <v>8.5031444793153901E-2</v>
      </c>
      <c r="X62" s="2">
        <v>16</v>
      </c>
      <c r="Y62" s="6">
        <v>4.3961092791404499E-3</v>
      </c>
      <c r="AA62" s="4">
        <v>0.35058316246290799</v>
      </c>
      <c r="AB62" s="4">
        <v>0.43521673249258203</v>
      </c>
      <c r="AC62" s="4">
        <v>0.35876925985174202</v>
      </c>
      <c r="AD62" s="4">
        <v>0.113452801558431</v>
      </c>
      <c r="AE62" s="2">
        <v>10</v>
      </c>
      <c r="AF62" s="6">
        <v>0.75881019382517401</v>
      </c>
    </row>
    <row r="63" spans="1:32" x14ac:dyDescent="0.55000000000000004">
      <c r="A63" s="2" t="s">
        <v>38</v>
      </c>
      <c r="B63" s="2" t="s">
        <v>17</v>
      </c>
      <c r="C63" s="2" t="s">
        <v>8</v>
      </c>
      <c r="D63" s="2">
        <v>4</v>
      </c>
      <c r="F63" s="4">
        <v>1.30543801339285</v>
      </c>
      <c r="G63" s="4">
        <v>1.30678815112794</v>
      </c>
      <c r="H63" s="4">
        <v>0.184123565354358</v>
      </c>
      <c r="I63" s="4">
        <v>4.9209092741949102E-2</v>
      </c>
      <c r="J63" s="2">
        <v>14</v>
      </c>
      <c r="K63" s="6">
        <v>1.57928461746256E-4</v>
      </c>
      <c r="M63" s="4">
        <v>1.0588850000000001</v>
      </c>
      <c r="N63" s="4">
        <v>0.99455245800551895</v>
      </c>
      <c r="O63" s="4">
        <v>0.16851606967941399</v>
      </c>
      <c r="P63" s="4">
        <v>3.9719618536406098E-2</v>
      </c>
      <c r="Q63" s="2">
        <v>18</v>
      </c>
      <c r="R63" s="6">
        <v>1.2566523728260001E-6</v>
      </c>
      <c r="T63" s="4">
        <v>0.77546300000000001</v>
      </c>
      <c r="U63" s="4">
        <v>0.79382661108543495</v>
      </c>
      <c r="V63" s="4">
        <v>0.242426065369136</v>
      </c>
      <c r="W63" s="4">
        <v>6.2594140924083705E-2</v>
      </c>
      <c r="X63" s="2">
        <v>15</v>
      </c>
      <c r="Y63" s="6">
        <v>1.36778893755356E-2</v>
      </c>
      <c r="AA63" s="4">
        <v>0.80385649999999997</v>
      </c>
      <c r="AB63" s="4">
        <v>0.81785360135760599</v>
      </c>
      <c r="AC63" s="4">
        <v>0.231232486963593</v>
      </c>
      <c r="AD63" s="4">
        <v>6.1799481636388397E-2</v>
      </c>
      <c r="AE63" s="2">
        <v>14</v>
      </c>
      <c r="AF63" s="6" t="s">
        <v>12</v>
      </c>
    </row>
    <row r="64" spans="1:32" x14ac:dyDescent="0.55000000000000004">
      <c r="A64" s="2" t="s">
        <v>38</v>
      </c>
      <c r="B64" s="2" t="s">
        <v>17</v>
      </c>
      <c r="C64" s="2" t="s">
        <v>8</v>
      </c>
      <c r="D64" s="2">
        <v>6</v>
      </c>
      <c r="F64" s="4" t="s">
        <v>12</v>
      </c>
      <c r="G64" s="4" t="s">
        <v>12</v>
      </c>
      <c r="H64" s="4" t="s">
        <v>12</v>
      </c>
      <c r="I64" s="4" t="s">
        <v>12</v>
      </c>
      <c r="J64" s="2" t="s">
        <v>12</v>
      </c>
      <c r="K64" s="6" t="s">
        <v>12</v>
      </c>
      <c r="M64" s="4">
        <v>1.1542128723404299</v>
      </c>
      <c r="N64" s="4">
        <v>1.0757403153293801</v>
      </c>
      <c r="O64" s="4">
        <v>0.26317393322425903</v>
      </c>
      <c r="P64" s="4">
        <v>6.7951217368897296E-2</v>
      </c>
      <c r="Q64" s="2">
        <v>15</v>
      </c>
      <c r="R64" s="6">
        <v>2.75104490941555E-3</v>
      </c>
      <c r="T64" s="4">
        <v>0.86060000000000003</v>
      </c>
      <c r="U64" s="4">
        <v>0.82905747025224097</v>
      </c>
      <c r="V64" s="4">
        <v>0.43346089094323897</v>
      </c>
      <c r="W64" s="4">
        <v>0.10836522273580999</v>
      </c>
      <c r="X64" s="2">
        <v>16</v>
      </c>
      <c r="Y64" s="6">
        <v>0.13185187150920399</v>
      </c>
      <c r="AA64" s="4">
        <v>0.60801814976415103</v>
      </c>
      <c r="AB64" s="4">
        <v>0.58979952782003897</v>
      </c>
      <c r="AC64" s="4">
        <v>0.28774589128896599</v>
      </c>
      <c r="AD64" s="4">
        <v>7.1936472822241498E-2</v>
      </c>
      <c r="AE64" s="2">
        <v>16</v>
      </c>
      <c r="AF64" s="6">
        <v>5.1973908856148603E-2</v>
      </c>
    </row>
    <row r="65" spans="1:32" x14ac:dyDescent="0.55000000000000004">
      <c r="A65" s="2" t="s">
        <v>36</v>
      </c>
      <c r="B65" s="2" t="s">
        <v>22</v>
      </c>
      <c r="C65" s="2" t="s">
        <v>10</v>
      </c>
      <c r="D65" s="2">
        <v>1</v>
      </c>
      <c r="F65" s="4">
        <v>162.48500000000001</v>
      </c>
      <c r="G65" s="4">
        <v>162.50333333333299</v>
      </c>
      <c r="H65" s="4">
        <v>49.870550310130902</v>
      </c>
      <c r="I65" s="4">
        <v>11.7546014352661</v>
      </c>
      <c r="J65" s="2">
        <v>18</v>
      </c>
      <c r="K65" s="6">
        <v>1</v>
      </c>
      <c r="M65" s="4">
        <v>155.61000000000001</v>
      </c>
      <c r="N65" s="4">
        <v>162.8965</v>
      </c>
      <c r="O65" s="4">
        <v>42.520440567480399</v>
      </c>
      <c r="P65" s="4">
        <v>9.5078595542125903</v>
      </c>
      <c r="Q65" s="2">
        <v>20</v>
      </c>
      <c r="R65" s="6">
        <v>1</v>
      </c>
      <c r="T65" s="4">
        <v>79.584999999999994</v>
      </c>
      <c r="U65" s="4">
        <v>79.901875000000004</v>
      </c>
      <c r="V65" s="4">
        <v>32.192101353955302</v>
      </c>
      <c r="W65" s="4">
        <v>8.0480253384888307</v>
      </c>
      <c r="X65" s="2">
        <v>16</v>
      </c>
      <c r="Y65" s="6">
        <v>1</v>
      </c>
      <c r="AA65" s="4">
        <v>15.9</v>
      </c>
      <c r="AB65" s="4">
        <v>28.02</v>
      </c>
      <c r="AC65" s="4">
        <v>22.1955400925501</v>
      </c>
      <c r="AD65" s="4">
        <v>6.6922071369344502</v>
      </c>
      <c r="AE65" s="2">
        <v>11</v>
      </c>
      <c r="AF65" s="6">
        <v>1</v>
      </c>
    </row>
    <row r="66" spans="1:32" x14ac:dyDescent="0.55000000000000004">
      <c r="A66" s="2" t="s">
        <v>36</v>
      </c>
      <c r="B66" s="2" t="s">
        <v>22</v>
      </c>
      <c r="C66" s="2" t="s">
        <v>10</v>
      </c>
      <c r="D66" s="2">
        <v>3</v>
      </c>
      <c r="F66" s="4">
        <v>302.64</v>
      </c>
      <c r="G66" s="4">
        <v>307.25999481442199</v>
      </c>
      <c r="H66" s="4">
        <v>61.713132055343301</v>
      </c>
      <c r="I66" s="4">
        <v>15.9342621795096</v>
      </c>
      <c r="J66" s="2">
        <v>15</v>
      </c>
      <c r="K66" s="6">
        <v>1</v>
      </c>
      <c r="M66" s="4">
        <v>165.55423664122199</v>
      </c>
      <c r="N66" s="4">
        <v>166.08896280140601</v>
      </c>
      <c r="O66" s="4">
        <v>57.853397051779403</v>
      </c>
      <c r="P66" s="4">
        <v>13.6361764566637</v>
      </c>
      <c r="Q66" s="2">
        <v>18</v>
      </c>
      <c r="R66" s="6">
        <v>1</v>
      </c>
      <c r="T66" s="4">
        <v>108.37</v>
      </c>
      <c r="U66" s="4">
        <v>97.36</v>
      </c>
      <c r="V66" s="4">
        <v>43.386040217036197</v>
      </c>
      <c r="W66" s="4">
        <v>15.339281623149301</v>
      </c>
      <c r="X66" s="2">
        <v>8</v>
      </c>
      <c r="Y66" s="6">
        <v>1</v>
      </c>
      <c r="AA66" s="4">
        <v>18.27</v>
      </c>
      <c r="AB66" s="4">
        <v>18.783333333333299</v>
      </c>
      <c r="AC66" s="4">
        <v>7.5917499080690698</v>
      </c>
      <c r="AD66" s="4">
        <v>3.0993189215983898</v>
      </c>
      <c r="AE66" s="2">
        <v>6</v>
      </c>
      <c r="AF66" s="6">
        <v>1</v>
      </c>
    </row>
    <row r="67" spans="1:32" x14ac:dyDescent="0.55000000000000004">
      <c r="A67" s="2" t="s">
        <v>36</v>
      </c>
      <c r="B67" s="2" t="s">
        <v>22</v>
      </c>
      <c r="C67" s="2" t="s">
        <v>10</v>
      </c>
      <c r="D67" s="2">
        <v>5</v>
      </c>
      <c r="F67" s="4">
        <v>380.78575757575697</v>
      </c>
      <c r="G67" s="4">
        <v>369.80858585858601</v>
      </c>
      <c r="H67" s="4">
        <v>68.184499881717898</v>
      </c>
      <c r="I67" s="4">
        <v>27.836205512844799</v>
      </c>
      <c r="J67" s="2">
        <v>6</v>
      </c>
      <c r="K67" s="6">
        <v>1</v>
      </c>
      <c r="M67" s="4">
        <v>188.06</v>
      </c>
      <c r="N67" s="4">
        <v>190.15100000000001</v>
      </c>
      <c r="O67" s="4">
        <v>75.479101368082894</v>
      </c>
      <c r="P67" s="4">
        <v>23.868587606587301</v>
      </c>
      <c r="Q67" s="2">
        <v>10</v>
      </c>
      <c r="R67" s="6">
        <v>1</v>
      </c>
      <c r="T67" s="4">
        <v>64.95</v>
      </c>
      <c r="U67" s="4">
        <v>64.94</v>
      </c>
      <c r="V67" s="4">
        <v>28.589540628232101</v>
      </c>
      <c r="W67" s="4">
        <v>7.9293118982347499</v>
      </c>
      <c r="X67" s="2">
        <v>13</v>
      </c>
      <c r="Y67" s="6">
        <v>1</v>
      </c>
      <c r="AA67" s="4">
        <v>19.405000000000001</v>
      </c>
      <c r="AB67" s="4">
        <v>32.936666666666703</v>
      </c>
      <c r="AC67" s="4">
        <v>36.515157765874001</v>
      </c>
      <c r="AD67" s="4">
        <v>14.9072507339363</v>
      </c>
      <c r="AE67" s="2">
        <v>6</v>
      </c>
      <c r="AF67" s="6">
        <v>1</v>
      </c>
    </row>
    <row r="68" spans="1:32" x14ac:dyDescent="0.55000000000000004">
      <c r="A68" s="2" t="s">
        <v>36</v>
      </c>
      <c r="B68" s="2" t="s">
        <v>67</v>
      </c>
      <c r="C68" s="2" t="s">
        <v>10</v>
      </c>
      <c r="D68" s="2">
        <v>1</v>
      </c>
      <c r="F68" s="4">
        <v>153</v>
      </c>
      <c r="G68" s="4">
        <v>170.72800000000001</v>
      </c>
      <c r="H68" s="4">
        <v>66.489273696338898</v>
      </c>
      <c r="I68" s="4">
        <v>13.2978547392678</v>
      </c>
      <c r="J68" s="2">
        <v>25</v>
      </c>
      <c r="K68" s="6">
        <v>0.64553069831616505</v>
      </c>
      <c r="M68" s="4">
        <v>144.82</v>
      </c>
      <c r="N68" s="4">
        <v>148.29599999999999</v>
      </c>
      <c r="O68" s="4">
        <v>30.8229420121719</v>
      </c>
      <c r="P68" s="4">
        <v>7.9584494062839202</v>
      </c>
      <c r="Q68" s="2">
        <v>15</v>
      </c>
      <c r="R68" s="6">
        <v>0.24740402938226699</v>
      </c>
      <c r="T68" s="4">
        <v>115.31</v>
      </c>
      <c r="U68" s="4">
        <v>119.227894736842</v>
      </c>
      <c r="V68" s="4">
        <v>36.300773572863498</v>
      </c>
      <c r="W68" s="4">
        <v>8.32796860928757</v>
      </c>
      <c r="X68" s="2">
        <v>19</v>
      </c>
      <c r="Y68" s="6">
        <v>1.8036968247954E-3</v>
      </c>
      <c r="AA68" s="4">
        <v>25.905000000000001</v>
      </c>
      <c r="AB68" s="4">
        <v>32.6971428571429</v>
      </c>
      <c r="AC68" s="4">
        <v>19.8762430394337</v>
      </c>
      <c r="AD68" s="4">
        <v>5.3121493992722399</v>
      </c>
      <c r="AE68" s="2">
        <v>14</v>
      </c>
      <c r="AF68" s="6">
        <v>0.59005536641873102</v>
      </c>
    </row>
    <row r="69" spans="1:32" x14ac:dyDescent="0.55000000000000004">
      <c r="A69" s="2" t="s">
        <v>36</v>
      </c>
      <c r="B69" s="2" t="s">
        <v>67</v>
      </c>
      <c r="C69" s="2" t="s">
        <v>10</v>
      </c>
      <c r="D69" s="2">
        <v>3</v>
      </c>
      <c r="F69" s="4">
        <v>305.75</v>
      </c>
      <c r="G69" s="4">
        <v>286.24133333333299</v>
      </c>
      <c r="H69" s="4">
        <v>51.359600836603398</v>
      </c>
      <c r="I69" s="4">
        <v>13.2609919138684</v>
      </c>
      <c r="J69" s="2">
        <v>15</v>
      </c>
      <c r="K69" s="6">
        <v>0.31959617726054101</v>
      </c>
      <c r="M69" s="4">
        <v>166.82499999999999</v>
      </c>
      <c r="N69" s="4">
        <v>175.95351851851899</v>
      </c>
      <c r="O69" s="4">
        <v>45.135172573411801</v>
      </c>
      <c r="P69" s="4">
        <v>10.6384621988948</v>
      </c>
      <c r="Q69" s="2">
        <v>18</v>
      </c>
      <c r="R69" s="6">
        <v>0.57240093328933905</v>
      </c>
      <c r="T69" s="4">
        <v>94.37</v>
      </c>
      <c r="U69" s="4">
        <v>96.676428571428602</v>
      </c>
      <c r="V69" s="4">
        <v>44.0323413670422</v>
      </c>
      <c r="W69" s="4">
        <v>11.7681382380675</v>
      </c>
      <c r="X69" s="2">
        <v>14</v>
      </c>
      <c r="Y69" s="6">
        <v>0.97226484590640605</v>
      </c>
      <c r="AA69" s="4">
        <v>50.234999999999999</v>
      </c>
      <c r="AB69" s="4">
        <v>50.681874999999998</v>
      </c>
      <c r="AC69" s="4">
        <v>28.042599551099599</v>
      </c>
      <c r="AD69" s="4">
        <v>7.0106498877749104</v>
      </c>
      <c r="AE69" s="2">
        <v>16</v>
      </c>
      <c r="AF69" s="6">
        <v>5.1811610223549795E-4</v>
      </c>
    </row>
    <row r="70" spans="1:32" x14ac:dyDescent="0.55000000000000004">
      <c r="A70" s="2" t="s">
        <v>36</v>
      </c>
      <c r="B70" s="2" t="s">
        <v>67</v>
      </c>
      <c r="C70" s="2" t="s">
        <v>10</v>
      </c>
      <c r="D70" s="2">
        <v>5</v>
      </c>
      <c r="F70" s="4">
        <v>302.42</v>
      </c>
      <c r="G70" s="4">
        <v>290.58435064935099</v>
      </c>
      <c r="H70" s="4">
        <v>66.667409501481401</v>
      </c>
      <c r="I70" s="4">
        <v>20.100980278308</v>
      </c>
      <c r="J70" s="2">
        <v>11</v>
      </c>
      <c r="K70" s="6">
        <v>4.3249124782073302E-2</v>
      </c>
      <c r="M70" s="4">
        <v>173.745</v>
      </c>
      <c r="N70" s="4">
        <v>189.97874999999999</v>
      </c>
      <c r="O70" s="4">
        <v>46.839432544293601</v>
      </c>
      <c r="P70" s="4">
        <v>16.560240189499901</v>
      </c>
      <c r="Q70" s="2">
        <v>8</v>
      </c>
      <c r="R70" s="6">
        <v>0.99534619785523004</v>
      </c>
      <c r="T70" s="4">
        <v>109.95</v>
      </c>
      <c r="U70" s="4">
        <v>112.28</v>
      </c>
      <c r="V70" s="4">
        <v>46.498430887504099</v>
      </c>
      <c r="W70" s="4">
        <v>15.499476962501401</v>
      </c>
      <c r="X70" s="2">
        <v>9</v>
      </c>
      <c r="Y70" s="6">
        <v>1.8426286278743501E-2</v>
      </c>
      <c r="AA70" s="4">
        <v>33.655000000000001</v>
      </c>
      <c r="AB70" s="4">
        <v>38.340000000000003</v>
      </c>
      <c r="AC70" s="4">
        <v>16.788634250587499</v>
      </c>
      <c r="AD70" s="4">
        <v>6.8539312320254098</v>
      </c>
      <c r="AE70" s="2">
        <v>6</v>
      </c>
      <c r="AF70" s="6">
        <v>0.75151461002581998</v>
      </c>
    </row>
    <row r="71" spans="1:32" x14ac:dyDescent="0.55000000000000004">
      <c r="A71" s="2" t="s">
        <v>36</v>
      </c>
      <c r="B71" s="2" t="s">
        <v>16</v>
      </c>
      <c r="C71" s="2" t="s">
        <v>10</v>
      </c>
      <c r="D71" s="2">
        <v>1</v>
      </c>
      <c r="F71" s="4">
        <v>232.71</v>
      </c>
      <c r="G71" s="4">
        <v>204.809090909091</v>
      </c>
      <c r="H71" s="4">
        <v>68.710613802315194</v>
      </c>
      <c r="I71" s="4">
        <v>20.717029554299501</v>
      </c>
      <c r="J71" s="2">
        <v>11</v>
      </c>
      <c r="K71" s="6">
        <v>9.4191072614437099E-2</v>
      </c>
      <c r="M71" s="4">
        <v>131.09</v>
      </c>
      <c r="N71" s="4">
        <v>129.415263157895</v>
      </c>
      <c r="O71" s="4">
        <v>32.713820621399798</v>
      </c>
      <c r="P71" s="4">
        <v>7.5050651655683502</v>
      </c>
      <c r="Q71" s="2">
        <v>19</v>
      </c>
      <c r="R71" s="6">
        <v>8.9913345617912699E-3</v>
      </c>
      <c r="T71" s="4">
        <v>101.16</v>
      </c>
      <c r="U71" s="4">
        <v>98.836666666666702</v>
      </c>
      <c r="V71" s="4">
        <v>25.215331513452899</v>
      </c>
      <c r="W71" s="4">
        <v>5.5024364444668299</v>
      </c>
      <c r="X71" s="2">
        <v>21</v>
      </c>
      <c r="Y71" s="6">
        <v>6.2326750676625998E-2</v>
      </c>
      <c r="AA71" s="4">
        <v>75.86</v>
      </c>
      <c r="AB71" s="4">
        <v>74.984999999999999</v>
      </c>
      <c r="AC71" s="4">
        <v>40.566640153374003</v>
      </c>
      <c r="AD71" s="4">
        <v>10.141660038343501</v>
      </c>
      <c r="AE71" s="2">
        <v>16</v>
      </c>
      <c r="AF71" s="6">
        <v>7.3749964717992702E-4</v>
      </c>
    </row>
    <row r="72" spans="1:32" x14ac:dyDescent="0.55000000000000004">
      <c r="A72" s="2" t="s">
        <v>36</v>
      </c>
      <c r="B72" s="2" t="s">
        <v>16</v>
      </c>
      <c r="C72" s="2" t="s">
        <v>10</v>
      </c>
      <c r="D72" s="2">
        <v>3</v>
      </c>
      <c r="F72" s="4">
        <v>264.39999999999998</v>
      </c>
      <c r="G72" s="4">
        <v>244.921818181818</v>
      </c>
      <c r="H72" s="4">
        <v>51.370830793005801</v>
      </c>
      <c r="I72" s="4">
        <v>15.488888264476</v>
      </c>
      <c r="J72" s="2">
        <v>11</v>
      </c>
      <c r="K72" s="6">
        <v>9.9161861243329992E-3</v>
      </c>
      <c r="M72" s="4">
        <v>181.21</v>
      </c>
      <c r="N72" s="4">
        <v>169.93076923076899</v>
      </c>
      <c r="O72" s="4">
        <v>33.813670426209399</v>
      </c>
      <c r="P72" s="4">
        <v>9.3782248102567891</v>
      </c>
      <c r="Q72" s="2">
        <v>13</v>
      </c>
      <c r="R72" s="6">
        <v>0.81812028556363503</v>
      </c>
      <c r="T72" s="4">
        <v>83.935000000000002</v>
      </c>
      <c r="U72" s="4">
        <v>83.775000000000006</v>
      </c>
      <c r="V72" s="4">
        <v>29.305859311748598</v>
      </c>
      <c r="W72" s="4">
        <v>11.9640669645958</v>
      </c>
      <c r="X72" s="2">
        <v>6</v>
      </c>
      <c r="Y72" s="6">
        <v>0.498355701399258</v>
      </c>
      <c r="AA72" s="4">
        <v>25.844999999999999</v>
      </c>
      <c r="AB72" s="4">
        <v>34.076000000000001</v>
      </c>
      <c r="AC72" s="4">
        <v>24.627283515104399</v>
      </c>
      <c r="AD72" s="4">
        <v>7.7878308490447701</v>
      </c>
      <c r="AE72" s="2">
        <v>10</v>
      </c>
      <c r="AF72" s="6">
        <v>9.4023544493814795E-2</v>
      </c>
    </row>
    <row r="73" spans="1:32" x14ac:dyDescent="0.55000000000000004">
      <c r="A73" s="2" t="s">
        <v>36</v>
      </c>
      <c r="B73" s="2" t="s">
        <v>16</v>
      </c>
      <c r="C73" s="2" t="s">
        <v>10</v>
      </c>
      <c r="D73" s="2">
        <v>5</v>
      </c>
      <c r="F73" s="4">
        <v>304.13499999999999</v>
      </c>
      <c r="G73" s="4">
        <v>308.72666689872801</v>
      </c>
      <c r="H73" s="4">
        <v>40.398304730329897</v>
      </c>
      <c r="I73" s="4">
        <v>11.661986055430299</v>
      </c>
      <c r="J73" s="2">
        <v>12</v>
      </c>
      <c r="K73" s="6">
        <v>8.3762464224450398E-2</v>
      </c>
      <c r="M73" s="4">
        <v>156.21</v>
      </c>
      <c r="N73" s="4">
        <v>158.66499999999999</v>
      </c>
      <c r="O73" s="4">
        <v>56.049231320143399</v>
      </c>
      <c r="P73" s="4">
        <v>12.532989131845101</v>
      </c>
      <c r="Q73" s="2">
        <v>20</v>
      </c>
      <c r="R73" s="6">
        <v>0.26215671637620502</v>
      </c>
      <c r="T73" s="4">
        <v>99.5</v>
      </c>
      <c r="U73" s="4">
        <v>98.662352941176493</v>
      </c>
      <c r="V73" s="4">
        <v>29.502948481764399</v>
      </c>
      <c r="W73" s="4">
        <v>7.1555160504394699</v>
      </c>
      <c r="X73" s="2">
        <v>17</v>
      </c>
      <c r="Y73" s="6">
        <v>3.9604627862737897E-3</v>
      </c>
      <c r="AA73" s="4">
        <v>64.114999999999995</v>
      </c>
      <c r="AB73" s="4">
        <v>52.134999999999998</v>
      </c>
      <c r="AC73" s="4">
        <v>27.506783130381098</v>
      </c>
      <c r="AD73" s="4">
        <v>7.9405243224330899</v>
      </c>
      <c r="AE73" s="2">
        <v>12</v>
      </c>
      <c r="AF73" s="6">
        <v>0.28878485626190398</v>
      </c>
    </row>
    <row r="74" spans="1:32" x14ac:dyDescent="0.55000000000000004">
      <c r="A74" s="2" t="s">
        <v>36</v>
      </c>
      <c r="B74" s="2" t="s">
        <v>17</v>
      </c>
      <c r="C74" s="2" t="s">
        <v>10</v>
      </c>
      <c r="D74" s="2">
        <v>1</v>
      </c>
      <c r="F74" s="4">
        <v>150.61000000000001</v>
      </c>
      <c r="G74" s="4">
        <v>152.84290909090899</v>
      </c>
      <c r="H74" s="4">
        <v>82.377327262639596</v>
      </c>
      <c r="I74" s="4">
        <v>11.107756542112201</v>
      </c>
      <c r="J74" s="2">
        <v>55</v>
      </c>
      <c r="K74" s="6">
        <v>0.55305290316320499</v>
      </c>
      <c r="M74" s="4">
        <v>136.19999999999999</v>
      </c>
      <c r="N74" s="4">
        <v>141.83391304347799</v>
      </c>
      <c r="O74" s="4">
        <v>38.248829422270099</v>
      </c>
      <c r="P74" s="4">
        <v>7.9754322553536499</v>
      </c>
      <c r="Q74" s="2">
        <v>23</v>
      </c>
      <c r="R74" s="6">
        <v>9.76970076666379E-2</v>
      </c>
      <c r="T74" s="4">
        <v>97.96</v>
      </c>
      <c r="U74" s="4">
        <v>111.172307692308</v>
      </c>
      <c r="V74" s="4">
        <v>40.457792441392201</v>
      </c>
      <c r="W74" s="4">
        <v>11.2209727030399</v>
      </c>
      <c r="X74" s="2">
        <v>13</v>
      </c>
      <c r="Y74" s="6">
        <v>3.3404218686752897E-2</v>
      </c>
      <c r="AA74" s="4">
        <v>79.13</v>
      </c>
      <c r="AB74" s="4">
        <v>73.575500000000005</v>
      </c>
      <c r="AC74" s="4">
        <v>22.036530072395198</v>
      </c>
      <c r="AD74" s="4">
        <v>4.9275179230094102</v>
      </c>
      <c r="AE74" s="2">
        <v>20</v>
      </c>
      <c r="AF74" s="6">
        <v>2.0742488991126801E-5</v>
      </c>
    </row>
    <row r="75" spans="1:32" x14ac:dyDescent="0.55000000000000004">
      <c r="A75" s="2" t="s">
        <v>36</v>
      </c>
      <c r="B75" s="2" t="s">
        <v>17</v>
      </c>
      <c r="C75" s="2" t="s">
        <v>10</v>
      </c>
      <c r="D75" s="2">
        <v>3</v>
      </c>
      <c r="F75" s="4">
        <v>274.30500000000001</v>
      </c>
      <c r="G75" s="4">
        <v>272.45516447368402</v>
      </c>
      <c r="H75" s="4">
        <v>49.826628293508797</v>
      </c>
      <c r="I75" s="4">
        <v>12.456657073377199</v>
      </c>
      <c r="J75" s="2">
        <v>16</v>
      </c>
      <c r="K75" s="6">
        <v>9.6743854100213106E-2</v>
      </c>
      <c r="M75" s="4">
        <v>354.64</v>
      </c>
      <c r="N75" s="4">
        <v>361.55228473998301</v>
      </c>
      <c r="O75" s="4">
        <v>92.668066301610097</v>
      </c>
      <c r="P75" s="4">
        <v>53.501933024516703</v>
      </c>
      <c r="Q75" s="2">
        <v>3</v>
      </c>
      <c r="R75" s="6">
        <v>5.9262932565076899E-2</v>
      </c>
      <c r="T75" s="4">
        <v>125.57</v>
      </c>
      <c r="U75" s="4">
        <v>165.62285851318899</v>
      </c>
      <c r="V75" s="4">
        <v>96.103465757395597</v>
      </c>
      <c r="W75" s="4">
        <v>24.813808159413899</v>
      </c>
      <c r="X75" s="2">
        <v>15</v>
      </c>
      <c r="Y75" s="6">
        <v>2.93919270924295E-2</v>
      </c>
      <c r="AA75" s="4">
        <v>48.94</v>
      </c>
      <c r="AB75" s="4">
        <v>52.855555555555597</v>
      </c>
      <c r="AC75" s="4">
        <v>25.269362927817902</v>
      </c>
      <c r="AD75" s="4">
        <v>8.4231209759393</v>
      </c>
      <c r="AE75" s="2">
        <v>9</v>
      </c>
      <c r="AF75" s="6">
        <v>3.4953734796457601E-3</v>
      </c>
    </row>
    <row r="76" spans="1:32" x14ac:dyDescent="0.55000000000000004">
      <c r="A76" s="2" t="s">
        <v>36</v>
      </c>
      <c r="B76" s="2" t="s">
        <v>17</v>
      </c>
      <c r="C76" s="2" t="s">
        <v>10</v>
      </c>
      <c r="D76" s="2">
        <v>5</v>
      </c>
      <c r="F76" s="4">
        <v>310.35000000000002</v>
      </c>
      <c r="G76" s="4">
        <v>300.96181818181799</v>
      </c>
      <c r="H76" s="4">
        <v>65.200027579469904</v>
      </c>
      <c r="I76" s="4">
        <v>19.658547981993198</v>
      </c>
      <c r="J76" s="2">
        <v>11</v>
      </c>
      <c r="K76" s="6">
        <v>7.0979994760196993E-2</v>
      </c>
      <c r="M76" s="4">
        <v>202.8</v>
      </c>
      <c r="N76" s="4">
        <v>203.457142857143</v>
      </c>
      <c r="O76" s="4">
        <v>46.979863023111598</v>
      </c>
      <c r="P76" s="4">
        <v>12.5558965364324</v>
      </c>
      <c r="Q76" s="2">
        <v>14</v>
      </c>
      <c r="R76" s="6">
        <v>0.62943366428495495</v>
      </c>
      <c r="T76" s="4">
        <v>67.680000000000007</v>
      </c>
      <c r="U76" s="4">
        <v>68.397222222222197</v>
      </c>
      <c r="V76" s="4">
        <v>17.508954282462401</v>
      </c>
      <c r="W76" s="4">
        <v>4.1269001015381397</v>
      </c>
      <c r="X76" s="2">
        <v>18</v>
      </c>
      <c r="Y76" s="6">
        <v>0.70336523528092099</v>
      </c>
      <c r="AA76" s="4">
        <v>49.87</v>
      </c>
      <c r="AB76" s="4">
        <v>53.8318181818182</v>
      </c>
      <c r="AC76" s="4">
        <v>30.603815062237501</v>
      </c>
      <c r="AD76" s="4">
        <v>9.2273974286244496</v>
      </c>
      <c r="AE76" s="2">
        <v>11</v>
      </c>
      <c r="AF76" s="6">
        <v>0.264099974891086</v>
      </c>
    </row>
    <row r="77" spans="1:32" x14ac:dyDescent="0.55000000000000004">
      <c r="A77" s="2" t="s">
        <v>37</v>
      </c>
      <c r="B77" s="2" t="s">
        <v>22</v>
      </c>
      <c r="C77" s="2" t="s">
        <v>10</v>
      </c>
      <c r="D77" s="2">
        <v>1</v>
      </c>
      <c r="F77" s="4">
        <v>101.22499999999999</v>
      </c>
      <c r="G77" s="4">
        <v>109.015</v>
      </c>
      <c r="H77" s="4">
        <v>42.280195788127003</v>
      </c>
      <c r="I77" s="4">
        <v>9.9655377172265105</v>
      </c>
      <c r="J77" s="2">
        <v>18</v>
      </c>
      <c r="K77" s="6">
        <v>1</v>
      </c>
      <c r="M77" s="4">
        <v>57.866650246305397</v>
      </c>
      <c r="N77" s="4">
        <v>67.361173666605794</v>
      </c>
      <c r="O77" s="4">
        <v>25.3881028225134</v>
      </c>
      <c r="P77" s="4">
        <v>5.6769523730894198</v>
      </c>
      <c r="Q77" s="2">
        <v>20</v>
      </c>
      <c r="R77" s="6">
        <v>1</v>
      </c>
      <c r="T77" s="4">
        <v>47.68</v>
      </c>
      <c r="U77" s="4">
        <v>56.169911330049203</v>
      </c>
      <c r="V77" s="4">
        <v>28.606435091727398</v>
      </c>
      <c r="W77" s="4">
        <v>7.9339975793427504</v>
      </c>
      <c r="X77" s="2">
        <v>13</v>
      </c>
      <c r="Y77" s="6">
        <v>1</v>
      </c>
      <c r="AA77" s="4">
        <v>23.56</v>
      </c>
      <c r="AB77" s="4">
        <v>34.007272727272699</v>
      </c>
      <c r="AC77" s="4">
        <v>23.347461142877702</v>
      </c>
      <c r="AD77" s="4">
        <v>7.0395244016661298</v>
      </c>
      <c r="AE77" s="2">
        <v>11</v>
      </c>
      <c r="AF77" s="6">
        <v>1</v>
      </c>
    </row>
    <row r="78" spans="1:32" x14ac:dyDescent="0.55000000000000004">
      <c r="A78" s="2" t="s">
        <v>37</v>
      </c>
      <c r="B78" s="2" t="s">
        <v>22</v>
      </c>
      <c r="C78" s="2" t="s">
        <v>10</v>
      </c>
      <c r="D78" s="2">
        <v>3</v>
      </c>
      <c r="F78" s="4">
        <v>217.625</v>
      </c>
      <c r="G78" s="4">
        <v>217.88188536163</v>
      </c>
      <c r="H78" s="4">
        <v>57.545320178304799</v>
      </c>
      <c r="I78" s="4">
        <v>16.611903047773701</v>
      </c>
      <c r="J78" s="2">
        <v>12</v>
      </c>
      <c r="K78" s="6">
        <v>1</v>
      </c>
      <c r="M78" s="4">
        <v>53.81</v>
      </c>
      <c r="N78" s="4">
        <v>66.087688756515305</v>
      </c>
      <c r="O78" s="4">
        <v>26.678760515564299</v>
      </c>
      <c r="P78" s="4">
        <v>6.4705498568370299</v>
      </c>
      <c r="Q78" s="2">
        <v>17</v>
      </c>
      <c r="R78" s="6">
        <v>1</v>
      </c>
      <c r="T78" s="4">
        <v>63.28</v>
      </c>
      <c r="U78" s="4">
        <v>68.387142857142905</v>
      </c>
      <c r="V78" s="4">
        <v>23.665922557047899</v>
      </c>
      <c r="W78" s="4">
        <v>8.9448779475518094</v>
      </c>
      <c r="X78" s="2">
        <v>7</v>
      </c>
      <c r="Y78" s="6">
        <v>1</v>
      </c>
      <c r="AA78" s="4">
        <v>16.535</v>
      </c>
      <c r="AB78" s="4">
        <v>21.86375</v>
      </c>
      <c r="AC78" s="4">
        <v>13.5955191541709</v>
      </c>
      <c r="AD78" s="4">
        <v>4.80674189383293</v>
      </c>
      <c r="AE78" s="2">
        <v>8</v>
      </c>
      <c r="AF78" s="6">
        <v>1</v>
      </c>
    </row>
    <row r="79" spans="1:32" x14ac:dyDescent="0.55000000000000004">
      <c r="A79" s="2" t="s">
        <v>37</v>
      </c>
      <c r="B79" s="2" t="s">
        <v>22</v>
      </c>
      <c r="C79" s="2" t="s">
        <v>10</v>
      </c>
      <c r="D79" s="2">
        <v>5</v>
      </c>
      <c r="F79" s="4">
        <v>246.888644501279</v>
      </c>
      <c r="G79" s="4">
        <v>229.24052746195301</v>
      </c>
      <c r="H79" s="4">
        <v>75.443081584594097</v>
      </c>
      <c r="I79" s="4">
        <v>26.673157291038201</v>
      </c>
      <c r="J79" s="2">
        <v>8</v>
      </c>
      <c r="K79" s="6">
        <v>1</v>
      </c>
      <c r="M79" s="4">
        <v>89.57</v>
      </c>
      <c r="N79" s="4">
        <v>94.310024449877702</v>
      </c>
      <c r="O79" s="4">
        <v>27.231440977133499</v>
      </c>
      <c r="P79" s="4">
        <v>7.8610398892847</v>
      </c>
      <c r="Q79" s="2">
        <v>12</v>
      </c>
      <c r="R79" s="6">
        <v>1</v>
      </c>
      <c r="T79" s="4">
        <v>33.234999999999999</v>
      </c>
      <c r="U79" s="4">
        <v>39.634166666666701</v>
      </c>
      <c r="V79" s="4">
        <v>24.944990919415002</v>
      </c>
      <c r="W79" s="4">
        <v>7.2009986111285098</v>
      </c>
      <c r="X79" s="2">
        <v>12</v>
      </c>
      <c r="Y79" s="6">
        <v>1</v>
      </c>
      <c r="AA79" s="4">
        <v>11.28</v>
      </c>
      <c r="AB79" s="4">
        <v>21.744</v>
      </c>
      <c r="AC79" s="4">
        <v>19.370305366720501</v>
      </c>
      <c r="AD79" s="4">
        <v>8.6626639089831894</v>
      </c>
      <c r="AE79" s="2">
        <v>5</v>
      </c>
      <c r="AF79" s="6">
        <v>1</v>
      </c>
    </row>
    <row r="80" spans="1:32" x14ac:dyDescent="0.55000000000000004">
      <c r="A80" s="2" t="s">
        <v>37</v>
      </c>
      <c r="B80" s="2" t="s">
        <v>67</v>
      </c>
      <c r="C80" s="2" t="s">
        <v>10</v>
      </c>
      <c r="D80" s="2">
        <v>1</v>
      </c>
      <c r="F80" s="4">
        <v>123.675</v>
      </c>
      <c r="G80" s="4">
        <v>126.707473189632</v>
      </c>
      <c r="H80" s="4">
        <v>48.270171145193899</v>
      </c>
      <c r="I80" s="4">
        <v>10.7935383966202</v>
      </c>
      <c r="J80" s="2">
        <v>20</v>
      </c>
      <c r="K80" s="6">
        <v>0.236320029168097</v>
      </c>
      <c r="M80" s="4">
        <v>50.25</v>
      </c>
      <c r="N80" s="4">
        <v>61.134976897689803</v>
      </c>
      <c r="O80" s="4">
        <v>28.8426958604568</v>
      </c>
      <c r="P80" s="4">
        <v>7.4471520484849902</v>
      </c>
      <c r="Q80" s="2">
        <v>15</v>
      </c>
      <c r="R80" s="6">
        <v>0.51155240751656506</v>
      </c>
      <c r="T80" s="4">
        <v>66.03</v>
      </c>
      <c r="U80" s="4">
        <v>62.290500000000002</v>
      </c>
      <c r="V80" s="4">
        <v>15.687266869729299</v>
      </c>
      <c r="W80" s="4">
        <v>3.5077795101895002</v>
      </c>
      <c r="X80" s="2">
        <v>20</v>
      </c>
      <c r="Y80" s="6">
        <v>0.490163463028227</v>
      </c>
      <c r="AA80" s="4">
        <v>23.72</v>
      </c>
      <c r="AB80" s="4">
        <v>31.2992307692308</v>
      </c>
      <c r="AC80" s="4">
        <v>19.0888809090259</v>
      </c>
      <c r="AD80" s="4">
        <v>5.2943029929783503</v>
      </c>
      <c r="AE80" s="2">
        <v>13</v>
      </c>
      <c r="AF80" s="6">
        <v>0.76178862035070605</v>
      </c>
    </row>
    <row r="81" spans="1:32" x14ac:dyDescent="0.55000000000000004">
      <c r="A81" s="2" t="s">
        <v>37</v>
      </c>
      <c r="B81" s="2" t="s">
        <v>67</v>
      </c>
      <c r="C81" s="2" t="s">
        <v>10</v>
      </c>
      <c r="D81" s="2">
        <v>3</v>
      </c>
      <c r="F81" s="4">
        <v>205.01</v>
      </c>
      <c r="G81" s="4">
        <v>190.376363636364</v>
      </c>
      <c r="H81" s="4">
        <v>65.623202035976206</v>
      </c>
      <c r="I81" s="4">
        <v>19.786139881365401</v>
      </c>
      <c r="J81" s="2">
        <v>11</v>
      </c>
      <c r="K81" s="6">
        <v>0.29970065388168099</v>
      </c>
      <c r="M81" s="4">
        <v>67.045000000000002</v>
      </c>
      <c r="N81" s="4">
        <v>77.304762611276004</v>
      </c>
      <c r="O81" s="4">
        <v>43.392788479599197</v>
      </c>
      <c r="P81" s="4">
        <v>11.5972105391008</v>
      </c>
      <c r="Q81" s="2">
        <v>14</v>
      </c>
      <c r="R81" s="6">
        <v>0.407954202675188</v>
      </c>
      <c r="T81" s="4">
        <v>67.5</v>
      </c>
      <c r="U81" s="4">
        <v>61.320909090909097</v>
      </c>
      <c r="V81" s="4">
        <v>20.487610624250699</v>
      </c>
      <c r="W81" s="4">
        <v>6.1772470265035002</v>
      </c>
      <c r="X81" s="2">
        <v>11</v>
      </c>
      <c r="Y81" s="6">
        <v>0.528424687538815</v>
      </c>
      <c r="AA81" s="4">
        <v>26.13</v>
      </c>
      <c r="AB81" s="4">
        <v>33.663333333333298</v>
      </c>
      <c r="AC81" s="4">
        <v>23.051394883186699</v>
      </c>
      <c r="AD81" s="4">
        <v>6.6543645205021003</v>
      </c>
      <c r="AE81" s="2">
        <v>12</v>
      </c>
      <c r="AF81" s="6">
        <v>0.16790642247462301</v>
      </c>
    </row>
    <row r="82" spans="1:32" x14ac:dyDescent="0.55000000000000004">
      <c r="A82" s="2" t="s">
        <v>37</v>
      </c>
      <c r="B82" s="2" t="s">
        <v>67</v>
      </c>
      <c r="C82" s="2" t="s">
        <v>10</v>
      </c>
      <c r="D82" s="2">
        <v>5</v>
      </c>
      <c r="F82" s="4">
        <v>131.66</v>
      </c>
      <c r="G82" s="4">
        <v>136.16142857142901</v>
      </c>
      <c r="H82" s="4">
        <v>43.632910525798998</v>
      </c>
      <c r="I82" s="4">
        <v>16.491690032742401</v>
      </c>
      <c r="J82" s="2">
        <v>7</v>
      </c>
      <c r="K82" s="6">
        <v>1.231521373904E-2</v>
      </c>
      <c r="M82" s="4">
        <v>95.77</v>
      </c>
      <c r="N82" s="4">
        <v>83.374814142024405</v>
      </c>
      <c r="O82" s="4">
        <v>26.868374888807299</v>
      </c>
      <c r="P82" s="4">
        <v>8.1011198393437205</v>
      </c>
      <c r="Q82" s="2">
        <v>11</v>
      </c>
      <c r="R82" s="6">
        <v>0.34377293776358098</v>
      </c>
      <c r="T82" s="4">
        <v>54.685000000000002</v>
      </c>
      <c r="U82" s="4">
        <v>59.1</v>
      </c>
      <c r="V82" s="4">
        <v>24.3052029596358</v>
      </c>
      <c r="W82" s="4">
        <v>7.0163077357271204</v>
      </c>
      <c r="X82" s="2">
        <v>12</v>
      </c>
      <c r="Y82" s="6">
        <v>6.5813026443543601E-2</v>
      </c>
      <c r="AA82" s="4">
        <v>43.4</v>
      </c>
      <c r="AB82" s="4">
        <v>49.880599369085203</v>
      </c>
      <c r="AC82" s="4">
        <v>10.411153850998</v>
      </c>
      <c r="AD82" s="4">
        <v>4.6560095470080496</v>
      </c>
      <c r="AE82" s="2">
        <v>5</v>
      </c>
      <c r="AF82" s="6">
        <v>2.80729270119352E-2</v>
      </c>
    </row>
    <row r="83" spans="1:32" x14ac:dyDescent="0.55000000000000004">
      <c r="A83" s="2" t="s">
        <v>37</v>
      </c>
      <c r="B83" s="2" t="s">
        <v>16</v>
      </c>
      <c r="C83" s="2" t="s">
        <v>10</v>
      </c>
      <c r="D83" s="2">
        <v>1</v>
      </c>
      <c r="F83" s="4">
        <v>164.73958955223901</v>
      </c>
      <c r="G83" s="4">
        <v>149.77152704426601</v>
      </c>
      <c r="H83" s="4">
        <v>36.168464627191199</v>
      </c>
      <c r="I83" s="4">
        <v>8.52498886766422</v>
      </c>
      <c r="J83" s="2">
        <v>18</v>
      </c>
      <c r="K83" s="6">
        <v>3.8490603691598E-3</v>
      </c>
      <c r="M83" s="4">
        <v>69.105000000000004</v>
      </c>
      <c r="N83" s="4">
        <v>65.536874999999995</v>
      </c>
      <c r="O83" s="4">
        <v>25.806430392119999</v>
      </c>
      <c r="P83" s="4">
        <v>6.4516075980299901</v>
      </c>
      <c r="Q83" s="2">
        <v>16</v>
      </c>
      <c r="R83" s="6">
        <v>0.83322961606303703</v>
      </c>
      <c r="T83" s="4">
        <v>67.474633757961797</v>
      </c>
      <c r="U83" s="4">
        <v>73.071405614063295</v>
      </c>
      <c r="V83" s="4">
        <v>23.808890498355499</v>
      </c>
      <c r="W83" s="4">
        <v>5.3238297623171702</v>
      </c>
      <c r="X83" s="2">
        <v>20</v>
      </c>
      <c r="Y83" s="6">
        <v>9.0537981525039501E-2</v>
      </c>
      <c r="AA83" s="4">
        <v>53.914999999999999</v>
      </c>
      <c r="AB83" s="4">
        <v>51.177170138888897</v>
      </c>
      <c r="AC83" s="4">
        <v>18.200465963461902</v>
      </c>
      <c r="AD83" s="4">
        <v>6.4348364517594101</v>
      </c>
      <c r="AE83" s="2">
        <v>8</v>
      </c>
      <c r="AF83" s="6">
        <v>8.9726556937234705E-2</v>
      </c>
    </row>
    <row r="84" spans="1:32" x14ac:dyDescent="0.55000000000000004">
      <c r="A84" s="2" t="s">
        <v>37</v>
      </c>
      <c r="B84" s="2" t="s">
        <v>16</v>
      </c>
      <c r="C84" s="2" t="s">
        <v>10</v>
      </c>
      <c r="D84" s="2">
        <v>3</v>
      </c>
      <c r="F84" s="4">
        <v>192.495</v>
      </c>
      <c r="G84" s="4">
        <v>175.55938013974699</v>
      </c>
      <c r="H84" s="4">
        <v>46.992656938806199</v>
      </c>
      <c r="I84" s="4">
        <v>13.565611566777701</v>
      </c>
      <c r="J84" s="2">
        <v>12</v>
      </c>
      <c r="K84" s="6">
        <v>6.1663110344828798E-2</v>
      </c>
      <c r="M84" s="4">
        <v>58.91</v>
      </c>
      <c r="N84" s="4">
        <v>72.264883597883596</v>
      </c>
      <c r="O84" s="4">
        <v>36.462144109181096</v>
      </c>
      <c r="P84" s="4">
        <v>9.7449179174095306</v>
      </c>
      <c r="Q84" s="2">
        <v>14</v>
      </c>
      <c r="R84" s="6">
        <v>0.60243684128311503</v>
      </c>
      <c r="T84" s="4">
        <v>55.84</v>
      </c>
      <c r="U84" s="4">
        <v>67.638588709677407</v>
      </c>
      <c r="V84" s="4">
        <v>52.404926161382903</v>
      </c>
      <c r="W84" s="4">
        <v>18.527939328147099</v>
      </c>
      <c r="X84" s="2">
        <v>8</v>
      </c>
      <c r="Y84" s="6">
        <v>0.97169218533877899</v>
      </c>
      <c r="AA84" s="4">
        <v>28.02</v>
      </c>
      <c r="AB84" s="4">
        <v>28.8055555555556</v>
      </c>
      <c r="AC84" s="4">
        <v>15.3904646706257</v>
      </c>
      <c r="AD84" s="4">
        <v>5.1301548902085701</v>
      </c>
      <c r="AE84" s="2">
        <v>9</v>
      </c>
      <c r="AF84" s="6">
        <v>0.33909260426895399</v>
      </c>
    </row>
    <row r="85" spans="1:32" x14ac:dyDescent="0.55000000000000004">
      <c r="A85" s="2" t="s">
        <v>37</v>
      </c>
      <c r="B85" s="2" t="s">
        <v>16</v>
      </c>
      <c r="C85" s="2" t="s">
        <v>10</v>
      </c>
      <c r="D85" s="2">
        <v>5</v>
      </c>
      <c r="F85" s="4">
        <v>199.87008219178099</v>
      </c>
      <c r="G85" s="4">
        <v>179.22207455546601</v>
      </c>
      <c r="H85" s="4">
        <v>66.609244643808907</v>
      </c>
      <c r="I85" s="4">
        <v>19.228432662810398</v>
      </c>
      <c r="J85" s="2">
        <v>12</v>
      </c>
      <c r="K85" s="6">
        <v>0.15080247601233199</v>
      </c>
      <c r="M85" s="4">
        <v>54.49</v>
      </c>
      <c r="N85" s="4">
        <v>58.650027518102</v>
      </c>
      <c r="O85" s="4">
        <v>14.7743071940354</v>
      </c>
      <c r="P85" s="4">
        <v>3.8147097142834299</v>
      </c>
      <c r="Q85" s="2">
        <v>15</v>
      </c>
      <c r="R85" s="6">
        <v>8.6125582365803501E-4</v>
      </c>
      <c r="T85" s="4">
        <v>56.055</v>
      </c>
      <c r="U85" s="4">
        <v>54.289776490066203</v>
      </c>
      <c r="V85" s="4">
        <v>21.4728551862597</v>
      </c>
      <c r="W85" s="4">
        <v>5.3682137965649197</v>
      </c>
      <c r="X85" s="2">
        <v>16</v>
      </c>
      <c r="Y85" s="6">
        <v>0.11716530439799699</v>
      </c>
      <c r="AA85" s="4">
        <v>38.3550505050505</v>
      </c>
      <c r="AB85" s="4">
        <v>41.583578643578598</v>
      </c>
      <c r="AC85" s="4">
        <v>16.748248214853898</v>
      </c>
      <c r="AD85" s="4">
        <v>6.3302428103549904</v>
      </c>
      <c r="AE85" s="2">
        <v>7</v>
      </c>
      <c r="AF85" s="6">
        <v>0.102037797289766</v>
      </c>
    </row>
    <row r="86" spans="1:32" x14ac:dyDescent="0.55000000000000004">
      <c r="A86" s="2" t="s">
        <v>37</v>
      </c>
      <c r="B86" s="2" t="s">
        <v>17</v>
      </c>
      <c r="C86" s="2" t="s">
        <v>10</v>
      </c>
      <c r="D86" s="2">
        <v>1</v>
      </c>
      <c r="F86" s="4">
        <v>62.040346534653501</v>
      </c>
      <c r="G86" s="4">
        <v>62.040346534653501</v>
      </c>
      <c r="H86" s="4">
        <v>14.268924770337801</v>
      </c>
      <c r="I86" s="4">
        <v>10.089653465346499</v>
      </c>
      <c r="J86" s="2">
        <v>2</v>
      </c>
      <c r="K86" s="6">
        <v>3.3295473311798898E-2</v>
      </c>
      <c r="M86" s="4">
        <v>59.9</v>
      </c>
      <c r="N86" s="4">
        <v>65.617520307914106</v>
      </c>
      <c r="O86" s="4">
        <v>25.129430113239099</v>
      </c>
      <c r="P86" s="4">
        <v>4.7490159048863196</v>
      </c>
      <c r="Q86" s="2">
        <v>28</v>
      </c>
      <c r="R86" s="6">
        <v>0.81493340510950896</v>
      </c>
      <c r="T86" s="4">
        <v>67.650000000000006</v>
      </c>
      <c r="U86" s="4">
        <v>64.2810034602076</v>
      </c>
      <c r="V86" s="4">
        <v>17.844827358127599</v>
      </c>
      <c r="W86" s="4">
        <v>4.3280063569689204</v>
      </c>
      <c r="X86" s="2">
        <v>17</v>
      </c>
      <c r="Y86" s="6">
        <v>0.380729810282121</v>
      </c>
      <c r="AA86" s="4">
        <v>49.7</v>
      </c>
      <c r="AB86" s="4">
        <v>60.407692307692301</v>
      </c>
      <c r="AC86" s="4">
        <v>23.964616331112801</v>
      </c>
      <c r="AD86" s="4">
        <v>6.6465886906652898</v>
      </c>
      <c r="AE86" s="2">
        <v>13</v>
      </c>
      <c r="AF86" s="6">
        <v>1.24607392625467E-2</v>
      </c>
    </row>
    <row r="87" spans="1:32" x14ac:dyDescent="0.55000000000000004">
      <c r="A87" s="2" t="s">
        <v>37</v>
      </c>
      <c r="B87" s="2" t="s">
        <v>17</v>
      </c>
      <c r="C87" s="2" t="s">
        <v>10</v>
      </c>
      <c r="D87" s="2">
        <v>3</v>
      </c>
      <c r="F87" s="4">
        <v>150.745</v>
      </c>
      <c r="G87" s="4">
        <v>156.27494579688101</v>
      </c>
      <c r="H87" s="4">
        <v>45.154221640985803</v>
      </c>
      <c r="I87" s="4">
        <v>9.6269124003381705</v>
      </c>
      <c r="J87" s="2">
        <v>22</v>
      </c>
      <c r="K87" s="6">
        <v>4.7330354572893904E-3</v>
      </c>
      <c r="M87" s="4">
        <v>273.98</v>
      </c>
      <c r="N87" s="4">
        <v>220.48909942738101</v>
      </c>
      <c r="O87" s="4">
        <v>123.909574843749</v>
      </c>
      <c r="P87" s="4">
        <v>71.539226391210406</v>
      </c>
      <c r="Q87" s="2">
        <v>3</v>
      </c>
      <c r="R87" s="6">
        <v>0.162535730617963</v>
      </c>
      <c r="T87" s="4">
        <v>87.39</v>
      </c>
      <c r="U87" s="4">
        <v>94.196192969713593</v>
      </c>
      <c r="V87" s="4">
        <v>39.817340833123602</v>
      </c>
      <c r="W87" s="4">
        <v>13.272446944374501</v>
      </c>
      <c r="X87" s="2">
        <v>9</v>
      </c>
      <c r="Y87" s="6">
        <v>0.13036799259681001</v>
      </c>
      <c r="AA87" s="4">
        <v>35.08</v>
      </c>
      <c r="AB87" s="4">
        <v>35.144166666666699</v>
      </c>
      <c r="AC87" s="4">
        <v>17.523272555678801</v>
      </c>
      <c r="AD87" s="4">
        <v>5.0585330635521704</v>
      </c>
      <c r="AE87" s="2">
        <v>12</v>
      </c>
      <c r="AF87" s="6">
        <v>7.3638194719220507E-2</v>
      </c>
    </row>
    <row r="88" spans="1:32" x14ac:dyDescent="0.55000000000000004">
      <c r="A88" s="2" t="s">
        <v>37</v>
      </c>
      <c r="B88" s="2" t="s">
        <v>17</v>
      </c>
      <c r="C88" s="2" t="s">
        <v>10</v>
      </c>
      <c r="D88" s="2">
        <v>5</v>
      </c>
      <c r="F88" s="4">
        <v>161.07</v>
      </c>
      <c r="G88" s="4">
        <v>154.59857142857101</v>
      </c>
      <c r="H88" s="4">
        <v>71.395376234172502</v>
      </c>
      <c r="I88" s="4">
        <v>26.984915753644501</v>
      </c>
      <c r="J88" s="2">
        <v>7</v>
      </c>
      <c r="K88" s="6">
        <v>7.1043683415750999E-2</v>
      </c>
      <c r="M88" s="4">
        <v>65.650000000000006</v>
      </c>
      <c r="N88" s="4">
        <v>76.784161481710797</v>
      </c>
      <c r="O88" s="4">
        <v>29.628196522275498</v>
      </c>
      <c r="P88" s="4">
        <v>7.9184685981687304</v>
      </c>
      <c r="Q88" s="2">
        <v>14</v>
      </c>
      <c r="R88" s="6">
        <v>0.12941568215473101</v>
      </c>
      <c r="T88" s="4">
        <v>32.1</v>
      </c>
      <c r="U88" s="4">
        <v>32.6663157894737</v>
      </c>
      <c r="V88" s="4">
        <v>12.2953235059904</v>
      </c>
      <c r="W88" s="4">
        <v>2.82074066530275</v>
      </c>
      <c r="X88" s="2">
        <v>19</v>
      </c>
      <c r="Y88" s="6">
        <v>0.38240046719406701</v>
      </c>
      <c r="AA88" s="4">
        <v>45.08</v>
      </c>
      <c r="AB88" s="4">
        <v>50.113478964401303</v>
      </c>
      <c r="AC88" s="4">
        <v>35.705371761113298</v>
      </c>
      <c r="AD88" s="4">
        <v>10.3072529988972</v>
      </c>
      <c r="AE88" s="2">
        <v>12</v>
      </c>
      <c r="AF88" s="6">
        <v>5.4334456618259697E-2</v>
      </c>
    </row>
    <row r="89" spans="1:32" x14ac:dyDescent="0.55000000000000004">
      <c r="A89" s="2" t="s">
        <v>38</v>
      </c>
      <c r="B89" s="2" t="s">
        <v>22</v>
      </c>
      <c r="C89" s="2" t="s">
        <v>10</v>
      </c>
      <c r="D89" s="2">
        <v>1</v>
      </c>
      <c r="F89" s="4">
        <v>0.90153550000000005</v>
      </c>
      <c r="G89" s="4">
        <v>0.937998833333333</v>
      </c>
      <c r="H89" s="4">
        <v>0.189052699553766</v>
      </c>
      <c r="I89" s="4">
        <v>7.7180441400403504E-2</v>
      </c>
      <c r="J89" s="2">
        <v>6</v>
      </c>
      <c r="K89" s="6">
        <v>1</v>
      </c>
      <c r="M89" s="4">
        <v>0.68661749999999999</v>
      </c>
      <c r="N89" s="4">
        <v>0.68291900000000005</v>
      </c>
      <c r="O89" s="4">
        <v>0.25818935541273702</v>
      </c>
      <c r="P89" s="4">
        <v>8.1646643071497105E-2</v>
      </c>
      <c r="Q89" s="2">
        <v>10</v>
      </c>
      <c r="R89" s="6">
        <v>1</v>
      </c>
      <c r="T89" s="4">
        <v>0.21275849999999999</v>
      </c>
      <c r="U89" s="4">
        <v>0.30582402364487798</v>
      </c>
      <c r="V89" s="4">
        <v>0.25007398253789098</v>
      </c>
      <c r="W89" s="4">
        <v>6.2518495634472704E-2</v>
      </c>
      <c r="X89" s="2">
        <v>16</v>
      </c>
      <c r="Y89" s="6">
        <v>1</v>
      </c>
      <c r="AA89" s="4">
        <v>0.12768445562130201</v>
      </c>
      <c r="AB89" s="4">
        <v>0.35140765112425998</v>
      </c>
      <c r="AC89" s="4">
        <v>0.34295746444683201</v>
      </c>
      <c r="AD89" s="4">
        <v>0.15337524077881701</v>
      </c>
      <c r="AE89" s="2">
        <v>5</v>
      </c>
      <c r="AF89" s="6">
        <v>1</v>
      </c>
    </row>
    <row r="90" spans="1:32" x14ac:dyDescent="0.55000000000000004">
      <c r="A90" s="2" t="s">
        <v>38</v>
      </c>
      <c r="B90" s="2" t="s">
        <v>22</v>
      </c>
      <c r="C90" s="2" t="s">
        <v>10</v>
      </c>
      <c r="D90" s="2">
        <v>3</v>
      </c>
      <c r="F90" s="4">
        <v>0.92433699999999996</v>
      </c>
      <c r="G90" s="4">
        <v>0.90058042242425596</v>
      </c>
      <c r="H90" s="4">
        <v>0.25605436180596403</v>
      </c>
      <c r="I90" s="4">
        <v>7.7203294913117504E-2</v>
      </c>
      <c r="J90" s="2">
        <v>11</v>
      </c>
      <c r="K90" s="6">
        <v>1</v>
      </c>
      <c r="M90" s="4">
        <v>0.590884539579968</v>
      </c>
      <c r="N90" s="4">
        <v>0.50214051319332298</v>
      </c>
      <c r="O90" s="4">
        <v>0.20254030641019399</v>
      </c>
      <c r="P90" s="4">
        <v>0.116936700427675</v>
      </c>
      <c r="Q90" s="2">
        <v>3</v>
      </c>
      <c r="R90" s="6">
        <v>1</v>
      </c>
      <c r="T90" s="4">
        <v>0.25867298809523798</v>
      </c>
      <c r="U90" s="4">
        <v>0.25867298809523798</v>
      </c>
      <c r="V90" s="4">
        <v>2.9543089676732602E-3</v>
      </c>
      <c r="W90" s="4">
        <v>2.0890119047619901E-3</v>
      </c>
      <c r="X90" s="2">
        <v>2</v>
      </c>
      <c r="Y90" s="6">
        <v>1</v>
      </c>
      <c r="AA90" s="4">
        <v>0.12880449999999999</v>
      </c>
      <c r="AB90" s="4">
        <v>0.14582765</v>
      </c>
      <c r="AC90" s="4">
        <v>8.8555001243050394E-2</v>
      </c>
      <c r="AD90" s="4">
        <v>4.4277500621525197E-2</v>
      </c>
      <c r="AE90" s="2">
        <v>4</v>
      </c>
      <c r="AF90" s="6">
        <v>1</v>
      </c>
    </row>
    <row r="91" spans="1:32" x14ac:dyDescent="0.55000000000000004">
      <c r="A91" s="2" t="s">
        <v>38</v>
      </c>
      <c r="B91" s="2" t="s">
        <v>22</v>
      </c>
      <c r="C91" s="2" t="s">
        <v>10</v>
      </c>
      <c r="D91" s="2">
        <v>5</v>
      </c>
      <c r="F91" s="4">
        <v>0.89672674870017299</v>
      </c>
      <c r="G91" s="4">
        <v>0.88181798974437198</v>
      </c>
      <c r="H91" s="4">
        <v>0.184623451739995</v>
      </c>
      <c r="I91" s="4">
        <v>6.1541150579998399E-2</v>
      </c>
      <c r="J91" s="2">
        <v>9</v>
      </c>
      <c r="K91" s="6">
        <v>1</v>
      </c>
      <c r="M91" s="4">
        <v>0.303062710077519</v>
      </c>
      <c r="N91" s="4">
        <v>0.38961080196075998</v>
      </c>
      <c r="O91" s="4">
        <v>0.25404241464899902</v>
      </c>
      <c r="P91" s="4">
        <v>6.1614335822634099E-2</v>
      </c>
      <c r="Q91" s="2">
        <v>17</v>
      </c>
      <c r="R91" s="6">
        <v>1</v>
      </c>
      <c r="T91" s="4">
        <v>0.2217885</v>
      </c>
      <c r="U91" s="4">
        <v>0.31197267499999998</v>
      </c>
      <c r="V91" s="4">
        <v>0.27687364845681001</v>
      </c>
      <c r="W91" s="4">
        <v>9.7889617177835203E-2</v>
      </c>
      <c r="X91" s="2">
        <v>8</v>
      </c>
      <c r="Y91" s="6">
        <v>1</v>
      </c>
      <c r="AA91" s="4" t="s">
        <v>12</v>
      </c>
      <c r="AB91" s="4" t="s">
        <v>12</v>
      </c>
      <c r="AC91" s="4" t="s">
        <v>12</v>
      </c>
      <c r="AD91" s="4" t="s">
        <v>12</v>
      </c>
      <c r="AE91" s="2" t="s">
        <v>12</v>
      </c>
      <c r="AF91" s="6" t="s">
        <v>12</v>
      </c>
    </row>
    <row r="92" spans="1:32" x14ac:dyDescent="0.55000000000000004">
      <c r="A92" s="2" t="s">
        <v>38</v>
      </c>
      <c r="B92" s="2" t="s">
        <v>67</v>
      </c>
      <c r="C92" s="2" t="s">
        <v>10</v>
      </c>
      <c r="D92" s="2">
        <v>1</v>
      </c>
      <c r="F92" s="4">
        <v>0.91945855177514801</v>
      </c>
      <c r="G92" s="4">
        <v>0.86113191580910797</v>
      </c>
      <c r="H92" s="4">
        <v>0.56887642387207904</v>
      </c>
      <c r="I92" s="4">
        <v>0.232242827530972</v>
      </c>
      <c r="J92" s="2">
        <v>6</v>
      </c>
      <c r="K92" s="6">
        <v>0.76393479165812395</v>
      </c>
      <c r="M92" s="4">
        <v>0.89396299999999995</v>
      </c>
      <c r="N92" s="4">
        <v>0.81559569230769202</v>
      </c>
      <c r="O92" s="4">
        <v>0.29138034244105099</v>
      </c>
      <c r="P92" s="4">
        <v>8.08143665641127E-2</v>
      </c>
      <c r="Q92" s="2">
        <v>13</v>
      </c>
      <c r="R92" s="6">
        <v>0.26139950702792197</v>
      </c>
      <c r="T92" s="4">
        <v>0.217558216617211</v>
      </c>
      <c r="U92" s="4">
        <v>0.29753752265773997</v>
      </c>
      <c r="V92" s="4">
        <v>0.19045947740024499</v>
      </c>
      <c r="W92" s="4">
        <v>4.9176425606567702E-2</v>
      </c>
      <c r="X92" s="2">
        <v>15</v>
      </c>
      <c r="Y92" s="6">
        <v>0.91777409156358303</v>
      </c>
      <c r="AA92" s="4">
        <v>0.134462</v>
      </c>
      <c r="AB92" s="4">
        <v>0.15181284444444401</v>
      </c>
      <c r="AC92" s="4">
        <v>9.5473807849890305E-2</v>
      </c>
      <c r="AD92" s="4">
        <v>3.1824602616630102E-2</v>
      </c>
      <c r="AE92" s="2">
        <v>9</v>
      </c>
      <c r="AF92" s="6">
        <v>0.26643969475664397</v>
      </c>
    </row>
    <row r="93" spans="1:32" x14ac:dyDescent="0.55000000000000004">
      <c r="A93" s="2" t="s">
        <v>38</v>
      </c>
      <c r="B93" s="2" t="s">
        <v>67</v>
      </c>
      <c r="C93" s="2" t="s">
        <v>10</v>
      </c>
      <c r="D93" s="2">
        <v>3</v>
      </c>
      <c r="F93" s="4">
        <v>1.0561199999999999</v>
      </c>
      <c r="G93" s="4">
        <v>1.0102055253008699</v>
      </c>
      <c r="H93" s="4">
        <v>0.236987244336504</v>
      </c>
      <c r="I93" s="4">
        <v>8.9572758915555606E-2</v>
      </c>
      <c r="J93" s="2">
        <v>7</v>
      </c>
      <c r="K93" s="6">
        <v>0.36995749103438902</v>
      </c>
      <c r="M93" s="4">
        <v>0.36616199999999999</v>
      </c>
      <c r="N93" s="4">
        <v>0.36616199999999999</v>
      </c>
      <c r="O93" s="4" t="s">
        <v>12</v>
      </c>
      <c r="P93" s="4" t="s">
        <v>12</v>
      </c>
      <c r="Q93" s="2">
        <v>1</v>
      </c>
      <c r="R93" s="6" t="s">
        <v>12</v>
      </c>
      <c r="T93" s="4">
        <v>0.24731449999999999</v>
      </c>
      <c r="U93" s="4">
        <v>0.22045425903320301</v>
      </c>
      <c r="V93" s="4">
        <v>9.8870130557265803E-2</v>
      </c>
      <c r="W93" s="4">
        <v>3.4955869886921002E-2</v>
      </c>
      <c r="X93" s="2">
        <v>8</v>
      </c>
      <c r="Y93" s="6">
        <v>0.31099042431346502</v>
      </c>
      <c r="AA93" s="4">
        <v>0.15926599999999999</v>
      </c>
      <c r="AB93" s="4">
        <v>0.42071667147724501</v>
      </c>
      <c r="AC93" s="4">
        <v>0.584363572283633</v>
      </c>
      <c r="AD93" s="4">
        <v>0.220868669643973</v>
      </c>
      <c r="AE93" s="2">
        <v>7</v>
      </c>
      <c r="AF93" s="6">
        <v>0.26494702507546197</v>
      </c>
    </row>
    <row r="94" spans="1:32" x14ac:dyDescent="0.55000000000000004">
      <c r="A94" s="2" t="s">
        <v>38</v>
      </c>
      <c r="B94" s="2" t="s">
        <v>67</v>
      </c>
      <c r="C94" s="2" t="s">
        <v>10</v>
      </c>
      <c r="D94" s="2">
        <v>5</v>
      </c>
      <c r="F94" s="4">
        <v>0.92175965508021396</v>
      </c>
      <c r="G94" s="4">
        <v>0.93609987360942704</v>
      </c>
      <c r="H94" s="4">
        <v>0.153428526381678</v>
      </c>
      <c r="I94" s="4">
        <v>3.4307661467705197E-2</v>
      </c>
      <c r="J94" s="2">
        <v>20</v>
      </c>
      <c r="K94" s="6">
        <v>0.454614281820854</v>
      </c>
      <c r="M94" s="4">
        <v>0.56180399999999997</v>
      </c>
      <c r="N94" s="4">
        <v>0.59540379284838796</v>
      </c>
      <c r="O94" s="4">
        <v>0.23967057856271701</v>
      </c>
      <c r="P94" s="4">
        <v>6.4054656476541003E-2</v>
      </c>
      <c r="Q94" s="2">
        <v>14</v>
      </c>
      <c r="R94" s="6">
        <v>2.8017715498130199E-2</v>
      </c>
      <c r="T94" s="4">
        <v>0.22661533033419001</v>
      </c>
      <c r="U94" s="4">
        <v>0.24779834391406599</v>
      </c>
      <c r="V94" s="4">
        <v>0.135127290988654</v>
      </c>
      <c r="W94" s="4">
        <v>3.9007888913581999E-2</v>
      </c>
      <c r="X94" s="2">
        <v>12</v>
      </c>
      <c r="Y94" s="6">
        <v>0.55717781437395297</v>
      </c>
      <c r="AA94" s="4">
        <v>0.10553825</v>
      </c>
      <c r="AB94" s="4">
        <v>0.10518341082101799</v>
      </c>
      <c r="AC94" s="4">
        <v>5.3456954810103902E-2</v>
      </c>
      <c r="AD94" s="4">
        <v>1.6904573397662201E-2</v>
      </c>
      <c r="AE94" s="2">
        <v>10</v>
      </c>
      <c r="AF94" s="6" t="s">
        <v>12</v>
      </c>
    </row>
    <row r="95" spans="1:32" x14ac:dyDescent="0.55000000000000004">
      <c r="A95" s="2" t="s">
        <v>38</v>
      </c>
      <c r="B95" s="2" t="s">
        <v>16</v>
      </c>
      <c r="C95" s="2" t="s">
        <v>10</v>
      </c>
      <c r="D95" s="2">
        <v>1</v>
      </c>
      <c r="F95" s="4">
        <v>1.0021599999999999</v>
      </c>
      <c r="G95" s="4">
        <v>1.0670273436294699</v>
      </c>
      <c r="H95" s="4">
        <v>0.19607615086161501</v>
      </c>
      <c r="I95" s="4">
        <v>6.5358716953871798E-2</v>
      </c>
      <c r="J95" s="2">
        <v>9</v>
      </c>
      <c r="K95" s="6">
        <v>0.22795315358823501</v>
      </c>
      <c r="M95" s="4">
        <v>0.57432399999999995</v>
      </c>
      <c r="N95" s="4">
        <v>0.55304184563758396</v>
      </c>
      <c r="O95" s="4">
        <v>0.19857095083897999</v>
      </c>
      <c r="P95" s="4">
        <v>5.1270799042662803E-2</v>
      </c>
      <c r="Q95" s="2">
        <v>15</v>
      </c>
      <c r="R95" s="6">
        <v>0.196814851727143</v>
      </c>
      <c r="T95" s="4">
        <v>0.221002</v>
      </c>
      <c r="U95" s="4">
        <v>0.23081855833333301</v>
      </c>
      <c r="V95" s="4">
        <v>9.7136035731408998E-2</v>
      </c>
      <c r="W95" s="4">
        <v>2.8040758188771001E-2</v>
      </c>
      <c r="X95" s="2">
        <v>12</v>
      </c>
      <c r="Y95" s="6">
        <v>0.28635152844373202</v>
      </c>
      <c r="AA95" s="4">
        <v>0.11440699999999999</v>
      </c>
      <c r="AB95" s="4">
        <v>0.11473330909090899</v>
      </c>
      <c r="AC95" s="4">
        <v>3.24010278872277E-2</v>
      </c>
      <c r="AD95" s="4">
        <v>9.7692774839796496E-3</v>
      </c>
      <c r="AE95" s="2">
        <v>11</v>
      </c>
      <c r="AF95" s="6">
        <v>0.197840636997209</v>
      </c>
    </row>
    <row r="96" spans="1:32" x14ac:dyDescent="0.55000000000000004">
      <c r="A96" s="2" t="s">
        <v>38</v>
      </c>
      <c r="B96" s="2" t="s">
        <v>16</v>
      </c>
      <c r="C96" s="2" t="s">
        <v>10</v>
      </c>
      <c r="D96" s="2">
        <v>3</v>
      </c>
      <c r="F96" s="4" t="s">
        <v>12</v>
      </c>
      <c r="G96" s="4" t="s">
        <v>12</v>
      </c>
      <c r="H96" s="4" t="s">
        <v>12</v>
      </c>
      <c r="I96" s="4" t="s">
        <v>12</v>
      </c>
      <c r="J96" s="2" t="s">
        <v>12</v>
      </c>
      <c r="K96" s="6" t="s">
        <v>12</v>
      </c>
      <c r="M96" s="4" t="s">
        <v>12</v>
      </c>
      <c r="N96" s="4" t="s">
        <v>12</v>
      </c>
      <c r="O96" s="4" t="s">
        <v>12</v>
      </c>
      <c r="P96" s="4" t="s">
        <v>12</v>
      </c>
      <c r="Q96" s="2" t="s">
        <v>12</v>
      </c>
      <c r="R96" s="6" t="s">
        <v>12</v>
      </c>
      <c r="T96" s="4">
        <v>0.209197118694362</v>
      </c>
      <c r="U96" s="4">
        <v>0.23301642569807801</v>
      </c>
      <c r="V96" s="4">
        <v>0.124302072597029</v>
      </c>
      <c r="W96" s="4">
        <v>2.9298279482967302E-2</v>
      </c>
      <c r="X96" s="2">
        <v>18</v>
      </c>
      <c r="Y96" s="6">
        <v>0.394454783887348</v>
      </c>
      <c r="AA96" s="4">
        <v>0.131579</v>
      </c>
      <c r="AB96" s="4">
        <v>0.13822277272727301</v>
      </c>
      <c r="AC96" s="4">
        <v>4.2776842518589202E-2</v>
      </c>
      <c r="AD96" s="4">
        <v>1.2897703304571099E-2</v>
      </c>
      <c r="AE96" s="2">
        <v>11</v>
      </c>
      <c r="AF96" s="6">
        <v>0.87804152731079499</v>
      </c>
    </row>
    <row r="97" spans="1:32" x14ac:dyDescent="0.55000000000000004">
      <c r="A97" s="2" t="s">
        <v>38</v>
      </c>
      <c r="B97" s="2" t="s">
        <v>16</v>
      </c>
      <c r="C97" s="2" t="s">
        <v>10</v>
      </c>
      <c r="D97" s="2">
        <v>5</v>
      </c>
      <c r="F97" s="4">
        <v>0.93461499999999997</v>
      </c>
      <c r="G97" s="4">
        <v>0.97045250649268799</v>
      </c>
      <c r="H97" s="4">
        <v>0.200612920469843</v>
      </c>
      <c r="I97" s="4">
        <v>5.17980333342489E-2</v>
      </c>
      <c r="J97" s="2">
        <v>15</v>
      </c>
      <c r="K97" s="6">
        <v>0.28490990924165899</v>
      </c>
      <c r="M97" s="4">
        <v>0.48199290697674402</v>
      </c>
      <c r="N97" s="4">
        <v>0.52538360281674501</v>
      </c>
      <c r="O97" s="4">
        <v>0.24623065534949201</v>
      </c>
      <c r="P97" s="4">
        <v>5.3731934121792002E-2</v>
      </c>
      <c r="Q97" s="2">
        <v>21</v>
      </c>
      <c r="R97" s="6">
        <v>0.10597936683893799</v>
      </c>
      <c r="T97" s="4">
        <v>0.25990099999999999</v>
      </c>
      <c r="U97" s="4">
        <v>0.33000570795346301</v>
      </c>
      <c r="V97" s="4">
        <v>0.227363603458036</v>
      </c>
      <c r="W97" s="4">
        <v>5.5143773675207799E-2</v>
      </c>
      <c r="X97" s="2">
        <v>17</v>
      </c>
      <c r="Y97" s="6">
        <v>0.87523756870880498</v>
      </c>
      <c r="AA97" s="4">
        <v>0.101355</v>
      </c>
      <c r="AB97" s="4">
        <v>0.149706125</v>
      </c>
      <c r="AC97" s="4">
        <v>0.10071664451538501</v>
      </c>
      <c r="AD97" s="4">
        <v>2.9074390911416701E-2</v>
      </c>
      <c r="AE97" s="2">
        <v>12</v>
      </c>
      <c r="AF97" s="6" t="s">
        <v>12</v>
      </c>
    </row>
    <row r="98" spans="1:32" x14ac:dyDescent="0.55000000000000004">
      <c r="A98" s="2" t="s">
        <v>38</v>
      </c>
      <c r="B98" s="2" t="s">
        <v>17</v>
      </c>
      <c r="C98" s="2" t="s">
        <v>10</v>
      </c>
      <c r="D98" s="2">
        <v>1</v>
      </c>
      <c r="F98" s="4">
        <v>1.19508608028404</v>
      </c>
      <c r="G98" s="4">
        <v>1.25646423828749</v>
      </c>
      <c r="H98" s="4">
        <v>0.221549633850535</v>
      </c>
      <c r="I98" s="4">
        <v>7.8329624232555101E-2</v>
      </c>
      <c r="J98" s="2">
        <v>8</v>
      </c>
      <c r="K98" s="6">
        <v>1.37140173469149E-2</v>
      </c>
      <c r="M98" s="4">
        <v>0.71933999999999998</v>
      </c>
      <c r="N98" s="4">
        <v>0.74616999116013205</v>
      </c>
      <c r="O98" s="4">
        <v>0.21460378603094099</v>
      </c>
      <c r="P98" s="4">
        <v>7.1534595343647103E-2</v>
      </c>
      <c r="Q98" s="2">
        <v>9</v>
      </c>
      <c r="R98" s="6">
        <v>0.56779575671307603</v>
      </c>
      <c r="T98" s="4">
        <v>0.83456399999999997</v>
      </c>
      <c r="U98" s="4">
        <v>0.83911286511577099</v>
      </c>
      <c r="V98" s="4">
        <v>0.20363630247164499</v>
      </c>
      <c r="W98" s="4">
        <v>5.4424091097025902E-2</v>
      </c>
      <c r="X98" s="2">
        <v>14</v>
      </c>
      <c r="Y98" s="6">
        <v>5.86133771041618E-7</v>
      </c>
      <c r="AA98" s="4">
        <v>0.25152999999999998</v>
      </c>
      <c r="AB98" s="4">
        <v>0.29103356250000001</v>
      </c>
      <c r="AC98" s="4">
        <v>0.16674640175466801</v>
      </c>
      <c r="AD98" s="4">
        <v>4.1686600438667003E-2</v>
      </c>
      <c r="AE98" s="2">
        <v>16</v>
      </c>
      <c r="AF98" s="6">
        <v>0.72092973298492202</v>
      </c>
    </row>
    <row r="99" spans="1:32" x14ac:dyDescent="0.55000000000000004">
      <c r="A99" s="2" t="s">
        <v>38</v>
      </c>
      <c r="B99" s="2" t="s">
        <v>17</v>
      </c>
      <c r="C99" s="2" t="s">
        <v>10</v>
      </c>
      <c r="D99" s="2">
        <v>3</v>
      </c>
      <c r="F99" s="4" t="s">
        <v>12</v>
      </c>
      <c r="G99" s="4" t="s">
        <v>12</v>
      </c>
      <c r="H99" s="4" t="s">
        <v>12</v>
      </c>
      <c r="I99" s="4" t="s">
        <v>12</v>
      </c>
      <c r="J99" s="2" t="s">
        <v>12</v>
      </c>
      <c r="K99" s="6" t="s">
        <v>12</v>
      </c>
      <c r="M99" s="4">
        <v>0.756213793164357</v>
      </c>
      <c r="N99" s="4">
        <v>0.756213793164357</v>
      </c>
      <c r="O99" s="4">
        <v>2.71274815691591E-2</v>
      </c>
      <c r="P99" s="4">
        <v>1.9182026174065499E-2</v>
      </c>
      <c r="Q99" s="2">
        <v>2</v>
      </c>
      <c r="R99" s="6">
        <v>0.158789690278346</v>
      </c>
      <c r="T99" s="4">
        <v>0.94892399999999999</v>
      </c>
      <c r="U99" s="4">
        <v>0.93009675137569403</v>
      </c>
      <c r="V99" s="4">
        <v>0.385515735665097</v>
      </c>
      <c r="W99" s="4">
        <v>9.6378933916274404E-2</v>
      </c>
      <c r="X99" s="2">
        <v>16</v>
      </c>
      <c r="Y99" s="6">
        <v>4.5159007290697598E-6</v>
      </c>
      <c r="AA99" s="4">
        <v>0.1247405</v>
      </c>
      <c r="AB99" s="4">
        <v>0.21451492999999999</v>
      </c>
      <c r="AC99" s="4">
        <v>0.155716944007046</v>
      </c>
      <c r="AD99" s="4">
        <v>4.9242021334317099E-2</v>
      </c>
      <c r="AE99" s="2">
        <v>10</v>
      </c>
      <c r="AF99" s="6">
        <v>0.32419675379049201</v>
      </c>
    </row>
    <row r="100" spans="1:32" x14ac:dyDescent="0.55000000000000004">
      <c r="A100" s="2" t="s">
        <v>38</v>
      </c>
      <c r="B100" s="2" t="s">
        <v>17</v>
      </c>
      <c r="C100" s="2" t="s">
        <v>10</v>
      </c>
      <c r="D100" s="2">
        <v>5</v>
      </c>
      <c r="F100" s="4">
        <v>1.1377699999999999</v>
      </c>
      <c r="G100" s="4">
        <v>1.13403300242167</v>
      </c>
      <c r="H100" s="4">
        <v>0.18244029049476601</v>
      </c>
      <c r="I100" s="4">
        <v>4.18546731314152E-2</v>
      </c>
      <c r="J100" s="2">
        <v>19</v>
      </c>
      <c r="K100" s="6">
        <v>3.85432443823108E-3</v>
      </c>
      <c r="M100" s="4">
        <v>0.96554899999999999</v>
      </c>
      <c r="N100" s="4">
        <v>1.01537078223772</v>
      </c>
      <c r="O100" s="4">
        <v>0.20090522753060899</v>
      </c>
      <c r="P100" s="4">
        <v>3.9400756752360599E-2</v>
      </c>
      <c r="Q100" s="2">
        <v>26</v>
      </c>
      <c r="R100" s="6">
        <v>2.1856270780586599E-9</v>
      </c>
      <c r="T100" s="4">
        <v>0.41904950000000002</v>
      </c>
      <c r="U100" s="4">
        <v>0.49778645087874102</v>
      </c>
      <c r="V100" s="4">
        <v>0.32159414018985599</v>
      </c>
      <c r="W100" s="4">
        <v>0.10169699651634399</v>
      </c>
      <c r="X100" s="2">
        <v>10</v>
      </c>
      <c r="Y100" s="6">
        <v>0.20673191158553</v>
      </c>
      <c r="AA100" s="4">
        <v>0.234375</v>
      </c>
      <c r="AB100" s="4">
        <v>0.33838795459521198</v>
      </c>
      <c r="AC100" s="4">
        <v>0.38383810046889899</v>
      </c>
      <c r="AD100" s="4">
        <v>9.3094413609983107E-2</v>
      </c>
      <c r="AE100" s="2">
        <v>17</v>
      </c>
      <c r="AF100" s="6" t="s">
        <v>12</v>
      </c>
    </row>
  </sheetData>
  <mergeCells count="5">
    <mergeCell ref="A1:AF1"/>
    <mergeCell ref="M3:R3"/>
    <mergeCell ref="AA3:AF3"/>
    <mergeCell ref="T3:Y3"/>
    <mergeCell ref="F3:K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08"/>
  <sheetViews>
    <sheetView workbookViewId="0">
      <selection sqref="A1:J1"/>
    </sheetView>
  </sheetViews>
  <sheetFormatPr defaultRowHeight="14.4" x14ac:dyDescent="0.55000000000000004"/>
  <cols>
    <col min="1" max="1" width="11.3671875" bestFit="1" customWidth="1"/>
    <col min="2" max="2" width="12.5234375" bestFit="1" customWidth="1"/>
    <col min="3" max="3" width="11.20703125" style="2" bestFit="1" customWidth="1"/>
    <col min="4" max="4" width="5.15625" bestFit="1" customWidth="1"/>
    <col min="5" max="5" width="7.83984375" bestFit="1" customWidth="1"/>
    <col min="6" max="6" width="6.15625" style="9" bestFit="1" customWidth="1"/>
    <col min="7" max="8" width="4.5234375" style="9" bestFit="1" customWidth="1"/>
    <col min="9" max="9" width="10.20703125" bestFit="1" customWidth="1"/>
    <col min="10" max="10" width="13.15625" style="10" bestFit="1" customWidth="1"/>
  </cols>
  <sheetData>
    <row r="1" spans="1:10" s="2" customFormat="1" ht="45" customHeight="1" x14ac:dyDescent="0.55000000000000004">
      <c r="A1" s="34" t="s">
        <v>267</v>
      </c>
      <c r="B1" s="35"/>
      <c r="C1" s="35"/>
      <c r="D1" s="35"/>
      <c r="E1" s="35"/>
      <c r="F1" s="35"/>
      <c r="G1" s="35"/>
      <c r="H1" s="35"/>
      <c r="I1" s="35"/>
      <c r="J1" s="35"/>
    </row>
    <row r="3" spans="1:10" x14ac:dyDescent="0.55000000000000004">
      <c r="A3" s="1"/>
      <c r="B3" s="1"/>
      <c r="C3" s="11"/>
      <c r="D3" s="1"/>
      <c r="E3" s="40" t="s">
        <v>59</v>
      </c>
      <c r="F3" s="32"/>
      <c r="G3" s="32"/>
      <c r="H3" s="32"/>
      <c r="I3" s="32"/>
      <c r="J3" s="14"/>
    </row>
    <row r="4" spans="1:10" ht="14.7" thickBot="1" x14ac:dyDescent="0.6">
      <c r="A4" s="8" t="s">
        <v>18</v>
      </c>
      <c r="B4" s="8" t="s">
        <v>1</v>
      </c>
      <c r="C4" s="3" t="s">
        <v>62</v>
      </c>
      <c r="D4" s="8" t="s">
        <v>57</v>
      </c>
      <c r="E4" s="8" t="s">
        <v>2</v>
      </c>
      <c r="F4" s="13" t="s">
        <v>3</v>
      </c>
      <c r="G4" s="13" t="s">
        <v>4</v>
      </c>
      <c r="H4" s="13" t="s">
        <v>5</v>
      </c>
      <c r="I4" s="8" t="s">
        <v>58</v>
      </c>
      <c r="J4" s="15" t="s">
        <v>60</v>
      </c>
    </row>
    <row r="5" spans="1:10" x14ac:dyDescent="0.55000000000000004">
      <c r="A5" t="s">
        <v>22</v>
      </c>
      <c r="B5" t="s">
        <v>8</v>
      </c>
      <c r="C5" s="2" t="s">
        <v>9</v>
      </c>
      <c r="D5" t="s">
        <v>61</v>
      </c>
      <c r="E5">
        <v>339</v>
      </c>
      <c r="F5" s="9">
        <v>329.36</v>
      </c>
      <c r="G5" s="9">
        <v>61.341177034680399</v>
      </c>
      <c r="H5" s="9">
        <v>12.2682354069361</v>
      </c>
      <c r="I5">
        <v>25</v>
      </c>
      <c r="J5" s="10">
        <v>1</v>
      </c>
    </row>
    <row r="6" spans="1:10" x14ac:dyDescent="0.55000000000000004">
      <c r="A6" t="s">
        <v>22</v>
      </c>
      <c r="B6" t="s">
        <v>10</v>
      </c>
      <c r="C6" s="2" t="s">
        <v>9</v>
      </c>
      <c r="D6" t="s">
        <v>61</v>
      </c>
      <c r="E6">
        <v>152</v>
      </c>
      <c r="F6" s="9">
        <v>147.03703703703701</v>
      </c>
      <c r="G6" s="9">
        <v>32.160034301408999</v>
      </c>
      <c r="H6" s="9">
        <v>6.1892014870220402</v>
      </c>
      <c r="I6">
        <v>27</v>
      </c>
      <c r="J6" s="10">
        <v>1</v>
      </c>
    </row>
    <row r="7" spans="1:10" x14ac:dyDescent="0.55000000000000004">
      <c r="A7" t="s">
        <v>22</v>
      </c>
      <c r="B7" t="s">
        <v>8</v>
      </c>
      <c r="C7" s="2" t="s">
        <v>9</v>
      </c>
      <c r="D7">
        <v>0</v>
      </c>
      <c r="E7">
        <v>8</v>
      </c>
      <c r="F7" s="9">
        <v>20.8</v>
      </c>
      <c r="G7" s="9">
        <v>22.041627284148799</v>
      </c>
      <c r="H7" s="9">
        <v>4.4083254568297603</v>
      </c>
      <c r="I7">
        <v>25</v>
      </c>
      <c r="J7" s="10">
        <v>1</v>
      </c>
    </row>
    <row r="8" spans="1:10" x14ac:dyDescent="0.55000000000000004">
      <c r="A8" t="s">
        <v>22</v>
      </c>
      <c r="B8" t="s">
        <v>8</v>
      </c>
      <c r="C8" s="2" t="s">
        <v>9</v>
      </c>
      <c r="D8">
        <v>1</v>
      </c>
      <c r="E8">
        <v>130</v>
      </c>
      <c r="F8" s="9">
        <v>131.6</v>
      </c>
      <c r="G8" s="9">
        <v>35.301085913420103</v>
      </c>
      <c r="H8" s="9">
        <v>7.0602171826840197</v>
      </c>
      <c r="I8">
        <v>25</v>
      </c>
      <c r="J8" s="10">
        <v>1</v>
      </c>
    </row>
    <row r="9" spans="1:10" x14ac:dyDescent="0.55000000000000004">
      <c r="A9" t="s">
        <v>22</v>
      </c>
      <c r="B9" t="s">
        <v>8</v>
      </c>
      <c r="C9" s="2" t="s">
        <v>9</v>
      </c>
      <c r="D9">
        <v>2</v>
      </c>
      <c r="E9">
        <v>136</v>
      </c>
      <c r="F9" s="9">
        <v>130.36000000000001</v>
      </c>
      <c r="G9" s="9">
        <v>24.745167878463299</v>
      </c>
      <c r="H9" s="9">
        <v>4.9490335756926704</v>
      </c>
      <c r="I9">
        <v>25</v>
      </c>
      <c r="J9" s="10">
        <v>1</v>
      </c>
    </row>
    <row r="10" spans="1:10" x14ac:dyDescent="0.55000000000000004">
      <c r="A10" t="s">
        <v>22</v>
      </c>
      <c r="B10" t="s">
        <v>8</v>
      </c>
      <c r="C10" s="2" t="s">
        <v>9</v>
      </c>
      <c r="D10">
        <v>3</v>
      </c>
      <c r="E10">
        <v>21</v>
      </c>
      <c r="F10" s="9">
        <v>43.64</v>
      </c>
      <c r="G10" s="9">
        <v>47.214828179291302</v>
      </c>
      <c r="H10" s="9">
        <v>9.4429656358582594</v>
      </c>
      <c r="I10">
        <v>25</v>
      </c>
      <c r="J10" s="10">
        <v>1</v>
      </c>
    </row>
    <row r="11" spans="1:10" x14ac:dyDescent="0.55000000000000004">
      <c r="A11" t="s">
        <v>22</v>
      </c>
      <c r="B11" t="s">
        <v>8</v>
      </c>
      <c r="C11" s="2" t="s">
        <v>9</v>
      </c>
      <c r="D11">
        <v>4</v>
      </c>
      <c r="E11">
        <v>1</v>
      </c>
      <c r="F11" s="9">
        <v>2.68</v>
      </c>
      <c r="G11" s="9">
        <v>3.81575680566778</v>
      </c>
      <c r="H11" s="9">
        <v>0.76315136113355697</v>
      </c>
      <c r="I11">
        <v>25</v>
      </c>
      <c r="J11" s="10">
        <v>1</v>
      </c>
    </row>
    <row r="12" spans="1:10" x14ac:dyDescent="0.55000000000000004">
      <c r="A12" t="s">
        <v>22</v>
      </c>
      <c r="B12" t="s">
        <v>8</v>
      </c>
      <c r="C12" s="2" t="s">
        <v>9</v>
      </c>
      <c r="D12">
        <v>5</v>
      </c>
      <c r="E12">
        <v>0</v>
      </c>
      <c r="F12" s="9">
        <v>0.12</v>
      </c>
      <c r="G12" s="9">
        <v>0.33166247903554003</v>
      </c>
      <c r="H12" s="9">
        <v>6.6332495807107997E-2</v>
      </c>
      <c r="I12">
        <v>25</v>
      </c>
      <c r="J12" s="10">
        <v>1</v>
      </c>
    </row>
    <row r="13" spans="1:10" x14ac:dyDescent="0.55000000000000004">
      <c r="A13" t="s">
        <v>22</v>
      </c>
      <c r="B13" t="s">
        <v>8</v>
      </c>
      <c r="C13" s="2" t="s">
        <v>9</v>
      </c>
      <c r="D13">
        <v>6</v>
      </c>
      <c r="E13">
        <v>0</v>
      </c>
      <c r="F13" s="9">
        <v>0.16</v>
      </c>
      <c r="G13" s="9">
        <v>0.374165738677394</v>
      </c>
      <c r="H13" s="9">
        <v>7.4833147735478805E-2</v>
      </c>
      <c r="I13">
        <v>25</v>
      </c>
      <c r="J13" s="10">
        <v>1</v>
      </c>
    </row>
    <row r="14" spans="1:10" x14ac:dyDescent="0.55000000000000004">
      <c r="A14" t="s">
        <v>22</v>
      </c>
      <c r="B14" t="s">
        <v>8</v>
      </c>
      <c r="C14" s="2" t="s">
        <v>9</v>
      </c>
      <c r="D14">
        <v>7</v>
      </c>
      <c r="E14">
        <v>0</v>
      </c>
      <c r="F14" s="9">
        <v>0</v>
      </c>
      <c r="G14" s="9">
        <v>0</v>
      </c>
      <c r="H14" s="9">
        <v>0</v>
      </c>
      <c r="I14">
        <v>25</v>
      </c>
      <c r="J14" s="10">
        <v>1</v>
      </c>
    </row>
    <row r="15" spans="1:10" x14ac:dyDescent="0.55000000000000004">
      <c r="A15" t="s">
        <v>22</v>
      </c>
      <c r="B15" t="s">
        <v>8</v>
      </c>
      <c r="C15" s="2" t="s">
        <v>9</v>
      </c>
      <c r="D15">
        <v>8</v>
      </c>
      <c r="E15">
        <v>0</v>
      </c>
      <c r="F15" s="9">
        <v>0</v>
      </c>
      <c r="G15" s="9">
        <v>0</v>
      </c>
      <c r="H15" s="9">
        <v>0</v>
      </c>
      <c r="I15">
        <v>17</v>
      </c>
      <c r="J15" s="10">
        <v>1</v>
      </c>
    </row>
    <row r="16" spans="1:10" x14ac:dyDescent="0.55000000000000004">
      <c r="A16" t="s">
        <v>22</v>
      </c>
      <c r="B16" t="s">
        <v>8</v>
      </c>
      <c r="C16" s="2" t="s">
        <v>9</v>
      </c>
      <c r="D16">
        <v>9</v>
      </c>
      <c r="E16">
        <v>0</v>
      </c>
      <c r="F16" s="9">
        <v>0</v>
      </c>
      <c r="G16" s="9">
        <v>0</v>
      </c>
      <c r="H16" s="9">
        <v>0</v>
      </c>
      <c r="I16">
        <v>9</v>
      </c>
      <c r="J16" s="10">
        <v>1</v>
      </c>
    </row>
    <row r="17" spans="1:10" x14ac:dyDescent="0.55000000000000004">
      <c r="A17" t="s">
        <v>22</v>
      </c>
      <c r="B17" t="s">
        <v>10</v>
      </c>
      <c r="C17" s="2" t="s">
        <v>9</v>
      </c>
      <c r="D17">
        <v>0</v>
      </c>
      <c r="E17">
        <v>0</v>
      </c>
      <c r="F17" s="9">
        <v>7.4074074074074098E-2</v>
      </c>
      <c r="G17" s="9">
        <v>0.38490017945975102</v>
      </c>
      <c r="H17" s="9">
        <v>7.4074074074074098E-2</v>
      </c>
      <c r="I17">
        <v>27</v>
      </c>
      <c r="J17" s="10">
        <v>1</v>
      </c>
    </row>
    <row r="18" spans="1:10" x14ac:dyDescent="0.55000000000000004">
      <c r="A18" t="s">
        <v>22</v>
      </c>
      <c r="B18" t="s">
        <v>10</v>
      </c>
      <c r="C18" s="2" t="s">
        <v>9</v>
      </c>
      <c r="D18">
        <v>0.5</v>
      </c>
      <c r="E18">
        <v>63</v>
      </c>
      <c r="F18" s="9">
        <v>61.740740740740698</v>
      </c>
      <c r="G18" s="9">
        <v>19.112204301868299</v>
      </c>
      <c r="H18" s="9">
        <v>3.6781454328302599</v>
      </c>
      <c r="I18">
        <v>27</v>
      </c>
      <c r="J18" s="10">
        <v>1</v>
      </c>
    </row>
    <row r="19" spans="1:10" x14ac:dyDescent="0.55000000000000004">
      <c r="A19" t="s">
        <v>22</v>
      </c>
      <c r="B19" t="s">
        <v>10</v>
      </c>
      <c r="C19" s="2" t="s">
        <v>9</v>
      </c>
      <c r="D19">
        <v>1</v>
      </c>
      <c r="E19">
        <v>72</v>
      </c>
      <c r="F19" s="9">
        <v>71.925925925925895</v>
      </c>
      <c r="G19" s="9">
        <v>24.092651171173301</v>
      </c>
      <c r="H19" s="9">
        <v>4.6366328797229004</v>
      </c>
      <c r="I19">
        <v>27</v>
      </c>
      <c r="J19" s="10">
        <v>1</v>
      </c>
    </row>
    <row r="20" spans="1:10" x14ac:dyDescent="0.55000000000000004">
      <c r="A20" t="s">
        <v>22</v>
      </c>
      <c r="B20" t="s">
        <v>10</v>
      </c>
      <c r="C20" s="2" t="s">
        <v>9</v>
      </c>
      <c r="D20">
        <v>1.5</v>
      </c>
      <c r="E20">
        <v>12</v>
      </c>
      <c r="F20" s="9">
        <v>12.703703703703701</v>
      </c>
      <c r="G20" s="9">
        <v>8.4115982877801407</v>
      </c>
      <c r="H20" s="9">
        <v>1.61881284525495</v>
      </c>
      <c r="I20">
        <v>27</v>
      </c>
      <c r="J20" s="10">
        <v>1</v>
      </c>
    </row>
    <row r="21" spans="1:10" x14ac:dyDescent="0.55000000000000004">
      <c r="A21" t="s">
        <v>22</v>
      </c>
      <c r="B21" t="s">
        <v>10</v>
      </c>
      <c r="C21" s="2" t="s">
        <v>9</v>
      </c>
      <c r="D21">
        <v>2</v>
      </c>
      <c r="E21">
        <v>0</v>
      </c>
      <c r="F21" s="9">
        <v>0.51851851851851805</v>
      </c>
      <c r="G21" s="9">
        <v>0.75296186287989797</v>
      </c>
      <c r="H21" s="9">
        <v>0.14490757807440999</v>
      </c>
      <c r="I21">
        <v>27</v>
      </c>
      <c r="J21" s="10">
        <v>1</v>
      </c>
    </row>
    <row r="22" spans="1:10" x14ac:dyDescent="0.55000000000000004">
      <c r="A22" t="s">
        <v>22</v>
      </c>
      <c r="B22" t="s">
        <v>10</v>
      </c>
      <c r="C22" s="2" t="s">
        <v>9</v>
      </c>
      <c r="D22">
        <v>2.5</v>
      </c>
      <c r="E22">
        <v>0</v>
      </c>
      <c r="F22" s="9">
        <v>3.7037037037037E-2</v>
      </c>
      <c r="G22" s="9">
        <v>0.19245008972987501</v>
      </c>
      <c r="H22" s="9">
        <v>3.7037037037037E-2</v>
      </c>
      <c r="I22">
        <v>27</v>
      </c>
      <c r="J22" s="10">
        <v>1</v>
      </c>
    </row>
    <row r="23" spans="1:10" x14ac:dyDescent="0.55000000000000004">
      <c r="A23" t="s">
        <v>22</v>
      </c>
      <c r="B23" t="s">
        <v>10</v>
      </c>
      <c r="C23" s="2" t="s">
        <v>9</v>
      </c>
      <c r="D23">
        <v>3</v>
      </c>
      <c r="E23">
        <v>0</v>
      </c>
      <c r="F23" s="9">
        <v>3.7037037037037E-2</v>
      </c>
      <c r="G23" s="9">
        <v>0.19245008972987501</v>
      </c>
      <c r="H23" s="9">
        <v>3.7037037037037E-2</v>
      </c>
      <c r="I23">
        <v>27</v>
      </c>
      <c r="J23" s="10">
        <v>1</v>
      </c>
    </row>
    <row r="24" spans="1:10" x14ac:dyDescent="0.55000000000000004">
      <c r="A24" t="s">
        <v>22</v>
      </c>
      <c r="B24" t="s">
        <v>10</v>
      </c>
      <c r="C24" s="2" t="s">
        <v>9</v>
      </c>
      <c r="D24">
        <v>3.5</v>
      </c>
      <c r="E24">
        <v>0</v>
      </c>
      <c r="F24" s="9">
        <v>0</v>
      </c>
      <c r="G24" s="9">
        <v>0</v>
      </c>
      <c r="H24" s="9">
        <v>0</v>
      </c>
      <c r="I24">
        <v>18</v>
      </c>
      <c r="J24" s="10">
        <v>1</v>
      </c>
    </row>
    <row r="25" spans="1:10" x14ac:dyDescent="0.55000000000000004">
      <c r="A25" t="s">
        <v>16</v>
      </c>
      <c r="B25" t="s">
        <v>8</v>
      </c>
      <c r="C25" s="2" t="s">
        <v>9</v>
      </c>
      <c r="D25" t="s">
        <v>61</v>
      </c>
      <c r="E25">
        <v>312.5</v>
      </c>
      <c r="F25" s="9">
        <v>316</v>
      </c>
      <c r="G25" s="9">
        <v>35.271434250311898</v>
      </c>
      <c r="H25" s="9">
        <v>6.6656745293493698</v>
      </c>
      <c r="I25">
        <v>28</v>
      </c>
      <c r="J25" s="10">
        <v>0.344780753782438</v>
      </c>
    </row>
    <row r="26" spans="1:10" x14ac:dyDescent="0.55000000000000004">
      <c r="A26" t="s">
        <v>16</v>
      </c>
      <c r="B26" t="s">
        <v>10</v>
      </c>
      <c r="C26" s="2" t="s">
        <v>9</v>
      </c>
      <c r="D26" t="s">
        <v>61</v>
      </c>
      <c r="E26">
        <v>177</v>
      </c>
      <c r="F26" s="9">
        <v>167.72</v>
      </c>
      <c r="G26" s="9">
        <v>45.363825529453202</v>
      </c>
      <c r="H26" s="9">
        <v>9.07276510589063</v>
      </c>
      <c r="I26">
        <v>25</v>
      </c>
      <c r="J26" s="10">
        <v>6.6454072586606294E-2</v>
      </c>
    </row>
    <row r="27" spans="1:10" x14ac:dyDescent="0.55000000000000004">
      <c r="A27" t="s">
        <v>16</v>
      </c>
      <c r="B27" t="s">
        <v>8</v>
      </c>
      <c r="C27" s="2" t="s">
        <v>9</v>
      </c>
      <c r="D27">
        <v>0</v>
      </c>
      <c r="E27">
        <v>17</v>
      </c>
      <c r="F27" s="9">
        <v>26.178571428571399</v>
      </c>
      <c r="G27" s="9">
        <v>21.778435769133299</v>
      </c>
      <c r="H27" s="9">
        <v>4.1157374992228801</v>
      </c>
      <c r="I27">
        <v>28</v>
      </c>
      <c r="J27" s="10">
        <v>0.37674320044753901</v>
      </c>
    </row>
    <row r="28" spans="1:10" x14ac:dyDescent="0.55000000000000004">
      <c r="A28" t="s">
        <v>16</v>
      </c>
      <c r="B28" t="s">
        <v>8</v>
      </c>
      <c r="C28" s="2" t="s">
        <v>9</v>
      </c>
      <c r="D28">
        <v>1</v>
      </c>
      <c r="E28">
        <v>108</v>
      </c>
      <c r="F28" s="9">
        <v>112.357142857143</v>
      </c>
      <c r="G28" s="9">
        <v>24.756913416352202</v>
      </c>
      <c r="H28" s="9">
        <v>4.6786168663733196</v>
      </c>
      <c r="I28">
        <v>28</v>
      </c>
      <c r="J28" s="10">
        <v>2.8218297032091399E-2</v>
      </c>
    </row>
    <row r="29" spans="1:10" x14ac:dyDescent="0.55000000000000004">
      <c r="A29" t="s">
        <v>16</v>
      </c>
      <c r="B29" t="s">
        <v>8</v>
      </c>
      <c r="C29" s="2" t="s">
        <v>9</v>
      </c>
      <c r="D29">
        <v>2</v>
      </c>
      <c r="E29">
        <v>111.5</v>
      </c>
      <c r="F29" s="9">
        <v>113.571428571429</v>
      </c>
      <c r="G29" s="9">
        <v>19.596727941973999</v>
      </c>
      <c r="H29" s="9">
        <v>3.7034334746467099</v>
      </c>
      <c r="I29">
        <v>28</v>
      </c>
      <c r="J29" s="10">
        <v>9.2970903952878207E-3</v>
      </c>
    </row>
    <row r="30" spans="1:10" x14ac:dyDescent="0.55000000000000004">
      <c r="A30" t="s">
        <v>16</v>
      </c>
      <c r="B30" t="s">
        <v>8</v>
      </c>
      <c r="C30" s="2" t="s">
        <v>9</v>
      </c>
      <c r="D30">
        <v>3</v>
      </c>
      <c r="E30">
        <v>59</v>
      </c>
      <c r="F30" s="9">
        <v>55.678571428571402</v>
      </c>
      <c r="G30" s="9">
        <v>38.5813748688728</v>
      </c>
      <c r="H30" s="9">
        <v>7.2911945101424704</v>
      </c>
      <c r="I30">
        <v>28</v>
      </c>
      <c r="J30" s="10">
        <v>0.31816285078954698</v>
      </c>
    </row>
    <row r="31" spans="1:10" x14ac:dyDescent="0.55000000000000004">
      <c r="A31" t="s">
        <v>16</v>
      </c>
      <c r="B31" t="s">
        <v>8</v>
      </c>
      <c r="C31" s="2" t="s">
        <v>9</v>
      </c>
      <c r="D31">
        <v>4</v>
      </c>
      <c r="E31">
        <v>2</v>
      </c>
      <c r="F31" s="9">
        <v>6.53571428571429</v>
      </c>
      <c r="G31" s="9">
        <v>9.2835264007737095</v>
      </c>
      <c r="H31" s="9">
        <v>1.7544215818678399</v>
      </c>
      <c r="I31">
        <v>28</v>
      </c>
      <c r="J31" s="10">
        <v>5.1239801468593603E-2</v>
      </c>
    </row>
    <row r="32" spans="1:10" x14ac:dyDescent="0.55000000000000004">
      <c r="A32" t="s">
        <v>16</v>
      </c>
      <c r="B32" t="s">
        <v>8</v>
      </c>
      <c r="C32" s="2" t="s">
        <v>9</v>
      </c>
      <c r="D32">
        <v>5</v>
      </c>
      <c r="E32">
        <v>1</v>
      </c>
      <c r="F32" s="9">
        <v>0.96428571428571397</v>
      </c>
      <c r="G32" s="9">
        <v>0.92224134613944797</v>
      </c>
      <c r="H32" s="9">
        <v>0.174287232190458</v>
      </c>
      <c r="I32">
        <v>28</v>
      </c>
      <c r="J32" s="10">
        <v>6.7739207535549696E-5</v>
      </c>
    </row>
    <row r="33" spans="1:10" x14ac:dyDescent="0.55000000000000004">
      <c r="A33" t="s">
        <v>16</v>
      </c>
      <c r="B33" t="s">
        <v>8</v>
      </c>
      <c r="C33" s="2" t="s">
        <v>9</v>
      </c>
      <c r="D33">
        <v>6</v>
      </c>
      <c r="E33">
        <v>0</v>
      </c>
      <c r="F33" s="9">
        <v>0.57142857142857095</v>
      </c>
      <c r="G33" s="9">
        <v>1.6650786085007401</v>
      </c>
      <c r="H33" s="9">
        <v>0.31467027939045999</v>
      </c>
      <c r="I33">
        <v>28</v>
      </c>
      <c r="J33" s="10">
        <v>0.213129259211571</v>
      </c>
    </row>
    <row r="34" spans="1:10" x14ac:dyDescent="0.55000000000000004">
      <c r="A34" t="s">
        <v>16</v>
      </c>
      <c r="B34" t="s">
        <v>8</v>
      </c>
      <c r="C34" s="2" t="s">
        <v>9</v>
      </c>
      <c r="D34">
        <v>7</v>
      </c>
      <c r="E34">
        <v>0</v>
      </c>
      <c r="F34" s="9">
        <v>0.14285714285714299</v>
      </c>
      <c r="G34" s="9">
        <v>0.75592894601845395</v>
      </c>
      <c r="H34" s="9">
        <v>0.14285714285714299</v>
      </c>
      <c r="I34">
        <v>28</v>
      </c>
      <c r="J34" s="10">
        <v>0.326188900679727</v>
      </c>
    </row>
    <row r="35" spans="1:10" x14ac:dyDescent="0.55000000000000004">
      <c r="A35" t="s">
        <v>16</v>
      </c>
      <c r="B35" t="s">
        <v>8</v>
      </c>
      <c r="C35" s="2" t="s">
        <v>9</v>
      </c>
      <c r="D35">
        <v>8</v>
      </c>
      <c r="E35">
        <v>0</v>
      </c>
      <c r="F35" s="9">
        <v>0</v>
      </c>
      <c r="G35" s="9">
        <v>0</v>
      </c>
      <c r="H35" s="9">
        <v>0</v>
      </c>
      <c r="I35">
        <v>18</v>
      </c>
      <c r="J35" s="10">
        <v>1</v>
      </c>
    </row>
    <row r="36" spans="1:10" x14ac:dyDescent="0.55000000000000004">
      <c r="A36" t="s">
        <v>16</v>
      </c>
      <c r="B36" t="s">
        <v>8</v>
      </c>
      <c r="C36" s="2" t="s">
        <v>9</v>
      </c>
      <c r="D36">
        <v>9</v>
      </c>
      <c r="E36">
        <v>0</v>
      </c>
      <c r="F36" s="9">
        <v>0</v>
      </c>
      <c r="G36" s="9">
        <v>0</v>
      </c>
      <c r="H36" s="9">
        <v>0</v>
      </c>
      <c r="I36">
        <v>8</v>
      </c>
      <c r="J36" s="10">
        <v>1</v>
      </c>
    </row>
    <row r="37" spans="1:10" x14ac:dyDescent="0.55000000000000004">
      <c r="A37" t="s">
        <v>16</v>
      </c>
      <c r="B37" t="s">
        <v>10</v>
      </c>
      <c r="C37" s="2" t="s">
        <v>9</v>
      </c>
      <c r="D37">
        <v>0</v>
      </c>
      <c r="E37">
        <v>0</v>
      </c>
      <c r="F37" s="9">
        <v>0.44</v>
      </c>
      <c r="G37" s="9">
        <v>1.2935738607954801</v>
      </c>
      <c r="H37" s="9">
        <v>0.258714772159097</v>
      </c>
      <c r="I37">
        <v>25</v>
      </c>
      <c r="J37" s="10">
        <v>0.18478447546691101</v>
      </c>
    </row>
    <row r="38" spans="1:10" x14ac:dyDescent="0.55000000000000004">
      <c r="A38" t="s">
        <v>16</v>
      </c>
      <c r="B38" t="s">
        <v>10</v>
      </c>
      <c r="C38" s="2" t="s">
        <v>9</v>
      </c>
      <c r="D38">
        <v>0.5</v>
      </c>
      <c r="E38">
        <v>71</v>
      </c>
      <c r="F38" s="9">
        <v>66</v>
      </c>
      <c r="G38" s="9">
        <v>17.004901254246299</v>
      </c>
      <c r="H38" s="9">
        <v>3.4009802508492601</v>
      </c>
      <c r="I38">
        <v>25</v>
      </c>
      <c r="J38" s="10">
        <v>0.39925583927730901</v>
      </c>
    </row>
    <row r="39" spans="1:10" x14ac:dyDescent="0.55000000000000004">
      <c r="A39" t="s">
        <v>16</v>
      </c>
      <c r="B39" t="s">
        <v>10</v>
      </c>
      <c r="C39" s="2" t="s">
        <v>9</v>
      </c>
      <c r="D39">
        <v>1</v>
      </c>
      <c r="E39">
        <v>81</v>
      </c>
      <c r="F39" s="9">
        <v>72.16</v>
      </c>
      <c r="G39" s="9">
        <v>24.2447245120803</v>
      </c>
      <c r="H39" s="9">
        <v>4.8489449024160596</v>
      </c>
      <c r="I39">
        <v>25</v>
      </c>
      <c r="J39" s="10">
        <v>0.972307701516821</v>
      </c>
    </row>
    <row r="40" spans="1:10" x14ac:dyDescent="0.55000000000000004">
      <c r="A40" t="s">
        <v>16</v>
      </c>
      <c r="B40" t="s">
        <v>10</v>
      </c>
      <c r="C40" s="2" t="s">
        <v>9</v>
      </c>
      <c r="D40">
        <v>1.5</v>
      </c>
      <c r="E40">
        <v>25</v>
      </c>
      <c r="F40" s="9">
        <v>26.76</v>
      </c>
      <c r="G40" s="9">
        <v>17.910146100278801</v>
      </c>
      <c r="H40" s="9">
        <v>3.58202922005577</v>
      </c>
      <c r="I40">
        <v>25</v>
      </c>
      <c r="J40" s="10">
        <v>1.0854829670808701E-3</v>
      </c>
    </row>
    <row r="41" spans="1:10" x14ac:dyDescent="0.55000000000000004">
      <c r="A41" t="s">
        <v>16</v>
      </c>
      <c r="B41" t="s">
        <v>10</v>
      </c>
      <c r="C41" s="2" t="s">
        <v>9</v>
      </c>
      <c r="D41">
        <v>2</v>
      </c>
      <c r="E41">
        <v>1</v>
      </c>
      <c r="F41" s="9">
        <v>2.16</v>
      </c>
      <c r="G41" s="9">
        <v>3.7934153476781298</v>
      </c>
      <c r="H41" s="9">
        <v>0.75868306953562603</v>
      </c>
      <c r="I41">
        <v>25</v>
      </c>
      <c r="J41" s="10">
        <v>4.3332680278842302E-2</v>
      </c>
    </row>
    <row r="42" spans="1:10" x14ac:dyDescent="0.55000000000000004">
      <c r="A42" t="s">
        <v>16</v>
      </c>
      <c r="B42" t="s">
        <v>10</v>
      </c>
      <c r="C42" s="2" t="s">
        <v>9</v>
      </c>
      <c r="D42">
        <v>2.5</v>
      </c>
      <c r="E42">
        <v>0</v>
      </c>
      <c r="F42" s="9">
        <v>0.2</v>
      </c>
      <c r="G42" s="9">
        <v>0.5</v>
      </c>
      <c r="H42" s="9">
        <v>0.1</v>
      </c>
      <c r="I42">
        <v>25</v>
      </c>
      <c r="J42" s="10">
        <v>0.13677064463887301</v>
      </c>
    </row>
    <row r="43" spans="1:10" x14ac:dyDescent="0.55000000000000004">
      <c r="A43" t="s">
        <v>16</v>
      </c>
      <c r="B43" t="s">
        <v>10</v>
      </c>
      <c r="C43" s="2" t="s">
        <v>9</v>
      </c>
      <c r="D43">
        <v>3</v>
      </c>
      <c r="E43">
        <v>0</v>
      </c>
      <c r="F43" s="9">
        <v>0</v>
      </c>
      <c r="G43" s="9">
        <v>0</v>
      </c>
      <c r="H43" s="9">
        <v>0</v>
      </c>
      <c r="I43">
        <v>25</v>
      </c>
      <c r="J43" s="10">
        <v>0.32652702226061597</v>
      </c>
    </row>
    <row r="44" spans="1:10" x14ac:dyDescent="0.55000000000000004">
      <c r="A44" t="s">
        <v>16</v>
      </c>
      <c r="B44" t="s">
        <v>10</v>
      </c>
      <c r="C44" s="2" t="s">
        <v>9</v>
      </c>
      <c r="D44">
        <v>3.5</v>
      </c>
      <c r="E44">
        <v>0</v>
      </c>
      <c r="F44" s="9">
        <v>0</v>
      </c>
      <c r="G44" s="9">
        <v>0</v>
      </c>
      <c r="H44" s="9">
        <v>0</v>
      </c>
      <c r="I44">
        <v>17</v>
      </c>
      <c r="J44" s="10">
        <v>1</v>
      </c>
    </row>
    <row r="45" spans="1:10" x14ac:dyDescent="0.55000000000000004">
      <c r="A45" t="s">
        <v>67</v>
      </c>
      <c r="B45" t="s">
        <v>8</v>
      </c>
      <c r="C45" s="2" t="s">
        <v>9</v>
      </c>
      <c r="D45" t="s">
        <v>61</v>
      </c>
      <c r="E45">
        <v>311</v>
      </c>
      <c r="F45" s="9">
        <v>307.62068965517199</v>
      </c>
      <c r="G45" s="9">
        <v>45.045543455725699</v>
      </c>
      <c r="H45" s="9">
        <v>8.3647474253800809</v>
      </c>
      <c r="I45">
        <v>29</v>
      </c>
      <c r="J45" s="10">
        <v>0.15037181589727</v>
      </c>
    </row>
    <row r="46" spans="1:10" x14ac:dyDescent="0.55000000000000004">
      <c r="A46" t="s">
        <v>67</v>
      </c>
      <c r="B46" t="s">
        <v>10</v>
      </c>
      <c r="C46" s="2" t="s">
        <v>9</v>
      </c>
      <c r="D46" t="s">
        <v>61</v>
      </c>
      <c r="E46">
        <v>208.5</v>
      </c>
      <c r="F46" s="9">
        <v>204.642857142857</v>
      </c>
      <c r="G46" s="9">
        <v>28.150671705313101</v>
      </c>
      <c r="H46" s="9">
        <v>5.3199768979772202</v>
      </c>
      <c r="I46">
        <v>28</v>
      </c>
      <c r="J46" s="10">
        <v>4.1811241735717302E-9</v>
      </c>
    </row>
    <row r="47" spans="1:10" x14ac:dyDescent="0.55000000000000004">
      <c r="A47" t="s">
        <v>67</v>
      </c>
      <c r="B47" t="s">
        <v>8</v>
      </c>
      <c r="C47" s="2" t="s">
        <v>9</v>
      </c>
      <c r="D47">
        <v>0</v>
      </c>
      <c r="E47">
        <v>18</v>
      </c>
      <c r="F47" s="9">
        <v>28.172413793103399</v>
      </c>
      <c r="G47" s="9">
        <v>20.769257785619502</v>
      </c>
      <c r="H47" s="9">
        <v>3.8567543481869899</v>
      </c>
      <c r="I47">
        <v>29</v>
      </c>
      <c r="J47" s="10">
        <v>0.21401794134423299</v>
      </c>
    </row>
    <row r="48" spans="1:10" x14ac:dyDescent="0.55000000000000004">
      <c r="A48" t="s">
        <v>67</v>
      </c>
      <c r="B48" t="s">
        <v>8</v>
      </c>
      <c r="C48" s="2" t="s">
        <v>9</v>
      </c>
      <c r="D48">
        <v>1</v>
      </c>
      <c r="E48">
        <v>112</v>
      </c>
      <c r="F48" s="9">
        <v>112.758620689655</v>
      </c>
      <c r="G48" s="9">
        <v>17.360989052663399</v>
      </c>
      <c r="H48" s="9">
        <v>3.2238547332224301</v>
      </c>
      <c r="I48">
        <v>29</v>
      </c>
      <c r="J48" s="10">
        <v>2.0681910345140601E-2</v>
      </c>
    </row>
    <row r="49" spans="1:10" x14ac:dyDescent="0.55000000000000004">
      <c r="A49" t="s">
        <v>67</v>
      </c>
      <c r="B49" t="s">
        <v>8</v>
      </c>
      <c r="C49" s="2" t="s">
        <v>9</v>
      </c>
      <c r="D49">
        <v>2</v>
      </c>
      <c r="E49">
        <v>110</v>
      </c>
      <c r="F49" s="9">
        <v>111.068965517241</v>
      </c>
      <c r="G49" s="9">
        <v>23.6158709262629</v>
      </c>
      <c r="H49" s="9">
        <v>4.3853571379979996</v>
      </c>
      <c r="I49">
        <v>29</v>
      </c>
      <c r="J49" s="10">
        <v>5.2737605748801502E-3</v>
      </c>
    </row>
    <row r="50" spans="1:10" x14ac:dyDescent="0.55000000000000004">
      <c r="A50" t="s">
        <v>67</v>
      </c>
      <c r="B50" t="s">
        <v>8</v>
      </c>
      <c r="C50" s="2" t="s">
        <v>9</v>
      </c>
      <c r="D50">
        <v>3</v>
      </c>
      <c r="E50">
        <v>53</v>
      </c>
      <c r="F50" s="9">
        <v>49.482758620689701</v>
      </c>
      <c r="G50" s="9">
        <v>37.784748141521703</v>
      </c>
      <c r="H50" s="9">
        <v>7.0164515840746002</v>
      </c>
      <c r="I50">
        <v>29</v>
      </c>
      <c r="J50" s="10">
        <v>0.621810036092872</v>
      </c>
    </row>
    <row r="51" spans="1:10" x14ac:dyDescent="0.55000000000000004">
      <c r="A51" t="s">
        <v>67</v>
      </c>
      <c r="B51" t="s">
        <v>8</v>
      </c>
      <c r="C51" s="2" t="s">
        <v>9</v>
      </c>
      <c r="D51">
        <v>4</v>
      </c>
      <c r="E51">
        <v>2</v>
      </c>
      <c r="F51" s="9">
        <v>5.7241379310344804</v>
      </c>
      <c r="G51" s="9">
        <v>11.300747610301</v>
      </c>
      <c r="H51" s="9">
        <v>2.0984961491483598</v>
      </c>
      <c r="I51">
        <v>29</v>
      </c>
      <c r="J51" s="10">
        <v>0.181457107279275</v>
      </c>
    </row>
    <row r="52" spans="1:10" x14ac:dyDescent="0.55000000000000004">
      <c r="A52" t="s">
        <v>67</v>
      </c>
      <c r="B52" t="s">
        <v>8</v>
      </c>
      <c r="C52" s="2" t="s">
        <v>9</v>
      </c>
      <c r="D52">
        <v>5</v>
      </c>
      <c r="E52">
        <v>0</v>
      </c>
      <c r="F52" s="9">
        <v>0.34482758620689702</v>
      </c>
      <c r="G52" s="9">
        <v>0.55264701140223604</v>
      </c>
      <c r="H52" s="9">
        <v>0.102623973674875</v>
      </c>
      <c r="I52">
        <v>29</v>
      </c>
      <c r="J52" s="10">
        <v>7.2134577137874106E-2</v>
      </c>
    </row>
    <row r="53" spans="1:10" x14ac:dyDescent="0.55000000000000004">
      <c r="A53" t="s">
        <v>67</v>
      </c>
      <c r="B53" t="s">
        <v>8</v>
      </c>
      <c r="C53" s="2" t="s">
        <v>9</v>
      </c>
      <c r="D53">
        <v>6</v>
      </c>
      <c r="E53">
        <v>0</v>
      </c>
      <c r="F53" s="9">
        <v>6.8965517241379296E-2</v>
      </c>
      <c r="G53" s="9">
        <v>0.371390676354104</v>
      </c>
      <c r="H53" s="9">
        <v>6.8965517241379296E-2</v>
      </c>
      <c r="I53">
        <v>29</v>
      </c>
      <c r="J53" s="10">
        <v>0.37525299222499198</v>
      </c>
    </row>
    <row r="54" spans="1:10" x14ac:dyDescent="0.55000000000000004">
      <c r="A54" t="s">
        <v>67</v>
      </c>
      <c r="B54" t="s">
        <v>8</v>
      </c>
      <c r="C54" s="2" t="s">
        <v>9</v>
      </c>
      <c r="D54">
        <v>7</v>
      </c>
      <c r="E54">
        <v>0</v>
      </c>
      <c r="F54" s="9">
        <v>0</v>
      </c>
      <c r="G54" s="9">
        <v>0</v>
      </c>
      <c r="H54" s="9">
        <v>0</v>
      </c>
      <c r="I54">
        <v>29</v>
      </c>
      <c r="J54" s="10">
        <v>1</v>
      </c>
    </row>
    <row r="55" spans="1:10" x14ac:dyDescent="0.55000000000000004">
      <c r="A55" t="s">
        <v>67</v>
      </c>
      <c r="B55" t="s">
        <v>8</v>
      </c>
      <c r="C55" s="2" t="s">
        <v>9</v>
      </c>
      <c r="D55">
        <v>8</v>
      </c>
      <c r="E55">
        <v>0</v>
      </c>
      <c r="F55" s="9">
        <v>0</v>
      </c>
      <c r="G55" s="9">
        <v>0</v>
      </c>
      <c r="H55" s="9">
        <v>0</v>
      </c>
      <c r="I55">
        <v>19</v>
      </c>
      <c r="J55" s="10">
        <v>1</v>
      </c>
    </row>
    <row r="56" spans="1:10" x14ac:dyDescent="0.55000000000000004">
      <c r="A56" t="s">
        <v>67</v>
      </c>
      <c r="B56" t="s">
        <v>8</v>
      </c>
      <c r="C56" s="2" t="s">
        <v>9</v>
      </c>
      <c r="D56">
        <v>9</v>
      </c>
      <c r="E56">
        <v>0</v>
      </c>
      <c r="F56" s="9">
        <v>0</v>
      </c>
      <c r="G56" s="9">
        <v>0</v>
      </c>
      <c r="H56" s="9">
        <v>0</v>
      </c>
      <c r="I56">
        <v>10</v>
      </c>
      <c r="J56" s="10">
        <v>1</v>
      </c>
    </row>
    <row r="57" spans="1:10" x14ac:dyDescent="0.55000000000000004">
      <c r="A57" t="s">
        <v>67</v>
      </c>
      <c r="B57" t="s">
        <v>10</v>
      </c>
      <c r="C57" s="2" t="s">
        <v>9</v>
      </c>
      <c r="D57">
        <v>0</v>
      </c>
      <c r="E57">
        <v>0</v>
      </c>
      <c r="F57" s="9">
        <v>1.21428571428571</v>
      </c>
      <c r="G57" s="9">
        <v>2.5871068190397</v>
      </c>
      <c r="H57" s="9">
        <v>0.488917232738458</v>
      </c>
      <c r="I57">
        <v>28</v>
      </c>
      <c r="J57" s="10">
        <v>2.8674055500632099E-2</v>
      </c>
    </row>
    <row r="58" spans="1:10" x14ac:dyDescent="0.55000000000000004">
      <c r="A58" t="s">
        <v>67</v>
      </c>
      <c r="B58" t="s">
        <v>10</v>
      </c>
      <c r="C58" s="2" t="s">
        <v>9</v>
      </c>
      <c r="D58">
        <v>0.5</v>
      </c>
      <c r="E58">
        <v>73.5</v>
      </c>
      <c r="F58" s="9">
        <v>69.428571428571402</v>
      </c>
      <c r="G58" s="9">
        <v>19.8707463585684</v>
      </c>
      <c r="H58" s="9">
        <v>3.7552180878581698</v>
      </c>
      <c r="I58">
        <v>28</v>
      </c>
      <c r="J58" s="10">
        <v>0.14949614747220899</v>
      </c>
    </row>
    <row r="59" spans="1:10" x14ac:dyDescent="0.55000000000000004">
      <c r="A59" t="s">
        <v>67</v>
      </c>
      <c r="B59" t="s">
        <v>10</v>
      </c>
      <c r="C59" s="2" t="s">
        <v>9</v>
      </c>
      <c r="D59">
        <v>1</v>
      </c>
      <c r="E59">
        <v>84</v>
      </c>
      <c r="F59" s="9">
        <v>82.821428571428598</v>
      </c>
      <c r="G59" s="9">
        <v>12.4307074123916</v>
      </c>
      <c r="H59" s="9">
        <v>2.3491828881282402</v>
      </c>
      <c r="I59">
        <v>28</v>
      </c>
      <c r="J59" s="10">
        <v>4.2671049028418E-2</v>
      </c>
    </row>
    <row r="60" spans="1:10" x14ac:dyDescent="0.55000000000000004">
      <c r="A60" t="s">
        <v>67</v>
      </c>
      <c r="B60" t="s">
        <v>10</v>
      </c>
      <c r="C60" s="2" t="s">
        <v>9</v>
      </c>
      <c r="D60">
        <v>1.5</v>
      </c>
      <c r="E60">
        <v>41</v>
      </c>
      <c r="F60" s="9">
        <v>46.821428571428598</v>
      </c>
      <c r="G60" s="9">
        <v>24.6351954963393</v>
      </c>
      <c r="H60" s="9">
        <v>4.65561434162659</v>
      </c>
      <c r="I60">
        <v>28</v>
      </c>
      <c r="J60" s="10">
        <v>6.1576129810475905E-8</v>
      </c>
    </row>
    <row r="61" spans="1:10" x14ac:dyDescent="0.55000000000000004">
      <c r="A61" t="s">
        <v>67</v>
      </c>
      <c r="B61" t="s">
        <v>10</v>
      </c>
      <c r="C61" s="2" t="s">
        <v>9</v>
      </c>
      <c r="D61">
        <v>2</v>
      </c>
      <c r="E61">
        <v>1</v>
      </c>
      <c r="F61" s="9">
        <v>3.78571428571429</v>
      </c>
      <c r="G61" s="9">
        <v>6.1725626040186201</v>
      </c>
      <c r="H61" s="9">
        <v>1.1665046858721799</v>
      </c>
      <c r="I61">
        <v>28</v>
      </c>
      <c r="J61" s="10">
        <v>9.6466025652091995E-3</v>
      </c>
    </row>
    <row r="62" spans="1:10" x14ac:dyDescent="0.55000000000000004">
      <c r="A62" t="s">
        <v>67</v>
      </c>
      <c r="B62" t="s">
        <v>10</v>
      </c>
      <c r="C62" s="2" t="s">
        <v>9</v>
      </c>
      <c r="D62">
        <v>2.5</v>
      </c>
      <c r="E62">
        <v>0</v>
      </c>
      <c r="F62" s="9">
        <v>0.5</v>
      </c>
      <c r="G62" s="9">
        <v>1.7320508075688801</v>
      </c>
      <c r="H62" s="9">
        <v>0.32732683535398899</v>
      </c>
      <c r="I62">
        <v>28</v>
      </c>
      <c r="J62" s="10">
        <v>0.17102101114461801</v>
      </c>
    </row>
    <row r="63" spans="1:10" x14ac:dyDescent="0.55000000000000004">
      <c r="A63" t="s">
        <v>67</v>
      </c>
      <c r="B63" t="s">
        <v>10</v>
      </c>
      <c r="C63" s="2" t="s">
        <v>9</v>
      </c>
      <c r="D63">
        <v>3</v>
      </c>
      <c r="E63">
        <v>0</v>
      </c>
      <c r="F63" s="9">
        <v>7.1428571428571397E-2</v>
      </c>
      <c r="G63" s="9">
        <v>0.26226526415648099</v>
      </c>
      <c r="H63" s="9">
        <v>4.9563476177765103E-2</v>
      </c>
      <c r="I63">
        <v>28</v>
      </c>
      <c r="J63" s="10">
        <v>0.58082248275219905</v>
      </c>
    </row>
    <row r="64" spans="1:10" x14ac:dyDescent="0.55000000000000004">
      <c r="A64" t="s">
        <v>67</v>
      </c>
      <c r="B64" t="s">
        <v>10</v>
      </c>
      <c r="C64" s="2" t="s">
        <v>9</v>
      </c>
      <c r="D64">
        <v>3.5</v>
      </c>
      <c r="E64">
        <v>0</v>
      </c>
      <c r="F64" s="9">
        <v>0</v>
      </c>
      <c r="G64" s="9">
        <v>0</v>
      </c>
      <c r="H64" s="9">
        <v>0</v>
      </c>
      <c r="I64">
        <v>20</v>
      </c>
      <c r="J64" s="10">
        <v>1</v>
      </c>
    </row>
    <row r="65" spans="1:10" x14ac:dyDescent="0.55000000000000004">
      <c r="A65" t="s">
        <v>17</v>
      </c>
      <c r="B65" t="s">
        <v>8</v>
      </c>
      <c r="C65" s="2" t="s">
        <v>9</v>
      </c>
      <c r="D65" t="s">
        <v>61</v>
      </c>
      <c r="E65">
        <v>235</v>
      </c>
      <c r="F65" s="9">
        <v>220.72413793103399</v>
      </c>
      <c r="G65" s="9">
        <v>47.932166765518097</v>
      </c>
      <c r="H65" s="9">
        <v>8.9007799170817297</v>
      </c>
      <c r="I65">
        <v>29</v>
      </c>
      <c r="J65" s="10">
        <v>5.6312585332920201E-9</v>
      </c>
    </row>
    <row r="66" spans="1:10" x14ac:dyDescent="0.55000000000000004">
      <c r="A66" t="s">
        <v>17</v>
      </c>
      <c r="B66" t="s">
        <v>10</v>
      </c>
      <c r="C66" s="2" t="s">
        <v>9</v>
      </c>
      <c r="D66" t="s">
        <v>61</v>
      </c>
      <c r="E66">
        <v>148</v>
      </c>
      <c r="F66" s="9">
        <v>148.52000000000001</v>
      </c>
      <c r="G66" s="9">
        <v>27.068000788138502</v>
      </c>
      <c r="H66" s="9">
        <v>5.4136001576277</v>
      </c>
      <c r="I66">
        <v>25</v>
      </c>
      <c r="J66" s="10">
        <v>0.85761371235190198</v>
      </c>
    </row>
    <row r="67" spans="1:10" x14ac:dyDescent="0.55000000000000004">
      <c r="A67" t="s">
        <v>17</v>
      </c>
      <c r="B67" t="s">
        <v>8</v>
      </c>
      <c r="C67" s="2" t="s">
        <v>9</v>
      </c>
      <c r="D67">
        <v>0</v>
      </c>
      <c r="E67">
        <v>12</v>
      </c>
      <c r="F67" s="9">
        <v>17.827586206896601</v>
      </c>
      <c r="G67" s="9">
        <v>13.562208431407701</v>
      </c>
      <c r="H67" s="9">
        <v>2.5184388810979201</v>
      </c>
      <c r="I67">
        <v>29</v>
      </c>
      <c r="J67" s="10">
        <v>0.56163319521372601</v>
      </c>
    </row>
    <row r="68" spans="1:10" x14ac:dyDescent="0.55000000000000004">
      <c r="A68" t="s">
        <v>17</v>
      </c>
      <c r="B68" t="s">
        <v>8</v>
      </c>
      <c r="C68" s="2" t="s">
        <v>9</v>
      </c>
      <c r="D68">
        <v>1</v>
      </c>
      <c r="E68">
        <v>58</v>
      </c>
      <c r="F68" s="9">
        <v>57.241379310344797</v>
      </c>
      <c r="G68" s="9">
        <v>11.239773677226401</v>
      </c>
      <c r="H68" s="9">
        <v>2.0871735740260799</v>
      </c>
      <c r="I68">
        <v>29</v>
      </c>
      <c r="J68" s="10">
        <v>7.1647848789719106E-11</v>
      </c>
    </row>
    <row r="69" spans="1:10" x14ac:dyDescent="0.55000000000000004">
      <c r="A69" t="s">
        <v>17</v>
      </c>
      <c r="B69" t="s">
        <v>8</v>
      </c>
      <c r="C69" s="2" t="s">
        <v>9</v>
      </c>
      <c r="D69">
        <v>2</v>
      </c>
      <c r="E69">
        <v>49</v>
      </c>
      <c r="F69" s="9">
        <v>52.655172413793103</v>
      </c>
      <c r="G69" s="9">
        <v>14.575605505846699</v>
      </c>
      <c r="H69" s="9">
        <v>2.7066219935435001</v>
      </c>
      <c r="I69">
        <v>29</v>
      </c>
      <c r="J69" s="10">
        <v>2.8290458877415002E-16</v>
      </c>
    </row>
    <row r="70" spans="1:10" x14ac:dyDescent="0.55000000000000004">
      <c r="A70" t="s">
        <v>17</v>
      </c>
      <c r="B70" t="s">
        <v>8</v>
      </c>
      <c r="C70" s="2" t="s">
        <v>9</v>
      </c>
      <c r="D70">
        <v>3</v>
      </c>
      <c r="E70">
        <v>51</v>
      </c>
      <c r="F70" s="9">
        <v>47.827586206896598</v>
      </c>
      <c r="G70" s="9">
        <v>15.761773299249899</v>
      </c>
      <c r="H70" s="9">
        <v>2.9268878230742299</v>
      </c>
      <c r="I70">
        <v>29</v>
      </c>
      <c r="J70" s="10">
        <v>0.67503979074090803</v>
      </c>
    </row>
    <row r="71" spans="1:10" x14ac:dyDescent="0.55000000000000004">
      <c r="A71" t="s">
        <v>17</v>
      </c>
      <c r="B71" t="s">
        <v>8</v>
      </c>
      <c r="C71" s="2" t="s">
        <v>9</v>
      </c>
      <c r="D71">
        <v>4</v>
      </c>
      <c r="E71">
        <v>32</v>
      </c>
      <c r="F71" s="9">
        <v>30.2068965517241</v>
      </c>
      <c r="G71" s="9">
        <v>16.998695980122399</v>
      </c>
      <c r="H71" s="9">
        <v>3.1565785985977302</v>
      </c>
      <c r="I71">
        <v>29</v>
      </c>
      <c r="J71" s="10">
        <v>1.3323494876599499E-9</v>
      </c>
    </row>
    <row r="72" spans="1:10" x14ac:dyDescent="0.55000000000000004">
      <c r="A72" t="s">
        <v>17</v>
      </c>
      <c r="B72" t="s">
        <v>8</v>
      </c>
      <c r="C72" s="2" t="s">
        <v>9</v>
      </c>
      <c r="D72">
        <v>5</v>
      </c>
      <c r="E72">
        <v>6</v>
      </c>
      <c r="F72" s="9">
        <v>12.0689655172414</v>
      </c>
      <c r="G72" s="9">
        <v>13.7033130365375</v>
      </c>
      <c r="H72" s="9">
        <v>2.5446413484658401</v>
      </c>
      <c r="I72">
        <v>29</v>
      </c>
      <c r="J72" s="10">
        <v>6.3797809252765005E-5</v>
      </c>
    </row>
    <row r="73" spans="1:10" x14ac:dyDescent="0.55000000000000004">
      <c r="A73" t="s">
        <v>17</v>
      </c>
      <c r="B73" t="s">
        <v>8</v>
      </c>
      <c r="C73" s="2" t="s">
        <v>9</v>
      </c>
      <c r="D73">
        <v>6</v>
      </c>
      <c r="E73">
        <v>1</v>
      </c>
      <c r="F73" s="9">
        <v>2.1724137931034502</v>
      </c>
      <c r="G73" s="9">
        <v>2.7911718675296</v>
      </c>
      <c r="H73" s="9">
        <v>0.51830760385118202</v>
      </c>
      <c r="I73">
        <v>29</v>
      </c>
      <c r="J73" s="10">
        <v>6.0771685751488398E-4</v>
      </c>
    </row>
    <row r="74" spans="1:10" x14ac:dyDescent="0.55000000000000004">
      <c r="A74" t="s">
        <v>17</v>
      </c>
      <c r="B74" t="s">
        <v>8</v>
      </c>
      <c r="C74" s="2" t="s">
        <v>9</v>
      </c>
      <c r="D74">
        <v>7</v>
      </c>
      <c r="E74">
        <v>0</v>
      </c>
      <c r="F74" s="9">
        <v>0.58620689655172398</v>
      </c>
      <c r="G74" s="9">
        <v>1.26821700991449</v>
      </c>
      <c r="H74" s="9">
        <v>0.23550198653796101</v>
      </c>
      <c r="I74">
        <v>29</v>
      </c>
      <c r="J74" s="10">
        <v>1.9017014750930001E-2</v>
      </c>
    </row>
    <row r="75" spans="1:10" x14ac:dyDescent="0.55000000000000004">
      <c r="A75" t="s">
        <v>17</v>
      </c>
      <c r="B75" t="s">
        <v>8</v>
      </c>
      <c r="C75" s="2" t="s">
        <v>9</v>
      </c>
      <c r="D75">
        <v>8</v>
      </c>
      <c r="E75">
        <v>0</v>
      </c>
      <c r="F75" s="9">
        <v>0.105263157894737</v>
      </c>
      <c r="G75" s="9">
        <v>0.315301767642306</v>
      </c>
      <c r="H75" s="9">
        <v>7.2335186414344901E-2</v>
      </c>
      <c r="I75">
        <v>19</v>
      </c>
      <c r="J75" s="10">
        <v>0.162828854897026</v>
      </c>
    </row>
    <row r="76" spans="1:10" x14ac:dyDescent="0.55000000000000004">
      <c r="A76" t="s">
        <v>17</v>
      </c>
      <c r="B76" t="s">
        <v>8</v>
      </c>
      <c r="C76" s="2" t="s">
        <v>9</v>
      </c>
      <c r="D76">
        <v>9</v>
      </c>
      <c r="E76">
        <v>0</v>
      </c>
      <c r="F76" s="9">
        <v>0.22222222222222199</v>
      </c>
      <c r="G76" s="9">
        <v>0.44095855184409799</v>
      </c>
      <c r="H76" s="9">
        <v>0.14698618394803301</v>
      </c>
      <c r="I76">
        <v>9</v>
      </c>
      <c r="J76" s="10">
        <v>0.16902020301917001</v>
      </c>
    </row>
    <row r="77" spans="1:10" x14ac:dyDescent="0.55000000000000004">
      <c r="A77" t="s">
        <v>17</v>
      </c>
      <c r="B77" t="s">
        <v>10</v>
      </c>
      <c r="C77" s="2" t="s">
        <v>9</v>
      </c>
      <c r="D77">
        <v>0</v>
      </c>
      <c r="E77">
        <v>0</v>
      </c>
      <c r="F77" s="9">
        <v>0.4</v>
      </c>
      <c r="G77" s="9">
        <v>1.25830573921179</v>
      </c>
      <c r="H77" s="9">
        <v>0.25166114784235799</v>
      </c>
      <c r="I77">
        <v>25</v>
      </c>
      <c r="J77" s="10">
        <v>0.22434284570660801</v>
      </c>
    </row>
    <row r="78" spans="1:10" x14ac:dyDescent="0.55000000000000004">
      <c r="A78" t="s">
        <v>17</v>
      </c>
      <c r="B78" t="s">
        <v>10</v>
      </c>
      <c r="C78" s="2" t="s">
        <v>9</v>
      </c>
      <c r="D78">
        <v>0.5</v>
      </c>
      <c r="E78">
        <v>38</v>
      </c>
      <c r="F78" s="9">
        <v>38.56</v>
      </c>
      <c r="G78" s="9">
        <v>9.8745464030843806</v>
      </c>
      <c r="H78" s="9">
        <v>1.97490928061688</v>
      </c>
      <c r="I78">
        <v>25</v>
      </c>
      <c r="J78" s="10">
        <v>2.07148937107594E-6</v>
      </c>
    </row>
    <row r="79" spans="1:10" x14ac:dyDescent="0.55000000000000004">
      <c r="A79" t="s">
        <v>17</v>
      </c>
      <c r="B79" t="s">
        <v>10</v>
      </c>
      <c r="C79" s="2" t="s">
        <v>9</v>
      </c>
      <c r="D79">
        <v>1</v>
      </c>
      <c r="E79">
        <v>43</v>
      </c>
      <c r="F79" s="9">
        <v>42.48</v>
      </c>
      <c r="G79" s="9">
        <v>5.1163137771902401</v>
      </c>
      <c r="H79" s="9">
        <v>1.02326275543805</v>
      </c>
      <c r="I79">
        <v>25</v>
      </c>
      <c r="J79" s="10">
        <v>9.8525444186596406E-7</v>
      </c>
    </row>
    <row r="80" spans="1:10" x14ac:dyDescent="0.55000000000000004">
      <c r="A80" t="s">
        <v>17</v>
      </c>
      <c r="B80" t="s">
        <v>10</v>
      </c>
      <c r="C80" s="2" t="s">
        <v>9</v>
      </c>
      <c r="D80">
        <v>1.5</v>
      </c>
      <c r="E80">
        <v>42</v>
      </c>
      <c r="F80" s="9">
        <v>40.200000000000003</v>
      </c>
      <c r="G80" s="9">
        <v>9.3496880518371697</v>
      </c>
      <c r="H80" s="9">
        <v>1.8699376103674299</v>
      </c>
      <c r="I80">
        <v>25</v>
      </c>
      <c r="J80" s="10">
        <v>6.3511961080696797E-15</v>
      </c>
    </row>
    <row r="81" spans="1:10" x14ac:dyDescent="0.55000000000000004">
      <c r="A81" t="s">
        <v>17</v>
      </c>
      <c r="B81" t="s">
        <v>10</v>
      </c>
      <c r="C81" s="2" t="s">
        <v>9</v>
      </c>
      <c r="D81">
        <v>2</v>
      </c>
      <c r="E81">
        <v>17</v>
      </c>
      <c r="F81" s="9">
        <v>17.84</v>
      </c>
      <c r="G81" s="9">
        <v>9.6724695226538007</v>
      </c>
      <c r="H81" s="9">
        <v>1.9344939045307601</v>
      </c>
      <c r="I81">
        <v>25</v>
      </c>
      <c r="J81" s="10">
        <v>3.8824621880556597E-9</v>
      </c>
    </row>
    <row r="82" spans="1:10" x14ac:dyDescent="0.55000000000000004">
      <c r="A82" t="s">
        <v>17</v>
      </c>
      <c r="B82" t="s">
        <v>10</v>
      </c>
      <c r="C82" s="2" t="s">
        <v>9</v>
      </c>
      <c r="D82">
        <v>2.5</v>
      </c>
      <c r="E82">
        <v>8</v>
      </c>
      <c r="F82" s="9">
        <v>7.36</v>
      </c>
      <c r="G82" s="9">
        <v>6.31717236322286</v>
      </c>
      <c r="H82" s="9">
        <v>1.2634344726445701</v>
      </c>
      <c r="I82">
        <v>25</v>
      </c>
      <c r="J82" s="10">
        <v>5.6354576814856097E-6</v>
      </c>
    </row>
    <row r="83" spans="1:10" x14ac:dyDescent="0.55000000000000004">
      <c r="A83" t="s">
        <v>17</v>
      </c>
      <c r="B83" t="s">
        <v>10</v>
      </c>
      <c r="C83" s="2" t="s">
        <v>9</v>
      </c>
      <c r="D83">
        <v>3</v>
      </c>
      <c r="E83">
        <v>1</v>
      </c>
      <c r="F83" s="9">
        <v>1.64</v>
      </c>
      <c r="G83" s="9">
        <v>2.0792626898334299</v>
      </c>
      <c r="H83" s="9">
        <v>0.41585253796668498</v>
      </c>
      <c r="I83">
        <v>25</v>
      </c>
      <c r="J83" s="10">
        <v>7.7306427440582202E-4</v>
      </c>
    </row>
    <row r="84" spans="1:10" x14ac:dyDescent="0.55000000000000004">
      <c r="A84" t="s">
        <v>17</v>
      </c>
      <c r="B84" t="s">
        <v>10</v>
      </c>
      <c r="C84" s="2" t="s">
        <v>9</v>
      </c>
      <c r="D84">
        <v>3.5</v>
      </c>
      <c r="E84">
        <v>0</v>
      </c>
      <c r="F84" s="9">
        <v>5.8823529411764698E-2</v>
      </c>
      <c r="G84" s="9">
        <v>0.242535625036333</v>
      </c>
      <c r="H84" s="9">
        <v>5.8823529411764698E-2</v>
      </c>
      <c r="I84">
        <v>17</v>
      </c>
      <c r="J84" s="10">
        <v>0.33219498465297898</v>
      </c>
    </row>
    <row r="85" spans="1:10" x14ac:dyDescent="0.55000000000000004">
      <c r="A85" t="s">
        <v>22</v>
      </c>
      <c r="B85" t="s">
        <v>10</v>
      </c>
      <c r="C85" s="2">
        <v>74</v>
      </c>
      <c r="D85" t="s">
        <v>61</v>
      </c>
      <c r="E85">
        <v>158</v>
      </c>
      <c r="F85" s="9">
        <v>158.111111111111</v>
      </c>
      <c r="G85" s="9">
        <v>31.608718909679201</v>
      </c>
      <c r="H85" s="9">
        <v>10.536239636559699</v>
      </c>
      <c r="I85">
        <v>9</v>
      </c>
      <c r="J85" s="10">
        <v>1</v>
      </c>
    </row>
    <row r="86" spans="1:10" x14ac:dyDescent="0.55000000000000004">
      <c r="A86" t="s">
        <v>22</v>
      </c>
      <c r="B86" t="s">
        <v>10</v>
      </c>
      <c r="C86" s="2">
        <v>74</v>
      </c>
      <c r="D86">
        <v>0</v>
      </c>
      <c r="E86">
        <v>0</v>
      </c>
      <c r="F86" s="9">
        <v>0.22222222222222199</v>
      </c>
      <c r="G86" s="9">
        <v>0.66666666666666696</v>
      </c>
      <c r="H86" s="9">
        <v>0.22222222222222199</v>
      </c>
      <c r="I86">
        <v>9</v>
      </c>
      <c r="J86" s="10">
        <v>1</v>
      </c>
    </row>
    <row r="87" spans="1:10" x14ac:dyDescent="0.55000000000000004">
      <c r="A87" t="s">
        <v>22</v>
      </c>
      <c r="B87" t="s">
        <v>10</v>
      </c>
      <c r="C87" s="2">
        <v>74</v>
      </c>
      <c r="D87">
        <v>0.5</v>
      </c>
      <c r="E87">
        <v>63</v>
      </c>
      <c r="F87" s="9">
        <v>63.6666666666667</v>
      </c>
      <c r="G87" s="9">
        <v>17.277152543170999</v>
      </c>
      <c r="H87" s="9">
        <v>5.7590508477236604</v>
      </c>
      <c r="I87">
        <v>9</v>
      </c>
      <c r="J87" s="10">
        <v>1</v>
      </c>
    </row>
    <row r="88" spans="1:10" x14ac:dyDescent="0.55000000000000004">
      <c r="A88" t="s">
        <v>22</v>
      </c>
      <c r="B88" t="s">
        <v>10</v>
      </c>
      <c r="C88" s="2">
        <v>74</v>
      </c>
      <c r="D88">
        <v>1</v>
      </c>
      <c r="E88">
        <v>70</v>
      </c>
      <c r="F88" s="9">
        <v>74.5555555555556</v>
      </c>
      <c r="G88" s="9">
        <v>15.7330155335135</v>
      </c>
      <c r="H88" s="9">
        <v>5.2443385111711702</v>
      </c>
      <c r="I88">
        <v>9</v>
      </c>
      <c r="J88" s="10">
        <v>1</v>
      </c>
    </row>
    <row r="89" spans="1:10" x14ac:dyDescent="0.55000000000000004">
      <c r="A89" t="s">
        <v>22</v>
      </c>
      <c r="B89" t="s">
        <v>10</v>
      </c>
      <c r="C89" s="2">
        <v>74</v>
      </c>
      <c r="D89">
        <v>1.5</v>
      </c>
      <c r="E89">
        <v>17</v>
      </c>
      <c r="F89" s="9">
        <v>19.3333333333333</v>
      </c>
      <c r="G89" s="9">
        <v>7.2972597596632101</v>
      </c>
      <c r="H89" s="9">
        <v>2.4324199198877401</v>
      </c>
      <c r="I89">
        <v>9</v>
      </c>
      <c r="J89" s="10">
        <v>1</v>
      </c>
    </row>
    <row r="90" spans="1:10" x14ac:dyDescent="0.55000000000000004">
      <c r="A90" t="s">
        <v>22</v>
      </c>
      <c r="B90" t="s">
        <v>10</v>
      </c>
      <c r="C90" s="2">
        <v>74</v>
      </c>
      <c r="D90">
        <v>2</v>
      </c>
      <c r="E90">
        <v>0</v>
      </c>
      <c r="F90" s="9">
        <v>0.33333333333333298</v>
      </c>
      <c r="G90" s="9">
        <v>0.5</v>
      </c>
      <c r="H90" s="9">
        <v>0.16666666666666699</v>
      </c>
      <c r="I90">
        <v>9</v>
      </c>
      <c r="J90" s="10">
        <v>1</v>
      </c>
    </row>
    <row r="91" spans="1:10" x14ac:dyDescent="0.55000000000000004">
      <c r="A91" t="s">
        <v>22</v>
      </c>
      <c r="B91" t="s">
        <v>10</v>
      </c>
      <c r="C91" s="2">
        <v>74</v>
      </c>
      <c r="D91">
        <v>2.5</v>
      </c>
      <c r="E91">
        <v>0</v>
      </c>
      <c r="F91" s="9">
        <v>0</v>
      </c>
      <c r="G91" s="9">
        <v>0</v>
      </c>
      <c r="H91" s="9">
        <v>0</v>
      </c>
      <c r="I91">
        <v>9</v>
      </c>
      <c r="J91" s="10">
        <v>1</v>
      </c>
    </row>
    <row r="92" spans="1:10" x14ac:dyDescent="0.55000000000000004">
      <c r="A92" t="s">
        <v>22</v>
      </c>
      <c r="B92" t="s">
        <v>10</v>
      </c>
      <c r="C92" s="2">
        <v>74</v>
      </c>
      <c r="D92">
        <v>3</v>
      </c>
      <c r="E92">
        <v>0</v>
      </c>
      <c r="F92" s="9">
        <v>0</v>
      </c>
      <c r="G92" s="9">
        <v>0</v>
      </c>
      <c r="H92" s="9">
        <v>0</v>
      </c>
      <c r="I92">
        <v>9</v>
      </c>
      <c r="J92" s="10">
        <v>1</v>
      </c>
    </row>
    <row r="93" spans="1:10" x14ac:dyDescent="0.55000000000000004">
      <c r="A93" t="s">
        <v>22</v>
      </c>
      <c r="B93" t="s">
        <v>10</v>
      </c>
      <c r="C93" s="2">
        <v>74</v>
      </c>
      <c r="D93">
        <v>3.5</v>
      </c>
      <c r="E93">
        <v>0</v>
      </c>
      <c r="F93" s="9">
        <v>0</v>
      </c>
      <c r="G93" s="9">
        <v>0</v>
      </c>
      <c r="H93" s="9">
        <v>0</v>
      </c>
      <c r="I93">
        <v>9</v>
      </c>
      <c r="J93" s="10">
        <v>1</v>
      </c>
    </row>
    <row r="94" spans="1:10" x14ac:dyDescent="0.55000000000000004">
      <c r="A94" t="s">
        <v>16</v>
      </c>
      <c r="B94" t="s">
        <v>10</v>
      </c>
      <c r="C94" s="2">
        <v>74</v>
      </c>
      <c r="D94" t="s">
        <v>61</v>
      </c>
      <c r="E94">
        <v>176.5</v>
      </c>
      <c r="F94" s="9">
        <v>164.625</v>
      </c>
      <c r="G94" s="9">
        <v>49.529031890397398</v>
      </c>
      <c r="H94" s="9">
        <v>17.511157157652399</v>
      </c>
      <c r="I94">
        <v>8</v>
      </c>
      <c r="J94" s="10">
        <v>0.75556786667689702</v>
      </c>
    </row>
    <row r="95" spans="1:10" x14ac:dyDescent="0.55000000000000004">
      <c r="A95" t="s">
        <v>16</v>
      </c>
      <c r="B95" t="s">
        <v>10</v>
      </c>
      <c r="C95" s="2">
        <v>74</v>
      </c>
      <c r="D95">
        <v>0</v>
      </c>
      <c r="E95">
        <v>0</v>
      </c>
      <c r="F95" s="9">
        <v>0</v>
      </c>
      <c r="G95" s="9">
        <v>0</v>
      </c>
      <c r="H95" s="9">
        <v>0</v>
      </c>
      <c r="I95">
        <v>8</v>
      </c>
      <c r="J95" s="10">
        <v>0.346593507087334</v>
      </c>
    </row>
    <row r="96" spans="1:10" x14ac:dyDescent="0.55000000000000004">
      <c r="A96" t="s">
        <v>16</v>
      </c>
      <c r="B96" t="s">
        <v>10</v>
      </c>
      <c r="C96" s="2">
        <v>74</v>
      </c>
      <c r="D96">
        <v>0.5</v>
      </c>
      <c r="E96">
        <v>64</v>
      </c>
      <c r="F96" s="9">
        <v>60.375</v>
      </c>
      <c r="G96" s="9">
        <v>16.927893295639901</v>
      </c>
      <c r="H96" s="9">
        <v>5.9849140702746499</v>
      </c>
      <c r="I96">
        <v>8</v>
      </c>
      <c r="J96" s="10">
        <v>0.69751768987175899</v>
      </c>
    </row>
    <row r="97" spans="1:10" x14ac:dyDescent="0.55000000000000004">
      <c r="A97" t="s">
        <v>16</v>
      </c>
      <c r="B97" t="s">
        <v>10</v>
      </c>
      <c r="C97" s="2">
        <v>74</v>
      </c>
      <c r="D97">
        <v>1</v>
      </c>
      <c r="E97">
        <v>77</v>
      </c>
      <c r="F97" s="9">
        <v>70.875</v>
      </c>
      <c r="G97" s="9">
        <v>18.573694916659498</v>
      </c>
      <c r="H97" s="9">
        <v>6.5667928136300198</v>
      </c>
      <c r="I97">
        <v>8</v>
      </c>
      <c r="J97" s="10">
        <v>0.66817153878551105</v>
      </c>
    </row>
    <row r="98" spans="1:10" x14ac:dyDescent="0.55000000000000004">
      <c r="A98" t="s">
        <v>16</v>
      </c>
      <c r="B98" t="s">
        <v>10</v>
      </c>
      <c r="C98" s="2">
        <v>74</v>
      </c>
      <c r="D98">
        <v>1.5</v>
      </c>
      <c r="E98">
        <v>35</v>
      </c>
      <c r="F98" s="9">
        <v>30.625</v>
      </c>
      <c r="G98" s="9">
        <v>20.521330366231101</v>
      </c>
      <c r="H98" s="9">
        <v>7.2553859304657298</v>
      </c>
      <c r="I98">
        <v>8</v>
      </c>
      <c r="J98" s="10">
        <v>0.175831735725266</v>
      </c>
    </row>
    <row r="99" spans="1:10" x14ac:dyDescent="0.55000000000000004">
      <c r="A99" t="s">
        <v>16</v>
      </c>
      <c r="B99" t="s">
        <v>10</v>
      </c>
      <c r="C99" s="2">
        <v>74</v>
      </c>
      <c r="D99">
        <v>2</v>
      </c>
      <c r="E99">
        <v>1</v>
      </c>
      <c r="F99" s="9">
        <v>2.375</v>
      </c>
      <c r="G99" s="9">
        <v>3.0676887530703398</v>
      </c>
      <c r="H99" s="9">
        <v>1.08459175993287</v>
      </c>
      <c r="I99">
        <v>8</v>
      </c>
      <c r="J99" s="10">
        <v>0.103215563733112</v>
      </c>
    </row>
    <row r="100" spans="1:10" x14ac:dyDescent="0.55000000000000004">
      <c r="A100" t="s">
        <v>16</v>
      </c>
      <c r="B100" t="s">
        <v>10</v>
      </c>
      <c r="C100" s="2">
        <v>74</v>
      </c>
      <c r="D100">
        <v>2.5</v>
      </c>
      <c r="E100">
        <v>0</v>
      </c>
      <c r="F100" s="9">
        <v>0.375</v>
      </c>
      <c r="G100" s="9">
        <v>0.74402380914284505</v>
      </c>
      <c r="H100" s="9">
        <v>0.26305214040457597</v>
      </c>
      <c r="I100">
        <v>8</v>
      </c>
      <c r="J100" s="10">
        <v>0.19702207215775</v>
      </c>
    </row>
    <row r="101" spans="1:10" x14ac:dyDescent="0.55000000000000004">
      <c r="A101" t="s">
        <v>16</v>
      </c>
      <c r="B101" t="s">
        <v>10</v>
      </c>
      <c r="C101" s="2">
        <v>74</v>
      </c>
      <c r="D101">
        <v>3</v>
      </c>
      <c r="E101">
        <v>0</v>
      </c>
      <c r="F101" s="9">
        <v>0</v>
      </c>
      <c r="G101" s="9">
        <v>0</v>
      </c>
      <c r="H101" s="9">
        <v>0</v>
      </c>
      <c r="I101">
        <v>8</v>
      </c>
      <c r="J101" s="10">
        <v>1</v>
      </c>
    </row>
    <row r="102" spans="1:10" x14ac:dyDescent="0.55000000000000004">
      <c r="A102" t="s">
        <v>16</v>
      </c>
      <c r="B102" t="s">
        <v>10</v>
      </c>
      <c r="C102" s="2">
        <v>74</v>
      </c>
      <c r="D102">
        <v>3.5</v>
      </c>
      <c r="E102">
        <v>0</v>
      </c>
      <c r="F102" s="9">
        <v>0</v>
      </c>
      <c r="G102" s="9">
        <v>0</v>
      </c>
      <c r="H102" s="9">
        <v>0</v>
      </c>
      <c r="I102">
        <v>8</v>
      </c>
      <c r="J102" s="10">
        <v>1</v>
      </c>
    </row>
    <row r="103" spans="1:10" x14ac:dyDescent="0.55000000000000004">
      <c r="A103" t="s">
        <v>67</v>
      </c>
      <c r="B103" t="s">
        <v>10</v>
      </c>
      <c r="C103" s="2">
        <v>74</v>
      </c>
      <c r="D103" t="s">
        <v>61</v>
      </c>
      <c r="E103">
        <v>204.5</v>
      </c>
      <c r="F103" s="9">
        <v>206</v>
      </c>
      <c r="G103" s="9">
        <v>19.356308187943998</v>
      </c>
      <c r="H103" s="9">
        <v>6.1210020966069498</v>
      </c>
      <c r="I103">
        <v>10</v>
      </c>
      <c r="J103" s="10">
        <v>1.7262990053628501E-3</v>
      </c>
    </row>
    <row r="104" spans="1:10" x14ac:dyDescent="0.55000000000000004">
      <c r="A104" t="s">
        <v>67</v>
      </c>
      <c r="B104" t="s">
        <v>10</v>
      </c>
      <c r="C104" s="2">
        <v>74</v>
      </c>
      <c r="D104">
        <v>0</v>
      </c>
      <c r="E104">
        <v>1.5</v>
      </c>
      <c r="F104" s="9">
        <v>3.1</v>
      </c>
      <c r="G104" s="9">
        <v>3.6651512019742598</v>
      </c>
      <c r="H104" s="9">
        <v>1.1590225767142499</v>
      </c>
      <c r="I104">
        <v>10</v>
      </c>
      <c r="J104" s="10">
        <v>3.5732599852383799E-2</v>
      </c>
    </row>
    <row r="105" spans="1:10" x14ac:dyDescent="0.55000000000000004">
      <c r="A105" t="s">
        <v>67</v>
      </c>
      <c r="B105" t="s">
        <v>10</v>
      </c>
      <c r="C105" s="2">
        <v>74</v>
      </c>
      <c r="D105">
        <v>0.5</v>
      </c>
      <c r="E105">
        <v>89</v>
      </c>
      <c r="F105" s="9">
        <v>85.8</v>
      </c>
      <c r="G105" s="9">
        <v>16.477594214906201</v>
      </c>
      <c r="H105" s="9">
        <v>5.2106728079117701</v>
      </c>
      <c r="I105">
        <v>10</v>
      </c>
      <c r="J105" s="10">
        <v>1.12808559568178E-2</v>
      </c>
    </row>
    <row r="106" spans="1:10" x14ac:dyDescent="0.55000000000000004">
      <c r="A106" t="s">
        <v>67</v>
      </c>
      <c r="B106" t="s">
        <v>10</v>
      </c>
      <c r="C106" s="2">
        <v>74</v>
      </c>
      <c r="D106">
        <v>1</v>
      </c>
      <c r="E106">
        <v>77.5</v>
      </c>
      <c r="F106" s="9">
        <v>74.900000000000006</v>
      </c>
      <c r="G106" s="9">
        <v>9.4216063740036695</v>
      </c>
      <c r="H106" s="9">
        <v>2.9793735359411802</v>
      </c>
      <c r="I106">
        <v>10</v>
      </c>
      <c r="J106" s="10">
        <v>0.95534104305200196</v>
      </c>
    </row>
    <row r="107" spans="1:10" x14ac:dyDescent="0.55000000000000004">
      <c r="A107" t="s">
        <v>67</v>
      </c>
      <c r="B107" t="s">
        <v>10</v>
      </c>
      <c r="C107" s="2">
        <v>74</v>
      </c>
      <c r="D107">
        <v>1.5</v>
      </c>
      <c r="E107">
        <v>31</v>
      </c>
      <c r="F107" s="9">
        <v>39</v>
      </c>
      <c r="G107" s="9">
        <v>26.457513110645898</v>
      </c>
      <c r="H107" s="9">
        <v>8.3666002653407592</v>
      </c>
      <c r="I107">
        <v>10</v>
      </c>
      <c r="J107" s="10">
        <v>4.6397689621208202E-2</v>
      </c>
    </row>
    <row r="108" spans="1:10" x14ac:dyDescent="0.55000000000000004">
      <c r="A108" t="s">
        <v>67</v>
      </c>
      <c r="B108" t="s">
        <v>10</v>
      </c>
      <c r="C108" s="2">
        <v>74</v>
      </c>
      <c r="D108">
        <v>2</v>
      </c>
      <c r="E108">
        <v>0</v>
      </c>
      <c r="F108" s="9">
        <v>3.2</v>
      </c>
      <c r="G108" s="9">
        <v>5.8271395689099101</v>
      </c>
      <c r="H108" s="9">
        <v>1.8427033281447001</v>
      </c>
      <c r="I108">
        <v>10</v>
      </c>
      <c r="J108" s="10">
        <v>0.15516422087138099</v>
      </c>
    </row>
    <row r="109" spans="1:10" x14ac:dyDescent="0.55000000000000004">
      <c r="A109" t="s">
        <v>67</v>
      </c>
      <c r="B109" t="s">
        <v>10</v>
      </c>
      <c r="C109" s="2">
        <v>74</v>
      </c>
      <c r="D109">
        <v>2.5</v>
      </c>
      <c r="E109">
        <v>0</v>
      </c>
      <c r="F109" s="9">
        <v>0</v>
      </c>
      <c r="G109" s="9">
        <v>0</v>
      </c>
      <c r="H109" s="9">
        <v>0</v>
      </c>
      <c r="I109">
        <v>10</v>
      </c>
      <c r="J109" s="10">
        <v>1</v>
      </c>
    </row>
    <row r="110" spans="1:10" x14ac:dyDescent="0.55000000000000004">
      <c r="A110" t="s">
        <v>67</v>
      </c>
      <c r="B110" t="s">
        <v>10</v>
      </c>
      <c r="C110" s="2">
        <v>74</v>
      </c>
      <c r="D110">
        <v>3</v>
      </c>
      <c r="E110">
        <v>0</v>
      </c>
      <c r="F110" s="9">
        <v>0</v>
      </c>
      <c r="G110" s="9">
        <v>0</v>
      </c>
      <c r="H110" s="9">
        <v>0</v>
      </c>
      <c r="I110">
        <v>10</v>
      </c>
      <c r="J110" s="10">
        <v>1</v>
      </c>
    </row>
    <row r="111" spans="1:10" x14ac:dyDescent="0.55000000000000004">
      <c r="A111" t="s">
        <v>67</v>
      </c>
      <c r="B111" t="s">
        <v>10</v>
      </c>
      <c r="C111" s="2">
        <v>74</v>
      </c>
      <c r="D111">
        <v>3.5</v>
      </c>
      <c r="E111">
        <v>0</v>
      </c>
      <c r="F111" s="9">
        <v>0</v>
      </c>
      <c r="G111" s="9">
        <v>0</v>
      </c>
      <c r="H111" s="9">
        <v>0</v>
      </c>
      <c r="I111">
        <v>10</v>
      </c>
      <c r="J111" s="10">
        <v>1</v>
      </c>
    </row>
    <row r="112" spans="1:10" x14ac:dyDescent="0.55000000000000004">
      <c r="A112" t="s">
        <v>17</v>
      </c>
      <c r="B112" t="s">
        <v>10</v>
      </c>
      <c r="C112" s="2">
        <v>74</v>
      </c>
      <c r="D112" t="s">
        <v>61</v>
      </c>
      <c r="E112">
        <v>142</v>
      </c>
      <c r="F112" s="9">
        <v>148</v>
      </c>
      <c r="G112" s="9">
        <v>30.055504210266299</v>
      </c>
      <c r="H112" s="9">
        <v>9.5043849529221696</v>
      </c>
      <c r="I112">
        <v>10</v>
      </c>
      <c r="J112" s="10">
        <v>0.48602782042287901</v>
      </c>
    </row>
    <row r="113" spans="1:10" x14ac:dyDescent="0.55000000000000004">
      <c r="A113" t="s">
        <v>17</v>
      </c>
      <c r="B113" t="s">
        <v>10</v>
      </c>
      <c r="C113" s="2">
        <v>74</v>
      </c>
      <c r="D113">
        <v>0</v>
      </c>
      <c r="E113">
        <v>0</v>
      </c>
      <c r="F113" s="9">
        <v>0.1</v>
      </c>
      <c r="G113" s="9">
        <v>0.316227766016838</v>
      </c>
      <c r="H113" s="9">
        <v>0.1</v>
      </c>
      <c r="I113">
        <v>10</v>
      </c>
      <c r="J113" s="10">
        <v>0.62572502340638003</v>
      </c>
    </row>
    <row r="114" spans="1:10" x14ac:dyDescent="0.55000000000000004">
      <c r="A114" t="s">
        <v>17</v>
      </c>
      <c r="B114" t="s">
        <v>10</v>
      </c>
      <c r="C114" s="2">
        <v>74</v>
      </c>
      <c r="D114">
        <v>0.5</v>
      </c>
      <c r="E114">
        <v>37.5</v>
      </c>
      <c r="F114" s="9">
        <v>37.700000000000003</v>
      </c>
      <c r="G114" s="9">
        <v>9.5690473228355692</v>
      </c>
      <c r="H114" s="9">
        <v>3.0259984578096999</v>
      </c>
      <c r="I114">
        <v>10</v>
      </c>
      <c r="J114" s="10">
        <v>1.7333182377900799E-3</v>
      </c>
    </row>
    <row r="115" spans="1:10" x14ac:dyDescent="0.55000000000000004">
      <c r="A115" t="s">
        <v>17</v>
      </c>
      <c r="B115" t="s">
        <v>10</v>
      </c>
      <c r="C115" s="2">
        <v>74</v>
      </c>
      <c r="D115">
        <v>1</v>
      </c>
      <c r="E115">
        <v>42.5</v>
      </c>
      <c r="F115" s="9">
        <v>41.8</v>
      </c>
      <c r="G115" s="9">
        <v>4.07703596037884</v>
      </c>
      <c r="H115" s="9">
        <v>1.28927197372091</v>
      </c>
      <c r="I115">
        <v>10</v>
      </c>
      <c r="J115" s="10">
        <v>1.8978380645171301E-4</v>
      </c>
    </row>
    <row r="116" spans="1:10" x14ac:dyDescent="0.55000000000000004">
      <c r="A116" t="s">
        <v>17</v>
      </c>
      <c r="B116" t="s">
        <v>10</v>
      </c>
      <c r="C116" s="2">
        <v>74</v>
      </c>
      <c r="D116">
        <v>1.5</v>
      </c>
      <c r="E116">
        <v>45</v>
      </c>
      <c r="F116" s="9">
        <v>44.3</v>
      </c>
      <c r="G116" s="9">
        <v>7.7466838783515097</v>
      </c>
      <c r="H116" s="9">
        <v>2.44971653688975</v>
      </c>
      <c r="I116">
        <v>10</v>
      </c>
      <c r="J116" s="10">
        <v>1.4242096737908801E-6</v>
      </c>
    </row>
    <row r="117" spans="1:10" x14ac:dyDescent="0.55000000000000004">
      <c r="A117" t="s">
        <v>17</v>
      </c>
      <c r="B117" t="s">
        <v>10</v>
      </c>
      <c r="C117" s="2">
        <v>74</v>
      </c>
      <c r="D117">
        <v>2</v>
      </c>
      <c r="E117">
        <v>15.5</v>
      </c>
      <c r="F117" s="9">
        <v>18.399999999999999</v>
      </c>
      <c r="G117" s="9">
        <v>13.2262365521464</v>
      </c>
      <c r="H117" s="9">
        <v>4.1825032376955003</v>
      </c>
      <c r="I117">
        <v>10</v>
      </c>
      <c r="J117" s="10">
        <v>1.9297787675249399E-3</v>
      </c>
    </row>
    <row r="118" spans="1:10" x14ac:dyDescent="0.55000000000000004">
      <c r="A118" t="s">
        <v>17</v>
      </c>
      <c r="B118" t="s">
        <v>10</v>
      </c>
      <c r="C118" s="2">
        <v>74</v>
      </c>
      <c r="D118">
        <v>2.5</v>
      </c>
      <c r="E118">
        <v>1</v>
      </c>
      <c r="F118" s="9">
        <v>5.4</v>
      </c>
      <c r="G118" s="9">
        <v>7.7201036262475098</v>
      </c>
      <c r="H118" s="9">
        <v>2.4413111231467401</v>
      </c>
      <c r="I118">
        <v>10</v>
      </c>
      <c r="J118" s="10">
        <v>5.4274413497388402E-2</v>
      </c>
    </row>
    <row r="119" spans="1:10" x14ac:dyDescent="0.55000000000000004">
      <c r="A119" t="s">
        <v>17</v>
      </c>
      <c r="B119" t="s">
        <v>10</v>
      </c>
      <c r="C119" s="2">
        <v>74</v>
      </c>
      <c r="D119">
        <v>3</v>
      </c>
      <c r="E119">
        <v>0</v>
      </c>
      <c r="F119" s="9">
        <v>0.3</v>
      </c>
      <c r="G119" s="9">
        <v>0.67494855771055295</v>
      </c>
      <c r="H119" s="9">
        <v>0.21343747458109499</v>
      </c>
      <c r="I119">
        <v>10</v>
      </c>
      <c r="J119" s="10">
        <v>0.193422059603332</v>
      </c>
    </row>
    <row r="120" spans="1:10" x14ac:dyDescent="0.55000000000000004">
      <c r="A120" t="s">
        <v>17</v>
      </c>
      <c r="B120" t="s">
        <v>10</v>
      </c>
      <c r="C120" s="2">
        <v>74</v>
      </c>
      <c r="D120">
        <v>3.5</v>
      </c>
      <c r="E120">
        <v>0</v>
      </c>
      <c r="F120" s="9">
        <v>0</v>
      </c>
      <c r="G120" s="9">
        <v>0</v>
      </c>
      <c r="H120" s="9">
        <v>0</v>
      </c>
      <c r="I120">
        <v>10</v>
      </c>
      <c r="J120" s="10">
        <v>1</v>
      </c>
    </row>
    <row r="121" spans="1:10" x14ac:dyDescent="0.55000000000000004">
      <c r="A121" t="s">
        <v>22</v>
      </c>
      <c r="B121" t="s">
        <v>8</v>
      </c>
      <c r="C121" s="2">
        <v>75</v>
      </c>
      <c r="D121" t="s">
        <v>61</v>
      </c>
      <c r="E121">
        <v>358</v>
      </c>
      <c r="F121" s="9">
        <v>356.875</v>
      </c>
      <c r="G121" s="9">
        <v>43.235030439943699</v>
      </c>
      <c r="H121" s="9">
        <v>15.285891604445499</v>
      </c>
      <c r="I121">
        <v>8</v>
      </c>
      <c r="J121" s="10">
        <v>1</v>
      </c>
    </row>
    <row r="122" spans="1:10" x14ac:dyDescent="0.55000000000000004">
      <c r="A122" t="s">
        <v>22</v>
      </c>
      <c r="B122" t="s">
        <v>8</v>
      </c>
      <c r="C122" s="2">
        <v>75</v>
      </c>
      <c r="D122">
        <v>0</v>
      </c>
      <c r="E122">
        <v>50</v>
      </c>
      <c r="F122" s="9">
        <v>51</v>
      </c>
      <c r="G122" s="9">
        <v>8.3152184062029999</v>
      </c>
      <c r="H122" s="9">
        <v>2.9398736610366698</v>
      </c>
      <c r="I122">
        <v>8</v>
      </c>
      <c r="J122" s="10">
        <v>1</v>
      </c>
    </row>
    <row r="123" spans="1:10" x14ac:dyDescent="0.55000000000000004">
      <c r="A123" t="s">
        <v>22</v>
      </c>
      <c r="B123" t="s">
        <v>8</v>
      </c>
      <c r="C123" s="2">
        <v>75</v>
      </c>
      <c r="D123">
        <v>1</v>
      </c>
      <c r="E123">
        <v>170</v>
      </c>
      <c r="F123" s="9">
        <v>169</v>
      </c>
      <c r="G123" s="9">
        <v>21.520754102560101</v>
      </c>
      <c r="H123" s="9">
        <v>7.6087355810842299</v>
      </c>
      <c r="I123">
        <v>8</v>
      </c>
      <c r="J123" s="10">
        <v>1</v>
      </c>
    </row>
    <row r="124" spans="1:10" x14ac:dyDescent="0.55000000000000004">
      <c r="A124" t="s">
        <v>22</v>
      </c>
      <c r="B124" t="s">
        <v>8</v>
      </c>
      <c r="C124" s="2">
        <v>75</v>
      </c>
      <c r="D124">
        <v>2</v>
      </c>
      <c r="E124">
        <v>136.5</v>
      </c>
      <c r="F124" s="9">
        <v>133.625</v>
      </c>
      <c r="G124" s="9">
        <v>25.9391458169749</v>
      </c>
      <c r="H124" s="9">
        <v>9.1708729526847996</v>
      </c>
      <c r="I124">
        <v>8</v>
      </c>
      <c r="J124" s="10">
        <v>1</v>
      </c>
    </row>
    <row r="125" spans="1:10" x14ac:dyDescent="0.55000000000000004">
      <c r="A125" t="s">
        <v>22</v>
      </c>
      <c r="B125" t="s">
        <v>8</v>
      </c>
      <c r="C125" s="2">
        <v>75</v>
      </c>
      <c r="D125">
        <v>3</v>
      </c>
      <c r="E125">
        <v>2.5</v>
      </c>
      <c r="F125" s="9">
        <v>2.5</v>
      </c>
      <c r="G125" s="9">
        <v>2.1380899352994001</v>
      </c>
      <c r="H125" s="9">
        <v>0.75592894601845395</v>
      </c>
      <c r="I125">
        <v>8</v>
      </c>
      <c r="J125" s="10">
        <v>1</v>
      </c>
    </row>
    <row r="126" spans="1:10" x14ac:dyDescent="0.55000000000000004">
      <c r="A126" t="s">
        <v>22</v>
      </c>
      <c r="B126" t="s">
        <v>8</v>
      </c>
      <c r="C126" s="2">
        <v>75</v>
      </c>
      <c r="D126">
        <v>4</v>
      </c>
      <c r="E126">
        <v>0</v>
      </c>
      <c r="F126" s="9">
        <v>0.25</v>
      </c>
      <c r="G126" s="9">
        <v>0.46291004988627599</v>
      </c>
      <c r="H126" s="9">
        <v>0.16366341767699399</v>
      </c>
      <c r="I126">
        <v>8</v>
      </c>
      <c r="J126" s="10">
        <v>1</v>
      </c>
    </row>
    <row r="127" spans="1:10" x14ac:dyDescent="0.55000000000000004">
      <c r="A127" t="s">
        <v>22</v>
      </c>
      <c r="B127" t="s">
        <v>8</v>
      </c>
      <c r="C127" s="2">
        <v>75</v>
      </c>
      <c r="D127">
        <v>5</v>
      </c>
      <c r="E127">
        <v>0</v>
      </c>
      <c r="F127" s="9">
        <v>0.25</v>
      </c>
      <c r="G127" s="9">
        <v>0.46291004988627599</v>
      </c>
      <c r="H127" s="9">
        <v>0.16366341767699399</v>
      </c>
      <c r="I127">
        <v>8</v>
      </c>
      <c r="J127" s="10">
        <v>1</v>
      </c>
    </row>
    <row r="128" spans="1:10" x14ac:dyDescent="0.55000000000000004">
      <c r="A128" t="s">
        <v>22</v>
      </c>
      <c r="B128" t="s">
        <v>8</v>
      </c>
      <c r="C128" s="2">
        <v>75</v>
      </c>
      <c r="D128">
        <v>6</v>
      </c>
      <c r="E128">
        <v>0</v>
      </c>
      <c r="F128" s="9">
        <v>0.25</v>
      </c>
      <c r="G128" s="9">
        <v>0.46291004988627599</v>
      </c>
      <c r="H128" s="9">
        <v>0.16366341767699399</v>
      </c>
      <c r="I128">
        <v>8</v>
      </c>
      <c r="J128" s="10">
        <v>1</v>
      </c>
    </row>
    <row r="129" spans="1:10" x14ac:dyDescent="0.55000000000000004">
      <c r="A129" t="s">
        <v>22</v>
      </c>
      <c r="B129" t="s">
        <v>8</v>
      </c>
      <c r="C129" s="2">
        <v>75</v>
      </c>
      <c r="D129">
        <v>7</v>
      </c>
      <c r="E129">
        <v>0</v>
      </c>
      <c r="F129" s="9">
        <v>0</v>
      </c>
      <c r="G129" s="9">
        <v>0</v>
      </c>
      <c r="H129" s="9">
        <v>0</v>
      </c>
      <c r="I129">
        <v>8</v>
      </c>
      <c r="J129" s="10">
        <v>1</v>
      </c>
    </row>
    <row r="130" spans="1:10" x14ac:dyDescent="0.55000000000000004">
      <c r="A130" t="s">
        <v>16</v>
      </c>
      <c r="B130" t="s">
        <v>8</v>
      </c>
      <c r="C130" s="2">
        <v>75</v>
      </c>
      <c r="D130" t="s">
        <v>61</v>
      </c>
      <c r="E130">
        <v>333</v>
      </c>
      <c r="F130" s="9">
        <v>335.1</v>
      </c>
      <c r="G130" s="9">
        <v>27.379838486659398</v>
      </c>
      <c r="H130" s="9">
        <v>8.6582651585381392</v>
      </c>
      <c r="I130">
        <v>10</v>
      </c>
      <c r="J130" s="10">
        <v>0.240273981264022</v>
      </c>
    </row>
    <row r="131" spans="1:10" x14ac:dyDescent="0.55000000000000004">
      <c r="A131" t="s">
        <v>16</v>
      </c>
      <c r="B131" t="s">
        <v>8</v>
      </c>
      <c r="C131" s="2">
        <v>75</v>
      </c>
      <c r="D131">
        <v>0</v>
      </c>
      <c r="E131">
        <v>49</v>
      </c>
      <c r="F131" s="9">
        <v>51.9</v>
      </c>
      <c r="G131" s="9">
        <v>14.5178051601014</v>
      </c>
      <c r="H131" s="9">
        <v>4.5909330932465897</v>
      </c>
      <c r="I131">
        <v>10</v>
      </c>
      <c r="J131" s="10">
        <v>0.87111969996872995</v>
      </c>
    </row>
    <row r="132" spans="1:10" x14ac:dyDescent="0.55000000000000004">
      <c r="A132" t="s">
        <v>16</v>
      </c>
      <c r="B132" t="s">
        <v>8</v>
      </c>
      <c r="C132" s="2">
        <v>75</v>
      </c>
      <c r="D132">
        <v>1</v>
      </c>
      <c r="E132">
        <v>143</v>
      </c>
      <c r="F132" s="9">
        <v>140</v>
      </c>
      <c r="G132" s="9">
        <v>10.349449797506701</v>
      </c>
      <c r="H132" s="9">
        <v>3.2727833889689499</v>
      </c>
      <c r="I132">
        <v>10</v>
      </c>
      <c r="J132" s="10">
        <v>6.1029031726357597E-3</v>
      </c>
    </row>
    <row r="133" spans="1:10" x14ac:dyDescent="0.55000000000000004">
      <c r="A133" t="s">
        <v>16</v>
      </c>
      <c r="B133" t="s">
        <v>8</v>
      </c>
      <c r="C133" s="2">
        <v>75</v>
      </c>
      <c r="D133">
        <v>2</v>
      </c>
      <c r="E133">
        <v>128</v>
      </c>
      <c r="F133" s="9">
        <v>127.2</v>
      </c>
      <c r="G133" s="9">
        <v>25.1254629586977</v>
      </c>
      <c r="H133" s="9">
        <v>7.9453690215677799</v>
      </c>
      <c r="I133">
        <v>10</v>
      </c>
      <c r="J133" s="10">
        <v>0.60424798208936303</v>
      </c>
    </row>
    <row r="134" spans="1:10" x14ac:dyDescent="0.55000000000000004">
      <c r="A134" t="s">
        <v>16</v>
      </c>
      <c r="B134" t="s">
        <v>8</v>
      </c>
      <c r="C134" s="2">
        <v>75</v>
      </c>
      <c r="D134">
        <v>3</v>
      </c>
      <c r="E134">
        <v>13.5</v>
      </c>
      <c r="F134" s="9">
        <v>15.1</v>
      </c>
      <c r="G134" s="9">
        <v>15.5524203189657</v>
      </c>
      <c r="H134" s="9">
        <v>4.9181071336214099</v>
      </c>
      <c r="I134">
        <v>10</v>
      </c>
      <c r="J134" s="10">
        <v>3.1051034863831001E-2</v>
      </c>
    </row>
    <row r="135" spans="1:10" x14ac:dyDescent="0.55000000000000004">
      <c r="A135" t="s">
        <v>16</v>
      </c>
      <c r="B135" t="s">
        <v>8</v>
      </c>
      <c r="C135" s="2">
        <v>75</v>
      </c>
      <c r="D135">
        <v>4</v>
      </c>
      <c r="E135">
        <v>0.5</v>
      </c>
      <c r="F135" s="9">
        <v>0.6</v>
      </c>
      <c r="G135" s="9">
        <v>0.69920589878010098</v>
      </c>
      <c r="H135" s="9">
        <v>0.22110831935702699</v>
      </c>
      <c r="I135">
        <v>10</v>
      </c>
      <c r="J135" s="10">
        <v>0.22194977926678</v>
      </c>
    </row>
    <row r="136" spans="1:10" x14ac:dyDescent="0.55000000000000004">
      <c r="A136" t="s">
        <v>16</v>
      </c>
      <c r="B136" t="s">
        <v>8</v>
      </c>
      <c r="C136" s="2">
        <v>75</v>
      </c>
      <c r="D136">
        <v>5</v>
      </c>
      <c r="E136">
        <v>0</v>
      </c>
      <c r="F136" s="9">
        <v>0.2</v>
      </c>
      <c r="G136" s="9">
        <v>0.42163702135578401</v>
      </c>
      <c r="H136" s="9">
        <v>0.133333333333333</v>
      </c>
      <c r="I136">
        <v>10</v>
      </c>
      <c r="J136" s="10">
        <v>0.81609939135703502</v>
      </c>
    </row>
    <row r="137" spans="1:10" x14ac:dyDescent="0.55000000000000004">
      <c r="A137" t="s">
        <v>16</v>
      </c>
      <c r="B137" t="s">
        <v>8</v>
      </c>
      <c r="C137" s="2">
        <v>75</v>
      </c>
      <c r="D137">
        <v>6</v>
      </c>
      <c r="E137">
        <v>0</v>
      </c>
      <c r="F137" s="9">
        <v>0.1</v>
      </c>
      <c r="G137" s="9">
        <v>0.316227766016838</v>
      </c>
      <c r="H137" s="9">
        <v>0.1</v>
      </c>
      <c r="I137">
        <v>10</v>
      </c>
      <c r="J137" s="10">
        <v>0.44943520457413499</v>
      </c>
    </row>
    <row r="138" spans="1:10" x14ac:dyDescent="0.55000000000000004">
      <c r="A138" t="s">
        <v>16</v>
      </c>
      <c r="B138" t="s">
        <v>8</v>
      </c>
      <c r="C138" s="2">
        <v>75</v>
      </c>
      <c r="D138">
        <v>7</v>
      </c>
      <c r="E138">
        <v>0</v>
      </c>
      <c r="F138" s="9">
        <v>0</v>
      </c>
      <c r="G138" s="9">
        <v>0</v>
      </c>
      <c r="H138" s="9">
        <v>0</v>
      </c>
      <c r="I138">
        <v>10</v>
      </c>
      <c r="J138" s="10">
        <v>1</v>
      </c>
    </row>
    <row r="139" spans="1:10" x14ac:dyDescent="0.55000000000000004">
      <c r="A139" t="s">
        <v>67</v>
      </c>
      <c r="B139" t="s">
        <v>8</v>
      </c>
      <c r="C139" s="2">
        <v>75</v>
      </c>
      <c r="D139" t="s">
        <v>61</v>
      </c>
      <c r="E139">
        <v>325.5</v>
      </c>
      <c r="F139" s="9">
        <v>332.2</v>
      </c>
      <c r="G139" s="9">
        <v>46.967601126261002</v>
      </c>
      <c r="H139" s="9">
        <v>14.8524595793274</v>
      </c>
      <c r="I139">
        <v>10</v>
      </c>
      <c r="J139" s="10">
        <v>0.26436549893946598</v>
      </c>
    </row>
    <row r="140" spans="1:10" x14ac:dyDescent="0.55000000000000004">
      <c r="A140" t="s">
        <v>67</v>
      </c>
      <c r="B140" t="s">
        <v>8</v>
      </c>
      <c r="C140" s="2">
        <v>75</v>
      </c>
      <c r="D140">
        <v>0</v>
      </c>
      <c r="E140">
        <v>55</v>
      </c>
      <c r="F140" s="9">
        <v>54.9</v>
      </c>
      <c r="G140" s="9">
        <v>8.5173026507483307</v>
      </c>
      <c r="H140" s="9">
        <v>2.6934075897354299</v>
      </c>
      <c r="I140">
        <v>10</v>
      </c>
      <c r="J140" s="10">
        <v>0.34321765798998699</v>
      </c>
    </row>
    <row r="141" spans="1:10" x14ac:dyDescent="0.55000000000000004">
      <c r="A141" t="s">
        <v>67</v>
      </c>
      <c r="B141" t="s">
        <v>8</v>
      </c>
      <c r="C141" s="2">
        <v>75</v>
      </c>
      <c r="D141">
        <v>1</v>
      </c>
      <c r="E141">
        <v>123.5</v>
      </c>
      <c r="F141" s="9">
        <v>125.7</v>
      </c>
      <c r="G141" s="9">
        <v>13.54047430648</v>
      </c>
      <c r="H141" s="9">
        <v>4.2818739407465598</v>
      </c>
      <c r="I141">
        <v>10</v>
      </c>
      <c r="J141" s="10">
        <v>4.0051139015715299E-4</v>
      </c>
    </row>
    <row r="142" spans="1:10" x14ac:dyDescent="0.55000000000000004">
      <c r="A142" t="s">
        <v>67</v>
      </c>
      <c r="B142" t="s">
        <v>8</v>
      </c>
      <c r="C142" s="2">
        <v>75</v>
      </c>
      <c r="D142">
        <v>2</v>
      </c>
      <c r="E142">
        <v>133.5</v>
      </c>
      <c r="F142" s="9">
        <v>123.5</v>
      </c>
      <c r="G142" s="9">
        <v>32.623270494813603</v>
      </c>
      <c r="H142" s="9">
        <v>10.316383948737901</v>
      </c>
      <c r="I142">
        <v>10</v>
      </c>
      <c r="J142" s="10">
        <v>0.47385547278995699</v>
      </c>
    </row>
    <row r="143" spans="1:10" x14ac:dyDescent="0.55000000000000004">
      <c r="A143" t="s">
        <v>67</v>
      </c>
      <c r="B143" t="s">
        <v>8</v>
      </c>
      <c r="C143" s="2">
        <v>75</v>
      </c>
      <c r="D143">
        <v>3</v>
      </c>
      <c r="E143">
        <v>21.5</v>
      </c>
      <c r="F143" s="9">
        <v>26.3</v>
      </c>
      <c r="G143" s="9">
        <v>24.508728603862298</v>
      </c>
      <c r="H143" s="9">
        <v>7.7503404943123497</v>
      </c>
      <c r="I143">
        <v>10</v>
      </c>
      <c r="J143" s="10">
        <v>1.33610957160144E-2</v>
      </c>
    </row>
    <row r="144" spans="1:10" x14ac:dyDescent="0.55000000000000004">
      <c r="A144" t="s">
        <v>67</v>
      </c>
      <c r="B144" t="s">
        <v>8</v>
      </c>
      <c r="C144" s="2">
        <v>75</v>
      </c>
      <c r="D144">
        <v>4</v>
      </c>
      <c r="E144">
        <v>0.5</v>
      </c>
      <c r="F144" s="9">
        <v>1.7</v>
      </c>
      <c r="G144" s="9">
        <v>2.9832867780352599</v>
      </c>
      <c r="H144" s="9">
        <v>0.94339811320566003</v>
      </c>
      <c r="I144">
        <v>10</v>
      </c>
      <c r="J144" s="10">
        <v>0.16233870529098701</v>
      </c>
    </row>
    <row r="145" spans="1:10" x14ac:dyDescent="0.55000000000000004">
      <c r="A145" t="s">
        <v>67</v>
      </c>
      <c r="B145" t="s">
        <v>8</v>
      </c>
      <c r="C145" s="2">
        <v>75</v>
      </c>
      <c r="D145">
        <v>5</v>
      </c>
      <c r="E145">
        <v>0</v>
      </c>
      <c r="F145" s="9">
        <v>0.1</v>
      </c>
      <c r="G145" s="9">
        <v>0.316227766016838</v>
      </c>
      <c r="H145" s="9">
        <v>0.1</v>
      </c>
      <c r="I145">
        <v>10</v>
      </c>
      <c r="J145" s="10">
        <v>0.44943520457413499</v>
      </c>
    </row>
    <row r="146" spans="1:10" x14ac:dyDescent="0.55000000000000004">
      <c r="A146" t="s">
        <v>67</v>
      </c>
      <c r="B146" t="s">
        <v>8</v>
      </c>
      <c r="C146" s="2">
        <v>75</v>
      </c>
      <c r="D146">
        <v>6</v>
      </c>
      <c r="E146">
        <v>0</v>
      </c>
      <c r="F146" s="9">
        <v>0</v>
      </c>
      <c r="G146" s="9">
        <v>0</v>
      </c>
      <c r="H146" s="9">
        <v>0</v>
      </c>
      <c r="I146">
        <v>10</v>
      </c>
      <c r="J146" s="10">
        <v>0.170470660787054</v>
      </c>
    </row>
    <row r="147" spans="1:10" x14ac:dyDescent="0.55000000000000004">
      <c r="A147" t="s">
        <v>67</v>
      </c>
      <c r="B147" t="s">
        <v>8</v>
      </c>
      <c r="C147" s="2">
        <v>75</v>
      </c>
      <c r="D147">
        <v>7</v>
      </c>
      <c r="E147">
        <v>0</v>
      </c>
      <c r="F147" s="9">
        <v>0</v>
      </c>
      <c r="G147" s="9">
        <v>0</v>
      </c>
      <c r="H147" s="9">
        <v>0</v>
      </c>
      <c r="I147">
        <v>10</v>
      </c>
      <c r="J147" s="10">
        <v>1</v>
      </c>
    </row>
    <row r="148" spans="1:10" x14ac:dyDescent="0.55000000000000004">
      <c r="A148" t="s">
        <v>17</v>
      </c>
      <c r="B148" t="s">
        <v>8</v>
      </c>
      <c r="C148" s="2">
        <v>75</v>
      </c>
      <c r="D148" t="s">
        <v>61</v>
      </c>
      <c r="E148">
        <v>241.5</v>
      </c>
      <c r="F148" s="9">
        <v>232.6</v>
      </c>
      <c r="G148" s="9">
        <v>45.959402374994703</v>
      </c>
      <c r="H148" s="9">
        <v>14.5336391405135</v>
      </c>
      <c r="I148">
        <v>10</v>
      </c>
      <c r="J148" s="10">
        <v>2.57810622662764E-5</v>
      </c>
    </row>
    <row r="149" spans="1:10" x14ac:dyDescent="0.55000000000000004">
      <c r="A149" t="s">
        <v>17</v>
      </c>
      <c r="B149" t="s">
        <v>8</v>
      </c>
      <c r="C149" s="2">
        <v>75</v>
      </c>
      <c r="D149">
        <v>0</v>
      </c>
      <c r="E149">
        <v>33.5</v>
      </c>
      <c r="F149" s="9">
        <v>34.1</v>
      </c>
      <c r="G149" s="9">
        <v>6.9193769790189803</v>
      </c>
      <c r="H149" s="9">
        <v>2.1880991243035099</v>
      </c>
      <c r="I149">
        <v>10</v>
      </c>
      <c r="J149" s="10">
        <v>4.3064790176647501E-4</v>
      </c>
    </row>
    <row r="150" spans="1:10" x14ac:dyDescent="0.55000000000000004">
      <c r="A150" t="s">
        <v>17</v>
      </c>
      <c r="B150" t="s">
        <v>8</v>
      </c>
      <c r="C150" s="2">
        <v>75</v>
      </c>
      <c r="D150">
        <v>1</v>
      </c>
      <c r="E150">
        <v>64.5</v>
      </c>
      <c r="F150" s="9">
        <v>61.3</v>
      </c>
      <c r="G150" s="9">
        <v>6.6340870593557302</v>
      </c>
      <c r="H150" s="9">
        <v>2.09788253034128</v>
      </c>
      <c r="I150">
        <v>10</v>
      </c>
      <c r="J150" s="10">
        <v>7.3910017769820899E-7</v>
      </c>
    </row>
    <row r="151" spans="1:10" x14ac:dyDescent="0.55000000000000004">
      <c r="A151" t="s">
        <v>17</v>
      </c>
      <c r="B151" t="s">
        <v>8</v>
      </c>
      <c r="C151" s="2">
        <v>75</v>
      </c>
      <c r="D151">
        <v>2</v>
      </c>
      <c r="E151">
        <v>73</v>
      </c>
      <c r="F151" s="9">
        <v>67.900000000000006</v>
      </c>
      <c r="G151" s="9">
        <v>13.444949485463599</v>
      </c>
      <c r="H151" s="9">
        <v>4.25166633999737</v>
      </c>
      <c r="I151">
        <v>10</v>
      </c>
      <c r="J151" s="10">
        <v>6.9612262934080999E-5</v>
      </c>
    </row>
    <row r="152" spans="1:10" x14ac:dyDescent="0.55000000000000004">
      <c r="A152" t="s">
        <v>17</v>
      </c>
      <c r="B152" t="s">
        <v>8</v>
      </c>
      <c r="C152" s="2">
        <v>75</v>
      </c>
      <c r="D152">
        <v>3</v>
      </c>
      <c r="E152">
        <v>53</v>
      </c>
      <c r="F152" s="9">
        <v>44.7</v>
      </c>
      <c r="G152" s="9">
        <v>21.024060290798001</v>
      </c>
      <c r="H152" s="9">
        <v>6.6483916183623801</v>
      </c>
      <c r="I152">
        <v>10</v>
      </c>
      <c r="J152" s="10">
        <v>1.25249224141255E-4</v>
      </c>
    </row>
    <row r="153" spans="1:10" x14ac:dyDescent="0.55000000000000004">
      <c r="A153" t="s">
        <v>17</v>
      </c>
      <c r="B153" t="s">
        <v>8</v>
      </c>
      <c r="C153" s="2">
        <v>75</v>
      </c>
      <c r="D153">
        <v>4</v>
      </c>
      <c r="E153">
        <v>19.5</v>
      </c>
      <c r="F153" s="9">
        <v>21.6</v>
      </c>
      <c r="G153" s="9">
        <v>17.6206949036889</v>
      </c>
      <c r="H153" s="9">
        <v>5.57215298505783</v>
      </c>
      <c r="I153">
        <v>10</v>
      </c>
      <c r="J153" s="10">
        <v>4.0154924621830798E-3</v>
      </c>
    </row>
    <row r="154" spans="1:10" x14ac:dyDescent="0.55000000000000004">
      <c r="A154" t="s">
        <v>17</v>
      </c>
      <c r="B154" t="s">
        <v>8</v>
      </c>
      <c r="C154" s="2">
        <v>75</v>
      </c>
      <c r="D154">
        <v>5</v>
      </c>
      <c r="E154">
        <v>2.5</v>
      </c>
      <c r="F154" s="9">
        <v>2.4</v>
      </c>
      <c r="G154" s="9">
        <v>2.41292814278051</v>
      </c>
      <c r="H154" s="9">
        <v>0.76303487615064003</v>
      </c>
      <c r="I154">
        <v>10</v>
      </c>
      <c r="J154" s="10">
        <v>2.0625312954661201E-2</v>
      </c>
    </row>
    <row r="155" spans="1:10" x14ac:dyDescent="0.55000000000000004">
      <c r="A155" t="s">
        <v>17</v>
      </c>
      <c r="B155" t="s">
        <v>8</v>
      </c>
      <c r="C155" s="2">
        <v>75</v>
      </c>
      <c r="D155">
        <v>6</v>
      </c>
      <c r="E155">
        <v>0</v>
      </c>
      <c r="F155" s="9">
        <v>0.5</v>
      </c>
      <c r="G155" s="9">
        <v>0.70710678118654802</v>
      </c>
      <c r="H155" s="9">
        <v>0.22360679774997899</v>
      </c>
      <c r="I155">
        <v>10</v>
      </c>
      <c r="J155" s="10">
        <v>0.38075614663103402</v>
      </c>
    </row>
    <row r="156" spans="1:10" x14ac:dyDescent="0.55000000000000004">
      <c r="A156" t="s">
        <v>17</v>
      </c>
      <c r="B156" t="s">
        <v>8</v>
      </c>
      <c r="C156" s="2">
        <v>75</v>
      </c>
      <c r="D156">
        <v>7</v>
      </c>
      <c r="E156">
        <v>0</v>
      </c>
      <c r="F156" s="9">
        <v>0.1</v>
      </c>
      <c r="G156" s="9">
        <v>0.316227766016838</v>
      </c>
      <c r="H156" s="9">
        <v>0.1</v>
      </c>
      <c r="I156">
        <v>10</v>
      </c>
      <c r="J156" s="10">
        <v>0.34343639613791399</v>
      </c>
    </row>
    <row r="157" spans="1:10" x14ac:dyDescent="0.55000000000000004">
      <c r="A157" t="s">
        <v>22</v>
      </c>
      <c r="B157" t="s">
        <v>10</v>
      </c>
      <c r="C157" s="2">
        <v>76</v>
      </c>
      <c r="D157" t="s">
        <v>61</v>
      </c>
      <c r="E157">
        <v>144</v>
      </c>
      <c r="F157" s="9">
        <v>141.777777777778</v>
      </c>
      <c r="G157" s="9">
        <v>22.7968077687303</v>
      </c>
      <c r="H157" s="9">
        <v>7.5989359229101199</v>
      </c>
      <c r="I157">
        <v>9</v>
      </c>
      <c r="J157" s="10">
        <v>1</v>
      </c>
    </row>
    <row r="158" spans="1:10" x14ac:dyDescent="0.55000000000000004">
      <c r="A158" t="s">
        <v>22</v>
      </c>
      <c r="B158" t="s">
        <v>10</v>
      </c>
      <c r="C158" s="2">
        <v>76</v>
      </c>
      <c r="D158">
        <v>0</v>
      </c>
      <c r="E158">
        <v>0</v>
      </c>
      <c r="F158" s="9">
        <v>0</v>
      </c>
      <c r="G158" s="9">
        <v>0</v>
      </c>
      <c r="H158" s="9">
        <v>0</v>
      </c>
      <c r="I158">
        <v>9</v>
      </c>
      <c r="J158" s="10">
        <v>1</v>
      </c>
    </row>
    <row r="159" spans="1:10" x14ac:dyDescent="0.55000000000000004">
      <c r="A159" t="s">
        <v>22</v>
      </c>
      <c r="B159" t="s">
        <v>10</v>
      </c>
      <c r="C159" s="2">
        <v>76</v>
      </c>
      <c r="D159">
        <v>0.5</v>
      </c>
      <c r="E159">
        <v>43</v>
      </c>
      <c r="F159" s="9">
        <v>46.4444444444444</v>
      </c>
      <c r="G159" s="9">
        <v>11.2484566842646</v>
      </c>
      <c r="H159" s="9">
        <v>3.7494855614215501</v>
      </c>
      <c r="I159">
        <v>9</v>
      </c>
      <c r="J159" s="10">
        <v>1</v>
      </c>
    </row>
    <row r="160" spans="1:10" x14ac:dyDescent="0.55000000000000004">
      <c r="A160" t="s">
        <v>22</v>
      </c>
      <c r="B160" t="s">
        <v>10</v>
      </c>
      <c r="C160" s="2">
        <v>76</v>
      </c>
      <c r="D160">
        <v>1</v>
      </c>
      <c r="E160">
        <v>83</v>
      </c>
      <c r="F160" s="9">
        <v>81.4444444444444</v>
      </c>
      <c r="G160" s="9">
        <v>17.657230184198699</v>
      </c>
      <c r="H160" s="9">
        <v>5.8857433947329003</v>
      </c>
      <c r="I160">
        <v>9</v>
      </c>
      <c r="J160" s="10">
        <v>1</v>
      </c>
    </row>
    <row r="161" spans="1:10" x14ac:dyDescent="0.55000000000000004">
      <c r="A161" t="s">
        <v>22</v>
      </c>
      <c r="B161" t="s">
        <v>10</v>
      </c>
      <c r="C161" s="2">
        <v>76</v>
      </c>
      <c r="D161">
        <v>1.5</v>
      </c>
      <c r="E161">
        <v>12</v>
      </c>
      <c r="F161" s="9">
        <v>12.7777777777778</v>
      </c>
      <c r="G161" s="9">
        <v>6.8333333333333304</v>
      </c>
      <c r="H161" s="9">
        <v>2.2777777777777799</v>
      </c>
      <c r="I161">
        <v>9</v>
      </c>
      <c r="J161" s="10">
        <v>1</v>
      </c>
    </row>
    <row r="162" spans="1:10" x14ac:dyDescent="0.55000000000000004">
      <c r="A162" t="s">
        <v>22</v>
      </c>
      <c r="B162" t="s">
        <v>10</v>
      </c>
      <c r="C162" s="2">
        <v>76</v>
      </c>
      <c r="D162">
        <v>2</v>
      </c>
      <c r="E162">
        <v>1</v>
      </c>
      <c r="F162" s="9">
        <v>1</v>
      </c>
      <c r="G162" s="9">
        <v>1</v>
      </c>
      <c r="H162" s="9">
        <v>0.33333333333333298</v>
      </c>
      <c r="I162">
        <v>9</v>
      </c>
      <c r="J162" s="10">
        <v>1</v>
      </c>
    </row>
    <row r="163" spans="1:10" x14ac:dyDescent="0.55000000000000004">
      <c r="A163" t="s">
        <v>22</v>
      </c>
      <c r="B163" t="s">
        <v>10</v>
      </c>
      <c r="C163" s="2">
        <v>76</v>
      </c>
      <c r="D163">
        <v>2.5</v>
      </c>
      <c r="E163">
        <v>0</v>
      </c>
      <c r="F163" s="9">
        <v>0.11111111111111099</v>
      </c>
      <c r="G163" s="9">
        <v>0.33333333333333298</v>
      </c>
      <c r="H163" s="9">
        <v>0.11111111111111099</v>
      </c>
      <c r="I163">
        <v>9</v>
      </c>
      <c r="J163" s="10">
        <v>1</v>
      </c>
    </row>
    <row r="164" spans="1:10" x14ac:dyDescent="0.55000000000000004">
      <c r="A164" t="s">
        <v>22</v>
      </c>
      <c r="B164" t="s">
        <v>10</v>
      </c>
      <c r="C164" s="2">
        <v>76</v>
      </c>
      <c r="D164">
        <v>3</v>
      </c>
      <c r="E164">
        <v>0</v>
      </c>
      <c r="F164" s="9">
        <v>0</v>
      </c>
      <c r="G164" s="9">
        <v>0</v>
      </c>
      <c r="H164" s="9">
        <v>0</v>
      </c>
      <c r="I164">
        <v>9</v>
      </c>
      <c r="J164" s="10">
        <v>1</v>
      </c>
    </row>
    <row r="165" spans="1:10" x14ac:dyDescent="0.55000000000000004">
      <c r="A165" t="s">
        <v>22</v>
      </c>
      <c r="B165" t="s">
        <v>10</v>
      </c>
      <c r="C165" s="2">
        <v>76</v>
      </c>
      <c r="D165">
        <v>3.5</v>
      </c>
      <c r="E165">
        <v>0</v>
      </c>
      <c r="F165" s="9">
        <v>0</v>
      </c>
      <c r="G165" s="9">
        <v>0</v>
      </c>
      <c r="H165" s="9">
        <v>0</v>
      </c>
      <c r="I165">
        <v>9</v>
      </c>
      <c r="J165" s="10">
        <v>1</v>
      </c>
    </row>
    <row r="166" spans="1:10" x14ac:dyDescent="0.55000000000000004">
      <c r="A166" t="s">
        <v>16</v>
      </c>
      <c r="B166" t="s">
        <v>10</v>
      </c>
      <c r="C166" s="2">
        <v>76</v>
      </c>
      <c r="D166" t="s">
        <v>61</v>
      </c>
      <c r="E166">
        <v>175</v>
      </c>
      <c r="F166" s="9">
        <v>153.333333333333</v>
      </c>
      <c r="G166" s="9">
        <v>54.283975536063998</v>
      </c>
      <c r="H166" s="9">
        <v>18.0946585120214</v>
      </c>
      <c r="I166">
        <v>9</v>
      </c>
      <c r="J166" s="10">
        <v>0.56817406314768504</v>
      </c>
    </row>
    <row r="167" spans="1:10" x14ac:dyDescent="0.55000000000000004">
      <c r="A167" t="s">
        <v>16</v>
      </c>
      <c r="B167" t="s">
        <v>10</v>
      </c>
      <c r="C167" s="2">
        <v>76</v>
      </c>
      <c r="D167">
        <v>0</v>
      </c>
      <c r="E167">
        <v>0</v>
      </c>
      <c r="F167" s="9">
        <v>0.44444444444444398</v>
      </c>
      <c r="G167" s="9">
        <v>1.3333333333333299</v>
      </c>
      <c r="H167" s="9">
        <v>0.44444444444444398</v>
      </c>
      <c r="I167">
        <v>9</v>
      </c>
      <c r="J167" s="10">
        <v>0.346593507087334</v>
      </c>
    </row>
    <row r="168" spans="1:10" x14ac:dyDescent="0.55000000000000004">
      <c r="A168" t="s">
        <v>16</v>
      </c>
      <c r="B168" t="s">
        <v>10</v>
      </c>
      <c r="C168" s="2">
        <v>76</v>
      </c>
      <c r="D168">
        <v>0.5</v>
      </c>
      <c r="E168">
        <v>57</v>
      </c>
      <c r="F168" s="9">
        <v>59</v>
      </c>
      <c r="G168" s="9">
        <v>17.226433176952199</v>
      </c>
      <c r="H168" s="9">
        <v>5.7421443923174103</v>
      </c>
      <c r="I168">
        <v>9</v>
      </c>
      <c r="J168" s="10">
        <v>8.8845952447044504E-2</v>
      </c>
    </row>
    <row r="169" spans="1:10" x14ac:dyDescent="0.55000000000000004">
      <c r="A169" t="s">
        <v>16</v>
      </c>
      <c r="B169" t="s">
        <v>10</v>
      </c>
      <c r="C169" s="2">
        <v>76</v>
      </c>
      <c r="D169">
        <v>1</v>
      </c>
      <c r="E169">
        <v>81</v>
      </c>
      <c r="F169" s="9">
        <v>65.4444444444444</v>
      </c>
      <c r="G169" s="9">
        <v>33.245718187125703</v>
      </c>
      <c r="H169" s="9">
        <v>11.0819060623752</v>
      </c>
      <c r="I169">
        <v>9</v>
      </c>
      <c r="J169" s="10">
        <v>0.22605488929911499</v>
      </c>
    </row>
    <row r="170" spans="1:10" x14ac:dyDescent="0.55000000000000004">
      <c r="A170" t="s">
        <v>16</v>
      </c>
      <c r="B170" t="s">
        <v>10</v>
      </c>
      <c r="C170" s="2">
        <v>76</v>
      </c>
      <c r="D170">
        <v>1.5</v>
      </c>
      <c r="E170">
        <v>21</v>
      </c>
      <c r="F170" s="9">
        <v>25.4444444444444</v>
      </c>
      <c r="G170" s="9">
        <v>21.500645985127498</v>
      </c>
      <c r="H170" s="9">
        <v>7.1668819950424902</v>
      </c>
      <c r="I170">
        <v>9</v>
      </c>
      <c r="J170" s="10">
        <v>0.12428516397436599</v>
      </c>
    </row>
    <row r="171" spans="1:10" x14ac:dyDescent="0.55000000000000004">
      <c r="A171" t="s">
        <v>16</v>
      </c>
      <c r="B171" t="s">
        <v>10</v>
      </c>
      <c r="C171" s="2">
        <v>76</v>
      </c>
      <c r="D171">
        <v>2</v>
      </c>
      <c r="E171">
        <v>0</v>
      </c>
      <c r="F171" s="9">
        <v>2.7777777777777799</v>
      </c>
      <c r="G171" s="9">
        <v>5.5851986933720097</v>
      </c>
      <c r="H171" s="9">
        <v>1.86173289779067</v>
      </c>
      <c r="I171">
        <v>9</v>
      </c>
      <c r="J171" s="10">
        <v>0.37314375327766303</v>
      </c>
    </row>
    <row r="172" spans="1:10" x14ac:dyDescent="0.55000000000000004">
      <c r="A172" t="s">
        <v>16</v>
      </c>
      <c r="B172" t="s">
        <v>10</v>
      </c>
      <c r="C172" s="2">
        <v>76</v>
      </c>
      <c r="D172">
        <v>2.5</v>
      </c>
      <c r="E172">
        <v>0</v>
      </c>
      <c r="F172" s="9">
        <v>0.22222222222222199</v>
      </c>
      <c r="G172" s="9">
        <v>0.44095855184409799</v>
      </c>
      <c r="H172" s="9">
        <v>0.14698618394803301</v>
      </c>
      <c r="I172">
        <v>9</v>
      </c>
      <c r="J172" s="10">
        <v>0.555566605249039</v>
      </c>
    </row>
    <row r="173" spans="1:10" x14ac:dyDescent="0.55000000000000004">
      <c r="A173" t="s">
        <v>16</v>
      </c>
      <c r="B173" t="s">
        <v>10</v>
      </c>
      <c r="C173" s="2">
        <v>76</v>
      </c>
      <c r="D173">
        <v>3</v>
      </c>
      <c r="E173">
        <v>0</v>
      </c>
      <c r="F173" s="9">
        <v>0</v>
      </c>
      <c r="G173" s="9">
        <v>0</v>
      </c>
      <c r="H173" s="9">
        <v>0</v>
      </c>
      <c r="I173">
        <v>9</v>
      </c>
      <c r="J173" s="10">
        <v>1</v>
      </c>
    </row>
    <row r="174" spans="1:10" x14ac:dyDescent="0.55000000000000004">
      <c r="A174" t="s">
        <v>16</v>
      </c>
      <c r="B174" t="s">
        <v>10</v>
      </c>
      <c r="C174" s="2">
        <v>76</v>
      </c>
      <c r="D174">
        <v>3.5</v>
      </c>
      <c r="E174">
        <v>0</v>
      </c>
      <c r="F174" s="9">
        <v>0</v>
      </c>
      <c r="G174" s="9">
        <v>0</v>
      </c>
      <c r="H174" s="9">
        <v>0</v>
      </c>
      <c r="I174">
        <v>9</v>
      </c>
      <c r="J174" s="10">
        <v>1</v>
      </c>
    </row>
    <row r="175" spans="1:10" x14ac:dyDescent="0.55000000000000004">
      <c r="A175" t="s">
        <v>67</v>
      </c>
      <c r="B175" t="s">
        <v>10</v>
      </c>
      <c r="C175" s="2">
        <v>76</v>
      </c>
      <c r="D175" t="s">
        <v>61</v>
      </c>
      <c r="E175">
        <v>192</v>
      </c>
      <c r="F175" s="9">
        <v>199.4</v>
      </c>
      <c r="G175" s="9">
        <v>37.6893736866094</v>
      </c>
      <c r="H175" s="9">
        <v>11.918426443490301</v>
      </c>
      <c r="I175">
        <v>10</v>
      </c>
      <c r="J175" s="10">
        <v>9.9053685159386008E-4</v>
      </c>
    </row>
    <row r="176" spans="1:10" x14ac:dyDescent="0.55000000000000004">
      <c r="A176" t="s">
        <v>67</v>
      </c>
      <c r="B176" t="s">
        <v>10</v>
      </c>
      <c r="C176" s="2">
        <v>76</v>
      </c>
      <c r="D176">
        <v>0</v>
      </c>
      <c r="E176">
        <v>0</v>
      </c>
      <c r="F176" s="9">
        <v>0.1</v>
      </c>
      <c r="G176" s="9">
        <v>0.316227766016838</v>
      </c>
      <c r="H176" s="9">
        <v>0.1</v>
      </c>
      <c r="I176">
        <v>10</v>
      </c>
      <c r="J176" s="10">
        <v>0.34343639613791399</v>
      </c>
    </row>
    <row r="177" spans="1:10" x14ac:dyDescent="0.55000000000000004">
      <c r="A177" t="s">
        <v>67</v>
      </c>
      <c r="B177" t="s">
        <v>10</v>
      </c>
      <c r="C177" s="2">
        <v>76</v>
      </c>
      <c r="D177">
        <v>0.5</v>
      </c>
      <c r="E177">
        <v>49</v>
      </c>
      <c r="F177" s="9">
        <v>51.9</v>
      </c>
      <c r="G177" s="9">
        <v>14.2474169198802</v>
      </c>
      <c r="H177" s="9">
        <v>4.5054288240842197</v>
      </c>
      <c r="I177">
        <v>10</v>
      </c>
      <c r="J177" s="10">
        <v>0.365212536202694</v>
      </c>
    </row>
    <row r="178" spans="1:10" x14ac:dyDescent="0.55000000000000004">
      <c r="A178" t="s">
        <v>67</v>
      </c>
      <c r="B178" t="s">
        <v>10</v>
      </c>
      <c r="C178" s="2">
        <v>76</v>
      </c>
      <c r="D178">
        <v>1</v>
      </c>
      <c r="E178">
        <v>87</v>
      </c>
      <c r="F178" s="9">
        <v>83.6</v>
      </c>
      <c r="G178" s="9">
        <v>14.0491201780673</v>
      </c>
      <c r="H178" s="9">
        <v>4.4427218884122999</v>
      </c>
      <c r="I178">
        <v>10</v>
      </c>
      <c r="J178" s="10">
        <v>0.77397808006576296</v>
      </c>
    </row>
    <row r="179" spans="1:10" x14ac:dyDescent="0.55000000000000004">
      <c r="A179" t="s">
        <v>67</v>
      </c>
      <c r="B179" t="s">
        <v>10</v>
      </c>
      <c r="C179" s="2">
        <v>76</v>
      </c>
      <c r="D179">
        <v>1.5</v>
      </c>
      <c r="E179">
        <v>57.5</v>
      </c>
      <c r="F179" s="9">
        <v>56</v>
      </c>
      <c r="G179" s="9">
        <v>26.0256283945908</v>
      </c>
      <c r="H179" s="9">
        <v>8.2300263264058504</v>
      </c>
      <c r="I179">
        <v>10</v>
      </c>
      <c r="J179" s="10">
        <v>4.39574589127541E-4</v>
      </c>
    </row>
    <row r="180" spans="1:10" x14ac:dyDescent="0.55000000000000004">
      <c r="A180" t="s">
        <v>67</v>
      </c>
      <c r="B180" t="s">
        <v>10</v>
      </c>
      <c r="C180" s="2">
        <v>76</v>
      </c>
      <c r="D180">
        <v>2</v>
      </c>
      <c r="E180">
        <v>2</v>
      </c>
      <c r="F180" s="9">
        <v>6.2</v>
      </c>
      <c r="G180" s="9">
        <v>8.2029804881450801</v>
      </c>
      <c r="H180" s="9">
        <v>2.59401019444583</v>
      </c>
      <c r="I180">
        <v>10</v>
      </c>
      <c r="J180" s="10">
        <v>7.6998531400422995E-2</v>
      </c>
    </row>
    <row r="181" spans="1:10" x14ac:dyDescent="0.55000000000000004">
      <c r="A181" t="s">
        <v>67</v>
      </c>
      <c r="B181" t="s">
        <v>10</v>
      </c>
      <c r="C181" s="2">
        <v>76</v>
      </c>
      <c r="D181">
        <v>2.5</v>
      </c>
      <c r="E181">
        <v>0.5</v>
      </c>
      <c r="F181" s="9">
        <v>1.4</v>
      </c>
      <c r="G181" s="9">
        <v>2.7568097504180402</v>
      </c>
      <c r="H181" s="9">
        <v>0.871779788708135</v>
      </c>
      <c r="I181">
        <v>10</v>
      </c>
      <c r="J181" s="10">
        <v>0.17549560598786401</v>
      </c>
    </row>
    <row r="182" spans="1:10" x14ac:dyDescent="0.55000000000000004">
      <c r="A182" t="s">
        <v>67</v>
      </c>
      <c r="B182" t="s">
        <v>10</v>
      </c>
      <c r="C182" s="2">
        <v>76</v>
      </c>
      <c r="D182">
        <v>3</v>
      </c>
      <c r="E182">
        <v>0</v>
      </c>
      <c r="F182" s="9">
        <v>0.2</v>
      </c>
      <c r="G182" s="9">
        <v>0.42163702135578401</v>
      </c>
      <c r="H182" s="9">
        <v>0.133333333333333</v>
      </c>
      <c r="I182">
        <v>10</v>
      </c>
      <c r="J182" s="10">
        <v>0.167850656057075</v>
      </c>
    </row>
    <row r="183" spans="1:10" x14ac:dyDescent="0.55000000000000004">
      <c r="A183" t="s">
        <v>67</v>
      </c>
      <c r="B183" t="s">
        <v>10</v>
      </c>
      <c r="C183" s="2">
        <v>76</v>
      </c>
      <c r="D183">
        <v>3.5</v>
      </c>
      <c r="E183">
        <v>0</v>
      </c>
      <c r="F183" s="9">
        <v>0</v>
      </c>
      <c r="G183" s="9">
        <v>0</v>
      </c>
      <c r="H183" s="9">
        <v>0</v>
      </c>
      <c r="I183">
        <v>10</v>
      </c>
      <c r="J183" s="10">
        <v>1</v>
      </c>
    </row>
    <row r="184" spans="1:10" x14ac:dyDescent="0.55000000000000004">
      <c r="A184" t="s">
        <v>17</v>
      </c>
      <c r="B184" t="s">
        <v>10</v>
      </c>
      <c r="C184" s="2">
        <v>76</v>
      </c>
      <c r="D184" t="s">
        <v>61</v>
      </c>
      <c r="E184">
        <v>144</v>
      </c>
      <c r="F184" s="9">
        <v>146.857142857143</v>
      </c>
      <c r="G184" s="9">
        <v>27.655189816913602</v>
      </c>
      <c r="H184" s="9">
        <v>10.452679245119899</v>
      </c>
      <c r="I184">
        <v>7</v>
      </c>
      <c r="J184" s="10">
        <v>0.70141586500849296</v>
      </c>
    </row>
    <row r="185" spans="1:10" x14ac:dyDescent="0.55000000000000004">
      <c r="A185" t="s">
        <v>17</v>
      </c>
      <c r="B185" t="s">
        <v>10</v>
      </c>
      <c r="C185" s="2">
        <v>76</v>
      </c>
      <c r="D185">
        <v>0</v>
      </c>
      <c r="E185">
        <v>0</v>
      </c>
      <c r="F185" s="9">
        <v>0</v>
      </c>
      <c r="G185" s="9">
        <v>0</v>
      </c>
      <c r="H185" s="9">
        <v>0</v>
      </c>
      <c r="I185">
        <v>7</v>
      </c>
      <c r="J185" s="10">
        <v>1</v>
      </c>
    </row>
    <row r="186" spans="1:10" x14ac:dyDescent="0.55000000000000004">
      <c r="A186" t="s">
        <v>17</v>
      </c>
      <c r="B186" t="s">
        <v>10</v>
      </c>
      <c r="C186" s="2">
        <v>76</v>
      </c>
      <c r="D186">
        <v>0.5</v>
      </c>
      <c r="E186">
        <v>30</v>
      </c>
      <c r="F186" s="9">
        <v>31</v>
      </c>
      <c r="G186" s="9">
        <v>9.0553851381374209</v>
      </c>
      <c r="H186" s="9">
        <v>3.4226138716316998</v>
      </c>
      <c r="I186">
        <v>7</v>
      </c>
      <c r="J186" s="10">
        <v>8.8074673141610195E-3</v>
      </c>
    </row>
    <row r="187" spans="1:10" x14ac:dyDescent="0.55000000000000004">
      <c r="A187" t="s">
        <v>17</v>
      </c>
      <c r="B187" t="s">
        <v>10</v>
      </c>
      <c r="C187" s="2">
        <v>76</v>
      </c>
      <c r="D187">
        <v>1</v>
      </c>
      <c r="E187">
        <v>41</v>
      </c>
      <c r="F187" s="9">
        <v>41.285714285714299</v>
      </c>
      <c r="G187" s="9">
        <v>6.0474315681476396</v>
      </c>
      <c r="H187" s="9">
        <v>2.28571428571429</v>
      </c>
      <c r="I187">
        <v>7</v>
      </c>
      <c r="J187" s="10">
        <v>7.2743412822570797E-5</v>
      </c>
    </row>
    <row r="188" spans="1:10" x14ac:dyDescent="0.55000000000000004">
      <c r="A188" t="s">
        <v>17</v>
      </c>
      <c r="B188" t="s">
        <v>10</v>
      </c>
      <c r="C188" s="2">
        <v>76</v>
      </c>
      <c r="D188">
        <v>1.5</v>
      </c>
      <c r="E188">
        <v>42</v>
      </c>
      <c r="F188" s="9">
        <v>39.714285714285701</v>
      </c>
      <c r="G188" s="9">
        <v>9.3222723573580399</v>
      </c>
      <c r="H188" s="9">
        <v>3.5234877587973199</v>
      </c>
      <c r="I188">
        <v>7</v>
      </c>
      <c r="J188" s="10">
        <v>5.6928665643687998E-5</v>
      </c>
    </row>
    <row r="189" spans="1:10" x14ac:dyDescent="0.55000000000000004">
      <c r="A189" t="s">
        <v>17</v>
      </c>
      <c r="B189" t="s">
        <v>10</v>
      </c>
      <c r="C189" s="2">
        <v>76</v>
      </c>
      <c r="D189">
        <v>2</v>
      </c>
      <c r="E189">
        <v>24</v>
      </c>
      <c r="F189" s="9">
        <v>21.8571428571429</v>
      </c>
      <c r="G189" s="9">
        <v>6.3620901028035197</v>
      </c>
      <c r="H189" s="9">
        <v>2.4046440329433501</v>
      </c>
      <c r="I189">
        <v>7</v>
      </c>
      <c r="J189" s="10">
        <v>1.11200102862085E-4</v>
      </c>
    </row>
    <row r="190" spans="1:10" x14ac:dyDescent="0.55000000000000004">
      <c r="A190" t="s">
        <v>17</v>
      </c>
      <c r="B190" t="s">
        <v>10</v>
      </c>
      <c r="C190" s="2">
        <v>76</v>
      </c>
      <c r="D190">
        <v>2.5</v>
      </c>
      <c r="E190">
        <v>11</v>
      </c>
      <c r="F190" s="9">
        <v>10.714285714285699</v>
      </c>
      <c r="G190" s="9">
        <v>4.8892496259407601</v>
      </c>
      <c r="H190" s="9">
        <v>1.8479626582792601</v>
      </c>
      <c r="I190">
        <v>7</v>
      </c>
      <c r="J190" s="10">
        <v>1.19903939047073E-3</v>
      </c>
    </row>
    <row r="191" spans="1:10" x14ac:dyDescent="0.55000000000000004">
      <c r="A191" t="s">
        <v>17</v>
      </c>
      <c r="B191" t="s">
        <v>10</v>
      </c>
      <c r="C191" s="2">
        <v>76</v>
      </c>
      <c r="D191">
        <v>3</v>
      </c>
      <c r="E191">
        <v>2</v>
      </c>
      <c r="F191" s="9">
        <v>2.1428571428571401</v>
      </c>
      <c r="G191" s="9">
        <v>2.19306265517513</v>
      </c>
      <c r="H191" s="9">
        <v>0.82889977073948595</v>
      </c>
      <c r="I191">
        <v>7</v>
      </c>
      <c r="J191" s="10">
        <v>4.1479520134544097E-2</v>
      </c>
    </row>
    <row r="192" spans="1:10" x14ac:dyDescent="0.55000000000000004">
      <c r="A192" t="s">
        <v>17</v>
      </c>
      <c r="B192" t="s">
        <v>10</v>
      </c>
      <c r="C192" s="2">
        <v>76</v>
      </c>
      <c r="D192">
        <v>3.5</v>
      </c>
      <c r="E192">
        <v>0</v>
      </c>
      <c r="F192" s="9">
        <v>0.14285714285714299</v>
      </c>
      <c r="G192" s="9">
        <v>0.37796447300922698</v>
      </c>
      <c r="H192" s="9">
        <v>0.14285714285714299</v>
      </c>
      <c r="I192">
        <v>7</v>
      </c>
      <c r="J192" s="10">
        <v>0.35591768374958199</v>
      </c>
    </row>
    <row r="193" spans="1:10" x14ac:dyDescent="0.55000000000000004">
      <c r="A193" t="s">
        <v>22</v>
      </c>
      <c r="B193" t="s">
        <v>8</v>
      </c>
      <c r="C193" s="2">
        <v>77</v>
      </c>
      <c r="D193" t="s">
        <v>61</v>
      </c>
      <c r="E193">
        <v>292</v>
      </c>
      <c r="F193" s="9">
        <v>292.25</v>
      </c>
      <c r="G193" s="9">
        <v>44.835413299246902</v>
      </c>
      <c r="H193" s="9">
        <v>15.8517123905995</v>
      </c>
      <c r="I193">
        <v>8</v>
      </c>
      <c r="J193" s="10">
        <v>1</v>
      </c>
    </row>
    <row r="194" spans="1:10" x14ac:dyDescent="0.55000000000000004">
      <c r="A194" t="s">
        <v>22</v>
      </c>
      <c r="B194" t="s">
        <v>8</v>
      </c>
      <c r="C194" s="2">
        <v>77</v>
      </c>
      <c r="D194">
        <v>0</v>
      </c>
      <c r="E194">
        <v>6.5</v>
      </c>
      <c r="F194" s="9">
        <v>7.875</v>
      </c>
      <c r="G194" s="9">
        <v>5.8416607227739599</v>
      </c>
      <c r="H194" s="9">
        <v>2.0653389552322898</v>
      </c>
      <c r="I194">
        <v>8</v>
      </c>
      <c r="J194" s="10">
        <v>1</v>
      </c>
    </row>
    <row r="195" spans="1:10" x14ac:dyDescent="0.55000000000000004">
      <c r="A195" t="s">
        <v>22</v>
      </c>
      <c r="B195" t="s">
        <v>8</v>
      </c>
      <c r="C195" s="2">
        <v>77</v>
      </c>
      <c r="D195">
        <v>1</v>
      </c>
      <c r="E195">
        <v>131.5</v>
      </c>
      <c r="F195" s="9">
        <v>128.625</v>
      </c>
      <c r="G195" s="9">
        <v>11.1218896133449</v>
      </c>
      <c r="H195" s="9">
        <v>3.9321817826021901</v>
      </c>
      <c r="I195">
        <v>8</v>
      </c>
      <c r="J195" s="10">
        <v>1</v>
      </c>
    </row>
    <row r="196" spans="1:10" x14ac:dyDescent="0.55000000000000004">
      <c r="A196" t="s">
        <v>22</v>
      </c>
      <c r="B196" t="s">
        <v>8</v>
      </c>
      <c r="C196" s="2">
        <v>77</v>
      </c>
      <c r="D196">
        <v>2</v>
      </c>
      <c r="E196">
        <v>130</v>
      </c>
      <c r="F196" s="9">
        <v>126.125</v>
      </c>
      <c r="G196" s="9">
        <v>20.945081250055601</v>
      </c>
      <c r="H196" s="9">
        <v>7.4052044922087399</v>
      </c>
      <c r="I196">
        <v>8</v>
      </c>
      <c r="J196" s="10">
        <v>1</v>
      </c>
    </row>
    <row r="197" spans="1:10" x14ac:dyDescent="0.55000000000000004">
      <c r="A197" t="s">
        <v>22</v>
      </c>
      <c r="B197" t="s">
        <v>8</v>
      </c>
      <c r="C197" s="2">
        <v>77</v>
      </c>
      <c r="D197">
        <v>3</v>
      </c>
      <c r="E197">
        <v>17</v>
      </c>
      <c r="F197" s="9">
        <v>27.375</v>
      </c>
      <c r="G197" s="9">
        <v>22.7592210511947</v>
      </c>
      <c r="H197" s="9">
        <v>8.0465997699116905</v>
      </c>
      <c r="I197">
        <v>8</v>
      </c>
      <c r="J197" s="10">
        <v>1</v>
      </c>
    </row>
    <row r="198" spans="1:10" x14ac:dyDescent="0.55000000000000004">
      <c r="A198" t="s">
        <v>22</v>
      </c>
      <c r="B198" t="s">
        <v>8</v>
      </c>
      <c r="C198" s="2">
        <v>77</v>
      </c>
      <c r="D198">
        <v>4</v>
      </c>
      <c r="E198">
        <v>2</v>
      </c>
      <c r="F198" s="9">
        <v>2</v>
      </c>
      <c r="G198" s="9">
        <v>1.6035674514745499</v>
      </c>
      <c r="H198" s="9">
        <v>0.56694670951384096</v>
      </c>
      <c r="I198">
        <v>8</v>
      </c>
      <c r="J198" s="10">
        <v>1</v>
      </c>
    </row>
    <row r="199" spans="1:10" x14ac:dyDescent="0.55000000000000004">
      <c r="A199" t="s">
        <v>22</v>
      </c>
      <c r="B199" t="s">
        <v>8</v>
      </c>
      <c r="C199" s="2">
        <v>77</v>
      </c>
      <c r="D199">
        <v>5</v>
      </c>
      <c r="E199">
        <v>0</v>
      </c>
      <c r="F199" s="9">
        <v>0.125</v>
      </c>
      <c r="G199" s="9">
        <v>0.35355339059327401</v>
      </c>
      <c r="H199" s="9">
        <v>0.125</v>
      </c>
      <c r="I199">
        <v>8</v>
      </c>
      <c r="J199" s="10">
        <v>1</v>
      </c>
    </row>
    <row r="200" spans="1:10" x14ac:dyDescent="0.55000000000000004">
      <c r="A200" t="s">
        <v>22</v>
      </c>
      <c r="B200" t="s">
        <v>8</v>
      </c>
      <c r="C200" s="2">
        <v>77</v>
      </c>
      <c r="D200">
        <v>6</v>
      </c>
      <c r="E200">
        <v>0</v>
      </c>
      <c r="F200" s="9">
        <v>0.125</v>
      </c>
      <c r="G200" s="9">
        <v>0.35355339059327401</v>
      </c>
      <c r="H200" s="9">
        <v>0.125</v>
      </c>
      <c r="I200">
        <v>8</v>
      </c>
      <c r="J200" s="10">
        <v>1</v>
      </c>
    </row>
    <row r="201" spans="1:10" x14ac:dyDescent="0.55000000000000004">
      <c r="A201" t="s">
        <v>22</v>
      </c>
      <c r="B201" t="s">
        <v>8</v>
      </c>
      <c r="C201" s="2">
        <v>77</v>
      </c>
      <c r="D201">
        <v>7</v>
      </c>
      <c r="E201">
        <v>0</v>
      </c>
      <c r="F201" s="9">
        <v>0</v>
      </c>
      <c r="G201" s="9">
        <v>0</v>
      </c>
      <c r="H201" s="9">
        <v>0</v>
      </c>
      <c r="I201">
        <v>8</v>
      </c>
      <c r="J201" s="10">
        <v>1</v>
      </c>
    </row>
    <row r="202" spans="1:10" x14ac:dyDescent="0.55000000000000004">
      <c r="A202" t="s">
        <v>22</v>
      </c>
      <c r="B202" t="s">
        <v>8</v>
      </c>
      <c r="C202" s="2">
        <v>77</v>
      </c>
      <c r="D202">
        <v>8</v>
      </c>
      <c r="E202">
        <v>0</v>
      </c>
      <c r="F202" s="9">
        <v>0</v>
      </c>
      <c r="G202" s="9">
        <v>0</v>
      </c>
      <c r="H202" s="9">
        <v>0</v>
      </c>
      <c r="I202">
        <v>8</v>
      </c>
      <c r="J202" s="10">
        <v>1</v>
      </c>
    </row>
    <row r="203" spans="1:10" x14ac:dyDescent="0.55000000000000004">
      <c r="A203" t="s">
        <v>16</v>
      </c>
      <c r="B203" t="s">
        <v>8</v>
      </c>
      <c r="C203" s="2">
        <v>77</v>
      </c>
      <c r="D203" t="s">
        <v>61</v>
      </c>
      <c r="E203">
        <v>291.5</v>
      </c>
      <c r="F203" s="9">
        <v>290.60000000000002</v>
      </c>
      <c r="G203" s="9">
        <v>21.726583819009502</v>
      </c>
      <c r="H203" s="9">
        <v>6.8705490642629501</v>
      </c>
      <c r="I203">
        <v>10</v>
      </c>
      <c r="J203" s="10">
        <v>0.92587526186911595</v>
      </c>
    </row>
    <row r="204" spans="1:10" x14ac:dyDescent="0.55000000000000004">
      <c r="A204" t="s">
        <v>16</v>
      </c>
      <c r="B204" t="s">
        <v>8</v>
      </c>
      <c r="C204" s="2">
        <v>77</v>
      </c>
      <c r="D204">
        <v>0</v>
      </c>
      <c r="E204">
        <v>12</v>
      </c>
      <c r="F204" s="9">
        <v>11.3</v>
      </c>
      <c r="G204" s="9">
        <v>6.71730766172149</v>
      </c>
      <c r="H204" s="9">
        <v>2.1241991955139801</v>
      </c>
      <c r="I204">
        <v>10</v>
      </c>
      <c r="J204" s="10">
        <v>0.26480152625289899</v>
      </c>
    </row>
    <row r="205" spans="1:10" x14ac:dyDescent="0.55000000000000004">
      <c r="A205" t="s">
        <v>16</v>
      </c>
      <c r="B205" t="s">
        <v>8</v>
      </c>
      <c r="C205" s="2">
        <v>77</v>
      </c>
      <c r="D205">
        <v>1</v>
      </c>
      <c r="E205">
        <v>104</v>
      </c>
      <c r="F205" s="9">
        <v>98.6</v>
      </c>
      <c r="G205" s="9">
        <v>18.4402940444138</v>
      </c>
      <c r="H205" s="9">
        <v>5.8313329903585904</v>
      </c>
      <c r="I205">
        <v>10</v>
      </c>
      <c r="J205" s="10">
        <v>6.6814543072417202E-4</v>
      </c>
    </row>
    <row r="206" spans="1:10" x14ac:dyDescent="0.55000000000000004">
      <c r="A206" t="s">
        <v>16</v>
      </c>
      <c r="B206" t="s">
        <v>8</v>
      </c>
      <c r="C206" s="2">
        <v>77</v>
      </c>
      <c r="D206">
        <v>2</v>
      </c>
      <c r="E206">
        <v>101.5</v>
      </c>
      <c r="F206" s="9">
        <v>103.8</v>
      </c>
      <c r="G206" s="9">
        <v>12.6033505245409</v>
      </c>
      <c r="H206" s="9">
        <v>3.9855293807027001</v>
      </c>
      <c r="I206">
        <v>10</v>
      </c>
      <c r="J206" s="10">
        <v>2.2507441651277601E-2</v>
      </c>
    </row>
    <row r="207" spans="1:10" x14ac:dyDescent="0.55000000000000004">
      <c r="A207" t="s">
        <v>16</v>
      </c>
      <c r="B207" t="s">
        <v>8</v>
      </c>
      <c r="C207" s="2">
        <v>77</v>
      </c>
      <c r="D207">
        <v>3</v>
      </c>
      <c r="E207">
        <v>66</v>
      </c>
      <c r="F207" s="9">
        <v>66.400000000000006</v>
      </c>
      <c r="G207" s="9">
        <v>23.6511686345047</v>
      </c>
      <c r="H207" s="9">
        <v>7.47915622097692</v>
      </c>
      <c r="I207">
        <v>10</v>
      </c>
      <c r="J207" s="10">
        <v>2.7964532963147999E-3</v>
      </c>
    </row>
    <row r="208" spans="1:10" x14ac:dyDescent="0.55000000000000004">
      <c r="A208" t="s">
        <v>16</v>
      </c>
      <c r="B208" t="s">
        <v>8</v>
      </c>
      <c r="C208" s="2">
        <v>77</v>
      </c>
      <c r="D208">
        <v>4</v>
      </c>
      <c r="E208">
        <v>7.5</v>
      </c>
      <c r="F208" s="9">
        <v>7.7</v>
      </c>
      <c r="G208" s="9">
        <v>6.5498091575251296</v>
      </c>
      <c r="H208" s="9">
        <v>2.0712315177208001</v>
      </c>
      <c r="I208">
        <v>10</v>
      </c>
      <c r="J208" s="10">
        <v>2.3532789569871999E-2</v>
      </c>
    </row>
    <row r="209" spans="1:10" x14ac:dyDescent="0.55000000000000004">
      <c r="A209" t="s">
        <v>16</v>
      </c>
      <c r="B209" t="s">
        <v>8</v>
      </c>
      <c r="C209" s="2">
        <v>77</v>
      </c>
      <c r="D209">
        <v>5</v>
      </c>
      <c r="E209">
        <v>1</v>
      </c>
      <c r="F209" s="9">
        <v>1.4</v>
      </c>
      <c r="G209" s="9">
        <v>0.84327404271156803</v>
      </c>
      <c r="H209" s="9">
        <v>0.266666666666667</v>
      </c>
      <c r="I209">
        <v>10</v>
      </c>
      <c r="J209" s="10">
        <v>8.7632593368456603E-4</v>
      </c>
    </row>
    <row r="210" spans="1:10" x14ac:dyDescent="0.55000000000000004">
      <c r="A210" t="s">
        <v>16</v>
      </c>
      <c r="B210" t="s">
        <v>8</v>
      </c>
      <c r="C210" s="2">
        <v>77</v>
      </c>
      <c r="D210">
        <v>6</v>
      </c>
      <c r="E210">
        <v>0</v>
      </c>
      <c r="F210" s="9">
        <v>1</v>
      </c>
      <c r="G210" s="9">
        <v>2.4944382578492901</v>
      </c>
      <c r="H210" s="9">
        <v>0.78881063774661497</v>
      </c>
      <c r="I210">
        <v>10</v>
      </c>
      <c r="J210" s="10">
        <v>0.30039167532755501</v>
      </c>
    </row>
    <row r="211" spans="1:10" x14ac:dyDescent="0.55000000000000004">
      <c r="A211" t="s">
        <v>16</v>
      </c>
      <c r="B211" t="s">
        <v>8</v>
      </c>
      <c r="C211" s="2">
        <v>77</v>
      </c>
      <c r="D211">
        <v>7</v>
      </c>
      <c r="E211">
        <v>0</v>
      </c>
      <c r="F211" s="9">
        <v>0.4</v>
      </c>
      <c r="G211" s="9">
        <v>1.26491106406735</v>
      </c>
      <c r="H211" s="9">
        <v>0.4</v>
      </c>
      <c r="I211">
        <v>10</v>
      </c>
      <c r="J211" s="10">
        <v>0.34343639613791399</v>
      </c>
    </row>
    <row r="212" spans="1:10" x14ac:dyDescent="0.55000000000000004">
      <c r="A212" t="s">
        <v>16</v>
      </c>
      <c r="B212" t="s">
        <v>8</v>
      </c>
      <c r="C212" s="2">
        <v>77</v>
      </c>
      <c r="D212">
        <v>8</v>
      </c>
      <c r="E212">
        <v>0</v>
      </c>
      <c r="F212" s="9">
        <v>0</v>
      </c>
      <c r="G212" s="9">
        <v>0</v>
      </c>
      <c r="H212" s="9">
        <v>0</v>
      </c>
      <c r="I212">
        <v>10</v>
      </c>
      <c r="J212" s="10">
        <v>1</v>
      </c>
    </row>
    <row r="213" spans="1:10" x14ac:dyDescent="0.55000000000000004">
      <c r="A213" t="s">
        <v>67</v>
      </c>
      <c r="B213" t="s">
        <v>8</v>
      </c>
      <c r="C213" s="2">
        <v>77</v>
      </c>
      <c r="D213" t="s">
        <v>61</v>
      </c>
      <c r="E213">
        <v>279</v>
      </c>
      <c r="F213" s="9">
        <v>275.555555555556</v>
      </c>
      <c r="G213" s="9">
        <v>30.943945737054602</v>
      </c>
      <c r="H213" s="9">
        <v>10.314648579018201</v>
      </c>
      <c r="I213">
        <v>9</v>
      </c>
      <c r="J213" s="10">
        <v>0.394358246025313</v>
      </c>
    </row>
    <row r="214" spans="1:10" x14ac:dyDescent="0.55000000000000004">
      <c r="A214" t="s">
        <v>67</v>
      </c>
      <c r="B214" t="s">
        <v>8</v>
      </c>
      <c r="C214" s="2">
        <v>77</v>
      </c>
      <c r="D214">
        <v>0</v>
      </c>
      <c r="E214">
        <v>12</v>
      </c>
      <c r="F214" s="9">
        <v>12.5555555555556</v>
      </c>
      <c r="G214" s="9">
        <v>3.7453675090407099</v>
      </c>
      <c r="H214" s="9">
        <v>1.2484558363469</v>
      </c>
      <c r="I214">
        <v>9</v>
      </c>
      <c r="J214" s="10">
        <v>7.6969566964934705E-2</v>
      </c>
    </row>
    <row r="215" spans="1:10" x14ac:dyDescent="0.55000000000000004">
      <c r="A215" t="s">
        <v>67</v>
      </c>
      <c r="B215" t="s">
        <v>8</v>
      </c>
      <c r="C215" s="2">
        <v>77</v>
      </c>
      <c r="D215">
        <v>1</v>
      </c>
      <c r="E215">
        <v>117</v>
      </c>
      <c r="F215" s="9">
        <v>115.333333333333</v>
      </c>
      <c r="G215" s="9">
        <v>14.439529078193701</v>
      </c>
      <c r="H215" s="9">
        <v>4.8131763593978798</v>
      </c>
      <c r="I215">
        <v>9</v>
      </c>
      <c r="J215" s="10">
        <v>4.9640425376840297E-2</v>
      </c>
    </row>
    <row r="216" spans="1:10" x14ac:dyDescent="0.55000000000000004">
      <c r="A216" t="s">
        <v>67</v>
      </c>
      <c r="B216" t="s">
        <v>8</v>
      </c>
      <c r="C216" s="2">
        <v>77</v>
      </c>
      <c r="D216">
        <v>2</v>
      </c>
      <c r="E216">
        <v>105</v>
      </c>
      <c r="F216" s="9">
        <v>106.888888888889</v>
      </c>
      <c r="G216" s="9">
        <v>19.212264601319401</v>
      </c>
      <c r="H216" s="9">
        <v>6.4040882004397996</v>
      </c>
      <c r="I216">
        <v>9</v>
      </c>
      <c r="J216" s="10">
        <v>6.9089001672992895E-2</v>
      </c>
    </row>
    <row r="217" spans="1:10" x14ac:dyDescent="0.55000000000000004">
      <c r="A217" t="s">
        <v>67</v>
      </c>
      <c r="B217" t="s">
        <v>8</v>
      </c>
      <c r="C217" s="2">
        <v>77</v>
      </c>
      <c r="D217">
        <v>3</v>
      </c>
      <c r="E217">
        <v>45</v>
      </c>
      <c r="F217" s="9">
        <v>38.3333333333333</v>
      </c>
      <c r="G217" s="9">
        <v>25.695330315059199</v>
      </c>
      <c r="H217" s="9">
        <v>8.5651101050197305</v>
      </c>
      <c r="I217">
        <v>9</v>
      </c>
      <c r="J217" s="10">
        <v>0.36586241235485401</v>
      </c>
    </row>
    <row r="218" spans="1:10" x14ac:dyDescent="0.55000000000000004">
      <c r="A218" t="s">
        <v>67</v>
      </c>
      <c r="B218" t="s">
        <v>8</v>
      </c>
      <c r="C218" s="2">
        <v>77</v>
      </c>
      <c r="D218">
        <v>4</v>
      </c>
      <c r="E218">
        <v>2</v>
      </c>
      <c r="F218" s="9">
        <v>1.8888888888888899</v>
      </c>
      <c r="G218" s="9">
        <v>2.0883273476902802</v>
      </c>
      <c r="H218" s="9">
        <v>0.69610911589675895</v>
      </c>
      <c r="I218">
        <v>9</v>
      </c>
      <c r="J218" s="10">
        <v>0.90317620833154599</v>
      </c>
    </row>
    <row r="219" spans="1:10" x14ac:dyDescent="0.55000000000000004">
      <c r="A219" t="s">
        <v>67</v>
      </c>
      <c r="B219" t="s">
        <v>8</v>
      </c>
      <c r="C219" s="2">
        <v>77</v>
      </c>
      <c r="D219">
        <v>5</v>
      </c>
      <c r="E219">
        <v>0</v>
      </c>
      <c r="F219" s="9">
        <v>0.33333333333333298</v>
      </c>
      <c r="G219" s="9">
        <v>0.5</v>
      </c>
      <c r="H219" s="9">
        <v>0.16666666666666699</v>
      </c>
      <c r="I219">
        <v>9</v>
      </c>
      <c r="J219" s="10">
        <v>0.33388201877127499</v>
      </c>
    </row>
    <row r="220" spans="1:10" x14ac:dyDescent="0.55000000000000004">
      <c r="A220" t="s">
        <v>67</v>
      </c>
      <c r="B220" t="s">
        <v>8</v>
      </c>
      <c r="C220" s="2">
        <v>77</v>
      </c>
      <c r="D220">
        <v>6</v>
      </c>
      <c r="E220">
        <v>0</v>
      </c>
      <c r="F220" s="9">
        <v>0.22222222222222199</v>
      </c>
      <c r="G220" s="9">
        <v>0.66666666666666696</v>
      </c>
      <c r="H220" s="9">
        <v>0.22222222222222199</v>
      </c>
      <c r="I220">
        <v>9</v>
      </c>
      <c r="J220" s="10">
        <v>0.709402917011004</v>
      </c>
    </row>
    <row r="221" spans="1:10" x14ac:dyDescent="0.55000000000000004">
      <c r="A221" t="s">
        <v>67</v>
      </c>
      <c r="B221" t="s">
        <v>8</v>
      </c>
      <c r="C221" s="2">
        <v>77</v>
      </c>
      <c r="D221">
        <v>7</v>
      </c>
      <c r="E221">
        <v>0</v>
      </c>
      <c r="F221" s="9">
        <v>0</v>
      </c>
      <c r="G221" s="9">
        <v>0</v>
      </c>
      <c r="H221" s="9">
        <v>0</v>
      </c>
      <c r="I221">
        <v>9</v>
      </c>
      <c r="J221" s="10">
        <v>1</v>
      </c>
    </row>
    <row r="222" spans="1:10" x14ac:dyDescent="0.55000000000000004">
      <c r="A222" t="s">
        <v>67</v>
      </c>
      <c r="B222" t="s">
        <v>8</v>
      </c>
      <c r="C222" s="2">
        <v>77</v>
      </c>
      <c r="D222">
        <v>8</v>
      </c>
      <c r="E222">
        <v>0</v>
      </c>
      <c r="F222" s="9">
        <v>0</v>
      </c>
      <c r="G222" s="9">
        <v>0</v>
      </c>
      <c r="H222" s="9">
        <v>0</v>
      </c>
      <c r="I222">
        <v>9</v>
      </c>
      <c r="J222" s="10">
        <v>1</v>
      </c>
    </row>
    <row r="223" spans="1:10" x14ac:dyDescent="0.55000000000000004">
      <c r="A223" t="s">
        <v>17</v>
      </c>
      <c r="B223" t="s">
        <v>8</v>
      </c>
      <c r="C223" s="2">
        <v>77</v>
      </c>
      <c r="D223" t="s">
        <v>61</v>
      </c>
      <c r="E223">
        <v>230.5</v>
      </c>
      <c r="F223" s="9">
        <v>224.9</v>
      </c>
      <c r="G223" s="9">
        <v>17.5210983927632</v>
      </c>
      <c r="H223" s="9">
        <v>5.5406578029047102</v>
      </c>
      <c r="I223">
        <v>10</v>
      </c>
      <c r="J223" s="10">
        <v>3.2677919016360101E-3</v>
      </c>
    </row>
    <row r="224" spans="1:10" x14ac:dyDescent="0.55000000000000004">
      <c r="A224" t="s">
        <v>17</v>
      </c>
      <c r="B224" t="s">
        <v>8</v>
      </c>
      <c r="C224" s="2">
        <v>77</v>
      </c>
      <c r="D224">
        <v>0</v>
      </c>
      <c r="E224">
        <v>12</v>
      </c>
      <c r="F224" s="9">
        <v>13.3</v>
      </c>
      <c r="G224" s="9">
        <v>4.69160005873381</v>
      </c>
      <c r="H224" s="9">
        <v>1.4836142056178601</v>
      </c>
      <c r="I224">
        <v>10</v>
      </c>
      <c r="J224" s="10">
        <v>5.2029116787720403E-2</v>
      </c>
    </row>
    <row r="225" spans="1:10" x14ac:dyDescent="0.55000000000000004">
      <c r="A225" t="s">
        <v>17</v>
      </c>
      <c r="B225" t="s">
        <v>8</v>
      </c>
      <c r="C225" s="2">
        <v>77</v>
      </c>
      <c r="D225">
        <v>1</v>
      </c>
      <c r="E225">
        <v>63.5</v>
      </c>
      <c r="F225" s="9">
        <v>62.9</v>
      </c>
      <c r="G225" s="9">
        <v>7.6659419947366301</v>
      </c>
      <c r="H225" s="9">
        <v>2.42418371141023</v>
      </c>
      <c r="I225">
        <v>10</v>
      </c>
      <c r="J225" s="10">
        <v>7.2042655326343901E-9</v>
      </c>
    </row>
    <row r="226" spans="1:10" x14ac:dyDescent="0.55000000000000004">
      <c r="A226" t="s">
        <v>17</v>
      </c>
      <c r="B226" t="s">
        <v>8</v>
      </c>
      <c r="C226" s="2">
        <v>77</v>
      </c>
      <c r="D226">
        <v>2</v>
      </c>
      <c r="E226">
        <v>45.5</v>
      </c>
      <c r="F226" s="9">
        <v>44.8</v>
      </c>
      <c r="G226" s="9">
        <v>5.1380930314660498</v>
      </c>
      <c r="H226" s="9">
        <v>1.6248076809271901</v>
      </c>
      <c r="I226">
        <v>10</v>
      </c>
      <c r="J226" s="10">
        <v>6.8508167274675198E-6</v>
      </c>
    </row>
    <row r="227" spans="1:10" x14ac:dyDescent="0.55000000000000004">
      <c r="A227" t="s">
        <v>17</v>
      </c>
      <c r="B227" t="s">
        <v>8</v>
      </c>
      <c r="C227" s="2">
        <v>77</v>
      </c>
      <c r="D227">
        <v>3</v>
      </c>
      <c r="E227">
        <v>53.5</v>
      </c>
      <c r="F227" s="9">
        <v>53.6</v>
      </c>
      <c r="G227" s="9">
        <v>7.1211734363875099</v>
      </c>
      <c r="H227" s="9">
        <v>2.2519127672072701</v>
      </c>
      <c r="I227">
        <v>10</v>
      </c>
      <c r="J227" s="10">
        <v>1.36194325824027E-2</v>
      </c>
    </row>
    <row r="228" spans="1:10" x14ac:dyDescent="0.55000000000000004">
      <c r="A228" t="s">
        <v>17</v>
      </c>
      <c r="B228" t="s">
        <v>8</v>
      </c>
      <c r="C228" s="2">
        <v>77</v>
      </c>
      <c r="D228">
        <v>4</v>
      </c>
      <c r="E228">
        <v>38.5</v>
      </c>
      <c r="F228" s="9">
        <v>37.6</v>
      </c>
      <c r="G228" s="9">
        <v>12.5804080484961</v>
      </c>
      <c r="H228" s="9">
        <v>3.9782743327561798</v>
      </c>
      <c r="I228">
        <v>10</v>
      </c>
      <c r="J228" s="10">
        <v>7.4539920254355599E-6</v>
      </c>
    </row>
    <row r="229" spans="1:10" x14ac:dyDescent="0.55000000000000004">
      <c r="A229" t="s">
        <v>17</v>
      </c>
      <c r="B229" t="s">
        <v>8</v>
      </c>
      <c r="C229" s="2">
        <v>77</v>
      </c>
      <c r="D229">
        <v>5</v>
      </c>
      <c r="E229">
        <v>8</v>
      </c>
      <c r="F229" s="9">
        <v>10.4</v>
      </c>
      <c r="G229" s="9">
        <v>7.4117024584998896</v>
      </c>
      <c r="H229" s="9">
        <v>2.3437861108329301</v>
      </c>
      <c r="I229">
        <v>10</v>
      </c>
      <c r="J229" s="10">
        <v>1.75310693318908E-3</v>
      </c>
    </row>
    <row r="230" spans="1:10" x14ac:dyDescent="0.55000000000000004">
      <c r="A230" t="s">
        <v>17</v>
      </c>
      <c r="B230" t="s">
        <v>8</v>
      </c>
      <c r="C230" s="2">
        <v>77</v>
      </c>
      <c r="D230">
        <v>6</v>
      </c>
      <c r="E230">
        <v>2</v>
      </c>
      <c r="F230" s="9">
        <v>2</v>
      </c>
      <c r="G230" s="9">
        <v>2.0548046676563301</v>
      </c>
      <c r="H230" s="9">
        <v>0.64978628965393104</v>
      </c>
      <c r="I230">
        <v>10</v>
      </c>
      <c r="J230" s="10">
        <v>1.8322700656957201E-2</v>
      </c>
    </row>
    <row r="231" spans="1:10" x14ac:dyDescent="0.55000000000000004">
      <c r="A231" t="s">
        <v>17</v>
      </c>
      <c r="B231" t="s">
        <v>8</v>
      </c>
      <c r="C231" s="2">
        <v>77</v>
      </c>
      <c r="D231">
        <v>7</v>
      </c>
      <c r="E231">
        <v>0</v>
      </c>
      <c r="F231" s="9">
        <v>0.1</v>
      </c>
      <c r="G231" s="9">
        <v>0.316227766016838</v>
      </c>
      <c r="H231" s="9">
        <v>0.1</v>
      </c>
      <c r="I231">
        <v>10</v>
      </c>
      <c r="J231" s="10">
        <v>0.34343639613791399</v>
      </c>
    </row>
    <row r="232" spans="1:10" x14ac:dyDescent="0.55000000000000004">
      <c r="A232" t="s">
        <v>17</v>
      </c>
      <c r="B232" t="s">
        <v>8</v>
      </c>
      <c r="C232" s="2">
        <v>77</v>
      </c>
      <c r="D232">
        <v>8</v>
      </c>
      <c r="E232">
        <v>0</v>
      </c>
      <c r="F232" s="9">
        <v>0.2</v>
      </c>
      <c r="G232" s="9">
        <v>0.42163702135578401</v>
      </c>
      <c r="H232" s="9">
        <v>0.133333333333333</v>
      </c>
      <c r="I232">
        <v>10</v>
      </c>
      <c r="J232" s="10">
        <v>0.167850656057075</v>
      </c>
    </row>
    <row r="233" spans="1:10" x14ac:dyDescent="0.55000000000000004">
      <c r="A233" t="s">
        <v>22</v>
      </c>
      <c r="B233" t="s">
        <v>10</v>
      </c>
      <c r="C233" s="2">
        <v>78</v>
      </c>
      <c r="D233" t="s">
        <v>61</v>
      </c>
      <c r="E233">
        <v>134</v>
      </c>
      <c r="F233" s="9">
        <v>141.222222222222</v>
      </c>
      <c r="G233" s="9">
        <v>40.440628635623902</v>
      </c>
      <c r="H233" s="9">
        <v>13.480209545208</v>
      </c>
      <c r="I233">
        <v>9</v>
      </c>
      <c r="J233" s="10">
        <v>1</v>
      </c>
    </row>
    <row r="234" spans="1:10" x14ac:dyDescent="0.55000000000000004">
      <c r="A234" t="s">
        <v>22</v>
      </c>
      <c r="B234" t="s">
        <v>10</v>
      </c>
      <c r="C234" s="2">
        <v>78</v>
      </c>
      <c r="D234">
        <v>0</v>
      </c>
      <c r="E234">
        <v>0</v>
      </c>
      <c r="F234" s="9">
        <v>0</v>
      </c>
      <c r="G234" s="9">
        <v>0</v>
      </c>
      <c r="H234" s="9">
        <v>0</v>
      </c>
      <c r="I234">
        <v>9</v>
      </c>
      <c r="J234" s="10">
        <v>1</v>
      </c>
    </row>
    <row r="235" spans="1:10" x14ac:dyDescent="0.55000000000000004">
      <c r="A235" t="s">
        <v>22</v>
      </c>
      <c r="B235" t="s">
        <v>10</v>
      </c>
      <c r="C235" s="2">
        <v>78</v>
      </c>
      <c r="D235">
        <v>0.5</v>
      </c>
      <c r="E235">
        <v>79</v>
      </c>
      <c r="F235" s="9">
        <v>75.1111111111111</v>
      </c>
      <c r="G235" s="9">
        <v>17.135084216633199</v>
      </c>
      <c r="H235" s="9">
        <v>5.7116947388777204</v>
      </c>
      <c r="I235">
        <v>9</v>
      </c>
      <c r="J235" s="10">
        <v>1</v>
      </c>
    </row>
    <row r="236" spans="1:10" x14ac:dyDescent="0.55000000000000004">
      <c r="A236" t="s">
        <v>22</v>
      </c>
      <c r="B236" t="s">
        <v>10</v>
      </c>
      <c r="C236" s="2">
        <v>78</v>
      </c>
      <c r="D236">
        <v>1</v>
      </c>
      <c r="E236">
        <v>50</v>
      </c>
      <c r="F236" s="9">
        <v>59.7777777777778</v>
      </c>
      <c r="G236" s="9">
        <v>32.425984093693202</v>
      </c>
      <c r="H236" s="9">
        <v>10.808661364564401</v>
      </c>
      <c r="I236">
        <v>9</v>
      </c>
      <c r="J236" s="10">
        <v>1</v>
      </c>
    </row>
    <row r="237" spans="1:10" x14ac:dyDescent="0.55000000000000004">
      <c r="A237" t="s">
        <v>22</v>
      </c>
      <c r="B237" t="s">
        <v>10</v>
      </c>
      <c r="C237" s="2">
        <v>78</v>
      </c>
      <c r="D237">
        <v>1.5</v>
      </c>
      <c r="E237">
        <v>7</v>
      </c>
      <c r="F237" s="9">
        <v>6</v>
      </c>
      <c r="G237" s="9">
        <v>5.4772255750516603</v>
      </c>
      <c r="H237" s="9">
        <v>1.82574185835055</v>
      </c>
      <c r="I237">
        <v>9</v>
      </c>
      <c r="J237" s="10">
        <v>1</v>
      </c>
    </row>
    <row r="238" spans="1:10" x14ac:dyDescent="0.55000000000000004">
      <c r="A238" t="s">
        <v>22</v>
      </c>
      <c r="B238" t="s">
        <v>10</v>
      </c>
      <c r="C238" s="2">
        <v>78</v>
      </c>
      <c r="D238">
        <v>2</v>
      </c>
      <c r="E238">
        <v>0</v>
      </c>
      <c r="F238" s="9">
        <v>0.22222222222222199</v>
      </c>
      <c r="G238" s="9">
        <v>0.44095855184409799</v>
      </c>
      <c r="H238" s="9">
        <v>0.14698618394803301</v>
      </c>
      <c r="I238">
        <v>9</v>
      </c>
      <c r="J238" s="10">
        <v>1</v>
      </c>
    </row>
    <row r="239" spans="1:10" x14ac:dyDescent="0.55000000000000004">
      <c r="A239" t="s">
        <v>22</v>
      </c>
      <c r="B239" t="s">
        <v>10</v>
      </c>
      <c r="C239" s="2">
        <v>78</v>
      </c>
      <c r="D239">
        <v>2.5</v>
      </c>
      <c r="E239">
        <v>0</v>
      </c>
      <c r="F239" s="9">
        <v>0</v>
      </c>
      <c r="G239" s="9">
        <v>0</v>
      </c>
      <c r="H239" s="9">
        <v>0</v>
      </c>
      <c r="I239">
        <v>9</v>
      </c>
      <c r="J239" s="10">
        <v>1</v>
      </c>
    </row>
    <row r="240" spans="1:10" x14ac:dyDescent="0.55000000000000004">
      <c r="A240" t="s">
        <v>22</v>
      </c>
      <c r="B240" t="s">
        <v>10</v>
      </c>
      <c r="C240" s="2">
        <v>78</v>
      </c>
      <c r="D240">
        <v>3</v>
      </c>
      <c r="E240">
        <v>0</v>
      </c>
      <c r="F240" s="9">
        <v>0.11111111111111099</v>
      </c>
      <c r="G240" s="9">
        <v>0.33333333333333298</v>
      </c>
      <c r="H240" s="9">
        <v>0.11111111111111099</v>
      </c>
      <c r="I240">
        <v>9</v>
      </c>
      <c r="J240" s="10">
        <v>1</v>
      </c>
    </row>
    <row r="241" spans="1:10" x14ac:dyDescent="0.55000000000000004">
      <c r="A241" t="s">
        <v>16</v>
      </c>
      <c r="B241" t="s">
        <v>10</v>
      </c>
      <c r="C241" s="2">
        <v>78</v>
      </c>
      <c r="D241" t="s">
        <v>61</v>
      </c>
      <c r="E241">
        <v>181</v>
      </c>
      <c r="F241" s="9">
        <v>187</v>
      </c>
      <c r="G241" s="9">
        <v>23.083698639021101</v>
      </c>
      <c r="H241" s="9">
        <v>8.1613199212592296</v>
      </c>
      <c r="I241">
        <v>8</v>
      </c>
      <c r="J241" s="10">
        <v>1.2330350365214701E-2</v>
      </c>
    </row>
    <row r="242" spans="1:10" x14ac:dyDescent="0.55000000000000004">
      <c r="A242" t="s">
        <v>16</v>
      </c>
      <c r="B242" t="s">
        <v>10</v>
      </c>
      <c r="C242" s="2">
        <v>78</v>
      </c>
      <c r="D242">
        <v>0</v>
      </c>
      <c r="E242">
        <v>0</v>
      </c>
      <c r="F242" s="9">
        <v>0.875</v>
      </c>
      <c r="G242" s="9">
        <v>1.8077215335491099</v>
      </c>
      <c r="H242" s="9">
        <v>0.63912607743476002</v>
      </c>
      <c r="I242">
        <v>8</v>
      </c>
      <c r="J242" s="10">
        <v>0.213289915152101</v>
      </c>
    </row>
    <row r="243" spans="1:10" x14ac:dyDescent="0.55000000000000004">
      <c r="A243" t="s">
        <v>16</v>
      </c>
      <c r="B243" t="s">
        <v>10</v>
      </c>
      <c r="C243" s="2">
        <v>78</v>
      </c>
      <c r="D243">
        <v>0.5</v>
      </c>
      <c r="E243">
        <v>79</v>
      </c>
      <c r="F243" s="9">
        <v>79.5</v>
      </c>
      <c r="G243" s="9">
        <v>7.6345081233642196</v>
      </c>
      <c r="H243" s="9">
        <v>2.6992062325273101</v>
      </c>
      <c r="I243">
        <v>8</v>
      </c>
      <c r="J243" s="10">
        <v>0.50122523096162996</v>
      </c>
    </row>
    <row r="244" spans="1:10" x14ac:dyDescent="0.55000000000000004">
      <c r="A244" t="s">
        <v>16</v>
      </c>
      <c r="B244" t="s">
        <v>10</v>
      </c>
      <c r="C244" s="2">
        <v>78</v>
      </c>
      <c r="D244">
        <v>1</v>
      </c>
      <c r="E244">
        <v>89</v>
      </c>
      <c r="F244" s="9">
        <v>81</v>
      </c>
      <c r="G244" s="9">
        <v>16.062378404208999</v>
      </c>
      <c r="H244" s="9">
        <v>5.67890834580027</v>
      </c>
      <c r="I244">
        <v>8</v>
      </c>
      <c r="J244" s="10">
        <v>0.107789680584203</v>
      </c>
    </row>
    <row r="245" spans="1:10" x14ac:dyDescent="0.55000000000000004">
      <c r="A245" t="s">
        <v>16</v>
      </c>
      <c r="B245" t="s">
        <v>10</v>
      </c>
      <c r="C245" s="2">
        <v>78</v>
      </c>
      <c r="D245">
        <v>1.5</v>
      </c>
      <c r="E245">
        <v>24.5</v>
      </c>
      <c r="F245" s="9">
        <v>24.375</v>
      </c>
      <c r="G245" s="9">
        <v>11.1603571371427</v>
      </c>
      <c r="H245" s="9">
        <v>3.9457821060686298</v>
      </c>
      <c r="I245">
        <v>8</v>
      </c>
      <c r="J245" s="10">
        <v>1.78526889267077E-3</v>
      </c>
    </row>
    <row r="246" spans="1:10" x14ac:dyDescent="0.55000000000000004">
      <c r="A246" t="s">
        <v>16</v>
      </c>
      <c r="B246" t="s">
        <v>10</v>
      </c>
      <c r="C246" s="2">
        <v>78</v>
      </c>
      <c r="D246">
        <v>2</v>
      </c>
      <c r="E246">
        <v>1</v>
      </c>
      <c r="F246" s="9">
        <v>1.25</v>
      </c>
      <c r="G246" s="9">
        <v>1.6690459207925601</v>
      </c>
      <c r="H246" s="9">
        <v>0.59009684435208198</v>
      </c>
      <c r="I246">
        <v>8</v>
      </c>
      <c r="J246" s="10">
        <v>0.13011167953914901</v>
      </c>
    </row>
    <row r="247" spans="1:10" x14ac:dyDescent="0.55000000000000004">
      <c r="A247" t="s">
        <v>16</v>
      </c>
      <c r="B247" t="s">
        <v>10</v>
      </c>
      <c r="C247" s="2">
        <v>78</v>
      </c>
      <c r="D247">
        <v>2.5</v>
      </c>
      <c r="E247">
        <v>0</v>
      </c>
      <c r="F247" s="9">
        <v>0</v>
      </c>
      <c r="G247" s="9">
        <v>0</v>
      </c>
      <c r="H247" s="9">
        <v>0</v>
      </c>
      <c r="I247">
        <v>8</v>
      </c>
      <c r="J247" s="10">
        <v>1</v>
      </c>
    </row>
    <row r="248" spans="1:10" x14ac:dyDescent="0.55000000000000004">
      <c r="A248" t="s">
        <v>16</v>
      </c>
      <c r="B248" t="s">
        <v>10</v>
      </c>
      <c r="C248" s="2">
        <v>78</v>
      </c>
      <c r="D248">
        <v>3</v>
      </c>
      <c r="E248">
        <v>0</v>
      </c>
      <c r="F248" s="9">
        <v>0</v>
      </c>
      <c r="G248" s="9">
        <v>0</v>
      </c>
      <c r="H248" s="9">
        <v>0</v>
      </c>
      <c r="I248">
        <v>8</v>
      </c>
      <c r="J248" s="10">
        <v>0.346593507087334</v>
      </c>
    </row>
    <row r="249" spans="1:10" x14ac:dyDescent="0.55000000000000004">
      <c r="A249" t="s">
        <v>67</v>
      </c>
      <c r="B249" t="s">
        <v>10</v>
      </c>
      <c r="C249" s="2">
        <v>78</v>
      </c>
      <c r="D249" t="s">
        <v>61</v>
      </c>
      <c r="E249">
        <v>215.5</v>
      </c>
      <c r="F249" s="9">
        <v>209.5</v>
      </c>
      <c r="G249" s="9">
        <v>26.071330723886799</v>
      </c>
      <c r="H249" s="9">
        <v>9.2176073747087806</v>
      </c>
      <c r="I249">
        <v>8</v>
      </c>
      <c r="J249" s="10">
        <v>9.5374762615186399E-4</v>
      </c>
    </row>
    <row r="250" spans="1:10" x14ac:dyDescent="0.55000000000000004">
      <c r="A250" t="s">
        <v>67</v>
      </c>
      <c r="B250" t="s">
        <v>10</v>
      </c>
      <c r="C250" s="2">
        <v>78</v>
      </c>
      <c r="D250">
        <v>0</v>
      </c>
      <c r="E250">
        <v>0</v>
      </c>
      <c r="F250" s="9">
        <v>0.25</v>
      </c>
      <c r="G250" s="9">
        <v>0.70710678118654802</v>
      </c>
      <c r="H250" s="9">
        <v>0.25</v>
      </c>
      <c r="I250">
        <v>8</v>
      </c>
      <c r="J250" s="10">
        <v>0.35061666282020698</v>
      </c>
    </row>
    <row r="251" spans="1:10" x14ac:dyDescent="0.55000000000000004">
      <c r="A251" t="s">
        <v>67</v>
      </c>
      <c r="B251" t="s">
        <v>10</v>
      </c>
      <c r="C251" s="2">
        <v>78</v>
      </c>
      <c r="D251">
        <v>0.5</v>
      </c>
      <c r="E251">
        <v>73.5</v>
      </c>
      <c r="F251" s="9">
        <v>70.875</v>
      </c>
      <c r="G251" s="9">
        <v>9.4178781353035408</v>
      </c>
      <c r="H251" s="9">
        <v>3.3297227469308299</v>
      </c>
      <c r="I251">
        <v>8</v>
      </c>
      <c r="J251" s="10">
        <v>0.53310166445951301</v>
      </c>
    </row>
    <row r="252" spans="1:10" x14ac:dyDescent="0.55000000000000004">
      <c r="A252" t="s">
        <v>67</v>
      </c>
      <c r="B252" t="s">
        <v>10</v>
      </c>
      <c r="C252" s="2">
        <v>78</v>
      </c>
      <c r="D252">
        <v>1</v>
      </c>
      <c r="E252">
        <v>91</v>
      </c>
      <c r="F252" s="9">
        <v>91.75</v>
      </c>
      <c r="G252" s="9">
        <v>6.8190908484929302</v>
      </c>
      <c r="H252" s="9">
        <v>2.4109126902482401</v>
      </c>
      <c r="I252">
        <v>8</v>
      </c>
      <c r="J252" s="10">
        <v>1.8403397973892701E-2</v>
      </c>
    </row>
    <row r="253" spans="1:10" x14ac:dyDescent="0.55000000000000004">
      <c r="A253" t="s">
        <v>67</v>
      </c>
      <c r="B253" t="s">
        <v>10</v>
      </c>
      <c r="C253" s="2">
        <v>78</v>
      </c>
      <c r="D253">
        <v>1.5</v>
      </c>
      <c r="E253">
        <v>49</v>
      </c>
      <c r="F253" s="9">
        <v>45.125</v>
      </c>
      <c r="G253" s="9">
        <v>18.9468240836596</v>
      </c>
      <c r="H253" s="9">
        <v>6.6987138957521397</v>
      </c>
      <c r="I253">
        <v>8</v>
      </c>
      <c r="J253" s="10">
        <v>4.8115682295673802E-4</v>
      </c>
    </row>
    <row r="254" spans="1:10" x14ac:dyDescent="0.55000000000000004">
      <c r="A254" t="s">
        <v>67</v>
      </c>
      <c r="B254" t="s">
        <v>10</v>
      </c>
      <c r="C254" s="2">
        <v>78</v>
      </c>
      <c r="D254">
        <v>2</v>
      </c>
      <c r="E254">
        <v>1</v>
      </c>
      <c r="F254" s="9">
        <v>1.5</v>
      </c>
      <c r="G254" s="9">
        <v>1.4142135623731</v>
      </c>
      <c r="H254" s="9">
        <v>0.5</v>
      </c>
      <c r="I254">
        <v>8</v>
      </c>
      <c r="J254" s="10">
        <v>3.90928519555412E-2</v>
      </c>
    </row>
    <row r="255" spans="1:10" x14ac:dyDescent="0.55000000000000004">
      <c r="A255" t="s">
        <v>67</v>
      </c>
      <c r="B255" t="s">
        <v>10</v>
      </c>
      <c r="C255" s="2">
        <v>78</v>
      </c>
      <c r="D255">
        <v>2.5</v>
      </c>
      <c r="E255">
        <v>0</v>
      </c>
      <c r="F255" s="9">
        <v>0</v>
      </c>
      <c r="G255" s="9">
        <v>0</v>
      </c>
      <c r="H255" s="9">
        <v>0</v>
      </c>
      <c r="I255">
        <v>8</v>
      </c>
      <c r="J255" s="10">
        <v>1</v>
      </c>
    </row>
    <row r="256" spans="1:10" x14ac:dyDescent="0.55000000000000004">
      <c r="A256" t="s">
        <v>67</v>
      </c>
      <c r="B256" t="s">
        <v>10</v>
      </c>
      <c r="C256" s="2">
        <v>78</v>
      </c>
      <c r="D256">
        <v>3</v>
      </c>
      <c r="E256">
        <v>0</v>
      </c>
      <c r="F256" s="9">
        <v>0</v>
      </c>
      <c r="G256" s="9">
        <v>0</v>
      </c>
      <c r="H256" s="9">
        <v>0</v>
      </c>
      <c r="I256">
        <v>8</v>
      </c>
      <c r="J256" s="10">
        <v>0.346593507087334</v>
      </c>
    </row>
    <row r="257" spans="1:10" x14ac:dyDescent="0.55000000000000004">
      <c r="A257" t="s">
        <v>17</v>
      </c>
      <c r="B257" t="s">
        <v>10</v>
      </c>
      <c r="C257" s="2">
        <v>78</v>
      </c>
      <c r="D257" t="s">
        <v>61</v>
      </c>
      <c r="E257">
        <v>159.5</v>
      </c>
      <c r="F257" s="9">
        <v>150.625</v>
      </c>
      <c r="G257" s="9">
        <v>26.207618848615098</v>
      </c>
      <c r="H257" s="9">
        <v>9.2657925033040591</v>
      </c>
      <c r="I257">
        <v>8</v>
      </c>
      <c r="J257" s="10">
        <v>0.57464807120734096</v>
      </c>
    </row>
    <row r="258" spans="1:10" x14ac:dyDescent="0.55000000000000004">
      <c r="A258" t="s">
        <v>17</v>
      </c>
      <c r="B258" t="s">
        <v>10</v>
      </c>
      <c r="C258" s="2">
        <v>78</v>
      </c>
      <c r="D258">
        <v>0</v>
      </c>
      <c r="E258">
        <v>0</v>
      </c>
      <c r="F258" s="9">
        <v>1.125</v>
      </c>
      <c r="G258" s="9">
        <v>2.1001700611413101</v>
      </c>
      <c r="H258" s="9">
        <v>0.74252224593899196</v>
      </c>
      <c r="I258">
        <v>8</v>
      </c>
      <c r="J258" s="10">
        <v>0.173520995457943</v>
      </c>
    </row>
    <row r="259" spans="1:10" x14ac:dyDescent="0.55000000000000004">
      <c r="A259" t="s">
        <v>17</v>
      </c>
      <c r="B259" t="s">
        <v>10</v>
      </c>
      <c r="C259" s="2">
        <v>78</v>
      </c>
      <c r="D259">
        <v>0.5</v>
      </c>
      <c r="E259">
        <v>48</v>
      </c>
      <c r="F259" s="9">
        <v>46.25</v>
      </c>
      <c r="G259" s="9">
        <v>4.5276925690687104</v>
      </c>
      <c r="H259" s="9">
        <v>1.6007810593582099</v>
      </c>
      <c r="I259">
        <v>8</v>
      </c>
      <c r="J259" s="10">
        <v>8.2382591610179602E-4</v>
      </c>
    </row>
    <row r="260" spans="1:10" x14ac:dyDescent="0.55000000000000004">
      <c r="A260" t="s">
        <v>17</v>
      </c>
      <c r="B260" t="s">
        <v>10</v>
      </c>
      <c r="C260" s="2">
        <v>78</v>
      </c>
      <c r="D260">
        <v>1</v>
      </c>
      <c r="E260">
        <v>45</v>
      </c>
      <c r="F260" s="9">
        <v>44.375</v>
      </c>
      <c r="G260" s="9">
        <v>5.5533130394644301</v>
      </c>
      <c r="H260" s="9">
        <v>1.9633926541284901</v>
      </c>
      <c r="I260">
        <v>8</v>
      </c>
      <c r="J260" s="10">
        <v>0.19622861297696001</v>
      </c>
    </row>
    <row r="261" spans="1:10" x14ac:dyDescent="0.55000000000000004">
      <c r="A261" t="s">
        <v>17</v>
      </c>
      <c r="B261" t="s">
        <v>10</v>
      </c>
      <c r="C261" s="2">
        <v>78</v>
      </c>
      <c r="D261">
        <v>1.5</v>
      </c>
      <c r="E261">
        <v>39</v>
      </c>
      <c r="F261" s="9">
        <v>35.5</v>
      </c>
      <c r="G261" s="9">
        <v>9.9283144879394598</v>
      </c>
      <c r="H261" s="9">
        <v>3.5101892500873202</v>
      </c>
      <c r="I261">
        <v>8</v>
      </c>
      <c r="J261" s="10">
        <v>1.54861321075279E-5</v>
      </c>
    </row>
    <row r="262" spans="1:10" x14ac:dyDescent="0.55000000000000004">
      <c r="A262" t="s">
        <v>17</v>
      </c>
      <c r="B262" t="s">
        <v>10</v>
      </c>
      <c r="C262" s="2">
        <v>78</v>
      </c>
      <c r="D262">
        <v>2</v>
      </c>
      <c r="E262">
        <v>14.5</v>
      </c>
      <c r="F262" s="9">
        <v>13.625</v>
      </c>
      <c r="G262" s="9">
        <v>4.9262416853882796</v>
      </c>
      <c r="H262" s="9">
        <v>1.7416894507509499</v>
      </c>
      <c r="I262">
        <v>8</v>
      </c>
      <c r="J262" s="10">
        <v>1.1097935654437999E-4</v>
      </c>
    </row>
    <row r="263" spans="1:10" x14ac:dyDescent="0.55000000000000004">
      <c r="A263" t="s">
        <v>17</v>
      </c>
      <c r="B263" t="s">
        <v>10</v>
      </c>
      <c r="C263" s="2">
        <v>78</v>
      </c>
      <c r="D263">
        <v>2.5</v>
      </c>
      <c r="E263">
        <v>7</v>
      </c>
      <c r="F263" s="9">
        <v>6.875</v>
      </c>
      <c r="G263" s="9">
        <v>4.7640768855496596</v>
      </c>
      <c r="H263" s="9">
        <v>1.6843555359331299</v>
      </c>
      <c r="I263">
        <v>8</v>
      </c>
      <c r="J263" s="10">
        <v>4.6797637952895304E-3</v>
      </c>
    </row>
    <row r="264" spans="1:10" x14ac:dyDescent="0.55000000000000004">
      <c r="A264" t="s">
        <v>17</v>
      </c>
      <c r="B264" t="s">
        <v>10</v>
      </c>
      <c r="C264" s="2">
        <v>78</v>
      </c>
      <c r="D264">
        <v>3</v>
      </c>
      <c r="E264">
        <v>2</v>
      </c>
      <c r="F264" s="9">
        <v>2.875</v>
      </c>
      <c r="G264" s="9">
        <v>2.3566016694748</v>
      </c>
      <c r="H264" s="9">
        <v>0.83318451052058595</v>
      </c>
      <c r="I264">
        <v>8</v>
      </c>
      <c r="J264" s="10">
        <v>1.2690340389910499E-2</v>
      </c>
    </row>
    <row r="265" spans="1:10" x14ac:dyDescent="0.55000000000000004">
      <c r="A265" t="s">
        <v>22</v>
      </c>
      <c r="B265" t="s">
        <v>8</v>
      </c>
      <c r="C265" s="2">
        <v>79</v>
      </c>
      <c r="D265" t="s">
        <v>61</v>
      </c>
      <c r="E265">
        <v>350</v>
      </c>
      <c r="F265" s="9">
        <v>337.88888888888903</v>
      </c>
      <c r="G265" s="9">
        <v>75.349924426711397</v>
      </c>
      <c r="H265" s="9">
        <v>25.1166414755705</v>
      </c>
      <c r="I265">
        <v>9</v>
      </c>
      <c r="J265" s="10">
        <v>1</v>
      </c>
    </row>
    <row r="266" spans="1:10" x14ac:dyDescent="0.55000000000000004">
      <c r="A266" t="s">
        <v>22</v>
      </c>
      <c r="B266" t="s">
        <v>8</v>
      </c>
      <c r="C266" s="2">
        <v>79</v>
      </c>
      <c r="D266">
        <v>0</v>
      </c>
      <c r="E266">
        <v>6</v>
      </c>
      <c r="F266" s="9">
        <v>5.4444444444444402</v>
      </c>
      <c r="G266" s="9">
        <v>4.7726070210921199</v>
      </c>
      <c r="H266" s="9">
        <v>1.5908690070307101</v>
      </c>
      <c r="I266">
        <v>9</v>
      </c>
      <c r="J266" s="10">
        <v>1</v>
      </c>
    </row>
    <row r="267" spans="1:10" x14ac:dyDescent="0.55000000000000004">
      <c r="A267" t="s">
        <v>22</v>
      </c>
      <c r="B267" t="s">
        <v>8</v>
      </c>
      <c r="C267" s="2">
        <v>79</v>
      </c>
      <c r="D267">
        <v>1</v>
      </c>
      <c r="E267">
        <v>97</v>
      </c>
      <c r="F267" s="9">
        <v>101</v>
      </c>
      <c r="G267" s="9">
        <v>27.6405499221705</v>
      </c>
      <c r="H267" s="9">
        <v>9.2135166407234994</v>
      </c>
      <c r="I267">
        <v>9</v>
      </c>
      <c r="J267" s="10">
        <v>1</v>
      </c>
    </row>
    <row r="268" spans="1:10" x14ac:dyDescent="0.55000000000000004">
      <c r="A268" t="s">
        <v>22</v>
      </c>
      <c r="B268" t="s">
        <v>8</v>
      </c>
      <c r="C268" s="2">
        <v>79</v>
      </c>
      <c r="D268">
        <v>2</v>
      </c>
      <c r="E268">
        <v>137</v>
      </c>
      <c r="F268" s="9">
        <v>131.222222222222</v>
      </c>
      <c r="G268" s="9">
        <v>28.895405247970601</v>
      </c>
      <c r="H268" s="9">
        <v>9.63180174932352</v>
      </c>
      <c r="I268">
        <v>9</v>
      </c>
      <c r="J268" s="10">
        <v>1</v>
      </c>
    </row>
    <row r="269" spans="1:10" x14ac:dyDescent="0.55000000000000004">
      <c r="A269" t="s">
        <v>22</v>
      </c>
      <c r="B269" t="s">
        <v>8</v>
      </c>
      <c r="C269" s="2">
        <v>79</v>
      </c>
      <c r="D269">
        <v>3</v>
      </c>
      <c r="E269">
        <v>99</v>
      </c>
      <c r="F269" s="9">
        <v>94.6666666666667</v>
      </c>
      <c r="G269" s="9">
        <v>36.6640150556373</v>
      </c>
      <c r="H269" s="9">
        <v>12.221338351879099</v>
      </c>
      <c r="I269">
        <v>9</v>
      </c>
      <c r="J269" s="10">
        <v>1</v>
      </c>
    </row>
    <row r="270" spans="1:10" x14ac:dyDescent="0.55000000000000004">
      <c r="A270" t="s">
        <v>22</v>
      </c>
      <c r="B270" t="s">
        <v>8</v>
      </c>
      <c r="C270" s="2">
        <v>79</v>
      </c>
      <c r="D270">
        <v>4</v>
      </c>
      <c r="E270">
        <v>4</v>
      </c>
      <c r="F270" s="9">
        <v>5.4444444444444402</v>
      </c>
      <c r="G270" s="9">
        <v>5.1261854997432303</v>
      </c>
      <c r="H270" s="9">
        <v>1.7087284999144099</v>
      </c>
      <c r="I270">
        <v>9</v>
      </c>
      <c r="J270" s="10">
        <v>1</v>
      </c>
    </row>
    <row r="271" spans="1:10" x14ac:dyDescent="0.55000000000000004">
      <c r="A271" t="s">
        <v>22</v>
      </c>
      <c r="B271" t="s">
        <v>8</v>
      </c>
      <c r="C271" s="2">
        <v>79</v>
      </c>
      <c r="D271">
        <v>5</v>
      </c>
      <c r="E271">
        <v>0</v>
      </c>
      <c r="F271" s="9">
        <v>0</v>
      </c>
      <c r="G271" s="9">
        <v>0</v>
      </c>
      <c r="H271" s="9">
        <v>0</v>
      </c>
      <c r="I271">
        <v>9</v>
      </c>
      <c r="J271" s="10">
        <v>1</v>
      </c>
    </row>
    <row r="272" spans="1:10" x14ac:dyDescent="0.55000000000000004">
      <c r="A272" t="s">
        <v>22</v>
      </c>
      <c r="B272" t="s">
        <v>8</v>
      </c>
      <c r="C272" s="2">
        <v>79</v>
      </c>
      <c r="D272">
        <v>6</v>
      </c>
      <c r="E272">
        <v>0</v>
      </c>
      <c r="F272" s="9">
        <v>0.11111111111111099</v>
      </c>
      <c r="G272" s="9">
        <v>0.33333333333333298</v>
      </c>
      <c r="H272" s="9">
        <v>0.11111111111111099</v>
      </c>
      <c r="I272">
        <v>9</v>
      </c>
      <c r="J272" s="10">
        <v>1</v>
      </c>
    </row>
    <row r="273" spans="1:10" x14ac:dyDescent="0.55000000000000004">
      <c r="A273" t="s">
        <v>22</v>
      </c>
      <c r="B273" t="s">
        <v>8</v>
      </c>
      <c r="C273" s="2">
        <v>79</v>
      </c>
      <c r="D273">
        <v>7</v>
      </c>
      <c r="E273">
        <v>0</v>
      </c>
      <c r="F273" s="9">
        <v>0</v>
      </c>
      <c r="G273" s="9">
        <v>0</v>
      </c>
      <c r="H273" s="9">
        <v>0</v>
      </c>
      <c r="I273">
        <v>9</v>
      </c>
      <c r="J273" s="10">
        <v>1</v>
      </c>
    </row>
    <row r="274" spans="1:10" x14ac:dyDescent="0.55000000000000004">
      <c r="A274" t="s">
        <v>22</v>
      </c>
      <c r="B274" t="s">
        <v>8</v>
      </c>
      <c r="C274" s="2">
        <v>79</v>
      </c>
      <c r="D274">
        <v>8</v>
      </c>
      <c r="E274">
        <v>0</v>
      </c>
      <c r="F274" s="9">
        <v>0</v>
      </c>
      <c r="G274" s="9">
        <v>0</v>
      </c>
      <c r="H274" s="9">
        <v>0</v>
      </c>
      <c r="I274">
        <v>9</v>
      </c>
      <c r="J274" s="10">
        <v>1</v>
      </c>
    </row>
    <row r="275" spans="1:10" x14ac:dyDescent="0.55000000000000004">
      <c r="A275" t="s">
        <v>22</v>
      </c>
      <c r="B275" t="s">
        <v>8</v>
      </c>
      <c r="C275" s="2">
        <v>79</v>
      </c>
      <c r="D275">
        <v>9</v>
      </c>
      <c r="E275">
        <v>0</v>
      </c>
      <c r="F275" s="9">
        <v>0</v>
      </c>
      <c r="G275" s="9">
        <v>0</v>
      </c>
      <c r="H275" s="9">
        <v>0</v>
      </c>
      <c r="I275">
        <v>9</v>
      </c>
      <c r="J275" s="10">
        <v>1</v>
      </c>
    </row>
    <row r="276" spans="1:10" x14ac:dyDescent="0.55000000000000004">
      <c r="A276" t="s">
        <v>16</v>
      </c>
      <c r="B276" t="s">
        <v>8</v>
      </c>
      <c r="C276" s="2">
        <v>79</v>
      </c>
      <c r="D276" t="s">
        <v>61</v>
      </c>
      <c r="E276">
        <v>323</v>
      </c>
      <c r="F276" s="9">
        <v>323.875</v>
      </c>
      <c r="G276" s="9">
        <v>41.401992705665698</v>
      </c>
      <c r="H276" s="9">
        <v>14.6378148984061</v>
      </c>
      <c r="I276">
        <v>8</v>
      </c>
      <c r="J276" s="10">
        <v>0.63797384288632697</v>
      </c>
    </row>
    <row r="277" spans="1:10" x14ac:dyDescent="0.55000000000000004">
      <c r="A277" t="s">
        <v>16</v>
      </c>
      <c r="B277" t="s">
        <v>8</v>
      </c>
      <c r="C277" s="2">
        <v>79</v>
      </c>
      <c r="D277">
        <v>0</v>
      </c>
      <c r="E277">
        <v>13</v>
      </c>
      <c r="F277" s="9">
        <v>12.625</v>
      </c>
      <c r="G277" s="9">
        <v>5.39675828623073</v>
      </c>
      <c r="H277" s="9">
        <v>1.90804219030922</v>
      </c>
      <c r="I277">
        <v>8</v>
      </c>
      <c r="J277" s="10">
        <v>1.1767966646430501E-2</v>
      </c>
    </row>
    <row r="278" spans="1:10" x14ac:dyDescent="0.55000000000000004">
      <c r="A278" t="s">
        <v>16</v>
      </c>
      <c r="B278" t="s">
        <v>8</v>
      </c>
      <c r="C278" s="2">
        <v>79</v>
      </c>
      <c r="D278">
        <v>1</v>
      </c>
      <c r="E278">
        <v>96.5</v>
      </c>
      <c r="F278" s="9">
        <v>95</v>
      </c>
      <c r="G278" s="9">
        <v>9.1025898983280005</v>
      </c>
      <c r="H278" s="9">
        <v>3.2182515217339498</v>
      </c>
      <c r="I278">
        <v>8</v>
      </c>
      <c r="J278" s="10">
        <v>0.55255603642741402</v>
      </c>
    </row>
    <row r="279" spans="1:10" x14ac:dyDescent="0.55000000000000004">
      <c r="A279" t="s">
        <v>16</v>
      </c>
      <c r="B279" t="s">
        <v>8</v>
      </c>
      <c r="C279" s="2">
        <v>79</v>
      </c>
      <c r="D279">
        <v>2</v>
      </c>
      <c r="E279">
        <v>108.5</v>
      </c>
      <c r="F279" s="9">
        <v>108.75</v>
      </c>
      <c r="G279" s="9">
        <v>6.0886310917503099</v>
      </c>
      <c r="H279" s="9">
        <v>2.1526561665599502</v>
      </c>
      <c r="I279">
        <v>8</v>
      </c>
      <c r="J279" s="10">
        <v>4.94603221211442E-2</v>
      </c>
    </row>
    <row r="280" spans="1:10" x14ac:dyDescent="0.55000000000000004">
      <c r="A280" t="s">
        <v>16</v>
      </c>
      <c r="B280" t="s">
        <v>8</v>
      </c>
      <c r="C280" s="2">
        <v>79</v>
      </c>
      <c r="D280">
        <v>3</v>
      </c>
      <c r="E280">
        <v>94</v>
      </c>
      <c r="F280" s="9">
        <v>93</v>
      </c>
      <c r="G280" s="9">
        <v>24.553149347021499</v>
      </c>
      <c r="H280" s="9">
        <v>8.6808492013824807</v>
      </c>
      <c r="I280">
        <v>8</v>
      </c>
      <c r="J280" s="10">
        <v>0.91304812971564298</v>
      </c>
    </row>
    <row r="281" spans="1:10" x14ac:dyDescent="0.55000000000000004">
      <c r="A281" t="s">
        <v>16</v>
      </c>
      <c r="B281" t="s">
        <v>8</v>
      </c>
      <c r="C281" s="2">
        <v>79</v>
      </c>
      <c r="D281">
        <v>4</v>
      </c>
      <c r="E281">
        <v>4</v>
      </c>
      <c r="F281" s="9">
        <v>12.5</v>
      </c>
      <c r="G281" s="9">
        <v>13.554124306434799</v>
      </c>
      <c r="H281" s="9">
        <v>4.7921066050627203</v>
      </c>
      <c r="I281">
        <v>8</v>
      </c>
      <c r="J281" s="10">
        <v>0.19973688629176201</v>
      </c>
    </row>
    <row r="282" spans="1:10" x14ac:dyDescent="0.55000000000000004">
      <c r="A282" t="s">
        <v>16</v>
      </c>
      <c r="B282" t="s">
        <v>8</v>
      </c>
      <c r="C282" s="2">
        <v>79</v>
      </c>
      <c r="D282">
        <v>5</v>
      </c>
      <c r="E282">
        <v>1</v>
      </c>
      <c r="F282" s="9">
        <v>1.375</v>
      </c>
      <c r="G282" s="9">
        <v>0.916125381312904</v>
      </c>
      <c r="H282" s="9">
        <v>0.32389923477173299</v>
      </c>
      <c r="I282">
        <v>8</v>
      </c>
      <c r="J282" s="10">
        <v>3.81594405580459E-3</v>
      </c>
    </row>
    <row r="283" spans="1:10" x14ac:dyDescent="0.55000000000000004">
      <c r="A283" t="s">
        <v>16</v>
      </c>
      <c r="B283" t="s">
        <v>8</v>
      </c>
      <c r="C283" s="2">
        <v>79</v>
      </c>
      <c r="D283">
        <v>6</v>
      </c>
      <c r="E283">
        <v>0</v>
      </c>
      <c r="F283" s="9">
        <v>0.625</v>
      </c>
      <c r="G283" s="9">
        <v>1.4078859531733601</v>
      </c>
      <c r="H283" s="9">
        <v>0.49776285231308398</v>
      </c>
      <c r="I283">
        <v>8</v>
      </c>
      <c r="J283" s="10">
        <v>0.34426345190437402</v>
      </c>
    </row>
    <row r="284" spans="1:10" x14ac:dyDescent="0.55000000000000004">
      <c r="A284" t="s">
        <v>16</v>
      </c>
      <c r="B284" t="s">
        <v>8</v>
      </c>
      <c r="C284" s="2">
        <v>79</v>
      </c>
      <c r="D284">
        <v>7</v>
      </c>
      <c r="E284">
        <v>0</v>
      </c>
      <c r="F284" s="9">
        <v>0</v>
      </c>
      <c r="G284" s="9">
        <v>0</v>
      </c>
      <c r="H284" s="9">
        <v>0</v>
      </c>
      <c r="I284">
        <v>8</v>
      </c>
      <c r="J284" s="10">
        <v>1</v>
      </c>
    </row>
    <row r="285" spans="1:10" x14ac:dyDescent="0.55000000000000004">
      <c r="A285" t="s">
        <v>16</v>
      </c>
      <c r="B285" t="s">
        <v>8</v>
      </c>
      <c r="C285" s="2">
        <v>79</v>
      </c>
      <c r="D285">
        <v>8</v>
      </c>
      <c r="E285">
        <v>0</v>
      </c>
      <c r="F285" s="9">
        <v>0</v>
      </c>
      <c r="G285" s="9">
        <v>0</v>
      </c>
      <c r="H285" s="9">
        <v>0</v>
      </c>
      <c r="I285">
        <v>8</v>
      </c>
      <c r="J285" s="10">
        <v>1</v>
      </c>
    </row>
    <row r="286" spans="1:10" x14ac:dyDescent="0.55000000000000004">
      <c r="A286" t="s">
        <v>16</v>
      </c>
      <c r="B286" t="s">
        <v>8</v>
      </c>
      <c r="C286" s="2">
        <v>79</v>
      </c>
      <c r="D286">
        <v>9</v>
      </c>
      <c r="E286">
        <v>0</v>
      </c>
      <c r="F286" s="9">
        <v>0</v>
      </c>
      <c r="G286" s="9">
        <v>0</v>
      </c>
      <c r="H286" s="9">
        <v>0</v>
      </c>
      <c r="I286">
        <v>8</v>
      </c>
      <c r="J286" s="10">
        <v>1</v>
      </c>
    </row>
    <row r="287" spans="1:10" x14ac:dyDescent="0.55000000000000004">
      <c r="A287" t="s">
        <v>67</v>
      </c>
      <c r="B287" t="s">
        <v>8</v>
      </c>
      <c r="C287" s="2">
        <v>79</v>
      </c>
      <c r="D287" t="s">
        <v>61</v>
      </c>
      <c r="E287">
        <v>321.5</v>
      </c>
      <c r="F287" s="9">
        <v>311.89999999999998</v>
      </c>
      <c r="G287" s="9">
        <v>39.190276571845899</v>
      </c>
      <c r="H287" s="9">
        <v>12.393053609896899</v>
      </c>
      <c r="I287">
        <v>10</v>
      </c>
      <c r="J287" s="10">
        <v>0.372118341134271</v>
      </c>
    </row>
    <row r="288" spans="1:10" x14ac:dyDescent="0.55000000000000004">
      <c r="A288" t="s">
        <v>67</v>
      </c>
      <c r="B288" t="s">
        <v>8</v>
      </c>
      <c r="C288" s="2">
        <v>79</v>
      </c>
      <c r="D288">
        <v>0</v>
      </c>
      <c r="E288">
        <v>14</v>
      </c>
      <c r="F288" s="9">
        <v>15.5</v>
      </c>
      <c r="G288" s="9">
        <v>6.3987846068174896</v>
      </c>
      <c r="H288" s="9">
        <v>2.0234733614368201</v>
      </c>
      <c r="I288">
        <v>10</v>
      </c>
      <c r="J288" s="10">
        <v>1.1952156443111701E-3</v>
      </c>
    </row>
    <row r="289" spans="1:10" x14ac:dyDescent="0.55000000000000004">
      <c r="A289" t="s">
        <v>67</v>
      </c>
      <c r="B289" t="s">
        <v>8</v>
      </c>
      <c r="C289" s="2">
        <v>79</v>
      </c>
      <c r="D289">
        <v>1</v>
      </c>
      <c r="E289">
        <v>98.5</v>
      </c>
      <c r="F289" s="9">
        <v>97.5</v>
      </c>
      <c r="G289" s="9">
        <v>10.844865656665</v>
      </c>
      <c r="H289" s="9">
        <v>3.4294476393598901</v>
      </c>
      <c r="I289">
        <v>10</v>
      </c>
      <c r="J289" s="10">
        <v>0.72908612118591598</v>
      </c>
    </row>
    <row r="290" spans="1:10" x14ac:dyDescent="0.55000000000000004">
      <c r="A290" t="s">
        <v>67</v>
      </c>
      <c r="B290" t="s">
        <v>8</v>
      </c>
      <c r="C290" s="2">
        <v>79</v>
      </c>
      <c r="D290">
        <v>2</v>
      </c>
      <c r="E290">
        <v>102</v>
      </c>
      <c r="F290" s="9">
        <v>102.4</v>
      </c>
      <c r="G290" s="9">
        <v>8.36925590745345</v>
      </c>
      <c r="H290" s="9">
        <v>2.6465910988372299</v>
      </c>
      <c r="I290">
        <v>10</v>
      </c>
      <c r="J290" s="10">
        <v>1.7610132421692799E-2</v>
      </c>
    </row>
    <row r="291" spans="1:10" x14ac:dyDescent="0.55000000000000004">
      <c r="A291" t="s">
        <v>67</v>
      </c>
      <c r="B291" t="s">
        <v>8</v>
      </c>
      <c r="C291" s="2">
        <v>79</v>
      </c>
      <c r="D291">
        <v>3</v>
      </c>
      <c r="E291">
        <v>86</v>
      </c>
      <c r="F291" s="9">
        <v>82.7</v>
      </c>
      <c r="G291" s="9">
        <v>36.147998254091199</v>
      </c>
      <c r="H291" s="9">
        <v>11.4310007338718</v>
      </c>
      <c r="I291">
        <v>10</v>
      </c>
      <c r="J291" s="10">
        <v>0.48439992452493802</v>
      </c>
    </row>
    <row r="292" spans="1:10" x14ac:dyDescent="0.55000000000000004">
      <c r="A292" t="s">
        <v>67</v>
      </c>
      <c r="B292" t="s">
        <v>8</v>
      </c>
      <c r="C292" s="2">
        <v>79</v>
      </c>
      <c r="D292">
        <v>4</v>
      </c>
      <c r="E292">
        <v>6</v>
      </c>
      <c r="F292" s="9">
        <v>13.2</v>
      </c>
      <c r="G292" s="9">
        <v>17.021554962262801</v>
      </c>
      <c r="H292" s="9">
        <v>5.3826882998491898</v>
      </c>
      <c r="I292">
        <v>10</v>
      </c>
      <c r="J292" s="10">
        <v>0.19754193972109901</v>
      </c>
    </row>
    <row r="293" spans="1:10" x14ac:dyDescent="0.55000000000000004">
      <c r="A293" t="s">
        <v>67</v>
      </c>
      <c r="B293" t="s">
        <v>8</v>
      </c>
      <c r="C293" s="2">
        <v>79</v>
      </c>
      <c r="D293">
        <v>5</v>
      </c>
      <c r="E293">
        <v>0.5</v>
      </c>
      <c r="F293" s="9">
        <v>0.6</v>
      </c>
      <c r="G293" s="9">
        <v>0.69920589878010098</v>
      </c>
      <c r="H293" s="9">
        <v>0.22110831935702699</v>
      </c>
      <c r="I293">
        <v>10</v>
      </c>
      <c r="J293" s="10">
        <v>2.3856384540122001E-2</v>
      </c>
    </row>
    <row r="294" spans="1:10" x14ac:dyDescent="0.55000000000000004">
      <c r="A294" t="s">
        <v>67</v>
      </c>
      <c r="B294" t="s">
        <v>8</v>
      </c>
      <c r="C294" s="2">
        <v>79</v>
      </c>
      <c r="D294">
        <v>6</v>
      </c>
      <c r="E294">
        <v>0</v>
      </c>
      <c r="F294" s="9">
        <v>0</v>
      </c>
      <c r="G294" s="9">
        <v>0</v>
      </c>
      <c r="H294" s="9">
        <v>0</v>
      </c>
      <c r="I294">
        <v>10</v>
      </c>
      <c r="J294" s="10">
        <v>0.346593507087334</v>
      </c>
    </row>
    <row r="295" spans="1:10" x14ac:dyDescent="0.55000000000000004">
      <c r="A295" t="s">
        <v>67</v>
      </c>
      <c r="B295" t="s">
        <v>8</v>
      </c>
      <c r="C295" s="2">
        <v>79</v>
      </c>
      <c r="D295">
        <v>7</v>
      </c>
      <c r="E295">
        <v>0</v>
      </c>
      <c r="F295" s="9">
        <v>0</v>
      </c>
      <c r="G295" s="9">
        <v>0</v>
      </c>
      <c r="H295" s="9">
        <v>0</v>
      </c>
      <c r="I295">
        <v>10</v>
      </c>
      <c r="J295" s="10">
        <v>1</v>
      </c>
    </row>
    <row r="296" spans="1:10" x14ac:dyDescent="0.55000000000000004">
      <c r="A296" t="s">
        <v>67</v>
      </c>
      <c r="B296" t="s">
        <v>8</v>
      </c>
      <c r="C296" s="2">
        <v>79</v>
      </c>
      <c r="D296">
        <v>8</v>
      </c>
      <c r="E296">
        <v>0</v>
      </c>
      <c r="F296" s="9">
        <v>0</v>
      </c>
      <c r="G296" s="9">
        <v>0</v>
      </c>
      <c r="H296" s="9">
        <v>0</v>
      </c>
      <c r="I296">
        <v>10</v>
      </c>
      <c r="J296" s="10">
        <v>1</v>
      </c>
    </row>
    <row r="297" spans="1:10" x14ac:dyDescent="0.55000000000000004">
      <c r="A297" t="s">
        <v>67</v>
      </c>
      <c r="B297" t="s">
        <v>8</v>
      </c>
      <c r="C297" s="2">
        <v>79</v>
      </c>
      <c r="D297">
        <v>9</v>
      </c>
      <c r="E297">
        <v>0</v>
      </c>
      <c r="F297" s="9">
        <v>0</v>
      </c>
      <c r="G297" s="9">
        <v>0</v>
      </c>
      <c r="H297" s="9">
        <v>0</v>
      </c>
      <c r="I297">
        <v>10</v>
      </c>
      <c r="J297" s="10">
        <v>1</v>
      </c>
    </row>
    <row r="298" spans="1:10" x14ac:dyDescent="0.55000000000000004">
      <c r="A298" t="s">
        <v>17</v>
      </c>
      <c r="B298" t="s">
        <v>8</v>
      </c>
      <c r="C298" s="2">
        <v>79</v>
      </c>
      <c r="D298" t="s">
        <v>61</v>
      </c>
      <c r="E298">
        <v>235</v>
      </c>
      <c r="F298" s="9">
        <v>202.888888888889</v>
      </c>
      <c r="G298" s="9">
        <v>69.018918501459495</v>
      </c>
      <c r="H298" s="9">
        <v>23.006306167153198</v>
      </c>
      <c r="I298">
        <v>9</v>
      </c>
      <c r="J298" s="10">
        <v>1.1293284462471601E-3</v>
      </c>
    </row>
    <row r="299" spans="1:10" x14ac:dyDescent="0.55000000000000004">
      <c r="A299" t="s">
        <v>17</v>
      </c>
      <c r="B299" t="s">
        <v>8</v>
      </c>
      <c r="C299" s="2">
        <v>79</v>
      </c>
      <c r="D299">
        <v>0</v>
      </c>
      <c r="E299">
        <v>6</v>
      </c>
      <c r="F299" s="9">
        <v>4.7777777777777803</v>
      </c>
      <c r="G299" s="9">
        <v>4.1163630117428198</v>
      </c>
      <c r="H299" s="9">
        <v>1.3721210039142699</v>
      </c>
      <c r="I299">
        <v>9</v>
      </c>
      <c r="J299" s="10">
        <v>0.75518312737275795</v>
      </c>
    </row>
    <row r="300" spans="1:10" x14ac:dyDescent="0.55000000000000004">
      <c r="A300" t="s">
        <v>17</v>
      </c>
      <c r="B300" t="s">
        <v>8</v>
      </c>
      <c r="C300" s="2">
        <v>79</v>
      </c>
      <c r="D300">
        <v>1</v>
      </c>
      <c r="E300">
        <v>50</v>
      </c>
      <c r="F300" s="9">
        <v>46.4444444444444</v>
      </c>
      <c r="G300" s="9">
        <v>11.6093831781787</v>
      </c>
      <c r="H300" s="9">
        <v>3.8697943927262202</v>
      </c>
      <c r="I300">
        <v>9</v>
      </c>
      <c r="J300" s="10">
        <v>2.1571158808991999E-4</v>
      </c>
    </row>
    <row r="301" spans="1:10" x14ac:dyDescent="0.55000000000000004">
      <c r="A301" t="s">
        <v>17</v>
      </c>
      <c r="B301" t="s">
        <v>8</v>
      </c>
      <c r="C301" s="2">
        <v>79</v>
      </c>
      <c r="D301">
        <v>2</v>
      </c>
      <c r="E301">
        <v>47</v>
      </c>
      <c r="F301" s="9">
        <v>44.4444444444444</v>
      </c>
      <c r="G301" s="9">
        <v>8.1870493938767606</v>
      </c>
      <c r="H301" s="9">
        <v>2.7290164646255901</v>
      </c>
      <c r="I301">
        <v>9</v>
      </c>
      <c r="J301" s="10">
        <v>9.5282736337017493E-6</v>
      </c>
    </row>
    <row r="302" spans="1:10" x14ac:dyDescent="0.55000000000000004">
      <c r="A302" t="s">
        <v>17</v>
      </c>
      <c r="B302" t="s">
        <v>8</v>
      </c>
      <c r="C302" s="2">
        <v>79</v>
      </c>
      <c r="D302">
        <v>3</v>
      </c>
      <c r="E302">
        <v>51</v>
      </c>
      <c r="F302" s="9">
        <v>44.8888888888889</v>
      </c>
      <c r="G302" s="9">
        <v>15.862254288439299</v>
      </c>
      <c r="H302" s="9">
        <v>5.2874180961464301</v>
      </c>
      <c r="I302">
        <v>9</v>
      </c>
      <c r="J302" s="10">
        <v>3.3311898266138299E-3</v>
      </c>
    </row>
    <row r="303" spans="1:10" x14ac:dyDescent="0.55000000000000004">
      <c r="A303" t="s">
        <v>17</v>
      </c>
      <c r="B303" t="s">
        <v>8</v>
      </c>
      <c r="C303" s="2">
        <v>79</v>
      </c>
      <c r="D303">
        <v>4</v>
      </c>
      <c r="E303">
        <v>34</v>
      </c>
      <c r="F303" s="9">
        <v>31.5555555555556</v>
      </c>
      <c r="G303" s="9">
        <v>17.9172480525827</v>
      </c>
      <c r="H303" s="9">
        <v>5.9724160175275598</v>
      </c>
      <c r="I303">
        <v>9</v>
      </c>
      <c r="J303" s="10">
        <v>2.1341916707999899E-3</v>
      </c>
    </row>
    <row r="304" spans="1:10" x14ac:dyDescent="0.55000000000000004">
      <c r="A304" t="s">
        <v>17</v>
      </c>
      <c r="B304" t="s">
        <v>8</v>
      </c>
      <c r="C304" s="2">
        <v>79</v>
      </c>
      <c r="D304">
        <v>5</v>
      </c>
      <c r="E304">
        <v>26</v>
      </c>
      <c r="F304" s="9">
        <v>24.6666666666667</v>
      </c>
      <c r="G304" s="9">
        <v>17.029386365926399</v>
      </c>
      <c r="H304" s="9">
        <v>5.6764621219754696</v>
      </c>
      <c r="I304">
        <v>9</v>
      </c>
      <c r="J304" s="10">
        <v>2.4603499468882602E-3</v>
      </c>
    </row>
    <row r="305" spans="1:10" x14ac:dyDescent="0.55000000000000004">
      <c r="A305" t="s">
        <v>17</v>
      </c>
      <c r="B305" t="s">
        <v>8</v>
      </c>
      <c r="C305" s="2">
        <v>79</v>
      </c>
      <c r="D305">
        <v>6</v>
      </c>
      <c r="E305">
        <v>4</v>
      </c>
      <c r="F305" s="9">
        <v>4.2222222222222197</v>
      </c>
      <c r="G305" s="9">
        <v>3.7006005518624199</v>
      </c>
      <c r="H305" s="9">
        <v>1.23353351728747</v>
      </c>
      <c r="I305">
        <v>9</v>
      </c>
      <c r="J305" s="10">
        <v>1.03129749342939E-2</v>
      </c>
    </row>
    <row r="306" spans="1:10" x14ac:dyDescent="0.55000000000000004">
      <c r="A306" t="s">
        <v>17</v>
      </c>
      <c r="B306" t="s">
        <v>8</v>
      </c>
      <c r="C306" s="2">
        <v>79</v>
      </c>
      <c r="D306">
        <v>7</v>
      </c>
      <c r="E306">
        <v>1</v>
      </c>
      <c r="F306" s="9">
        <v>1.6666666666666701</v>
      </c>
      <c r="G306" s="9">
        <v>1.87082869338697</v>
      </c>
      <c r="H306" s="9">
        <v>0.62360956446232396</v>
      </c>
      <c r="I306">
        <v>9</v>
      </c>
      <c r="J306" s="10">
        <v>2.8247614038044801E-2</v>
      </c>
    </row>
    <row r="307" spans="1:10" x14ac:dyDescent="0.55000000000000004">
      <c r="A307" t="s">
        <v>17</v>
      </c>
      <c r="B307" t="s">
        <v>8</v>
      </c>
      <c r="C307" s="2">
        <v>79</v>
      </c>
      <c r="D307">
        <v>8</v>
      </c>
      <c r="E307">
        <v>0</v>
      </c>
      <c r="F307" s="9">
        <v>0</v>
      </c>
      <c r="G307" s="9">
        <v>0</v>
      </c>
      <c r="H307" s="9">
        <v>0</v>
      </c>
      <c r="I307">
        <v>9</v>
      </c>
      <c r="J307" s="10">
        <v>1</v>
      </c>
    </row>
    <row r="308" spans="1:10" x14ac:dyDescent="0.55000000000000004">
      <c r="A308" t="s">
        <v>17</v>
      </c>
      <c r="B308" t="s">
        <v>8</v>
      </c>
      <c r="C308" s="2">
        <v>79</v>
      </c>
      <c r="D308">
        <v>9</v>
      </c>
      <c r="E308">
        <v>0</v>
      </c>
      <c r="F308" s="9">
        <v>0.22222222222222199</v>
      </c>
      <c r="G308" s="9">
        <v>0.44095855184409799</v>
      </c>
      <c r="H308" s="9">
        <v>0.14698618394803301</v>
      </c>
      <c r="I308">
        <v>9</v>
      </c>
      <c r="J308" s="10">
        <v>0.16902020301917001</v>
      </c>
    </row>
  </sheetData>
  <sortState xmlns:xlrd2="http://schemas.microsoft.com/office/spreadsheetml/2017/richdata2" ref="A85:J308">
    <sortCondition ref="C85:C308"/>
  </sortState>
  <mergeCells count="2">
    <mergeCell ref="A1:J1"/>
    <mergeCell ref="E3:I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F2214-4240-4648-BA6F-098645DF8148}">
  <dimension ref="A1:W76"/>
  <sheetViews>
    <sheetView workbookViewId="0">
      <selection activeCell="M3" sqref="M3:Q3"/>
    </sheetView>
  </sheetViews>
  <sheetFormatPr defaultRowHeight="14.4" x14ac:dyDescent="0.55000000000000004"/>
  <cols>
    <col min="1" max="1" width="22.3671875" bestFit="1" customWidth="1"/>
    <col min="2" max="2" width="25.83984375" bestFit="1" customWidth="1"/>
    <col min="3" max="3" width="11.3671875" bestFit="1" customWidth="1"/>
    <col min="4" max="4" width="11.3671875" customWidth="1"/>
    <col min="5" max="5" width="12.3125" bestFit="1" customWidth="1"/>
    <col min="6" max="6" width="1.5234375" customWidth="1"/>
    <col min="12" max="12" width="1.5234375" customWidth="1"/>
    <col min="18" max="18" width="1.5234375" customWidth="1"/>
    <col min="22" max="22" width="7.7890625" bestFit="1" customWidth="1"/>
    <col min="23" max="23" width="10.20703125" bestFit="1" customWidth="1"/>
  </cols>
  <sheetData>
    <row r="1" spans="1:23" s="30" customFormat="1" ht="30" customHeight="1" x14ac:dyDescent="0.55000000000000004">
      <c r="A1" s="34" t="s">
        <v>268</v>
      </c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3" spans="1:23" s="2" customFormat="1" x14ac:dyDescent="0.55000000000000004">
      <c r="G3" s="31" t="s">
        <v>134</v>
      </c>
      <c r="H3" s="32"/>
      <c r="I3" s="32"/>
      <c r="J3" s="32"/>
      <c r="K3" s="32"/>
      <c r="M3" s="31" t="s">
        <v>280</v>
      </c>
      <c r="N3" s="32"/>
      <c r="O3" s="32"/>
      <c r="P3" s="32"/>
      <c r="Q3" s="32"/>
      <c r="S3" s="33" t="s">
        <v>135</v>
      </c>
      <c r="T3" s="32"/>
      <c r="U3" s="32"/>
      <c r="V3" s="32"/>
      <c r="W3" s="32"/>
    </row>
    <row r="4" spans="1:23" s="11" customFormat="1" ht="14.7" thickBot="1" x14ac:dyDescent="0.6">
      <c r="A4" s="3" t="s">
        <v>132</v>
      </c>
      <c r="B4" s="3" t="s">
        <v>133</v>
      </c>
      <c r="C4" s="3" t="s">
        <v>156</v>
      </c>
      <c r="D4" s="3" t="s">
        <v>69</v>
      </c>
      <c r="E4" s="3" t="s">
        <v>13</v>
      </c>
      <c r="F4" s="3"/>
      <c r="G4" s="3" t="s">
        <v>2</v>
      </c>
      <c r="H4" s="5" t="s">
        <v>3</v>
      </c>
      <c r="I4" s="5" t="s">
        <v>4</v>
      </c>
      <c r="J4" s="5" t="s">
        <v>5</v>
      </c>
      <c r="K4" s="3" t="s">
        <v>6</v>
      </c>
      <c r="L4" s="3"/>
      <c r="M4" s="3" t="s">
        <v>2</v>
      </c>
      <c r="N4" s="5" t="s">
        <v>3</v>
      </c>
      <c r="O4" s="5" t="s">
        <v>4</v>
      </c>
      <c r="P4" s="5" t="s">
        <v>5</v>
      </c>
      <c r="Q4" s="3" t="s">
        <v>6</v>
      </c>
      <c r="R4" s="3"/>
      <c r="S4" s="5" t="s">
        <v>14</v>
      </c>
      <c r="T4" s="5" t="s">
        <v>15</v>
      </c>
      <c r="U4" s="7" t="s">
        <v>7</v>
      </c>
      <c r="V4" s="7" t="s">
        <v>191</v>
      </c>
      <c r="W4" s="8" t="s">
        <v>141</v>
      </c>
    </row>
    <row r="5" spans="1:23" x14ac:dyDescent="0.55000000000000004">
      <c r="A5" s="2" t="s">
        <v>136</v>
      </c>
      <c r="B5" s="2" t="s">
        <v>138</v>
      </c>
      <c r="C5" s="2" t="s">
        <v>157</v>
      </c>
      <c r="D5" s="2" t="s">
        <v>70</v>
      </c>
      <c r="E5" s="2" t="s">
        <v>9</v>
      </c>
      <c r="G5" s="2">
        <v>25</v>
      </c>
      <c r="H5" s="4">
        <v>26.409090909090899</v>
      </c>
      <c r="I5" s="4">
        <v>6.1633717352375896</v>
      </c>
      <c r="J5" s="4">
        <v>0.33928244757502801</v>
      </c>
      <c r="K5" s="2">
        <v>330</v>
      </c>
      <c r="L5" s="2"/>
      <c r="M5" s="2">
        <v>35</v>
      </c>
      <c r="N5" s="4">
        <v>34.239130434782602</v>
      </c>
      <c r="O5" s="4">
        <v>7.3443531525274404</v>
      </c>
      <c r="P5" s="4">
        <v>0.40928479973626503</v>
      </c>
      <c r="Q5" s="2">
        <v>322</v>
      </c>
      <c r="R5" s="2"/>
      <c r="S5" s="4">
        <v>40</v>
      </c>
      <c r="T5" s="4">
        <v>29.649030906233602</v>
      </c>
      <c r="U5" s="6">
        <v>1.8142755019074201E-42</v>
      </c>
      <c r="V5" s="6">
        <v>0</v>
      </c>
      <c r="W5" t="s">
        <v>185</v>
      </c>
    </row>
    <row r="6" spans="1:23" x14ac:dyDescent="0.55000000000000004">
      <c r="A6" s="2" t="s">
        <v>136</v>
      </c>
      <c r="B6" s="2" t="s">
        <v>137</v>
      </c>
      <c r="C6" s="2" t="s">
        <v>157</v>
      </c>
      <c r="D6" s="2" t="s">
        <v>70</v>
      </c>
      <c r="E6" s="2" t="s">
        <v>9</v>
      </c>
      <c r="G6" s="2">
        <v>25</v>
      </c>
      <c r="H6" s="4">
        <v>26.409090909090899</v>
      </c>
      <c r="I6" s="4">
        <v>6.1633717352375896</v>
      </c>
      <c r="J6" s="4">
        <v>0.33928244757502801</v>
      </c>
      <c r="K6" s="2">
        <v>330</v>
      </c>
      <c r="L6" s="2"/>
      <c r="M6" s="2">
        <v>31</v>
      </c>
      <c r="N6" s="4">
        <v>31.190625000000001</v>
      </c>
      <c r="O6" s="4">
        <v>6.6745602921873397</v>
      </c>
      <c r="P6" s="4">
        <v>0.37311926333129303</v>
      </c>
      <c r="Q6" s="2">
        <v>320</v>
      </c>
      <c r="R6" s="2"/>
      <c r="S6" s="4">
        <v>24</v>
      </c>
      <c r="T6" s="4">
        <v>18.1056368330465</v>
      </c>
      <c r="U6" s="6">
        <v>6.38562516983133E-19</v>
      </c>
      <c r="V6" s="6">
        <v>0</v>
      </c>
      <c r="W6" t="s">
        <v>185</v>
      </c>
    </row>
    <row r="7" spans="1:23" x14ac:dyDescent="0.55000000000000004">
      <c r="A7" s="2" t="s">
        <v>136</v>
      </c>
      <c r="B7" s="2" t="s">
        <v>139</v>
      </c>
      <c r="C7" s="2" t="s">
        <v>157</v>
      </c>
      <c r="D7" s="2" t="s">
        <v>70</v>
      </c>
      <c r="E7" s="2" t="s">
        <v>9</v>
      </c>
      <c r="G7" s="2">
        <v>25</v>
      </c>
      <c r="H7" s="4">
        <v>26.409090909090899</v>
      </c>
      <c r="I7" s="4">
        <v>6.1633717352375896</v>
      </c>
      <c r="J7" s="4">
        <v>0.33928244757502801</v>
      </c>
      <c r="K7" s="2">
        <v>330</v>
      </c>
      <c r="L7" s="2"/>
      <c r="M7" s="2">
        <v>30</v>
      </c>
      <c r="N7" s="4">
        <v>29.9219219219219</v>
      </c>
      <c r="O7" s="4">
        <v>6.0105253990145204</v>
      </c>
      <c r="P7" s="4">
        <v>0.32937476292370499</v>
      </c>
      <c r="Q7" s="2">
        <v>333</v>
      </c>
      <c r="R7" s="2"/>
      <c r="S7" s="4">
        <v>20</v>
      </c>
      <c r="T7" s="4">
        <v>13.301597638946999</v>
      </c>
      <c r="U7" s="6">
        <v>1.5418724589314399E-10</v>
      </c>
      <c r="V7" s="6">
        <v>0</v>
      </c>
      <c r="W7" t="s">
        <v>185</v>
      </c>
    </row>
    <row r="8" spans="1:23" x14ac:dyDescent="0.55000000000000004">
      <c r="A8" s="2" t="s">
        <v>136</v>
      </c>
      <c r="B8" s="2" t="s">
        <v>138</v>
      </c>
      <c r="C8" s="2" t="s">
        <v>158</v>
      </c>
      <c r="D8" s="2" t="s">
        <v>163</v>
      </c>
      <c r="E8" s="2" t="s">
        <v>9</v>
      </c>
      <c r="G8" s="2">
        <v>25</v>
      </c>
      <c r="H8" s="4">
        <v>26.376760563380302</v>
      </c>
      <c r="I8" s="4">
        <v>6.5352230259574604</v>
      </c>
      <c r="J8" s="4">
        <v>0.38779414097062298</v>
      </c>
      <c r="K8" s="2">
        <v>284</v>
      </c>
      <c r="L8" s="2"/>
      <c r="M8" s="2">
        <v>30</v>
      </c>
      <c r="N8" s="4">
        <v>30.407547169811298</v>
      </c>
      <c r="O8" s="4">
        <v>8.0805567487596797</v>
      </c>
      <c r="P8" s="4">
        <v>0.49638465520627001</v>
      </c>
      <c r="Q8" s="2">
        <v>265</v>
      </c>
      <c r="R8" s="2"/>
      <c r="S8" s="4">
        <v>20</v>
      </c>
      <c r="T8" s="4">
        <v>15.2815831828383</v>
      </c>
      <c r="U8" s="6">
        <v>1.0514646127986601E-11</v>
      </c>
      <c r="V8" s="6">
        <v>0</v>
      </c>
      <c r="W8" t="s">
        <v>185</v>
      </c>
    </row>
    <row r="9" spans="1:23" x14ac:dyDescent="0.55000000000000004">
      <c r="A9" s="2" t="s">
        <v>136</v>
      </c>
      <c r="B9" s="2" t="s">
        <v>137</v>
      </c>
      <c r="C9" s="2" t="s">
        <v>158</v>
      </c>
      <c r="D9" s="2" t="s">
        <v>163</v>
      </c>
      <c r="E9" s="2" t="s">
        <v>9</v>
      </c>
      <c r="G9" s="2">
        <v>25</v>
      </c>
      <c r="H9" s="4">
        <v>26.376760563380302</v>
      </c>
      <c r="I9" s="4">
        <v>6.5352230259574604</v>
      </c>
      <c r="J9" s="4">
        <v>0.38779414097062298</v>
      </c>
      <c r="K9" s="2">
        <v>284</v>
      </c>
      <c r="L9" s="2"/>
      <c r="M9" s="2">
        <v>26</v>
      </c>
      <c r="N9" s="4">
        <v>27.7264150943396</v>
      </c>
      <c r="O9" s="4">
        <v>7.5744877523456298</v>
      </c>
      <c r="P9" s="4">
        <v>0.42475618130266601</v>
      </c>
      <c r="Q9" s="2">
        <v>318</v>
      </c>
      <c r="R9" s="2"/>
      <c r="S9" s="4">
        <v>4</v>
      </c>
      <c r="T9" s="4">
        <v>5.1168320223261601</v>
      </c>
      <c r="U9" s="6">
        <v>6.5578508981762101E-3</v>
      </c>
      <c r="V9" s="6">
        <v>0</v>
      </c>
      <c r="W9" t="s">
        <v>185</v>
      </c>
    </row>
    <row r="10" spans="1:23" x14ac:dyDescent="0.55000000000000004">
      <c r="A10" s="2" t="s">
        <v>136</v>
      </c>
      <c r="B10" s="2" t="s">
        <v>139</v>
      </c>
      <c r="C10" s="2" t="s">
        <v>158</v>
      </c>
      <c r="D10" s="2" t="s">
        <v>163</v>
      </c>
      <c r="E10" s="2" t="s">
        <v>9</v>
      </c>
      <c r="G10" s="2">
        <v>25</v>
      </c>
      <c r="H10" s="4">
        <v>26.376760563380302</v>
      </c>
      <c r="I10" s="4">
        <v>6.5352230259574604</v>
      </c>
      <c r="J10" s="4">
        <v>0.38779414097062298</v>
      </c>
      <c r="K10" s="2">
        <v>284</v>
      </c>
      <c r="L10" s="2"/>
      <c r="M10" s="2">
        <v>25</v>
      </c>
      <c r="N10" s="4">
        <v>26.009287925696601</v>
      </c>
      <c r="O10" s="4">
        <v>6.0245285726296798</v>
      </c>
      <c r="P10" s="4">
        <v>0.33521373673442001</v>
      </c>
      <c r="Q10" s="2">
        <v>323</v>
      </c>
      <c r="R10" s="2"/>
      <c r="S10" s="4">
        <v>0</v>
      </c>
      <c r="T10" s="4">
        <v>-1.3931681898567201</v>
      </c>
      <c r="U10" s="6">
        <v>0.17658422503599899</v>
      </c>
      <c r="V10" s="6">
        <v>0</v>
      </c>
      <c r="W10" t="s">
        <v>185</v>
      </c>
    </row>
    <row r="11" spans="1:23" x14ac:dyDescent="0.55000000000000004">
      <c r="A11" s="2" t="s">
        <v>136</v>
      </c>
      <c r="B11" s="2" t="s">
        <v>138</v>
      </c>
      <c r="C11" s="2" t="s">
        <v>159</v>
      </c>
      <c r="D11" s="2" t="s">
        <v>84</v>
      </c>
      <c r="E11" s="2" t="s">
        <v>9</v>
      </c>
      <c r="G11" s="2">
        <v>25</v>
      </c>
      <c r="H11" s="4">
        <v>25.944262295082002</v>
      </c>
      <c r="I11" s="4">
        <v>6.2016690397298202</v>
      </c>
      <c r="J11" s="4">
        <v>0.355106536211518</v>
      </c>
      <c r="K11" s="2">
        <v>305</v>
      </c>
      <c r="L11" s="2"/>
      <c r="M11" s="2">
        <v>35</v>
      </c>
      <c r="N11" s="4">
        <v>33.965625000000003</v>
      </c>
      <c r="O11" s="4">
        <v>6.6945497588227898</v>
      </c>
      <c r="P11" s="4">
        <v>0.37423670848706397</v>
      </c>
      <c r="Q11" s="2">
        <v>320</v>
      </c>
      <c r="R11" s="2"/>
      <c r="S11" s="4">
        <v>40</v>
      </c>
      <c r="T11" s="4">
        <v>30.9176750284342</v>
      </c>
      <c r="U11" s="6">
        <v>1.06311015898427E-44</v>
      </c>
      <c r="V11" s="6">
        <v>0</v>
      </c>
      <c r="W11" t="s">
        <v>185</v>
      </c>
    </row>
    <row r="12" spans="1:23" x14ac:dyDescent="0.55000000000000004">
      <c r="A12" s="2" t="s">
        <v>136</v>
      </c>
      <c r="B12" s="2" t="s">
        <v>137</v>
      </c>
      <c r="C12" s="2" t="s">
        <v>159</v>
      </c>
      <c r="D12" s="2" t="s">
        <v>84</v>
      </c>
      <c r="E12" s="2" t="s">
        <v>9</v>
      </c>
      <c r="G12" s="2">
        <v>25</v>
      </c>
      <c r="H12" s="4">
        <v>25.944262295082002</v>
      </c>
      <c r="I12" s="4">
        <v>6.2016690397298202</v>
      </c>
      <c r="J12" s="4">
        <v>0.355106536211518</v>
      </c>
      <c r="K12" s="2">
        <v>305</v>
      </c>
      <c r="L12" s="2"/>
      <c r="M12" s="2">
        <v>28</v>
      </c>
      <c r="N12" s="4">
        <v>28.3764705882353</v>
      </c>
      <c r="O12" s="4">
        <v>6.9375239274520801</v>
      </c>
      <c r="P12" s="4">
        <v>0.37624006042751501</v>
      </c>
      <c r="Q12" s="2">
        <v>340</v>
      </c>
      <c r="R12" s="2"/>
      <c r="S12" s="4">
        <v>12</v>
      </c>
      <c r="T12" s="4">
        <v>9.3747444636896908</v>
      </c>
      <c r="U12" s="6">
        <v>1.2617216657515099E-6</v>
      </c>
      <c r="V12" s="6">
        <v>0</v>
      </c>
      <c r="W12" t="s">
        <v>185</v>
      </c>
    </row>
    <row r="13" spans="1:23" x14ac:dyDescent="0.55000000000000004">
      <c r="A13" s="2" t="s">
        <v>136</v>
      </c>
      <c r="B13" s="2" t="s">
        <v>139</v>
      </c>
      <c r="C13" s="2" t="s">
        <v>159</v>
      </c>
      <c r="D13" s="2" t="s">
        <v>84</v>
      </c>
      <c r="E13" s="2" t="s">
        <v>9</v>
      </c>
      <c r="G13" s="2">
        <v>25</v>
      </c>
      <c r="H13" s="4">
        <v>25.944262295082002</v>
      </c>
      <c r="I13" s="4">
        <v>6.2016690397298202</v>
      </c>
      <c r="J13" s="4">
        <v>0.355106536211518</v>
      </c>
      <c r="K13" s="2">
        <v>305</v>
      </c>
      <c r="L13" s="2"/>
      <c r="M13" s="2">
        <v>30</v>
      </c>
      <c r="N13" s="4">
        <v>29.361370716510901</v>
      </c>
      <c r="O13" s="4">
        <v>6.6054146815521602</v>
      </c>
      <c r="P13" s="4">
        <v>0.36867829569603899</v>
      </c>
      <c r="Q13" s="2">
        <v>321</v>
      </c>
      <c r="R13" s="2"/>
      <c r="S13" s="4">
        <v>20</v>
      </c>
      <c r="T13" s="4">
        <v>13.170960047211301</v>
      </c>
      <c r="U13" s="6">
        <v>8.2164460889548706E-11</v>
      </c>
      <c r="V13" s="6">
        <v>0</v>
      </c>
      <c r="W13" t="s">
        <v>185</v>
      </c>
    </row>
    <row r="14" spans="1:23" x14ac:dyDescent="0.55000000000000004">
      <c r="A14" s="2" t="s">
        <v>136</v>
      </c>
      <c r="B14" s="2" t="s">
        <v>138</v>
      </c>
      <c r="C14" s="2" t="s">
        <v>160</v>
      </c>
      <c r="D14" s="2" t="s">
        <v>87</v>
      </c>
      <c r="E14" s="2" t="s">
        <v>9</v>
      </c>
      <c r="G14" s="2">
        <v>17.5</v>
      </c>
      <c r="H14" s="4">
        <v>17.8186813186813</v>
      </c>
      <c r="I14" s="4">
        <v>3.1421360960256699</v>
      </c>
      <c r="J14" s="4">
        <v>0.23291062340352101</v>
      </c>
      <c r="K14" s="2">
        <v>182</v>
      </c>
      <c r="L14" s="2"/>
      <c r="M14" s="2">
        <v>18</v>
      </c>
      <c r="N14" s="4">
        <v>18.7434554973822</v>
      </c>
      <c r="O14" s="4">
        <v>3.7671916940675101</v>
      </c>
      <c r="P14" s="4">
        <v>0.27258442430957802</v>
      </c>
      <c r="Q14" s="2">
        <v>191</v>
      </c>
      <c r="R14" s="2"/>
      <c r="S14" s="4">
        <v>2.8571428571428501</v>
      </c>
      <c r="T14" s="4">
        <v>5.1899136763355198</v>
      </c>
      <c r="U14" s="6">
        <v>9.5585311067636798E-3</v>
      </c>
      <c r="V14" s="6">
        <v>0</v>
      </c>
      <c r="W14" t="s">
        <v>185</v>
      </c>
    </row>
    <row r="15" spans="1:23" x14ac:dyDescent="0.55000000000000004">
      <c r="A15" s="2" t="s">
        <v>136</v>
      </c>
      <c r="B15" s="2" t="s">
        <v>137</v>
      </c>
      <c r="C15" s="2" t="s">
        <v>160</v>
      </c>
      <c r="D15" s="2" t="s">
        <v>87</v>
      </c>
      <c r="E15" s="2" t="s">
        <v>9</v>
      </c>
      <c r="G15" s="2">
        <v>17.5</v>
      </c>
      <c r="H15" s="4">
        <v>17.8186813186813</v>
      </c>
      <c r="I15" s="4">
        <v>3.1421360960256699</v>
      </c>
      <c r="J15" s="4">
        <v>0.23291062340352101</v>
      </c>
      <c r="K15" s="2">
        <v>182</v>
      </c>
      <c r="L15" s="2"/>
      <c r="M15" s="2">
        <v>17.5</v>
      </c>
      <c r="N15" s="4">
        <v>17.747619047619001</v>
      </c>
      <c r="O15" s="4">
        <v>3.40814097800417</v>
      </c>
      <c r="P15" s="4">
        <v>0.23518407103040501</v>
      </c>
      <c r="Q15" s="2">
        <v>210</v>
      </c>
      <c r="R15" s="2"/>
      <c r="S15" s="4">
        <v>0</v>
      </c>
      <c r="T15" s="4">
        <v>-0.398807688354408</v>
      </c>
      <c r="U15" s="6">
        <v>0.99472223788613201</v>
      </c>
      <c r="V15" s="6">
        <v>0</v>
      </c>
      <c r="W15" t="s">
        <v>185</v>
      </c>
    </row>
    <row r="16" spans="1:23" x14ac:dyDescent="0.55000000000000004">
      <c r="A16" s="2" t="s">
        <v>136</v>
      </c>
      <c r="B16" s="2" t="s">
        <v>139</v>
      </c>
      <c r="C16" s="2" t="s">
        <v>160</v>
      </c>
      <c r="D16" s="2" t="s">
        <v>87</v>
      </c>
      <c r="E16" s="2" t="s">
        <v>9</v>
      </c>
      <c r="G16" s="2">
        <v>17.5</v>
      </c>
      <c r="H16" s="4">
        <v>17.8186813186813</v>
      </c>
      <c r="I16" s="4">
        <v>3.1421360960256699</v>
      </c>
      <c r="J16" s="4">
        <v>0.23291062340352101</v>
      </c>
      <c r="K16" s="2">
        <v>182</v>
      </c>
      <c r="L16" s="2"/>
      <c r="M16" s="2">
        <v>17</v>
      </c>
      <c r="N16" s="4">
        <v>17.3350253807107</v>
      </c>
      <c r="O16" s="4">
        <v>2.8712938177985299</v>
      </c>
      <c r="P16" s="4">
        <v>0.20457121416666799</v>
      </c>
      <c r="Q16" s="2">
        <v>197</v>
      </c>
      <c r="R16" s="2"/>
      <c r="S16" s="4">
        <v>-2.8571428571428599</v>
      </c>
      <c r="T16" s="4">
        <v>-2.7143194792062699</v>
      </c>
      <c r="U16" s="6">
        <v>0.13721304226339201</v>
      </c>
      <c r="V16" s="6">
        <v>0</v>
      </c>
      <c r="W16" t="s">
        <v>185</v>
      </c>
    </row>
    <row r="17" spans="1:23" x14ac:dyDescent="0.55000000000000004">
      <c r="A17" s="2" t="s">
        <v>136</v>
      </c>
      <c r="B17" s="2" t="s">
        <v>138</v>
      </c>
      <c r="C17" s="2" t="s">
        <v>161</v>
      </c>
      <c r="D17" s="2" t="s">
        <v>89</v>
      </c>
      <c r="E17" s="2" t="s">
        <v>9</v>
      </c>
      <c r="G17" s="2">
        <v>23</v>
      </c>
      <c r="H17" s="4">
        <v>25.791540785498501</v>
      </c>
      <c r="I17" s="4">
        <v>7.5149580764973898</v>
      </c>
      <c r="J17" s="4">
        <v>0.413059452687773</v>
      </c>
      <c r="K17" s="2">
        <v>331</v>
      </c>
      <c r="L17" s="2"/>
      <c r="M17" s="2">
        <v>28</v>
      </c>
      <c r="N17" s="4">
        <v>28.914373088685</v>
      </c>
      <c r="O17" s="4">
        <v>9.4335913384754697</v>
      </c>
      <c r="P17" s="4">
        <v>0.52167879305509801</v>
      </c>
      <c r="Q17" s="2">
        <v>327</v>
      </c>
      <c r="R17" s="2"/>
      <c r="S17" s="4">
        <v>21.739130434782599</v>
      </c>
      <c r="T17" s="4">
        <v>12.1079710947023</v>
      </c>
      <c r="U17" s="6">
        <v>3.2571657076387498E-8</v>
      </c>
      <c r="V17" s="6">
        <v>0</v>
      </c>
      <c r="W17" t="s">
        <v>185</v>
      </c>
    </row>
    <row r="18" spans="1:23" x14ac:dyDescent="0.55000000000000004">
      <c r="A18" s="2" t="s">
        <v>136</v>
      </c>
      <c r="B18" s="2" t="s">
        <v>137</v>
      </c>
      <c r="C18" s="2" t="s">
        <v>161</v>
      </c>
      <c r="D18" s="2" t="s">
        <v>89</v>
      </c>
      <c r="E18" s="2" t="s">
        <v>9</v>
      </c>
      <c r="G18" s="2">
        <v>23</v>
      </c>
      <c r="H18" s="4">
        <v>25.791540785498501</v>
      </c>
      <c r="I18" s="4">
        <v>7.5149580764973898</v>
      </c>
      <c r="J18" s="4">
        <v>0.413059452687773</v>
      </c>
      <c r="K18" s="2">
        <v>331</v>
      </c>
      <c r="L18" s="2"/>
      <c r="M18" s="2">
        <v>23</v>
      </c>
      <c r="N18" s="4">
        <v>26.244047619047599</v>
      </c>
      <c r="O18" s="4">
        <v>8.04093781105834</v>
      </c>
      <c r="P18" s="4">
        <v>0.43866912116199303</v>
      </c>
      <c r="Q18" s="2">
        <v>336</v>
      </c>
      <c r="R18" s="2"/>
      <c r="S18" s="4">
        <v>0</v>
      </c>
      <c r="T18" s="4">
        <v>1.7544777076814</v>
      </c>
      <c r="U18" s="6">
        <v>0.28253472762943199</v>
      </c>
      <c r="V18" s="6">
        <v>0</v>
      </c>
      <c r="W18" t="s">
        <v>185</v>
      </c>
    </row>
    <row r="19" spans="1:23" x14ac:dyDescent="0.55000000000000004">
      <c r="A19" s="2" t="s">
        <v>136</v>
      </c>
      <c r="B19" s="2" t="s">
        <v>139</v>
      </c>
      <c r="C19" s="2" t="s">
        <v>161</v>
      </c>
      <c r="D19" s="2" t="s">
        <v>89</v>
      </c>
      <c r="E19" s="2" t="s">
        <v>9</v>
      </c>
      <c r="G19" s="2">
        <v>23</v>
      </c>
      <c r="H19" s="4">
        <v>25.791540785498501</v>
      </c>
      <c r="I19" s="4">
        <v>7.5149580764973898</v>
      </c>
      <c r="J19" s="4">
        <v>0.413059452687773</v>
      </c>
      <c r="K19" s="2">
        <v>331</v>
      </c>
      <c r="L19" s="2"/>
      <c r="M19" s="2">
        <v>23</v>
      </c>
      <c r="N19" s="4">
        <v>24.719764011799398</v>
      </c>
      <c r="O19" s="4">
        <v>7.0396967350632096</v>
      </c>
      <c r="P19" s="4">
        <v>0.38234384331144899</v>
      </c>
      <c r="Q19" s="2">
        <v>339</v>
      </c>
      <c r="R19" s="2"/>
      <c r="S19" s="4">
        <v>0</v>
      </c>
      <c r="T19" s="4">
        <v>-4.1555360442122096</v>
      </c>
      <c r="U19" s="6">
        <v>4.9238894006746102E-2</v>
      </c>
      <c r="V19" s="6">
        <v>0</v>
      </c>
      <c r="W19" t="s">
        <v>185</v>
      </c>
    </row>
    <row r="20" spans="1:23" x14ac:dyDescent="0.55000000000000004">
      <c r="A20" s="2" t="s">
        <v>136</v>
      </c>
      <c r="B20" s="2" t="s">
        <v>138</v>
      </c>
      <c r="C20" s="2" t="s">
        <v>162</v>
      </c>
      <c r="D20" s="2" t="s">
        <v>85</v>
      </c>
      <c r="E20" s="2" t="s">
        <v>9</v>
      </c>
      <c r="G20" s="2">
        <v>21</v>
      </c>
      <c r="H20" s="4">
        <v>20.731343283582099</v>
      </c>
      <c r="I20" s="4">
        <v>4.6706737944807397</v>
      </c>
      <c r="J20" s="4">
        <v>0.285306811120634</v>
      </c>
      <c r="K20" s="2">
        <v>268</v>
      </c>
      <c r="L20" s="2"/>
      <c r="M20" s="2">
        <v>25</v>
      </c>
      <c r="N20" s="4">
        <v>26.086021505376301</v>
      </c>
      <c r="O20" s="4">
        <v>6.29546356138873</v>
      </c>
      <c r="P20" s="4">
        <v>0.37689954478059301</v>
      </c>
      <c r="Q20" s="2">
        <v>279</v>
      </c>
      <c r="R20" s="2"/>
      <c r="S20" s="4">
        <v>19.047619047619001</v>
      </c>
      <c r="T20" s="4">
        <v>25.828901429821101</v>
      </c>
      <c r="U20" s="6">
        <v>5.4693964031698699E-27</v>
      </c>
      <c r="V20" s="6">
        <v>0</v>
      </c>
      <c r="W20" t="s">
        <v>185</v>
      </c>
    </row>
    <row r="21" spans="1:23" x14ac:dyDescent="0.55000000000000004">
      <c r="A21" s="2" t="s">
        <v>136</v>
      </c>
      <c r="B21" s="2" t="s">
        <v>137</v>
      </c>
      <c r="C21" s="2" t="s">
        <v>162</v>
      </c>
      <c r="D21" s="2" t="s">
        <v>85</v>
      </c>
      <c r="E21" s="2" t="s">
        <v>9</v>
      </c>
      <c r="G21" s="2">
        <v>21</v>
      </c>
      <c r="H21" s="4">
        <v>20.731343283582099</v>
      </c>
      <c r="I21" s="4">
        <v>4.6706737944807397</v>
      </c>
      <c r="J21" s="4">
        <v>0.285306811120634</v>
      </c>
      <c r="K21" s="2">
        <v>268</v>
      </c>
      <c r="L21" s="2"/>
      <c r="M21" s="2">
        <v>22</v>
      </c>
      <c r="N21" s="4">
        <v>22.91961414791</v>
      </c>
      <c r="O21" s="4">
        <v>5.6708053571803196</v>
      </c>
      <c r="P21" s="4">
        <v>0.32156187064515801</v>
      </c>
      <c r="Q21" s="2">
        <v>311</v>
      </c>
      <c r="R21" s="2"/>
      <c r="S21" s="4">
        <v>4.7619047619047699</v>
      </c>
      <c r="T21" s="4">
        <v>10.5553742195801</v>
      </c>
      <c r="U21" s="6">
        <v>4.17628834668234E-7</v>
      </c>
      <c r="V21" s="6">
        <v>0</v>
      </c>
      <c r="W21" t="s">
        <v>185</v>
      </c>
    </row>
    <row r="22" spans="1:23" x14ac:dyDescent="0.55000000000000004">
      <c r="A22" s="2" t="s">
        <v>136</v>
      </c>
      <c r="B22" s="2" t="s">
        <v>139</v>
      </c>
      <c r="C22" s="2" t="s">
        <v>162</v>
      </c>
      <c r="D22" s="2" t="s">
        <v>85</v>
      </c>
      <c r="E22" s="2" t="s">
        <v>9</v>
      </c>
      <c r="G22" s="2">
        <v>21</v>
      </c>
      <c r="H22" s="4">
        <v>20.731343283582099</v>
      </c>
      <c r="I22" s="4">
        <v>4.6706737944807397</v>
      </c>
      <c r="J22" s="4">
        <v>0.285306811120634</v>
      </c>
      <c r="K22" s="2">
        <v>268</v>
      </c>
      <c r="L22" s="2"/>
      <c r="M22" s="2">
        <v>24</v>
      </c>
      <c r="N22" s="4">
        <v>24.6244897959184</v>
      </c>
      <c r="O22" s="4">
        <v>5.50314852548457</v>
      </c>
      <c r="P22" s="4">
        <v>0.35158326266460699</v>
      </c>
      <c r="Q22" s="2">
        <v>245</v>
      </c>
      <c r="R22" s="2"/>
      <c r="S22" s="4">
        <v>14.285714285714301</v>
      </c>
      <c r="T22" s="4">
        <v>18.779036452593999</v>
      </c>
      <c r="U22" s="6">
        <v>3.4062119596242498E-16</v>
      </c>
      <c r="V22" s="6">
        <v>0</v>
      </c>
      <c r="W22" t="s">
        <v>185</v>
      </c>
    </row>
    <row r="23" spans="1:23" x14ac:dyDescent="0.55000000000000004">
      <c r="A23" s="2" t="s">
        <v>136</v>
      </c>
      <c r="B23" s="2" t="s">
        <v>138</v>
      </c>
      <c r="C23" s="2" t="s">
        <v>157</v>
      </c>
      <c r="D23" s="2" t="s">
        <v>70</v>
      </c>
      <c r="E23" s="2">
        <v>49</v>
      </c>
      <c r="G23" s="2">
        <v>25</v>
      </c>
      <c r="H23" s="4">
        <v>26.870370370370399</v>
      </c>
      <c r="I23" s="4">
        <v>6.4331103109428103</v>
      </c>
      <c r="J23" s="4">
        <v>0.61902632829156501</v>
      </c>
      <c r="K23" s="2">
        <v>108</v>
      </c>
      <c r="L23" s="2"/>
      <c r="M23" s="2">
        <v>35</v>
      </c>
      <c r="N23" s="4">
        <v>33.252336448598101</v>
      </c>
      <c r="O23" s="4">
        <v>6.9432924846389596</v>
      </c>
      <c r="P23" s="4">
        <v>0.67123341990170104</v>
      </c>
      <c r="Q23" s="2">
        <v>107</v>
      </c>
      <c r="R23" s="2"/>
      <c r="S23" s="4">
        <v>40</v>
      </c>
      <c r="T23" s="4">
        <v>23.7509419865127</v>
      </c>
      <c r="U23" s="6">
        <v>1.4622492465970899E-10</v>
      </c>
      <c r="V23" s="6">
        <v>2.193373869895635E-9</v>
      </c>
      <c r="W23" t="s">
        <v>185</v>
      </c>
    </row>
    <row r="24" spans="1:23" x14ac:dyDescent="0.55000000000000004">
      <c r="A24" s="2" t="s">
        <v>136</v>
      </c>
      <c r="B24" s="2" t="s">
        <v>137</v>
      </c>
      <c r="C24" s="2" t="s">
        <v>157</v>
      </c>
      <c r="D24" s="2" t="s">
        <v>70</v>
      </c>
      <c r="E24" s="2">
        <v>49</v>
      </c>
      <c r="G24" s="2">
        <v>25</v>
      </c>
      <c r="H24" s="4">
        <v>26.870370370370399</v>
      </c>
      <c r="I24" s="4">
        <v>6.4331103109428103</v>
      </c>
      <c r="J24" s="4">
        <v>0.61902632829156501</v>
      </c>
      <c r="K24" s="2">
        <v>108</v>
      </c>
      <c r="L24" s="2"/>
      <c r="M24" s="2">
        <v>35</v>
      </c>
      <c r="N24" s="4">
        <v>32.340206185566998</v>
      </c>
      <c r="O24" s="4">
        <v>6.2929964344270299</v>
      </c>
      <c r="P24" s="4">
        <v>0.63895697968950205</v>
      </c>
      <c r="Q24" s="2">
        <v>97</v>
      </c>
      <c r="R24" s="2"/>
      <c r="S24" s="4">
        <v>40</v>
      </c>
      <c r="T24" s="4">
        <v>20.356384150283802</v>
      </c>
      <c r="U24" s="6">
        <v>1.4606480156836501E-7</v>
      </c>
      <c r="V24" s="6">
        <v>2.1909720235254752E-6</v>
      </c>
      <c r="W24" t="s">
        <v>185</v>
      </c>
    </row>
    <row r="25" spans="1:23" x14ac:dyDescent="0.55000000000000004">
      <c r="A25" s="2" t="s">
        <v>136</v>
      </c>
      <c r="B25" s="2" t="s">
        <v>139</v>
      </c>
      <c r="C25" s="2" t="s">
        <v>157</v>
      </c>
      <c r="D25" s="2" t="s">
        <v>70</v>
      </c>
      <c r="E25" s="2">
        <v>49</v>
      </c>
      <c r="G25" s="2">
        <v>25</v>
      </c>
      <c r="H25" s="4">
        <v>26.870370370370399</v>
      </c>
      <c r="I25" s="4">
        <v>6.4331103109428103</v>
      </c>
      <c r="J25" s="4">
        <v>0.61902632829156501</v>
      </c>
      <c r="K25" s="2">
        <v>108</v>
      </c>
      <c r="L25" s="2"/>
      <c r="M25" s="2">
        <v>30</v>
      </c>
      <c r="N25" s="4">
        <v>30.2162162162162</v>
      </c>
      <c r="O25" s="4">
        <v>6.2105561241331202</v>
      </c>
      <c r="P25" s="4">
        <v>0.58947990032905995</v>
      </c>
      <c r="Q25" s="2">
        <v>111</v>
      </c>
      <c r="R25" s="2"/>
      <c r="S25" s="4">
        <v>20</v>
      </c>
      <c r="T25" s="4">
        <v>12.451803974891501</v>
      </c>
      <c r="U25" s="6">
        <v>9.4148638865464097E-4</v>
      </c>
      <c r="V25" s="6">
        <v>1.4122295829819614E-2</v>
      </c>
      <c r="W25" t="s">
        <v>201</v>
      </c>
    </row>
    <row r="26" spans="1:23" x14ac:dyDescent="0.55000000000000004">
      <c r="A26" s="2" t="s">
        <v>136</v>
      </c>
      <c r="B26" s="2" t="s">
        <v>138</v>
      </c>
      <c r="C26" s="2" t="s">
        <v>158</v>
      </c>
      <c r="D26" s="2" t="s">
        <v>163</v>
      </c>
      <c r="E26" s="2">
        <v>49</v>
      </c>
      <c r="G26" s="2">
        <v>28</v>
      </c>
      <c r="H26" s="4">
        <v>28.714285714285701</v>
      </c>
      <c r="I26" s="4">
        <v>6.5570195588015103</v>
      </c>
      <c r="J26" s="4">
        <v>0.63989958657593504</v>
      </c>
      <c r="K26" s="2">
        <v>105</v>
      </c>
      <c r="L26" s="2"/>
      <c r="M26" s="2">
        <v>35</v>
      </c>
      <c r="N26" s="4">
        <v>32.255813953488399</v>
      </c>
      <c r="O26" s="4">
        <v>7.6083329649901597</v>
      </c>
      <c r="P26" s="4">
        <v>0.82042764307002802</v>
      </c>
      <c r="Q26" s="2">
        <v>86</v>
      </c>
      <c r="R26" s="2"/>
      <c r="S26" s="4">
        <v>25</v>
      </c>
      <c r="T26" s="4">
        <v>12.3336804350341</v>
      </c>
      <c r="U26" s="6">
        <v>3.1368145285668797E-4</v>
      </c>
      <c r="V26" s="6">
        <v>4.70522179285032E-3</v>
      </c>
      <c r="W26" t="s">
        <v>200</v>
      </c>
    </row>
    <row r="27" spans="1:23" x14ac:dyDescent="0.55000000000000004">
      <c r="A27" s="2" t="s">
        <v>136</v>
      </c>
      <c r="B27" s="2" t="s">
        <v>137</v>
      </c>
      <c r="C27" s="2" t="s">
        <v>158</v>
      </c>
      <c r="D27" s="2" t="s">
        <v>163</v>
      </c>
      <c r="E27" s="2">
        <v>49</v>
      </c>
      <c r="G27" s="2">
        <v>28</v>
      </c>
      <c r="H27" s="4">
        <v>28.714285714285701</v>
      </c>
      <c r="I27" s="4">
        <v>6.5570195588015103</v>
      </c>
      <c r="J27" s="4">
        <v>0.63989958657593504</v>
      </c>
      <c r="K27" s="2">
        <v>105</v>
      </c>
      <c r="L27" s="2"/>
      <c r="M27" s="2">
        <v>28</v>
      </c>
      <c r="N27" s="4">
        <v>29.275862068965498</v>
      </c>
      <c r="O27" s="4">
        <v>7.6050168874941004</v>
      </c>
      <c r="P27" s="4">
        <v>0.70610809138270403</v>
      </c>
      <c r="Q27" s="2">
        <v>116</v>
      </c>
      <c r="R27" s="2"/>
      <c r="S27" s="4">
        <v>0</v>
      </c>
      <c r="T27" s="4">
        <v>1.9557385486361301</v>
      </c>
      <c r="U27" s="6">
        <v>0.35020581335559398</v>
      </c>
      <c r="V27" s="6">
        <v>1</v>
      </c>
      <c r="W27" t="s">
        <v>262</v>
      </c>
    </row>
    <row r="28" spans="1:23" x14ac:dyDescent="0.55000000000000004">
      <c r="A28" s="2" t="s">
        <v>136</v>
      </c>
      <c r="B28" s="2" t="s">
        <v>139</v>
      </c>
      <c r="C28" s="2" t="s">
        <v>158</v>
      </c>
      <c r="D28" s="2" t="s">
        <v>163</v>
      </c>
      <c r="E28" s="2">
        <v>49</v>
      </c>
      <c r="G28" s="2">
        <v>28</v>
      </c>
      <c r="H28" s="4">
        <v>28.714285714285701</v>
      </c>
      <c r="I28" s="4">
        <v>6.5570195588015103</v>
      </c>
      <c r="J28" s="4">
        <v>0.63989958657593504</v>
      </c>
      <c r="K28" s="2">
        <v>105</v>
      </c>
      <c r="L28" s="2"/>
      <c r="M28" s="2">
        <v>25</v>
      </c>
      <c r="N28" s="4">
        <v>26.409523809523801</v>
      </c>
      <c r="O28" s="4">
        <v>6.4445791742053098</v>
      </c>
      <c r="P28" s="4">
        <v>0.62892652862295595</v>
      </c>
      <c r="Q28" s="2">
        <v>105</v>
      </c>
      <c r="R28" s="2"/>
      <c r="S28" s="4">
        <v>-10.714285714285699</v>
      </c>
      <c r="T28" s="4">
        <v>-8.0265339966832592</v>
      </c>
      <c r="U28" s="6">
        <v>9.6414744275073409E-3</v>
      </c>
      <c r="V28" s="6">
        <v>0.14462211641261011</v>
      </c>
      <c r="W28" t="s">
        <v>262</v>
      </c>
    </row>
    <row r="29" spans="1:23" x14ac:dyDescent="0.55000000000000004">
      <c r="A29" s="2" t="s">
        <v>136</v>
      </c>
      <c r="B29" s="2" t="s">
        <v>138</v>
      </c>
      <c r="C29" s="2" t="s">
        <v>159</v>
      </c>
      <c r="D29" s="2" t="s">
        <v>84</v>
      </c>
      <c r="E29" s="2">
        <v>49</v>
      </c>
      <c r="G29" s="2">
        <v>23</v>
      </c>
      <c r="H29" s="4">
        <v>25.602564102564099</v>
      </c>
      <c r="I29" s="4">
        <v>6.9568983676948202</v>
      </c>
      <c r="J29" s="4">
        <v>0.78771362506188702</v>
      </c>
      <c r="K29" s="2">
        <v>78</v>
      </c>
      <c r="L29" s="2"/>
      <c r="M29" s="2">
        <v>35</v>
      </c>
      <c r="N29" s="4">
        <v>34.932692307692299</v>
      </c>
      <c r="O29" s="4">
        <v>5.2348058876242298</v>
      </c>
      <c r="P29" s="4">
        <v>0.51331494943973699</v>
      </c>
      <c r="Q29" s="2">
        <v>104</v>
      </c>
      <c r="R29" s="2"/>
      <c r="S29" s="4">
        <v>52.173913043478301</v>
      </c>
      <c r="T29" s="4">
        <v>36.442163244867302</v>
      </c>
      <c r="U29" s="6">
        <v>1.9524265408573099E-15</v>
      </c>
      <c r="V29" s="6">
        <v>2.9286398112859647E-14</v>
      </c>
      <c r="W29" t="s">
        <v>185</v>
      </c>
    </row>
    <row r="30" spans="1:23" x14ac:dyDescent="0.55000000000000004">
      <c r="A30" s="2" t="s">
        <v>136</v>
      </c>
      <c r="B30" s="2" t="s">
        <v>137</v>
      </c>
      <c r="C30" s="2" t="s">
        <v>159</v>
      </c>
      <c r="D30" s="2" t="s">
        <v>84</v>
      </c>
      <c r="E30" s="2">
        <v>49</v>
      </c>
      <c r="G30" s="2">
        <v>23</v>
      </c>
      <c r="H30" s="4">
        <v>25.602564102564099</v>
      </c>
      <c r="I30" s="4">
        <v>6.9568983676948202</v>
      </c>
      <c r="J30" s="4">
        <v>0.78771362506188702</v>
      </c>
      <c r="K30" s="2">
        <v>78</v>
      </c>
      <c r="L30" s="2"/>
      <c r="M30" s="2">
        <v>32</v>
      </c>
      <c r="N30" s="4">
        <v>30.108108108108102</v>
      </c>
      <c r="O30" s="4">
        <v>7.7193397637496401</v>
      </c>
      <c r="P30" s="4">
        <v>0.73268730586931796</v>
      </c>
      <c r="Q30" s="2">
        <v>111</v>
      </c>
      <c r="R30" s="2"/>
      <c r="S30" s="4">
        <v>39.130434782608702</v>
      </c>
      <c r="T30" s="4">
        <v>17.598018649596</v>
      </c>
      <c r="U30" s="6">
        <v>1.34238509632356E-5</v>
      </c>
      <c r="V30" s="6">
        <v>2.0135776444853401E-4</v>
      </c>
      <c r="W30" t="s">
        <v>185</v>
      </c>
    </row>
    <row r="31" spans="1:23" x14ac:dyDescent="0.55000000000000004">
      <c r="A31" s="2" t="s">
        <v>136</v>
      </c>
      <c r="B31" s="2" t="s">
        <v>139</v>
      </c>
      <c r="C31" s="2" t="s">
        <v>159</v>
      </c>
      <c r="D31" s="2" t="s">
        <v>84</v>
      </c>
      <c r="E31" s="2">
        <v>49</v>
      </c>
      <c r="G31" s="2">
        <v>23</v>
      </c>
      <c r="H31" s="4">
        <v>25.602564102564099</v>
      </c>
      <c r="I31" s="4">
        <v>6.9568983676948202</v>
      </c>
      <c r="J31" s="4">
        <v>0.78771362506188702</v>
      </c>
      <c r="K31" s="2">
        <v>78</v>
      </c>
      <c r="L31" s="2"/>
      <c r="M31" s="2">
        <v>30</v>
      </c>
      <c r="N31" s="4">
        <v>29.532710280373799</v>
      </c>
      <c r="O31" s="4">
        <v>6.7938898144948698</v>
      </c>
      <c r="P31" s="4">
        <v>0.65679011862278602</v>
      </c>
      <c r="Q31" s="2">
        <v>107</v>
      </c>
      <c r="R31" s="2"/>
      <c r="S31" s="4">
        <v>30.434782608695699</v>
      </c>
      <c r="T31" s="4">
        <v>15.3505959874391</v>
      </c>
      <c r="U31" s="6">
        <v>4.64279795506844E-4</v>
      </c>
      <c r="V31" s="6">
        <v>6.9641969326026598E-3</v>
      </c>
      <c r="W31" t="s">
        <v>200</v>
      </c>
    </row>
    <row r="32" spans="1:23" x14ac:dyDescent="0.55000000000000004">
      <c r="A32" s="2" t="s">
        <v>136</v>
      </c>
      <c r="B32" s="2" t="s">
        <v>138</v>
      </c>
      <c r="C32" s="2" t="s">
        <v>160</v>
      </c>
      <c r="D32" s="2" t="s">
        <v>87</v>
      </c>
      <c r="E32" s="2">
        <v>49</v>
      </c>
      <c r="G32" s="2">
        <v>18</v>
      </c>
      <c r="H32" s="4">
        <v>17.351851851851901</v>
      </c>
      <c r="I32" s="4">
        <v>2.5414110432682002</v>
      </c>
      <c r="J32" s="4">
        <v>0.34584223792674201</v>
      </c>
      <c r="K32" s="2">
        <v>54</v>
      </c>
      <c r="L32" s="2"/>
      <c r="M32" s="2">
        <v>18</v>
      </c>
      <c r="N32" s="4">
        <v>19.020408163265301</v>
      </c>
      <c r="O32" s="4">
        <v>4.3420895311587797</v>
      </c>
      <c r="P32" s="4">
        <v>0.62029850445125401</v>
      </c>
      <c r="Q32" s="2">
        <v>49</v>
      </c>
      <c r="R32" s="2"/>
      <c r="S32" s="4">
        <v>0</v>
      </c>
      <c r="T32" s="4">
        <v>9.6160128939516003</v>
      </c>
      <c r="U32" s="6">
        <v>1.7128671905156E-2</v>
      </c>
      <c r="V32" s="6">
        <v>0.25693007857734002</v>
      </c>
      <c r="W32" t="s">
        <v>262</v>
      </c>
    </row>
    <row r="33" spans="1:23" x14ac:dyDescent="0.55000000000000004">
      <c r="A33" s="2" t="s">
        <v>136</v>
      </c>
      <c r="B33" s="2" t="s">
        <v>137</v>
      </c>
      <c r="C33" s="2" t="s">
        <v>160</v>
      </c>
      <c r="D33" s="2" t="s">
        <v>87</v>
      </c>
      <c r="E33" s="2">
        <v>49</v>
      </c>
      <c r="G33" s="2">
        <v>18</v>
      </c>
      <c r="H33" s="4">
        <v>17.351851851851901</v>
      </c>
      <c r="I33" s="4">
        <v>2.5414110432682002</v>
      </c>
      <c r="J33" s="4">
        <v>0.34584223792674201</v>
      </c>
      <c r="K33" s="2">
        <v>54</v>
      </c>
      <c r="L33" s="2"/>
      <c r="M33" s="2">
        <v>18</v>
      </c>
      <c r="N33" s="4">
        <v>17.7777777777778</v>
      </c>
      <c r="O33" s="4">
        <v>3.1543496560683701</v>
      </c>
      <c r="P33" s="4">
        <v>0.37174367200656699</v>
      </c>
      <c r="Q33" s="2">
        <v>72</v>
      </c>
      <c r="R33" s="2"/>
      <c r="S33" s="4">
        <v>0</v>
      </c>
      <c r="T33" s="4">
        <v>2.4546424759872099</v>
      </c>
      <c r="U33" s="6">
        <v>0.37098906002611898</v>
      </c>
      <c r="V33" s="6">
        <v>1</v>
      </c>
      <c r="W33" t="s">
        <v>262</v>
      </c>
    </row>
    <row r="34" spans="1:23" x14ac:dyDescent="0.55000000000000004">
      <c r="A34" s="2" t="s">
        <v>136</v>
      </c>
      <c r="B34" s="2" t="s">
        <v>139</v>
      </c>
      <c r="C34" s="2" t="s">
        <v>160</v>
      </c>
      <c r="D34" s="2" t="s">
        <v>87</v>
      </c>
      <c r="E34" s="2">
        <v>49</v>
      </c>
      <c r="G34" s="2">
        <v>18</v>
      </c>
      <c r="H34" s="4">
        <v>17.351851851851901</v>
      </c>
      <c r="I34" s="4">
        <v>2.5414110432682002</v>
      </c>
      <c r="J34" s="4">
        <v>0.34584223792674201</v>
      </c>
      <c r="K34" s="2">
        <v>54</v>
      </c>
      <c r="L34" s="2"/>
      <c r="M34" s="2">
        <v>18</v>
      </c>
      <c r="N34" s="4">
        <v>18.149999999999999</v>
      </c>
      <c r="O34" s="4">
        <v>2.8453053811259701</v>
      </c>
      <c r="P34" s="4">
        <v>0.36732734519917398</v>
      </c>
      <c r="Q34" s="2">
        <v>60</v>
      </c>
      <c r="R34" s="2"/>
      <c r="S34" s="4">
        <v>0</v>
      </c>
      <c r="T34" s="4">
        <v>4.5997865528281796</v>
      </c>
      <c r="U34" s="6">
        <v>0.100776649248839</v>
      </c>
      <c r="V34" s="6">
        <v>1</v>
      </c>
      <c r="W34" t="s">
        <v>262</v>
      </c>
    </row>
    <row r="35" spans="1:23" x14ac:dyDescent="0.55000000000000004">
      <c r="A35" s="2" t="s">
        <v>136</v>
      </c>
      <c r="B35" s="2" t="s">
        <v>138</v>
      </c>
      <c r="C35" s="2" t="s">
        <v>161</v>
      </c>
      <c r="D35" s="2" t="s">
        <v>89</v>
      </c>
      <c r="E35" s="2">
        <v>49</v>
      </c>
      <c r="G35" s="2">
        <v>28</v>
      </c>
      <c r="H35" s="4">
        <v>27.6111111111111</v>
      </c>
      <c r="I35" s="4">
        <v>8.1364913944425705</v>
      </c>
      <c r="J35" s="4">
        <v>0.78293424947341494</v>
      </c>
      <c r="K35" s="2">
        <v>108</v>
      </c>
      <c r="L35" s="2"/>
      <c r="M35" s="2">
        <v>30</v>
      </c>
      <c r="N35" s="4">
        <v>29.4871794871795</v>
      </c>
      <c r="O35" s="4">
        <v>9.8028983967053005</v>
      </c>
      <c r="P35" s="4">
        <v>0.90627827737140199</v>
      </c>
      <c r="Q35" s="2">
        <v>117</v>
      </c>
      <c r="R35" s="2"/>
      <c r="S35" s="4">
        <v>7.1428571428571397</v>
      </c>
      <c r="T35" s="4">
        <v>6.7946138368673497</v>
      </c>
      <c r="U35" s="6">
        <v>1.8521978220594901E-2</v>
      </c>
      <c r="V35" s="6">
        <v>0.2778296733089235</v>
      </c>
      <c r="W35" t="s">
        <v>262</v>
      </c>
    </row>
    <row r="36" spans="1:23" x14ac:dyDescent="0.55000000000000004">
      <c r="A36" s="2" t="s">
        <v>136</v>
      </c>
      <c r="B36" s="2" t="s">
        <v>137</v>
      </c>
      <c r="C36" s="2" t="s">
        <v>161</v>
      </c>
      <c r="D36" s="2" t="s">
        <v>89</v>
      </c>
      <c r="E36" s="2">
        <v>49</v>
      </c>
      <c r="G36" s="2">
        <v>28</v>
      </c>
      <c r="H36" s="4">
        <v>27.6111111111111</v>
      </c>
      <c r="I36" s="4">
        <v>8.1364913944425705</v>
      </c>
      <c r="J36" s="4">
        <v>0.78293424947341494</v>
      </c>
      <c r="K36" s="2">
        <v>108</v>
      </c>
      <c r="L36" s="2"/>
      <c r="M36" s="2">
        <v>21</v>
      </c>
      <c r="N36" s="4">
        <v>24.104761904761901</v>
      </c>
      <c r="O36" s="4">
        <v>7.2522195667732401</v>
      </c>
      <c r="P36" s="4">
        <v>0.70774416042527899</v>
      </c>
      <c r="Q36" s="2">
        <v>105</v>
      </c>
      <c r="R36" s="2"/>
      <c r="S36" s="4">
        <v>-25</v>
      </c>
      <c r="T36" s="4">
        <v>-12.699051451566501</v>
      </c>
      <c r="U36" s="6">
        <v>3.7099697868124E-3</v>
      </c>
      <c r="V36" s="6">
        <v>5.5649546802185999E-2</v>
      </c>
      <c r="W36" t="s">
        <v>262</v>
      </c>
    </row>
    <row r="37" spans="1:23" x14ac:dyDescent="0.55000000000000004">
      <c r="A37" s="2" t="s">
        <v>136</v>
      </c>
      <c r="B37" s="2" t="s">
        <v>139</v>
      </c>
      <c r="C37" s="2" t="s">
        <v>161</v>
      </c>
      <c r="D37" s="2" t="s">
        <v>89</v>
      </c>
      <c r="E37" s="2">
        <v>49</v>
      </c>
      <c r="G37" s="2">
        <v>28</v>
      </c>
      <c r="H37" s="4">
        <v>27.6111111111111</v>
      </c>
      <c r="I37" s="4">
        <v>8.1364913944425705</v>
      </c>
      <c r="J37" s="4">
        <v>0.78293424947341494</v>
      </c>
      <c r="K37" s="2">
        <v>108</v>
      </c>
      <c r="L37" s="2"/>
      <c r="M37" s="2">
        <v>23</v>
      </c>
      <c r="N37" s="4">
        <v>25.724770642201801</v>
      </c>
      <c r="O37" s="4">
        <v>8.2145665105449801</v>
      </c>
      <c r="P37" s="4">
        <v>0.78681277254973803</v>
      </c>
      <c r="Q37" s="2">
        <v>109</v>
      </c>
      <c r="R37" s="2"/>
      <c r="S37" s="4">
        <v>-17.8571428571429</v>
      </c>
      <c r="T37" s="4">
        <v>-6.83181658759898</v>
      </c>
      <c r="U37" s="6">
        <v>0.15671370199339399</v>
      </c>
      <c r="V37" s="6">
        <v>1</v>
      </c>
      <c r="W37" t="s">
        <v>262</v>
      </c>
    </row>
    <row r="38" spans="1:23" x14ac:dyDescent="0.55000000000000004">
      <c r="A38" s="2" t="s">
        <v>136</v>
      </c>
      <c r="B38" s="2" t="s">
        <v>138</v>
      </c>
      <c r="C38" s="2" t="s">
        <v>162</v>
      </c>
      <c r="D38" s="2" t="s">
        <v>85</v>
      </c>
      <c r="E38" s="2">
        <v>49</v>
      </c>
      <c r="G38" s="2">
        <v>21</v>
      </c>
      <c r="H38" s="4">
        <v>21.202380952380999</v>
      </c>
      <c r="I38" s="4">
        <v>4.9668291548156596</v>
      </c>
      <c r="J38" s="4">
        <v>0.54192548966324505</v>
      </c>
      <c r="K38" s="2">
        <v>84</v>
      </c>
      <c r="L38" s="2"/>
      <c r="M38" s="2">
        <v>25</v>
      </c>
      <c r="N38" s="4">
        <v>26.914893617021299</v>
      </c>
      <c r="O38" s="4">
        <v>6.6763256497949097</v>
      </c>
      <c r="P38" s="4">
        <v>0.68861041221410102</v>
      </c>
      <c r="Q38" s="2">
        <v>94</v>
      </c>
      <c r="R38" s="2"/>
      <c r="S38" s="4">
        <v>19.047619047619001</v>
      </c>
      <c r="T38" s="4">
        <v>26.9427885362037</v>
      </c>
      <c r="U38" s="6">
        <v>1.2252925010748E-9</v>
      </c>
      <c r="V38" s="6">
        <v>1.8379387516122E-8</v>
      </c>
      <c r="W38" t="s">
        <v>185</v>
      </c>
    </row>
    <row r="39" spans="1:23" x14ac:dyDescent="0.55000000000000004">
      <c r="A39" s="2" t="s">
        <v>136</v>
      </c>
      <c r="B39" s="2" t="s">
        <v>137</v>
      </c>
      <c r="C39" s="2" t="s">
        <v>162</v>
      </c>
      <c r="D39" s="2" t="s">
        <v>85</v>
      </c>
      <c r="E39" s="2">
        <v>49</v>
      </c>
      <c r="G39" s="2">
        <v>21</v>
      </c>
      <c r="H39" s="4">
        <v>21.202380952380999</v>
      </c>
      <c r="I39" s="4">
        <v>4.9668291548156596</v>
      </c>
      <c r="J39" s="4">
        <v>0.54192548966324505</v>
      </c>
      <c r="K39" s="2">
        <v>84</v>
      </c>
      <c r="L39" s="2"/>
      <c r="M39" s="2">
        <v>23</v>
      </c>
      <c r="N39" s="4">
        <v>22.887755102040799</v>
      </c>
      <c r="O39" s="4">
        <v>6.57374134879446</v>
      </c>
      <c r="P39" s="4">
        <v>0.66404815507128001</v>
      </c>
      <c r="Q39" s="2">
        <v>98</v>
      </c>
      <c r="R39" s="2"/>
      <c r="S39" s="4">
        <v>9.5238095238095308</v>
      </c>
      <c r="T39" s="4">
        <v>7.9489853212480996</v>
      </c>
      <c r="U39" s="6">
        <v>3.06046568148883E-2</v>
      </c>
      <c r="V39" s="6">
        <v>0.45906985222332453</v>
      </c>
      <c r="W39" t="s">
        <v>262</v>
      </c>
    </row>
    <row r="40" spans="1:23" x14ac:dyDescent="0.55000000000000004">
      <c r="A40" s="2" t="s">
        <v>136</v>
      </c>
      <c r="B40" s="2" t="s">
        <v>139</v>
      </c>
      <c r="C40" s="2" t="s">
        <v>162</v>
      </c>
      <c r="D40" s="2" t="s">
        <v>85</v>
      </c>
      <c r="E40" s="2">
        <v>49</v>
      </c>
      <c r="G40" s="2">
        <v>21</v>
      </c>
      <c r="H40" s="4">
        <v>21.202380952380999</v>
      </c>
      <c r="I40" s="4">
        <v>4.9668291548156596</v>
      </c>
      <c r="J40" s="4">
        <v>0.54192548966324505</v>
      </c>
      <c r="K40" s="2">
        <v>84</v>
      </c>
      <c r="L40" s="2"/>
      <c r="M40" s="2">
        <v>23</v>
      </c>
      <c r="N40" s="4">
        <v>24.4375</v>
      </c>
      <c r="O40" s="4">
        <v>5.8648147994270801</v>
      </c>
      <c r="P40" s="4">
        <v>0.59857515393831795</v>
      </c>
      <c r="Q40" s="2">
        <v>96</v>
      </c>
      <c r="R40" s="2"/>
      <c r="S40" s="4">
        <v>9.5238095238095308</v>
      </c>
      <c r="T40" s="4">
        <v>15.258281864121299</v>
      </c>
      <c r="U40" s="6">
        <v>2.68227728209696E-4</v>
      </c>
      <c r="V40" s="6">
        <v>4.0234159231454401E-3</v>
      </c>
      <c r="W40" t="s">
        <v>200</v>
      </c>
    </row>
    <row r="41" spans="1:23" x14ac:dyDescent="0.55000000000000004">
      <c r="A41" s="2" t="s">
        <v>136</v>
      </c>
      <c r="B41" s="2" t="s">
        <v>138</v>
      </c>
      <c r="C41" s="2" t="s">
        <v>157</v>
      </c>
      <c r="D41" s="2" t="s">
        <v>70</v>
      </c>
      <c r="E41" s="2">
        <v>50</v>
      </c>
      <c r="G41" s="2">
        <v>28</v>
      </c>
      <c r="H41" s="4">
        <v>26.9196428571429</v>
      </c>
      <c r="I41" s="4">
        <v>5.6443201026208101</v>
      </c>
      <c r="J41" s="4">
        <v>0.53333811827061595</v>
      </c>
      <c r="K41" s="2">
        <v>112</v>
      </c>
      <c r="L41" s="2"/>
      <c r="M41" s="2">
        <v>35</v>
      </c>
      <c r="N41" s="4">
        <v>34</v>
      </c>
      <c r="O41" s="4">
        <v>7.5733699370484899</v>
      </c>
      <c r="P41" s="4">
        <v>0.69424968387309904</v>
      </c>
      <c r="Q41" s="2">
        <v>119</v>
      </c>
      <c r="R41" s="2"/>
      <c r="S41" s="4">
        <v>25</v>
      </c>
      <c r="T41" s="4">
        <v>26.301824212271999</v>
      </c>
      <c r="U41" s="6">
        <v>3.9109542695434903E-15</v>
      </c>
      <c r="V41" s="6">
        <v>7.0397176851782823E-14</v>
      </c>
      <c r="W41" t="s">
        <v>185</v>
      </c>
    </row>
    <row r="42" spans="1:23" x14ac:dyDescent="0.55000000000000004">
      <c r="A42" s="2" t="s">
        <v>136</v>
      </c>
      <c r="B42" s="2" t="s">
        <v>137</v>
      </c>
      <c r="C42" s="2" t="s">
        <v>157</v>
      </c>
      <c r="D42" s="2" t="s">
        <v>70</v>
      </c>
      <c r="E42" s="2">
        <v>50</v>
      </c>
      <c r="G42" s="2">
        <v>28</v>
      </c>
      <c r="H42" s="4">
        <v>26.9196428571429</v>
      </c>
      <c r="I42" s="4">
        <v>5.6443201026208101</v>
      </c>
      <c r="J42" s="4">
        <v>0.53333811827061595</v>
      </c>
      <c r="K42" s="2">
        <v>112</v>
      </c>
      <c r="L42" s="2"/>
      <c r="M42" s="2">
        <v>30</v>
      </c>
      <c r="N42" s="4">
        <v>29.6239316239316</v>
      </c>
      <c r="O42" s="4">
        <v>5.5393988465799504</v>
      </c>
      <c r="P42" s="4">
        <v>0.51211760452795096</v>
      </c>
      <c r="Q42" s="2">
        <v>117</v>
      </c>
      <c r="R42" s="2"/>
      <c r="S42" s="4">
        <v>7.1428571428571397</v>
      </c>
      <c r="T42" s="4">
        <v>10.045782483593401</v>
      </c>
      <c r="U42" s="6">
        <v>1.10907441731322E-3</v>
      </c>
      <c r="V42" s="6">
        <v>1.9963339511637961E-2</v>
      </c>
      <c r="W42" t="s">
        <v>201</v>
      </c>
    </row>
    <row r="43" spans="1:23" x14ac:dyDescent="0.55000000000000004">
      <c r="A43" s="2" t="s">
        <v>136</v>
      </c>
      <c r="B43" s="2" t="s">
        <v>139</v>
      </c>
      <c r="C43" s="2" t="s">
        <v>157</v>
      </c>
      <c r="D43" s="2" t="s">
        <v>70</v>
      </c>
      <c r="E43" s="2">
        <v>50</v>
      </c>
      <c r="G43" s="2">
        <v>28</v>
      </c>
      <c r="H43" s="4">
        <v>26.9196428571429</v>
      </c>
      <c r="I43" s="4">
        <v>5.6443201026208101</v>
      </c>
      <c r="J43" s="4">
        <v>0.53333811827061595</v>
      </c>
      <c r="K43" s="2">
        <v>112</v>
      </c>
      <c r="L43" s="2"/>
      <c r="M43" s="2">
        <v>30</v>
      </c>
      <c r="N43" s="4">
        <v>28.279279279279301</v>
      </c>
      <c r="O43" s="4">
        <v>5.3634642318886199</v>
      </c>
      <c r="P43" s="4">
        <v>0.50907749606296204</v>
      </c>
      <c r="Q43" s="2">
        <v>111</v>
      </c>
      <c r="R43" s="2"/>
      <c r="S43" s="4">
        <v>7.1428571428571397</v>
      </c>
      <c r="T43" s="4">
        <v>5.0507223641551997</v>
      </c>
      <c r="U43" s="6">
        <v>0.119200516161828</v>
      </c>
      <c r="V43" s="6">
        <v>1</v>
      </c>
      <c r="W43" t="s">
        <v>262</v>
      </c>
    </row>
    <row r="44" spans="1:23" x14ac:dyDescent="0.55000000000000004">
      <c r="A44" s="2" t="s">
        <v>136</v>
      </c>
      <c r="B44" s="2" t="s">
        <v>138</v>
      </c>
      <c r="C44" s="2" t="s">
        <v>158</v>
      </c>
      <c r="D44" s="2" t="s">
        <v>163</v>
      </c>
      <c r="E44" s="2">
        <v>50</v>
      </c>
      <c r="G44" s="2">
        <v>25</v>
      </c>
      <c r="H44" s="4">
        <v>25.89</v>
      </c>
      <c r="I44" s="4">
        <v>6.2650142889225799</v>
      </c>
      <c r="J44" s="4">
        <v>0.62650142889225802</v>
      </c>
      <c r="K44" s="2">
        <v>100</v>
      </c>
      <c r="L44" s="2"/>
      <c r="M44" s="2">
        <v>30</v>
      </c>
      <c r="N44" s="4">
        <v>29.431192660550501</v>
      </c>
      <c r="O44" s="4">
        <v>7.6404951512963297</v>
      </c>
      <c r="P44" s="4">
        <v>0.73182670880163803</v>
      </c>
      <c r="Q44" s="2">
        <v>109</v>
      </c>
      <c r="R44" s="2"/>
      <c r="S44" s="4">
        <v>20</v>
      </c>
      <c r="T44" s="4">
        <v>13.6778395540767</v>
      </c>
      <c r="U44" s="6">
        <v>1.2031636040898899E-4</v>
      </c>
      <c r="V44" s="6">
        <v>2.1656944873618021E-3</v>
      </c>
      <c r="W44" t="s">
        <v>200</v>
      </c>
    </row>
    <row r="45" spans="1:23" x14ac:dyDescent="0.55000000000000004">
      <c r="A45" s="2" t="s">
        <v>136</v>
      </c>
      <c r="B45" s="2" t="s">
        <v>137</v>
      </c>
      <c r="C45" s="2" t="s">
        <v>158</v>
      </c>
      <c r="D45" s="2" t="s">
        <v>163</v>
      </c>
      <c r="E45" s="2">
        <v>50</v>
      </c>
      <c r="G45" s="2">
        <v>25</v>
      </c>
      <c r="H45" s="4">
        <v>25.89</v>
      </c>
      <c r="I45" s="4">
        <v>6.2650142889225799</v>
      </c>
      <c r="J45" s="4">
        <v>0.62650142889225802</v>
      </c>
      <c r="K45" s="2">
        <v>100</v>
      </c>
      <c r="L45" s="2"/>
      <c r="M45" s="2">
        <v>30</v>
      </c>
      <c r="N45" s="4">
        <v>29.3097345132743</v>
      </c>
      <c r="O45" s="4">
        <v>7.4078621916390999</v>
      </c>
      <c r="P45" s="4">
        <v>0.69687305537847499</v>
      </c>
      <c r="Q45" s="2">
        <v>113</v>
      </c>
      <c r="R45" s="2"/>
      <c r="S45" s="4">
        <v>20</v>
      </c>
      <c r="T45" s="4">
        <v>13.208708046637099</v>
      </c>
      <c r="U45" s="6">
        <v>1.4607306636197601E-4</v>
      </c>
      <c r="V45" s="6">
        <v>2.6293151945155683E-3</v>
      </c>
      <c r="W45" t="s">
        <v>200</v>
      </c>
    </row>
    <row r="46" spans="1:23" x14ac:dyDescent="0.55000000000000004">
      <c r="A46" s="2" t="s">
        <v>136</v>
      </c>
      <c r="B46" s="2" t="s">
        <v>139</v>
      </c>
      <c r="C46" s="2" t="s">
        <v>158</v>
      </c>
      <c r="D46" s="2" t="s">
        <v>163</v>
      </c>
      <c r="E46" s="2">
        <v>50</v>
      </c>
      <c r="G46" s="2">
        <v>25</v>
      </c>
      <c r="H46" s="4">
        <v>25.89</v>
      </c>
      <c r="I46" s="4">
        <v>6.2650142889225799</v>
      </c>
      <c r="J46" s="4">
        <v>0.62650142889225802</v>
      </c>
      <c r="K46" s="2">
        <v>100</v>
      </c>
      <c r="L46" s="2"/>
      <c r="M46" s="2">
        <v>25</v>
      </c>
      <c r="N46" s="4">
        <v>25.2882882882883</v>
      </c>
      <c r="O46" s="4">
        <v>5.2264839343610596</v>
      </c>
      <c r="P46" s="4">
        <v>0.49607590159707798</v>
      </c>
      <c r="Q46" s="2">
        <v>111</v>
      </c>
      <c r="R46" s="2"/>
      <c r="S46" s="4">
        <v>0</v>
      </c>
      <c r="T46" s="4">
        <v>-2.3241085813507598</v>
      </c>
      <c r="U46" s="6">
        <v>0.14550982746903701</v>
      </c>
      <c r="V46" s="6">
        <v>1</v>
      </c>
      <c r="W46" t="s">
        <v>262</v>
      </c>
    </row>
    <row r="47" spans="1:23" x14ac:dyDescent="0.55000000000000004">
      <c r="A47" s="2" t="s">
        <v>136</v>
      </c>
      <c r="B47" s="2" t="s">
        <v>138</v>
      </c>
      <c r="C47" s="2" t="s">
        <v>159</v>
      </c>
      <c r="D47" s="2" t="s">
        <v>84</v>
      </c>
      <c r="E47" s="2">
        <v>50</v>
      </c>
      <c r="G47" s="2">
        <v>25</v>
      </c>
      <c r="H47" s="4">
        <v>25.540983606557401</v>
      </c>
      <c r="I47" s="4">
        <v>5.57317592882311</v>
      </c>
      <c r="J47" s="4">
        <v>0.50457164054220605</v>
      </c>
      <c r="K47" s="2">
        <v>122</v>
      </c>
      <c r="L47" s="2"/>
      <c r="M47" s="2">
        <v>32</v>
      </c>
      <c r="N47" s="4">
        <v>33.6216216216216</v>
      </c>
      <c r="O47" s="4">
        <v>7.5859368140287904</v>
      </c>
      <c r="P47" s="4">
        <v>0.72002525823086705</v>
      </c>
      <c r="Q47" s="2">
        <v>111</v>
      </c>
      <c r="R47" s="2"/>
      <c r="S47" s="4">
        <v>28</v>
      </c>
      <c r="T47" s="4">
        <v>31.637928043576299</v>
      </c>
      <c r="U47" s="6">
        <v>1.70445829609729E-18</v>
      </c>
      <c r="V47" s="6">
        <v>3.068024932975122E-17</v>
      </c>
      <c r="W47" t="s">
        <v>185</v>
      </c>
    </row>
    <row r="48" spans="1:23" x14ac:dyDescent="0.55000000000000004">
      <c r="A48" s="2" t="s">
        <v>136</v>
      </c>
      <c r="B48" s="2" t="s">
        <v>137</v>
      </c>
      <c r="C48" s="2" t="s">
        <v>159</v>
      </c>
      <c r="D48" s="2" t="s">
        <v>84</v>
      </c>
      <c r="E48" s="2">
        <v>50</v>
      </c>
      <c r="G48" s="2">
        <v>25</v>
      </c>
      <c r="H48" s="4">
        <v>25.540983606557401</v>
      </c>
      <c r="I48" s="4">
        <v>5.57317592882311</v>
      </c>
      <c r="J48" s="4">
        <v>0.50457164054220605</v>
      </c>
      <c r="K48" s="2">
        <v>122</v>
      </c>
      <c r="L48" s="2"/>
      <c r="M48" s="2">
        <v>28</v>
      </c>
      <c r="N48" s="4">
        <v>26.864406779661</v>
      </c>
      <c r="O48" s="4">
        <v>6.1169726804430802</v>
      </c>
      <c r="P48" s="4">
        <v>0.56311297879933697</v>
      </c>
      <c r="Q48" s="2">
        <v>118</v>
      </c>
      <c r="R48" s="2"/>
      <c r="S48" s="4">
        <v>12</v>
      </c>
      <c r="T48" s="4">
        <v>5.1815669807010503</v>
      </c>
      <c r="U48" s="6">
        <v>0.12211386953703</v>
      </c>
      <c r="V48" s="6">
        <v>1</v>
      </c>
      <c r="W48" t="s">
        <v>262</v>
      </c>
    </row>
    <row r="49" spans="1:23" x14ac:dyDescent="0.55000000000000004">
      <c r="A49" s="2" t="s">
        <v>136</v>
      </c>
      <c r="B49" s="2" t="s">
        <v>139</v>
      </c>
      <c r="C49" s="2" t="s">
        <v>159</v>
      </c>
      <c r="D49" s="2" t="s">
        <v>84</v>
      </c>
      <c r="E49" s="2">
        <v>50</v>
      </c>
      <c r="G49" s="2">
        <v>25</v>
      </c>
      <c r="H49" s="4">
        <v>25.540983606557401</v>
      </c>
      <c r="I49" s="4">
        <v>5.57317592882311</v>
      </c>
      <c r="J49" s="4">
        <v>0.50457164054220605</v>
      </c>
      <c r="K49" s="2">
        <v>122</v>
      </c>
      <c r="L49" s="2"/>
      <c r="M49" s="2">
        <v>30</v>
      </c>
      <c r="N49" s="4">
        <v>29.1875</v>
      </c>
      <c r="O49" s="4">
        <v>6.4689574051704701</v>
      </c>
      <c r="P49" s="4">
        <v>0.61125901914109904</v>
      </c>
      <c r="Q49" s="2">
        <v>112</v>
      </c>
      <c r="R49" s="2"/>
      <c r="S49" s="4">
        <v>20</v>
      </c>
      <c r="T49" s="4">
        <v>14.2771181001284</v>
      </c>
      <c r="U49" s="6">
        <v>2.62094556940525E-6</v>
      </c>
      <c r="V49" s="6">
        <v>4.7177020249294502E-5</v>
      </c>
      <c r="W49" t="s">
        <v>185</v>
      </c>
    </row>
    <row r="50" spans="1:23" x14ac:dyDescent="0.55000000000000004">
      <c r="A50" s="2" t="s">
        <v>136</v>
      </c>
      <c r="B50" s="2" t="s">
        <v>138</v>
      </c>
      <c r="C50" s="2" t="s">
        <v>160</v>
      </c>
      <c r="D50" s="2" t="s">
        <v>87</v>
      </c>
      <c r="E50" s="2">
        <v>50</v>
      </c>
      <c r="G50" s="2">
        <v>18</v>
      </c>
      <c r="H50" s="4">
        <v>17.84</v>
      </c>
      <c r="I50" s="4">
        <v>3.0136625826661798</v>
      </c>
      <c r="J50" s="4">
        <v>0.34798778066980401</v>
      </c>
      <c r="K50" s="2">
        <v>75</v>
      </c>
      <c r="L50" s="2"/>
      <c r="M50" s="2">
        <v>18</v>
      </c>
      <c r="N50" s="4">
        <v>18.75</v>
      </c>
      <c r="O50" s="4">
        <v>3.4952348514322602</v>
      </c>
      <c r="P50" s="4">
        <v>0.40093093424564702</v>
      </c>
      <c r="Q50" s="2">
        <v>76</v>
      </c>
      <c r="R50" s="2"/>
      <c r="S50" s="4">
        <v>0</v>
      </c>
      <c r="T50" s="4">
        <v>5.1008968609865404</v>
      </c>
      <c r="U50" s="6">
        <v>7.3037429365366502E-2</v>
      </c>
      <c r="V50" s="6">
        <v>1</v>
      </c>
      <c r="W50" t="s">
        <v>262</v>
      </c>
    </row>
    <row r="51" spans="1:23" x14ac:dyDescent="0.55000000000000004">
      <c r="A51" s="2" t="s">
        <v>136</v>
      </c>
      <c r="B51" s="2" t="s">
        <v>137</v>
      </c>
      <c r="C51" s="2" t="s">
        <v>160</v>
      </c>
      <c r="D51" s="2" t="s">
        <v>87</v>
      </c>
      <c r="E51" s="2">
        <v>50</v>
      </c>
      <c r="G51" s="2">
        <v>18</v>
      </c>
      <c r="H51" s="4">
        <v>17.84</v>
      </c>
      <c r="I51" s="4">
        <v>3.0136625826661798</v>
      </c>
      <c r="J51" s="4">
        <v>0.34798778066980401</v>
      </c>
      <c r="K51" s="2">
        <v>75</v>
      </c>
      <c r="L51" s="2"/>
      <c r="M51" s="2">
        <v>18</v>
      </c>
      <c r="N51" s="4">
        <v>17.478873239436599</v>
      </c>
      <c r="O51" s="4">
        <v>3.4178487592117199</v>
      </c>
      <c r="P51" s="4">
        <v>0.40562402179130802</v>
      </c>
      <c r="Q51" s="2">
        <v>71</v>
      </c>
      <c r="R51" s="2"/>
      <c r="S51" s="4">
        <v>0</v>
      </c>
      <c r="T51" s="4">
        <v>-2.0242531421714198</v>
      </c>
      <c r="U51" s="6">
        <v>0.455966383583569</v>
      </c>
      <c r="V51" s="6">
        <v>1</v>
      </c>
      <c r="W51" t="s">
        <v>262</v>
      </c>
    </row>
    <row r="52" spans="1:23" x14ac:dyDescent="0.55000000000000004">
      <c r="A52" s="2" t="s">
        <v>136</v>
      </c>
      <c r="B52" s="2" t="s">
        <v>139</v>
      </c>
      <c r="C52" s="2" t="s">
        <v>160</v>
      </c>
      <c r="D52" s="2" t="s">
        <v>87</v>
      </c>
      <c r="E52" s="2">
        <v>50</v>
      </c>
      <c r="G52" s="2">
        <v>18</v>
      </c>
      <c r="H52" s="4">
        <v>17.84</v>
      </c>
      <c r="I52" s="4">
        <v>3.0136625826661798</v>
      </c>
      <c r="J52" s="4">
        <v>0.34798778066980401</v>
      </c>
      <c r="K52" s="2">
        <v>75</v>
      </c>
      <c r="L52" s="2"/>
      <c r="M52" s="2">
        <v>18</v>
      </c>
      <c r="N52" s="4">
        <v>17.537313432835798</v>
      </c>
      <c r="O52" s="4">
        <v>2.9558793913197698</v>
      </c>
      <c r="P52" s="4">
        <v>0.36111814282179</v>
      </c>
      <c r="Q52" s="2">
        <v>67</v>
      </c>
      <c r="R52" s="2"/>
      <c r="S52" s="4">
        <v>0</v>
      </c>
      <c r="T52" s="4">
        <v>-1.6966735827588599</v>
      </c>
      <c r="U52" s="6">
        <v>0.56324430467632802</v>
      </c>
      <c r="V52" s="6">
        <v>1</v>
      </c>
      <c r="W52" t="s">
        <v>262</v>
      </c>
    </row>
    <row r="53" spans="1:23" x14ac:dyDescent="0.55000000000000004">
      <c r="A53" s="2" t="s">
        <v>136</v>
      </c>
      <c r="B53" s="2" t="s">
        <v>138</v>
      </c>
      <c r="C53" s="2" t="s">
        <v>161</v>
      </c>
      <c r="D53" s="2" t="s">
        <v>89</v>
      </c>
      <c r="E53" s="2">
        <v>50</v>
      </c>
      <c r="G53" s="2">
        <v>21</v>
      </c>
      <c r="H53" s="4">
        <v>23.054054054054099</v>
      </c>
      <c r="I53" s="4">
        <v>6.4523960846661597</v>
      </c>
      <c r="J53" s="4">
        <v>0.61243433355230104</v>
      </c>
      <c r="K53" s="2">
        <v>111</v>
      </c>
      <c r="L53" s="2"/>
      <c r="M53" s="2">
        <v>25</v>
      </c>
      <c r="N53" s="4">
        <v>27.452173913043499</v>
      </c>
      <c r="O53" s="4">
        <v>8.6594877266953407</v>
      </c>
      <c r="P53" s="4">
        <v>0.80750139420413902</v>
      </c>
      <c r="Q53" s="2">
        <v>115</v>
      </c>
      <c r="R53" s="2"/>
      <c r="S53" s="4">
        <v>19.047619047619001</v>
      </c>
      <c r="T53" s="4">
        <v>19.0774249452062</v>
      </c>
      <c r="U53" s="6">
        <v>7.42416651120423E-6</v>
      </c>
      <c r="V53" s="6">
        <v>1.3363499720167615E-4</v>
      </c>
      <c r="W53" t="s">
        <v>185</v>
      </c>
    </row>
    <row r="54" spans="1:23" x14ac:dyDescent="0.55000000000000004">
      <c r="A54" s="2" t="s">
        <v>136</v>
      </c>
      <c r="B54" s="2" t="s">
        <v>137</v>
      </c>
      <c r="C54" s="2" t="s">
        <v>161</v>
      </c>
      <c r="D54" s="2" t="s">
        <v>89</v>
      </c>
      <c r="E54" s="2">
        <v>50</v>
      </c>
      <c r="G54" s="2">
        <v>21</v>
      </c>
      <c r="H54" s="4">
        <v>23.054054054054099</v>
      </c>
      <c r="I54" s="4">
        <v>6.4523960846661597</v>
      </c>
      <c r="J54" s="4">
        <v>0.61243433355230104</v>
      </c>
      <c r="K54" s="2">
        <v>111</v>
      </c>
      <c r="L54" s="2"/>
      <c r="M54" s="2">
        <v>25</v>
      </c>
      <c r="N54" s="4">
        <v>26.9166666666667</v>
      </c>
      <c r="O54" s="4">
        <v>7.5298658388991697</v>
      </c>
      <c r="P54" s="4">
        <v>0.68737956249210597</v>
      </c>
      <c r="Q54" s="2">
        <v>120</v>
      </c>
      <c r="R54" s="2"/>
      <c r="S54" s="4">
        <v>19.047619047619001</v>
      </c>
      <c r="T54" s="4">
        <v>16.754591637358399</v>
      </c>
      <c r="U54" s="6">
        <v>7.9772100658903502E-5</v>
      </c>
      <c r="V54" s="6">
        <v>1.435897811860263E-3</v>
      </c>
      <c r="W54" t="s">
        <v>200</v>
      </c>
    </row>
    <row r="55" spans="1:23" x14ac:dyDescent="0.55000000000000004">
      <c r="A55" s="2" t="s">
        <v>136</v>
      </c>
      <c r="B55" s="2" t="s">
        <v>139</v>
      </c>
      <c r="C55" s="2" t="s">
        <v>161</v>
      </c>
      <c r="D55" s="2" t="s">
        <v>89</v>
      </c>
      <c r="E55" s="2">
        <v>50</v>
      </c>
      <c r="G55" s="2">
        <v>21</v>
      </c>
      <c r="H55" s="4">
        <v>23.054054054054099</v>
      </c>
      <c r="I55" s="4">
        <v>6.4523960846661597</v>
      </c>
      <c r="J55" s="4">
        <v>0.61243433355230104</v>
      </c>
      <c r="K55" s="2">
        <v>111</v>
      </c>
      <c r="L55" s="2"/>
      <c r="M55" s="2">
        <v>21</v>
      </c>
      <c r="N55" s="4">
        <v>22.3388429752066</v>
      </c>
      <c r="O55" s="4">
        <v>4.9304389916251603</v>
      </c>
      <c r="P55" s="4">
        <v>0.44822172651137798</v>
      </c>
      <c r="Q55" s="2">
        <v>121</v>
      </c>
      <c r="R55" s="2"/>
      <c r="S55" s="4">
        <v>0</v>
      </c>
      <c r="T55" s="4">
        <v>-3.1023223818705001</v>
      </c>
      <c r="U55" s="6">
        <v>0.16613593464679199</v>
      </c>
      <c r="V55" s="6">
        <v>1</v>
      </c>
      <c r="W55" t="s">
        <v>262</v>
      </c>
    </row>
    <row r="56" spans="1:23" x14ac:dyDescent="0.55000000000000004">
      <c r="A56" s="2" t="s">
        <v>136</v>
      </c>
      <c r="B56" s="2" t="s">
        <v>138</v>
      </c>
      <c r="C56" s="2" t="s">
        <v>162</v>
      </c>
      <c r="D56" s="2" t="s">
        <v>85</v>
      </c>
      <c r="E56" s="2">
        <v>50</v>
      </c>
      <c r="G56" s="2">
        <v>21</v>
      </c>
      <c r="H56" s="4">
        <v>21.415730337078699</v>
      </c>
      <c r="I56" s="4">
        <v>4.6117660509043299</v>
      </c>
      <c r="J56" s="4">
        <v>0.48884622370439001</v>
      </c>
      <c r="K56" s="2">
        <v>89</v>
      </c>
      <c r="L56" s="2"/>
      <c r="M56" s="2">
        <v>25</v>
      </c>
      <c r="N56" s="4">
        <v>26.81</v>
      </c>
      <c r="O56" s="4">
        <v>5.9707959302260596</v>
      </c>
      <c r="P56" s="4">
        <v>0.59707959302260605</v>
      </c>
      <c r="Q56" s="2">
        <v>100</v>
      </c>
      <c r="R56" s="2"/>
      <c r="S56" s="4">
        <v>19.047619047619001</v>
      </c>
      <c r="T56" s="4">
        <v>25.188352570828901</v>
      </c>
      <c r="U56" s="6">
        <v>1.22017653772601E-10</v>
      </c>
      <c r="V56" s="6">
        <v>2.1963177679068181E-9</v>
      </c>
      <c r="W56" t="s">
        <v>185</v>
      </c>
    </row>
    <row r="57" spans="1:23" x14ac:dyDescent="0.55000000000000004">
      <c r="A57" s="2" t="s">
        <v>136</v>
      </c>
      <c r="B57" s="2" t="s">
        <v>137</v>
      </c>
      <c r="C57" s="2" t="s">
        <v>162</v>
      </c>
      <c r="D57" s="2" t="s">
        <v>85</v>
      </c>
      <c r="E57" s="2">
        <v>50</v>
      </c>
      <c r="G57" s="2">
        <v>21</v>
      </c>
      <c r="H57" s="4">
        <v>21.415730337078699</v>
      </c>
      <c r="I57" s="4">
        <v>4.6117660509043299</v>
      </c>
      <c r="J57" s="4">
        <v>0.48884622370439001</v>
      </c>
      <c r="K57" s="2">
        <v>89</v>
      </c>
      <c r="L57" s="2"/>
      <c r="M57" s="2">
        <v>23</v>
      </c>
      <c r="N57" s="4">
        <v>23.042735042735</v>
      </c>
      <c r="O57" s="4">
        <v>4.5131859730647399</v>
      </c>
      <c r="P57" s="4">
        <v>0.41724419080999398</v>
      </c>
      <c r="Q57" s="2">
        <v>117</v>
      </c>
      <c r="R57" s="2"/>
      <c r="S57" s="4">
        <v>9.5238095238095308</v>
      </c>
      <c r="T57" s="4">
        <v>7.59724128034724</v>
      </c>
      <c r="U57" s="6">
        <v>2.4973421242879799E-2</v>
      </c>
      <c r="V57" s="6">
        <v>0.44952158237183637</v>
      </c>
      <c r="W57" t="s">
        <v>262</v>
      </c>
    </row>
    <row r="58" spans="1:23" x14ac:dyDescent="0.55000000000000004">
      <c r="A58" s="2" t="s">
        <v>136</v>
      </c>
      <c r="B58" s="2" t="s">
        <v>139</v>
      </c>
      <c r="C58" s="2" t="s">
        <v>162</v>
      </c>
      <c r="D58" s="2" t="s">
        <v>85</v>
      </c>
      <c r="E58" s="2">
        <v>50</v>
      </c>
      <c r="G58" s="2">
        <v>21</v>
      </c>
      <c r="H58" s="4">
        <v>21.415730337078699</v>
      </c>
      <c r="I58" s="4">
        <v>4.6117660509043299</v>
      </c>
      <c r="J58" s="4">
        <v>0.48884622370439001</v>
      </c>
      <c r="K58" s="2">
        <v>89</v>
      </c>
      <c r="L58" s="2"/>
      <c r="M58" s="2">
        <v>25</v>
      </c>
      <c r="N58" s="4">
        <v>25.4479166666667</v>
      </c>
      <c r="O58" s="4">
        <v>5.2772995320407201</v>
      </c>
      <c r="P58" s="4">
        <v>0.53861212805534198</v>
      </c>
      <c r="Q58" s="2">
        <v>96</v>
      </c>
      <c r="R58" s="2"/>
      <c r="S58" s="4">
        <v>19.047619047619001</v>
      </c>
      <c r="T58" s="4">
        <v>18.8281523259881</v>
      </c>
      <c r="U58" s="6">
        <v>2.2450859390410901E-7</v>
      </c>
      <c r="V58" s="6">
        <v>4.0411546902739619E-6</v>
      </c>
      <c r="W58" t="s">
        <v>185</v>
      </c>
    </row>
    <row r="59" spans="1:23" x14ac:dyDescent="0.55000000000000004">
      <c r="A59" s="2" t="s">
        <v>136</v>
      </c>
      <c r="B59" s="2" t="s">
        <v>138</v>
      </c>
      <c r="C59" s="2" t="s">
        <v>157</v>
      </c>
      <c r="D59" s="2" t="s">
        <v>70</v>
      </c>
      <c r="E59" s="2">
        <v>51</v>
      </c>
      <c r="G59" s="2">
        <v>24</v>
      </c>
      <c r="H59" s="4">
        <v>25.436363636363598</v>
      </c>
      <c r="I59" s="4">
        <v>6.3369127909232299</v>
      </c>
      <c r="J59" s="4">
        <v>0.60420092774571799</v>
      </c>
      <c r="K59" s="2">
        <v>110</v>
      </c>
      <c r="L59" s="2"/>
      <c r="M59" s="2">
        <v>35</v>
      </c>
      <c r="N59" s="4">
        <v>35.6354166666667</v>
      </c>
      <c r="O59" s="4">
        <v>7.3543682567668798</v>
      </c>
      <c r="P59" s="4">
        <v>0.75060206706669497</v>
      </c>
      <c r="Q59" s="2">
        <v>96</v>
      </c>
      <c r="R59" s="2"/>
      <c r="S59" s="4">
        <v>45.8333333333333</v>
      </c>
      <c r="T59" s="4">
        <v>40.096348582320701</v>
      </c>
      <c r="U59" s="6">
        <v>1.3070388766986899E-19</v>
      </c>
      <c r="V59" s="6">
        <v>2.3526699780576419E-18</v>
      </c>
      <c r="W59" t="s">
        <v>185</v>
      </c>
    </row>
    <row r="60" spans="1:23" x14ac:dyDescent="0.55000000000000004">
      <c r="A60" s="2" t="s">
        <v>136</v>
      </c>
      <c r="B60" s="2" t="s">
        <v>137</v>
      </c>
      <c r="C60" s="2" t="s">
        <v>157</v>
      </c>
      <c r="D60" s="2" t="s">
        <v>70</v>
      </c>
      <c r="E60" s="2">
        <v>51</v>
      </c>
      <c r="G60" s="2">
        <v>24</v>
      </c>
      <c r="H60" s="4">
        <v>25.436363636363598</v>
      </c>
      <c r="I60" s="4">
        <v>6.3369127909232299</v>
      </c>
      <c r="J60" s="4">
        <v>0.60420092774571799</v>
      </c>
      <c r="K60" s="2">
        <v>110</v>
      </c>
      <c r="L60" s="2"/>
      <c r="M60" s="2">
        <v>31</v>
      </c>
      <c r="N60" s="4">
        <v>31.867924528301899</v>
      </c>
      <c r="O60" s="4">
        <v>7.7987489493637501</v>
      </c>
      <c r="P60" s="4">
        <v>0.75748145985905702</v>
      </c>
      <c r="Q60" s="2">
        <v>106</v>
      </c>
      <c r="R60" s="2"/>
      <c r="S60" s="4">
        <v>29.1666666666667</v>
      </c>
      <c r="T60" s="4">
        <v>25.284907009049601</v>
      </c>
      <c r="U60" s="6">
        <v>1.85187111847644E-10</v>
      </c>
      <c r="V60" s="6">
        <v>3.333368013257592E-9</v>
      </c>
      <c r="W60" t="s">
        <v>185</v>
      </c>
    </row>
    <row r="61" spans="1:23" x14ac:dyDescent="0.55000000000000004">
      <c r="A61" s="2" t="s">
        <v>136</v>
      </c>
      <c r="B61" s="2" t="s">
        <v>139</v>
      </c>
      <c r="C61" s="2" t="s">
        <v>157</v>
      </c>
      <c r="D61" s="2" t="s">
        <v>70</v>
      </c>
      <c r="E61" s="2">
        <v>51</v>
      </c>
      <c r="G61" s="2">
        <v>24</v>
      </c>
      <c r="H61" s="4">
        <v>25.436363636363598</v>
      </c>
      <c r="I61" s="4">
        <v>6.3369127909232299</v>
      </c>
      <c r="J61" s="4">
        <v>0.60420092774571799</v>
      </c>
      <c r="K61" s="2">
        <v>110</v>
      </c>
      <c r="L61" s="2"/>
      <c r="M61" s="2">
        <v>31</v>
      </c>
      <c r="N61" s="4">
        <v>31.270270270270299</v>
      </c>
      <c r="O61" s="4">
        <v>6.08716376102719</v>
      </c>
      <c r="P61" s="4">
        <v>0.57776801552338097</v>
      </c>
      <c r="Q61" s="2">
        <v>111</v>
      </c>
      <c r="R61" s="2"/>
      <c r="S61" s="4">
        <v>29.1666666666667</v>
      </c>
      <c r="T61" s="4">
        <v>22.935301276973899</v>
      </c>
      <c r="U61" s="6">
        <v>1.4988872451132799E-9</v>
      </c>
      <c r="V61" s="6">
        <v>2.6979970412039039E-8</v>
      </c>
      <c r="W61" t="s">
        <v>185</v>
      </c>
    </row>
    <row r="62" spans="1:23" x14ac:dyDescent="0.55000000000000004">
      <c r="A62" s="2" t="s">
        <v>136</v>
      </c>
      <c r="B62" s="2" t="s">
        <v>138</v>
      </c>
      <c r="C62" s="2" t="s">
        <v>158</v>
      </c>
      <c r="D62" s="2" t="s">
        <v>163</v>
      </c>
      <c r="E62" s="2">
        <v>51</v>
      </c>
      <c r="G62" s="2">
        <v>22</v>
      </c>
      <c r="H62" s="4">
        <v>23.8860759493671</v>
      </c>
      <c r="I62" s="4">
        <v>5.8199201284768503</v>
      </c>
      <c r="J62" s="4">
        <v>0.65479217209051399</v>
      </c>
      <c r="K62" s="2">
        <v>79</v>
      </c>
      <c r="L62" s="2"/>
      <c r="M62" s="2">
        <v>28</v>
      </c>
      <c r="N62" s="4">
        <v>29.657142857142901</v>
      </c>
      <c r="O62" s="4">
        <v>8.9893426663743892</v>
      </c>
      <c r="P62" s="4">
        <v>1.0744319533961</v>
      </c>
      <c r="Q62" s="2">
        <v>70</v>
      </c>
      <c r="R62" s="2"/>
      <c r="S62" s="4">
        <v>27.272727272727298</v>
      </c>
      <c r="T62" s="4">
        <v>24.1607994549171</v>
      </c>
      <c r="U62" s="6">
        <v>3.1624683547439198E-6</v>
      </c>
      <c r="V62" s="6">
        <v>5.6924430385390554E-5</v>
      </c>
      <c r="W62" t="s">
        <v>185</v>
      </c>
    </row>
    <row r="63" spans="1:23" x14ac:dyDescent="0.55000000000000004">
      <c r="A63" s="2" t="s">
        <v>136</v>
      </c>
      <c r="B63" s="2" t="s">
        <v>137</v>
      </c>
      <c r="C63" s="2" t="s">
        <v>158</v>
      </c>
      <c r="D63" s="2" t="s">
        <v>163</v>
      </c>
      <c r="E63" s="2">
        <v>51</v>
      </c>
      <c r="G63" s="2">
        <v>22</v>
      </c>
      <c r="H63" s="4">
        <v>23.8860759493671</v>
      </c>
      <c r="I63" s="4">
        <v>5.8199201284768503</v>
      </c>
      <c r="J63" s="4">
        <v>0.65479217209051399</v>
      </c>
      <c r="K63" s="2">
        <v>79</v>
      </c>
      <c r="L63" s="2"/>
      <c r="M63" s="2">
        <v>22</v>
      </c>
      <c r="N63" s="4">
        <v>23.696629213483099</v>
      </c>
      <c r="O63" s="4">
        <v>6.2000815507503697</v>
      </c>
      <c r="P63" s="4">
        <v>0.65720732996619302</v>
      </c>
      <c r="Q63" s="2">
        <v>89</v>
      </c>
      <c r="R63" s="2"/>
      <c r="S63" s="4">
        <v>0</v>
      </c>
      <c r="T63" s="4">
        <v>-0.79312623925975601</v>
      </c>
      <c r="U63" s="6">
        <v>0.88938762447376796</v>
      </c>
      <c r="V63" s="6">
        <v>1</v>
      </c>
      <c r="W63" t="s">
        <v>262</v>
      </c>
    </row>
    <row r="64" spans="1:23" x14ac:dyDescent="0.55000000000000004">
      <c r="A64" s="2" t="s">
        <v>136</v>
      </c>
      <c r="B64" s="2" t="s">
        <v>139</v>
      </c>
      <c r="C64" s="2" t="s">
        <v>158</v>
      </c>
      <c r="D64" s="2" t="s">
        <v>163</v>
      </c>
      <c r="E64" s="2">
        <v>51</v>
      </c>
      <c r="G64" s="2">
        <v>22</v>
      </c>
      <c r="H64" s="4">
        <v>23.8860759493671</v>
      </c>
      <c r="I64" s="4">
        <v>5.8199201284768503</v>
      </c>
      <c r="J64" s="4">
        <v>0.65479217209051399</v>
      </c>
      <c r="K64" s="2">
        <v>79</v>
      </c>
      <c r="L64" s="2"/>
      <c r="M64" s="2">
        <v>26</v>
      </c>
      <c r="N64" s="4">
        <v>26.364485981308398</v>
      </c>
      <c r="O64" s="4">
        <v>6.3504457180734804</v>
      </c>
      <c r="P64" s="4">
        <v>0.61392075973654303</v>
      </c>
      <c r="Q64" s="2">
        <v>107</v>
      </c>
      <c r="R64" s="2"/>
      <c r="S64" s="4">
        <v>18.181818181818201</v>
      </c>
      <c r="T64" s="4">
        <v>10.375961447979</v>
      </c>
      <c r="U64" s="6">
        <v>1.01703967181647E-2</v>
      </c>
      <c r="V64" s="6">
        <v>0.18306714092696458</v>
      </c>
      <c r="W64" t="s">
        <v>262</v>
      </c>
    </row>
    <row r="65" spans="1:23" x14ac:dyDescent="0.55000000000000004">
      <c r="A65" s="2" t="s">
        <v>136</v>
      </c>
      <c r="B65" s="2" t="s">
        <v>138</v>
      </c>
      <c r="C65" s="2" t="s">
        <v>159</v>
      </c>
      <c r="D65" s="2" t="s">
        <v>84</v>
      </c>
      <c r="E65" s="2">
        <v>51</v>
      </c>
      <c r="G65" s="2">
        <v>26</v>
      </c>
      <c r="H65" s="4">
        <v>26.6666666666667</v>
      </c>
      <c r="I65" s="4">
        <v>6.2966209904547901</v>
      </c>
      <c r="J65" s="4">
        <v>0.61448728839140998</v>
      </c>
      <c r="K65" s="2">
        <v>105</v>
      </c>
      <c r="L65" s="2"/>
      <c r="M65" s="2">
        <v>35</v>
      </c>
      <c r="N65" s="4">
        <v>33.371428571428602</v>
      </c>
      <c r="O65" s="4">
        <v>6.9313351234381004</v>
      </c>
      <c r="P65" s="4">
        <v>0.67642904525939695</v>
      </c>
      <c r="Q65" s="2">
        <v>105</v>
      </c>
      <c r="R65" s="2"/>
      <c r="S65" s="4">
        <v>34.615384615384599</v>
      </c>
      <c r="T65" s="4">
        <v>25.142857142857199</v>
      </c>
      <c r="U65" s="6">
        <v>3.7777176935456903E-12</v>
      </c>
      <c r="V65" s="6">
        <v>6.7998918483822419E-11</v>
      </c>
      <c r="W65" t="s">
        <v>185</v>
      </c>
    </row>
    <row r="66" spans="1:23" x14ac:dyDescent="0.55000000000000004">
      <c r="A66" s="2" t="s">
        <v>136</v>
      </c>
      <c r="B66" s="2" t="s">
        <v>137</v>
      </c>
      <c r="C66" s="2" t="s">
        <v>159</v>
      </c>
      <c r="D66" s="2" t="s">
        <v>84</v>
      </c>
      <c r="E66" s="2">
        <v>51</v>
      </c>
      <c r="G66" s="2">
        <v>26</v>
      </c>
      <c r="H66" s="4">
        <v>26.6666666666667</v>
      </c>
      <c r="I66" s="4">
        <v>6.2966209904547901</v>
      </c>
      <c r="J66" s="4">
        <v>0.61448728839140998</v>
      </c>
      <c r="K66" s="2">
        <v>105</v>
      </c>
      <c r="L66" s="2"/>
      <c r="M66" s="2">
        <v>28</v>
      </c>
      <c r="N66" s="4">
        <v>28.252252252252301</v>
      </c>
      <c r="O66" s="4">
        <v>6.5912731125998096</v>
      </c>
      <c r="P66" s="4">
        <v>0.625615957701258</v>
      </c>
      <c r="Q66" s="2">
        <v>111</v>
      </c>
      <c r="R66" s="2"/>
      <c r="S66" s="4">
        <v>7.6923076923076898</v>
      </c>
      <c r="T66" s="4">
        <v>5.9459459459459296</v>
      </c>
      <c r="U66" s="6">
        <v>7.9925549716315894E-2</v>
      </c>
      <c r="V66" s="6">
        <v>1</v>
      </c>
      <c r="W66" t="s">
        <v>262</v>
      </c>
    </row>
    <row r="67" spans="1:23" x14ac:dyDescent="0.55000000000000004">
      <c r="A67" s="2" t="s">
        <v>136</v>
      </c>
      <c r="B67" s="2" t="s">
        <v>139</v>
      </c>
      <c r="C67" s="2" t="s">
        <v>159</v>
      </c>
      <c r="D67" s="2" t="s">
        <v>84</v>
      </c>
      <c r="E67" s="2">
        <v>51</v>
      </c>
      <c r="G67" s="2">
        <v>26</v>
      </c>
      <c r="H67" s="4">
        <v>26.6666666666667</v>
      </c>
      <c r="I67" s="4">
        <v>6.2966209904547901</v>
      </c>
      <c r="J67" s="4">
        <v>0.61448728839140998</v>
      </c>
      <c r="K67" s="2">
        <v>105</v>
      </c>
      <c r="L67" s="2"/>
      <c r="M67" s="2">
        <v>31</v>
      </c>
      <c r="N67" s="4">
        <v>29.372549019607799</v>
      </c>
      <c r="O67" s="4">
        <v>6.61369950639879</v>
      </c>
      <c r="P67" s="4">
        <v>0.65485383162468103</v>
      </c>
      <c r="Q67" s="2">
        <v>102</v>
      </c>
      <c r="R67" s="2"/>
      <c r="S67" s="4">
        <v>19.230769230769202</v>
      </c>
      <c r="T67" s="4">
        <v>10.147058823529401</v>
      </c>
      <c r="U67" s="6">
        <v>2.1035377382276101E-3</v>
      </c>
      <c r="V67" s="6">
        <v>3.7863679288096981E-2</v>
      </c>
      <c r="W67" t="s">
        <v>201</v>
      </c>
    </row>
    <row r="68" spans="1:23" x14ac:dyDescent="0.55000000000000004">
      <c r="A68" s="2" t="s">
        <v>136</v>
      </c>
      <c r="B68" s="2" t="s">
        <v>138</v>
      </c>
      <c r="C68" s="2" t="s">
        <v>160</v>
      </c>
      <c r="D68" s="2" t="s">
        <v>87</v>
      </c>
      <c r="E68" s="2">
        <v>51</v>
      </c>
      <c r="G68" s="2">
        <v>17</v>
      </c>
      <c r="H68" s="4">
        <v>18.264150943396199</v>
      </c>
      <c r="I68" s="4">
        <v>3.7985368812631499</v>
      </c>
      <c r="J68" s="4">
        <v>0.52176916819020103</v>
      </c>
      <c r="K68" s="2">
        <v>53</v>
      </c>
      <c r="L68" s="2"/>
      <c r="M68" s="2">
        <v>18.5</v>
      </c>
      <c r="N68" s="4">
        <v>18.530303030302999</v>
      </c>
      <c r="O68" s="4">
        <v>3.6552162809615099</v>
      </c>
      <c r="P68" s="4">
        <v>0.44992602187548297</v>
      </c>
      <c r="Q68" s="2">
        <v>66</v>
      </c>
      <c r="R68" s="2"/>
      <c r="S68" s="4">
        <v>8.8235294117646994</v>
      </c>
      <c r="T68" s="4">
        <v>1.4572376659153501</v>
      </c>
      <c r="U68" s="6">
        <v>0.73418877235067004</v>
      </c>
      <c r="V68" s="6">
        <v>1</v>
      </c>
      <c r="W68" t="s">
        <v>262</v>
      </c>
    </row>
    <row r="69" spans="1:23" x14ac:dyDescent="0.55000000000000004">
      <c r="A69" s="2" t="s">
        <v>136</v>
      </c>
      <c r="B69" s="2" t="s">
        <v>137</v>
      </c>
      <c r="C69" s="2" t="s">
        <v>160</v>
      </c>
      <c r="D69" s="2" t="s">
        <v>87</v>
      </c>
      <c r="E69" s="2">
        <v>51</v>
      </c>
      <c r="G69" s="2">
        <v>17</v>
      </c>
      <c r="H69" s="4">
        <v>18.264150943396199</v>
      </c>
      <c r="I69" s="4">
        <v>3.7985368812631499</v>
      </c>
      <c r="J69" s="4">
        <v>0.52176916819020103</v>
      </c>
      <c r="K69" s="2">
        <v>53</v>
      </c>
      <c r="L69" s="2"/>
      <c r="M69" s="2">
        <v>17</v>
      </c>
      <c r="N69" s="4">
        <v>18</v>
      </c>
      <c r="O69" s="4">
        <v>3.6804149963631199</v>
      </c>
      <c r="P69" s="4">
        <v>0.44963425510629501</v>
      </c>
      <c r="Q69" s="2">
        <v>67</v>
      </c>
      <c r="R69" s="2"/>
      <c r="S69" s="4">
        <v>0</v>
      </c>
      <c r="T69" s="4">
        <v>-1.4462809917355499</v>
      </c>
      <c r="U69" s="6">
        <v>0.69019556605436005</v>
      </c>
      <c r="V69" s="6">
        <v>1</v>
      </c>
      <c r="W69" t="s">
        <v>262</v>
      </c>
    </row>
    <row r="70" spans="1:23" x14ac:dyDescent="0.55000000000000004">
      <c r="A70" s="2" t="s">
        <v>136</v>
      </c>
      <c r="B70" s="2" t="s">
        <v>139</v>
      </c>
      <c r="C70" s="2" t="s">
        <v>160</v>
      </c>
      <c r="D70" s="2" t="s">
        <v>87</v>
      </c>
      <c r="E70" s="2">
        <v>51</v>
      </c>
      <c r="G70" s="2">
        <v>17</v>
      </c>
      <c r="H70" s="4">
        <v>18.264150943396199</v>
      </c>
      <c r="I70" s="4">
        <v>3.7985368812631499</v>
      </c>
      <c r="J70" s="4">
        <v>0.52176916819020103</v>
      </c>
      <c r="K70" s="2">
        <v>53</v>
      </c>
      <c r="L70" s="2"/>
      <c r="M70" s="2">
        <v>17</v>
      </c>
      <c r="N70" s="4">
        <v>16.4428571428571</v>
      </c>
      <c r="O70" s="4">
        <v>2.5911539272973001</v>
      </c>
      <c r="P70" s="4">
        <v>0.30970213050949102</v>
      </c>
      <c r="Q70" s="2">
        <v>70</v>
      </c>
      <c r="R70" s="2"/>
      <c r="S70" s="4">
        <v>0</v>
      </c>
      <c r="T70" s="4">
        <v>-9.9719598583234994</v>
      </c>
      <c r="U70" s="6">
        <v>2.4414749147875598E-3</v>
      </c>
      <c r="V70" s="6">
        <v>4.3946548466176079E-2</v>
      </c>
      <c r="W70" t="s">
        <v>201</v>
      </c>
    </row>
    <row r="71" spans="1:23" x14ac:dyDescent="0.55000000000000004">
      <c r="A71" s="2" t="s">
        <v>136</v>
      </c>
      <c r="B71" s="2" t="s">
        <v>138</v>
      </c>
      <c r="C71" s="2" t="s">
        <v>161</v>
      </c>
      <c r="D71" s="2" t="s">
        <v>89</v>
      </c>
      <c r="E71" s="2">
        <v>51</v>
      </c>
      <c r="G71" s="2">
        <v>24</v>
      </c>
      <c r="H71" s="4">
        <v>26.75</v>
      </c>
      <c r="I71" s="4">
        <v>7.1540324419295303</v>
      </c>
      <c r="J71" s="4">
        <v>0.67599252545120203</v>
      </c>
      <c r="K71" s="2">
        <v>112</v>
      </c>
      <c r="L71" s="2"/>
      <c r="M71" s="2">
        <v>28</v>
      </c>
      <c r="N71" s="4">
        <v>29.9789473684211</v>
      </c>
      <c r="O71" s="4">
        <v>9.7434964096280403</v>
      </c>
      <c r="P71" s="4">
        <v>0.999661638989779</v>
      </c>
      <c r="Q71" s="2">
        <v>95</v>
      </c>
      <c r="R71" s="2"/>
      <c r="S71" s="4">
        <v>16.6666666666667</v>
      </c>
      <c r="T71" s="4">
        <v>12.070831283817</v>
      </c>
      <c r="U71" s="6">
        <v>8.3676545465730795E-4</v>
      </c>
      <c r="V71" s="6">
        <v>1.5061778183831543E-2</v>
      </c>
      <c r="W71" t="s">
        <v>201</v>
      </c>
    </row>
    <row r="72" spans="1:23" x14ac:dyDescent="0.55000000000000004">
      <c r="A72" s="2" t="s">
        <v>136</v>
      </c>
      <c r="B72" s="2" t="s">
        <v>137</v>
      </c>
      <c r="C72" s="2" t="s">
        <v>161</v>
      </c>
      <c r="D72" s="2" t="s">
        <v>89</v>
      </c>
      <c r="E72" s="2">
        <v>51</v>
      </c>
      <c r="G72" s="2">
        <v>24</v>
      </c>
      <c r="H72" s="4">
        <v>26.75</v>
      </c>
      <c r="I72" s="4">
        <v>7.1540324419295303</v>
      </c>
      <c r="J72" s="4">
        <v>0.67599252545120203</v>
      </c>
      <c r="K72" s="2">
        <v>112</v>
      </c>
      <c r="L72" s="2"/>
      <c r="M72" s="2">
        <v>24</v>
      </c>
      <c r="N72" s="4">
        <v>27.540540540540501</v>
      </c>
      <c r="O72" s="4">
        <v>8.9043235502186207</v>
      </c>
      <c r="P72" s="4">
        <v>0.84516098944572804</v>
      </c>
      <c r="Q72" s="2">
        <v>111</v>
      </c>
      <c r="R72" s="2"/>
      <c r="S72" s="4">
        <v>0</v>
      </c>
      <c r="T72" s="4">
        <v>2.9552917403384602</v>
      </c>
      <c r="U72" s="6">
        <v>0.21924495126320001</v>
      </c>
      <c r="V72" s="6">
        <v>1</v>
      </c>
      <c r="W72" t="s">
        <v>262</v>
      </c>
    </row>
    <row r="73" spans="1:23" x14ac:dyDescent="0.55000000000000004">
      <c r="A73" s="2" t="s">
        <v>136</v>
      </c>
      <c r="B73" s="2" t="s">
        <v>139</v>
      </c>
      <c r="C73" s="2" t="s">
        <v>161</v>
      </c>
      <c r="D73" s="2" t="s">
        <v>89</v>
      </c>
      <c r="E73" s="2">
        <v>51</v>
      </c>
      <c r="G73" s="2">
        <v>24</v>
      </c>
      <c r="H73" s="4">
        <v>26.75</v>
      </c>
      <c r="I73" s="4">
        <v>7.1540324419295303</v>
      </c>
      <c r="J73" s="4">
        <v>0.67599252545120203</v>
      </c>
      <c r="K73" s="2">
        <v>112</v>
      </c>
      <c r="L73" s="2"/>
      <c r="M73" s="2">
        <v>26</v>
      </c>
      <c r="N73" s="4">
        <v>26.357798165137599</v>
      </c>
      <c r="O73" s="4">
        <v>7.1083192468009697</v>
      </c>
      <c r="P73" s="4">
        <v>0.68085350183293802</v>
      </c>
      <c r="Q73" s="2">
        <v>109</v>
      </c>
      <c r="R73" s="2"/>
      <c r="S73" s="4">
        <v>8.3333333333333304</v>
      </c>
      <c r="T73" s="4">
        <v>-1.4661750835977001</v>
      </c>
      <c r="U73" s="6">
        <v>0.720029561168123</v>
      </c>
      <c r="V73" s="6">
        <v>1</v>
      </c>
      <c r="W73" t="s">
        <v>262</v>
      </c>
    </row>
    <row r="74" spans="1:23" x14ac:dyDescent="0.55000000000000004">
      <c r="A74" s="2" t="s">
        <v>136</v>
      </c>
      <c r="B74" s="2" t="s">
        <v>138</v>
      </c>
      <c r="C74" s="2" t="s">
        <v>162</v>
      </c>
      <c r="D74" s="2" t="s">
        <v>85</v>
      </c>
      <c r="E74" s="2">
        <v>51</v>
      </c>
      <c r="G74" s="2">
        <v>20</v>
      </c>
      <c r="H74" s="4">
        <v>19.6736842105263</v>
      </c>
      <c r="I74" s="4">
        <v>4.3010194369577599</v>
      </c>
      <c r="J74" s="4">
        <v>0.44127528342161398</v>
      </c>
      <c r="K74" s="2">
        <v>95</v>
      </c>
      <c r="L74" s="2"/>
      <c r="M74" s="2">
        <v>24</v>
      </c>
      <c r="N74" s="4">
        <v>24.3176470588235</v>
      </c>
      <c r="O74" s="4">
        <v>5.9365930679895804</v>
      </c>
      <c r="P74" s="4">
        <v>0.64391392606102005</v>
      </c>
      <c r="Q74" s="2">
        <v>85</v>
      </c>
      <c r="R74" s="2"/>
      <c r="S74" s="4">
        <v>20</v>
      </c>
      <c r="T74" s="4">
        <v>23.604947597016299</v>
      </c>
      <c r="U74" s="6">
        <v>7.9289176114344994E-9</v>
      </c>
      <c r="V74" s="6">
        <v>1.4272051700582099E-7</v>
      </c>
      <c r="W74" t="s">
        <v>185</v>
      </c>
    </row>
    <row r="75" spans="1:23" x14ac:dyDescent="0.55000000000000004">
      <c r="A75" s="2" t="s">
        <v>136</v>
      </c>
      <c r="B75" s="2" t="s">
        <v>137</v>
      </c>
      <c r="C75" s="2" t="s">
        <v>162</v>
      </c>
      <c r="D75" s="2" t="s">
        <v>85</v>
      </c>
      <c r="E75" s="2">
        <v>51</v>
      </c>
      <c r="G75" s="2">
        <v>20</v>
      </c>
      <c r="H75" s="4">
        <v>19.6736842105263</v>
      </c>
      <c r="I75" s="4">
        <v>4.3010194369577599</v>
      </c>
      <c r="J75" s="4">
        <v>0.44127528342161398</v>
      </c>
      <c r="K75" s="2">
        <v>95</v>
      </c>
      <c r="L75" s="2"/>
      <c r="M75" s="2">
        <v>22</v>
      </c>
      <c r="N75" s="4">
        <v>22.8020833333333</v>
      </c>
      <c r="O75" s="4">
        <v>5.9923104966047402</v>
      </c>
      <c r="P75" s="4">
        <v>0.61158762904188602</v>
      </c>
      <c r="Q75" s="2">
        <v>96</v>
      </c>
      <c r="R75" s="2"/>
      <c r="S75" s="4">
        <v>10</v>
      </c>
      <c r="T75" s="4">
        <v>15.901440164080601</v>
      </c>
      <c r="U75" s="6">
        <v>1.6626717605035202E-5</v>
      </c>
      <c r="V75" s="6">
        <v>2.9928091689063364E-4</v>
      </c>
      <c r="W75" t="s">
        <v>185</v>
      </c>
    </row>
    <row r="76" spans="1:23" x14ac:dyDescent="0.55000000000000004">
      <c r="A76" s="2" t="s">
        <v>136</v>
      </c>
      <c r="B76" s="2" t="s">
        <v>139</v>
      </c>
      <c r="C76" s="2" t="s">
        <v>162</v>
      </c>
      <c r="D76" s="2" t="s">
        <v>85</v>
      </c>
      <c r="E76" s="2">
        <v>51</v>
      </c>
      <c r="G76" s="2">
        <v>20</v>
      </c>
      <c r="H76" s="4">
        <v>19.6736842105263</v>
      </c>
      <c r="I76" s="4">
        <v>4.3010194369577599</v>
      </c>
      <c r="J76" s="4">
        <v>0.44127528342161398</v>
      </c>
      <c r="K76" s="2">
        <v>95</v>
      </c>
      <c r="L76" s="2"/>
      <c r="M76" s="2">
        <v>24</v>
      </c>
      <c r="N76" s="4">
        <v>23.471698113207498</v>
      </c>
      <c r="O76" s="4">
        <v>5.0710481907851799</v>
      </c>
      <c r="P76" s="4">
        <v>0.69656203929723104</v>
      </c>
      <c r="Q76" s="2">
        <v>53</v>
      </c>
      <c r="R76" s="2"/>
      <c r="S76" s="4">
        <v>20</v>
      </c>
      <c r="T76" s="4">
        <v>19.305046589337501</v>
      </c>
      <c r="U76" s="6">
        <v>8.0838482899486292E-6</v>
      </c>
      <c r="V76" s="6">
        <v>1.4550926921907533E-4</v>
      </c>
      <c r="W76" t="s">
        <v>185</v>
      </c>
    </row>
  </sheetData>
  <sortState xmlns:xlrd2="http://schemas.microsoft.com/office/spreadsheetml/2017/richdata2" ref="A26:W76">
    <sortCondition ref="E26:E76"/>
  </sortState>
  <mergeCells count="4">
    <mergeCell ref="A1:W1"/>
    <mergeCell ref="G3:K3"/>
    <mergeCell ref="M3:Q3"/>
    <mergeCell ref="S3:W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S288"/>
  <sheetViews>
    <sheetView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AS1" sqref="AS1"/>
    </sheetView>
  </sheetViews>
  <sheetFormatPr defaultRowHeight="14.4" x14ac:dyDescent="0.55000000000000004"/>
  <cols>
    <col min="1" max="1" width="18.5234375" style="2" bestFit="1" customWidth="1"/>
    <col min="2" max="2" width="11.3671875" style="2" bestFit="1" customWidth="1"/>
    <col min="3" max="3" width="12.5234375" style="2" bestFit="1" customWidth="1"/>
    <col min="4" max="4" width="12.5234375" style="2" customWidth="1"/>
    <col min="5" max="5" width="2.68359375" style="2" customWidth="1"/>
    <col min="6" max="6" width="7.83984375" style="2" bestFit="1" customWidth="1"/>
    <col min="7" max="7" width="6.15625" style="2" bestFit="1" customWidth="1"/>
    <col min="8" max="8" width="3.5234375" bestFit="1" customWidth="1"/>
    <col min="9" max="9" width="3.5234375" style="2" bestFit="1" customWidth="1"/>
    <col min="10" max="10" width="4" style="4" bestFit="1" customWidth="1"/>
    <col min="11" max="11" width="2.68359375" style="4" customWidth="1"/>
    <col min="12" max="12" width="7.83984375" style="4" bestFit="1" customWidth="1"/>
    <col min="13" max="13" width="6.15625" style="2" bestFit="1" customWidth="1"/>
    <col min="14" max="15" width="3.5234375" style="2" bestFit="1" customWidth="1"/>
    <col min="16" max="16" width="4" style="4" bestFit="1" customWidth="1"/>
    <col min="17" max="17" width="2.68359375" style="4" customWidth="1"/>
    <col min="18" max="18" width="7.83984375" style="4" bestFit="1" customWidth="1"/>
    <col min="19" max="19" width="6.15625" style="2" bestFit="1" customWidth="1"/>
    <col min="20" max="20" width="3.68359375" style="2" bestFit="1" customWidth="1"/>
    <col min="21" max="21" width="3.68359375" style="4" bestFit="1" customWidth="1"/>
    <col min="22" max="22" width="4" style="4" bestFit="1" customWidth="1"/>
    <col min="23" max="23" width="2.68359375" style="6" customWidth="1"/>
    <col min="24" max="24" width="7.83984375" style="6" bestFit="1" customWidth="1"/>
    <col min="25" max="25" width="6.15625" bestFit="1" customWidth="1"/>
    <col min="26" max="26" width="4.5234375" bestFit="1" customWidth="1"/>
    <col min="27" max="27" width="3.68359375" bestFit="1" customWidth="1"/>
    <col min="28" max="28" width="4" bestFit="1" customWidth="1"/>
    <col min="29" max="29" width="2.68359375" customWidth="1"/>
    <col min="30" max="30" width="9.83984375" bestFit="1" customWidth="1"/>
    <col min="31" max="31" width="8.15625" bestFit="1" customWidth="1"/>
    <col min="32" max="32" width="21.83984375" bestFit="1" customWidth="1"/>
    <col min="33" max="33" width="2.68359375" customWidth="1"/>
    <col min="34" max="34" width="9.83984375" bestFit="1" customWidth="1"/>
    <col min="35" max="35" width="8.15625" bestFit="1" customWidth="1"/>
    <col min="36" max="36" width="21.83984375" bestFit="1" customWidth="1"/>
    <col min="37" max="37" width="2.68359375" customWidth="1"/>
    <col min="38" max="38" width="9.83984375" bestFit="1" customWidth="1"/>
    <col min="39" max="39" width="8.15625" bestFit="1" customWidth="1"/>
    <col min="40" max="40" width="21.83984375" bestFit="1" customWidth="1"/>
    <col min="41" max="41" width="2.68359375" customWidth="1"/>
    <col min="42" max="42" width="9.83984375" bestFit="1" customWidth="1"/>
    <col min="43" max="43" width="8.15625" bestFit="1" customWidth="1"/>
    <col min="44" max="44" width="21.83984375" bestFit="1" customWidth="1"/>
  </cols>
  <sheetData>
    <row r="1" spans="1:45" x14ac:dyDescent="0.55000000000000004">
      <c r="A1" s="41" t="s">
        <v>269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</row>
    <row r="2" spans="1:45" x14ac:dyDescent="0.55000000000000004">
      <c r="A2" s="11"/>
      <c r="G2" s="4"/>
      <c r="H2" s="4"/>
      <c r="I2" s="4"/>
      <c r="J2" s="2"/>
      <c r="K2" s="2"/>
      <c r="L2" s="2"/>
      <c r="M2" s="4"/>
      <c r="N2" s="4"/>
      <c r="O2" s="4"/>
      <c r="P2" s="2"/>
      <c r="Q2" s="2"/>
      <c r="R2" s="2"/>
      <c r="S2" s="4"/>
      <c r="T2" s="4"/>
      <c r="V2" s="2"/>
      <c r="W2" s="2"/>
      <c r="X2" s="2"/>
      <c r="Y2" s="4"/>
      <c r="Z2" s="4"/>
      <c r="AA2" s="4"/>
      <c r="AB2" s="2"/>
      <c r="AC2" s="2"/>
      <c r="AD2" s="4"/>
      <c r="AE2" s="4"/>
      <c r="AF2" s="6"/>
      <c r="AG2" s="2"/>
      <c r="AH2" s="4"/>
      <c r="AI2" s="4"/>
      <c r="AJ2" s="6"/>
      <c r="AK2" s="2"/>
      <c r="AL2" s="4"/>
      <c r="AM2" s="4"/>
      <c r="AN2" s="6"/>
      <c r="AO2" s="2"/>
      <c r="AP2" s="4"/>
      <c r="AQ2" s="4"/>
      <c r="AR2" s="6"/>
    </row>
    <row r="3" spans="1:45" x14ac:dyDescent="0.55000000000000004">
      <c r="F3" s="31" t="s">
        <v>44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2"/>
      <c r="AD3" s="31" t="s">
        <v>49</v>
      </c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5" s="2" customFormat="1" x14ac:dyDescent="0.55000000000000004">
      <c r="A4" s="11"/>
      <c r="F4" s="31" t="s">
        <v>45</v>
      </c>
      <c r="G4" s="37"/>
      <c r="H4" s="37"/>
      <c r="I4" s="37"/>
      <c r="J4" s="37"/>
      <c r="L4" s="31" t="s">
        <v>46</v>
      </c>
      <c r="M4" s="37"/>
      <c r="N4" s="37"/>
      <c r="O4" s="37"/>
      <c r="P4" s="37"/>
      <c r="R4" s="31" t="s">
        <v>47</v>
      </c>
      <c r="S4" s="37"/>
      <c r="T4" s="37"/>
      <c r="U4" s="37"/>
      <c r="V4" s="37"/>
      <c r="X4" s="31" t="s">
        <v>48</v>
      </c>
      <c r="Y4" s="37"/>
      <c r="Z4" s="37"/>
      <c r="AA4" s="37"/>
      <c r="AB4" s="37"/>
      <c r="AD4" s="31" t="s">
        <v>43</v>
      </c>
      <c r="AE4" s="37"/>
      <c r="AF4" s="37"/>
      <c r="AH4" s="31" t="s">
        <v>51</v>
      </c>
      <c r="AI4" s="37"/>
      <c r="AJ4" s="37"/>
      <c r="AL4" s="31" t="s">
        <v>50</v>
      </c>
      <c r="AM4" s="37"/>
      <c r="AN4" s="37"/>
      <c r="AP4" s="31" t="s">
        <v>52</v>
      </c>
      <c r="AQ4" s="37"/>
      <c r="AR4" s="37"/>
    </row>
    <row r="5" spans="1:45" s="11" customFormat="1" ht="14.7" thickBot="1" x14ac:dyDescent="0.6">
      <c r="A5" s="3" t="s">
        <v>42</v>
      </c>
      <c r="B5" s="3" t="s">
        <v>18</v>
      </c>
      <c r="C5" s="3" t="s">
        <v>1</v>
      </c>
      <c r="D5" s="3" t="s">
        <v>13</v>
      </c>
      <c r="E5" s="3"/>
      <c r="F5" s="3" t="s">
        <v>2</v>
      </c>
      <c r="G5" s="5" t="s">
        <v>3</v>
      </c>
      <c r="H5" s="5" t="s">
        <v>4</v>
      </c>
      <c r="I5" s="5" t="s">
        <v>5</v>
      </c>
      <c r="J5" s="3" t="s">
        <v>6</v>
      </c>
      <c r="K5" s="3"/>
      <c r="L5" s="3" t="s">
        <v>2</v>
      </c>
      <c r="M5" s="5" t="s">
        <v>3</v>
      </c>
      <c r="N5" s="5" t="s">
        <v>4</v>
      </c>
      <c r="O5" s="5" t="s">
        <v>5</v>
      </c>
      <c r="P5" s="3" t="s">
        <v>6</v>
      </c>
      <c r="Q5" s="3"/>
      <c r="R5" s="3" t="s">
        <v>2</v>
      </c>
      <c r="S5" s="5" t="s">
        <v>3</v>
      </c>
      <c r="T5" s="5" t="s">
        <v>4</v>
      </c>
      <c r="U5" s="5" t="s">
        <v>5</v>
      </c>
      <c r="V5" s="3" t="s">
        <v>6</v>
      </c>
      <c r="W5" s="3"/>
      <c r="X5" s="3" t="s">
        <v>2</v>
      </c>
      <c r="Y5" s="5" t="s">
        <v>3</v>
      </c>
      <c r="Z5" s="5" t="s">
        <v>4</v>
      </c>
      <c r="AA5" s="5" t="s">
        <v>5</v>
      </c>
      <c r="AB5" s="3" t="s">
        <v>6</v>
      </c>
      <c r="AC5" s="3"/>
      <c r="AD5" s="5" t="s">
        <v>14</v>
      </c>
      <c r="AE5" s="5" t="s">
        <v>15</v>
      </c>
      <c r="AF5" s="7" t="s">
        <v>246</v>
      </c>
      <c r="AG5" s="3"/>
      <c r="AH5" s="5" t="s">
        <v>14</v>
      </c>
      <c r="AI5" s="5" t="s">
        <v>15</v>
      </c>
      <c r="AJ5" s="7" t="s">
        <v>246</v>
      </c>
      <c r="AK5" s="3"/>
      <c r="AL5" s="5" t="s">
        <v>14</v>
      </c>
      <c r="AM5" s="5" t="s">
        <v>15</v>
      </c>
      <c r="AN5" s="7" t="s">
        <v>246</v>
      </c>
      <c r="AO5" s="3"/>
      <c r="AP5" s="5" t="s">
        <v>14</v>
      </c>
      <c r="AQ5" s="5" t="s">
        <v>15</v>
      </c>
      <c r="AR5" s="7" t="s">
        <v>246</v>
      </c>
    </row>
    <row r="6" spans="1:45" s="2" customFormat="1" x14ac:dyDescent="0.55000000000000004">
      <c r="A6" s="2" t="s">
        <v>11</v>
      </c>
      <c r="B6" s="2" t="s">
        <v>138</v>
      </c>
      <c r="C6" s="2" t="s">
        <v>8</v>
      </c>
      <c r="D6" s="2" t="s">
        <v>9</v>
      </c>
      <c r="F6" s="2">
        <v>31.5</v>
      </c>
      <c r="G6" s="4">
        <v>32.0902777777778</v>
      </c>
      <c r="H6" s="4">
        <v>5.9987419913174396</v>
      </c>
      <c r="I6" s="4">
        <v>0.353479261720754</v>
      </c>
      <c r="J6" s="2">
        <v>288</v>
      </c>
      <c r="L6" s="2">
        <v>43</v>
      </c>
      <c r="M6" s="4">
        <v>43.468634686346903</v>
      </c>
      <c r="N6" s="4">
        <v>7.5952702788145299</v>
      </c>
      <c r="O6" s="4">
        <v>0.46137981171451897</v>
      </c>
      <c r="P6" s="2">
        <v>271</v>
      </c>
      <c r="R6" s="2">
        <v>28</v>
      </c>
      <c r="S6" s="4">
        <v>29.584466019417501</v>
      </c>
      <c r="T6" s="4">
        <v>5.6298572518341699</v>
      </c>
      <c r="U6" s="4">
        <v>0.24808115128594299</v>
      </c>
      <c r="V6" s="2">
        <v>515</v>
      </c>
      <c r="X6" s="2">
        <v>35</v>
      </c>
      <c r="Y6" s="4">
        <v>35.056478405315602</v>
      </c>
      <c r="Z6" s="4">
        <v>7.24833349322006</v>
      </c>
      <c r="AA6" s="4">
        <v>0.41778699698166999</v>
      </c>
      <c r="AB6" s="2">
        <v>301</v>
      </c>
      <c r="AD6" s="4">
        <v>36.507936507936499</v>
      </c>
      <c r="AE6" s="4">
        <v>35.457333798613902</v>
      </c>
      <c r="AF6" s="6">
        <v>1.0527527110030101E-60</v>
      </c>
      <c r="AH6" s="4">
        <v>25</v>
      </c>
      <c r="AI6" s="4">
        <v>18.496235092790201</v>
      </c>
      <c r="AJ6" s="6">
        <v>1.1970766665164999E-28</v>
      </c>
      <c r="AL6" s="4">
        <v>-11.1111111111111</v>
      </c>
      <c r="AM6" s="4">
        <v>-7.8086321835940904</v>
      </c>
      <c r="AN6" s="6">
        <v>1.3911309199633301E-7</v>
      </c>
      <c r="AP6" s="4">
        <v>-18.604651162790699</v>
      </c>
      <c r="AQ6" s="4">
        <v>-19.352244076056699</v>
      </c>
      <c r="AR6" s="6">
        <v>8.8283110559640196E-29</v>
      </c>
    </row>
    <row r="7" spans="1:45" s="2" customFormat="1" x14ac:dyDescent="0.55000000000000004">
      <c r="A7" s="2" t="s">
        <v>11</v>
      </c>
      <c r="B7" s="2" t="s">
        <v>137</v>
      </c>
      <c r="C7" s="2" t="s">
        <v>8</v>
      </c>
      <c r="D7" s="2" t="s">
        <v>9</v>
      </c>
      <c r="F7" s="2">
        <v>31.5</v>
      </c>
      <c r="G7" s="4">
        <v>32.0902777777778</v>
      </c>
      <c r="H7" s="4">
        <v>5.9987419913174396</v>
      </c>
      <c r="I7" s="4">
        <v>0.353479261720754</v>
      </c>
      <c r="J7" s="2">
        <v>288</v>
      </c>
      <c r="L7" s="2">
        <v>38</v>
      </c>
      <c r="M7" s="4">
        <v>39.270270270270302</v>
      </c>
      <c r="N7" s="4">
        <v>8.7297213622250904</v>
      </c>
      <c r="O7" s="4">
        <v>0.641821879231256</v>
      </c>
      <c r="P7" s="2">
        <v>185</v>
      </c>
      <c r="R7" s="2">
        <v>28</v>
      </c>
      <c r="S7" s="4">
        <v>29.584466019417501</v>
      </c>
      <c r="T7" s="4">
        <v>5.6298572518341699</v>
      </c>
      <c r="U7" s="4">
        <v>0.24808115128594299</v>
      </c>
      <c r="V7" s="2">
        <v>515</v>
      </c>
      <c r="X7" s="2">
        <v>35</v>
      </c>
      <c r="Y7" s="4">
        <v>34.9147869674185</v>
      </c>
      <c r="Z7" s="4">
        <v>7.3568379453141803</v>
      </c>
      <c r="AA7" s="4">
        <v>0.36830256356677898</v>
      </c>
      <c r="AB7" s="2">
        <v>399</v>
      </c>
      <c r="AD7" s="4">
        <v>20.634920634920601</v>
      </c>
      <c r="AE7" s="4">
        <v>22.374354445334799</v>
      </c>
      <c r="AF7" s="6">
        <v>2.2283809440560602E-22</v>
      </c>
      <c r="AH7" s="4">
        <v>25</v>
      </c>
      <c r="AI7" s="4">
        <v>18.017296457210001</v>
      </c>
      <c r="AJ7" s="6">
        <v>2.2892870431175601E-30</v>
      </c>
      <c r="AL7" s="4">
        <v>-11.1111111111111</v>
      </c>
      <c r="AM7" s="4">
        <v>-7.8086321835940904</v>
      </c>
      <c r="AN7" s="6">
        <v>1.3911309199633301E-7</v>
      </c>
      <c r="AP7" s="4">
        <v>-7.8947368421052699</v>
      </c>
      <c r="AQ7" s="4">
        <v>-11.0910448868215</v>
      </c>
      <c r="AR7" s="6">
        <v>4.0802121172220002E-9</v>
      </c>
    </row>
    <row r="8" spans="1:45" x14ac:dyDescent="0.55000000000000004">
      <c r="A8" s="2" t="s">
        <v>11</v>
      </c>
      <c r="B8" s="2" t="s">
        <v>139</v>
      </c>
      <c r="C8" s="2" t="s">
        <v>8</v>
      </c>
      <c r="D8" s="2" t="s">
        <v>9</v>
      </c>
      <c r="F8" s="2">
        <v>31.5</v>
      </c>
      <c r="G8" s="4">
        <v>32.0902777777778</v>
      </c>
      <c r="H8" s="4">
        <v>5.9987419913174396</v>
      </c>
      <c r="I8" s="4">
        <v>0.353479261720754</v>
      </c>
      <c r="J8" s="2">
        <v>288</v>
      </c>
      <c r="K8" s="2"/>
      <c r="L8" s="2">
        <v>39</v>
      </c>
      <c r="M8" s="4">
        <v>40.472727272727298</v>
      </c>
      <c r="N8" s="4">
        <v>7.5633194863692301</v>
      </c>
      <c r="O8" s="4">
        <v>0.50991889574756999</v>
      </c>
      <c r="P8" s="2">
        <v>220</v>
      </c>
      <c r="Q8" s="2"/>
      <c r="R8" s="2">
        <v>28</v>
      </c>
      <c r="S8" s="4">
        <v>29.584466019417501</v>
      </c>
      <c r="T8" s="4">
        <v>5.6298572518341699</v>
      </c>
      <c r="U8" s="4">
        <v>0.24808115128594299</v>
      </c>
      <c r="V8" s="2">
        <v>515</v>
      </c>
      <c r="W8" s="2"/>
      <c r="X8" s="2">
        <v>36</v>
      </c>
      <c r="Y8" s="4">
        <v>36.263779527559102</v>
      </c>
      <c r="Z8" s="4">
        <v>6.3423730536284202</v>
      </c>
      <c r="AA8" s="4">
        <v>0.397955879085098</v>
      </c>
      <c r="AB8" s="2">
        <v>254</v>
      </c>
      <c r="AC8" s="2"/>
      <c r="AD8" s="4">
        <v>23.8095238095238</v>
      </c>
      <c r="AE8" s="4">
        <v>26.121461312978301</v>
      </c>
      <c r="AF8" s="6">
        <v>1.8555131589301001E-32</v>
      </c>
      <c r="AG8" s="2"/>
      <c r="AH8" s="4">
        <v>28.571428571428601</v>
      </c>
      <c r="AI8" s="4">
        <v>22.577096722846701</v>
      </c>
      <c r="AJ8" s="6">
        <v>3.84242108948946E-36</v>
      </c>
      <c r="AK8" s="2"/>
      <c r="AL8" s="4">
        <v>-11.1111111111111</v>
      </c>
      <c r="AM8" s="4">
        <v>-7.8086321835940904</v>
      </c>
      <c r="AN8" s="6">
        <v>1.3911309199633301E-7</v>
      </c>
      <c r="AO8" s="2"/>
      <c r="AP8" s="4">
        <v>-7.6923076923076898</v>
      </c>
      <c r="AQ8" s="4">
        <v>-10.3994665761119</v>
      </c>
      <c r="AR8" s="6">
        <v>1.44012416100841E-9</v>
      </c>
      <c r="AS8" s="2"/>
    </row>
    <row r="9" spans="1:45" x14ac:dyDescent="0.55000000000000004">
      <c r="A9" s="2" t="s">
        <v>53</v>
      </c>
      <c r="B9" s="2" t="s">
        <v>138</v>
      </c>
      <c r="C9" s="2" t="s">
        <v>8</v>
      </c>
      <c r="D9" s="2" t="s">
        <v>9</v>
      </c>
      <c r="F9" s="2">
        <v>31.5</v>
      </c>
      <c r="G9" s="4">
        <v>32.0902777777778</v>
      </c>
      <c r="H9" s="4">
        <v>5.9987419913174396</v>
      </c>
      <c r="I9" s="4">
        <v>0.353479261720754</v>
      </c>
      <c r="J9" s="2">
        <v>288</v>
      </c>
      <c r="K9" s="2"/>
      <c r="L9" s="2">
        <v>43</v>
      </c>
      <c r="M9" s="4">
        <v>43.468634686346903</v>
      </c>
      <c r="N9" s="4">
        <v>7.5952702788145299</v>
      </c>
      <c r="O9" s="4">
        <v>0.46137981171451897</v>
      </c>
      <c r="P9" s="2">
        <v>271</v>
      </c>
      <c r="Q9" s="2"/>
      <c r="R9" s="2">
        <v>36</v>
      </c>
      <c r="S9" s="4">
        <v>35.963898916967501</v>
      </c>
      <c r="T9" s="4">
        <v>8.4215725632114395</v>
      </c>
      <c r="U9" s="4">
        <v>0.50600325492822895</v>
      </c>
      <c r="V9" s="2">
        <v>277</v>
      </c>
      <c r="W9" s="2"/>
      <c r="X9" s="2">
        <v>43</v>
      </c>
      <c r="Y9" s="4">
        <v>41.708955223880601</v>
      </c>
      <c r="Z9" s="4">
        <v>9.4334468676070493</v>
      </c>
      <c r="AA9" s="4">
        <v>0.57623948109014</v>
      </c>
      <c r="AB9" s="2">
        <v>268</v>
      </c>
      <c r="AC9" s="2"/>
      <c r="AD9" s="4">
        <v>36.507936507936499</v>
      </c>
      <c r="AE9" s="4">
        <v>35.457333798613902</v>
      </c>
      <c r="AF9" s="6">
        <v>1.0527527110030101E-60</v>
      </c>
      <c r="AG9" s="2"/>
      <c r="AH9" s="4">
        <v>19.4444444444444</v>
      </c>
      <c r="AI9" s="4">
        <v>15.9745091047473</v>
      </c>
      <c r="AJ9" s="6">
        <v>2.8007937934134901E-11</v>
      </c>
      <c r="AK9" s="2"/>
      <c r="AL9" s="4">
        <v>14.285714285714301</v>
      </c>
      <c r="AM9" s="4">
        <v>12.0710115568777</v>
      </c>
      <c r="AN9" s="6">
        <v>1.32307466615099E-11</v>
      </c>
      <c r="AO9" s="2"/>
      <c r="AP9" s="4">
        <v>0</v>
      </c>
      <c r="AQ9" s="4">
        <v>-4.0481590350455603</v>
      </c>
      <c r="AR9" s="6">
        <v>0.61722843880816702</v>
      </c>
      <c r="AS9" s="2"/>
    </row>
    <row r="10" spans="1:45" x14ac:dyDescent="0.55000000000000004">
      <c r="A10" s="2" t="s">
        <v>53</v>
      </c>
      <c r="B10" s="2" t="s">
        <v>137</v>
      </c>
      <c r="C10" s="2" t="s">
        <v>8</v>
      </c>
      <c r="D10" s="2" t="s">
        <v>9</v>
      </c>
      <c r="F10" s="2">
        <v>31.5</v>
      </c>
      <c r="G10" s="4">
        <v>32.0902777777778</v>
      </c>
      <c r="H10" s="4">
        <v>5.9987419913174396</v>
      </c>
      <c r="I10" s="4">
        <v>0.353479261720754</v>
      </c>
      <c r="J10" s="2">
        <v>288</v>
      </c>
      <c r="K10" s="2"/>
      <c r="L10" s="2">
        <v>38</v>
      </c>
      <c r="M10" s="4">
        <v>39.270270270270302</v>
      </c>
      <c r="N10" s="4">
        <v>8.7297213622250904</v>
      </c>
      <c r="O10" s="4">
        <v>0.641821879231256</v>
      </c>
      <c r="P10" s="2">
        <v>185</v>
      </c>
      <c r="Q10" s="2"/>
      <c r="R10" s="2">
        <v>36</v>
      </c>
      <c r="S10" s="4">
        <v>35.963898916967501</v>
      </c>
      <c r="T10" s="4">
        <v>8.4215725632114395</v>
      </c>
      <c r="U10" s="4">
        <v>0.50600325492822895</v>
      </c>
      <c r="V10" s="2">
        <v>277</v>
      </c>
      <c r="W10" s="2"/>
      <c r="X10" s="2">
        <v>43</v>
      </c>
      <c r="Y10" s="4">
        <v>42.359813084112098</v>
      </c>
      <c r="Z10" s="4">
        <v>9.9181921006049105</v>
      </c>
      <c r="AA10" s="4">
        <v>0.67799365415006996</v>
      </c>
      <c r="AB10" s="2">
        <v>214</v>
      </c>
      <c r="AC10" s="2"/>
      <c r="AD10" s="4">
        <v>20.634920634920601</v>
      </c>
      <c r="AE10" s="4">
        <v>22.374354445334799</v>
      </c>
      <c r="AF10" s="6">
        <v>2.2283809440560602E-22</v>
      </c>
      <c r="AG10" s="2"/>
      <c r="AH10" s="4">
        <v>19.4444444444444</v>
      </c>
      <c r="AI10" s="4">
        <v>17.7842624402635</v>
      </c>
      <c r="AJ10" s="6">
        <v>1.79734154498249E-12</v>
      </c>
      <c r="AK10" s="2"/>
      <c r="AL10" s="4">
        <v>14.285714285714301</v>
      </c>
      <c r="AM10" s="4">
        <v>12.0710115568777</v>
      </c>
      <c r="AN10" s="6">
        <v>1.32307466615099E-11</v>
      </c>
      <c r="AO10" s="2"/>
      <c r="AP10" s="4">
        <v>13.157894736842101</v>
      </c>
      <c r="AQ10" s="4">
        <v>7.8673836278146103</v>
      </c>
      <c r="AR10" s="6">
        <v>3.1937622980527102E-4</v>
      </c>
      <c r="AS10" s="2"/>
    </row>
    <row r="11" spans="1:45" x14ac:dyDescent="0.55000000000000004">
      <c r="A11" s="2" t="s">
        <v>53</v>
      </c>
      <c r="B11" s="2" t="s">
        <v>139</v>
      </c>
      <c r="C11" s="2" t="s">
        <v>8</v>
      </c>
      <c r="D11" s="2" t="s">
        <v>9</v>
      </c>
      <c r="F11" s="2">
        <v>31.5</v>
      </c>
      <c r="G11" s="4">
        <v>32.0902777777778</v>
      </c>
      <c r="H11" s="4">
        <v>5.9987419913174396</v>
      </c>
      <c r="I11" s="4">
        <v>0.353479261720754</v>
      </c>
      <c r="J11" s="2">
        <v>288</v>
      </c>
      <c r="K11" s="2"/>
      <c r="L11" s="2">
        <v>39</v>
      </c>
      <c r="M11" s="4">
        <v>40.472727272727298</v>
      </c>
      <c r="N11" s="4">
        <v>7.5633194863692301</v>
      </c>
      <c r="O11" s="4">
        <v>0.50991889574756999</v>
      </c>
      <c r="P11" s="2">
        <v>220</v>
      </c>
      <c r="Q11" s="2"/>
      <c r="R11" s="2">
        <v>36</v>
      </c>
      <c r="S11" s="4">
        <v>35.963898916967501</v>
      </c>
      <c r="T11" s="4">
        <v>8.4215725632114395</v>
      </c>
      <c r="U11" s="4">
        <v>0.50600325492822895</v>
      </c>
      <c r="V11" s="2">
        <v>277</v>
      </c>
      <c r="W11" s="2"/>
      <c r="X11" s="2">
        <v>37</v>
      </c>
      <c r="Y11" s="4">
        <v>36.956862745098</v>
      </c>
      <c r="Z11" s="4">
        <v>8.1943369948448304</v>
      </c>
      <c r="AA11" s="4">
        <v>0.51314928755095202</v>
      </c>
      <c r="AB11" s="2">
        <v>255</v>
      </c>
      <c r="AC11" s="2"/>
      <c r="AD11" s="4">
        <v>23.8095238095238</v>
      </c>
      <c r="AE11" s="4">
        <v>26.121461312978301</v>
      </c>
      <c r="AF11" s="6">
        <v>1.8555131589301001E-32</v>
      </c>
      <c r="AG11" s="2"/>
      <c r="AH11" s="4">
        <v>2.7777777777777701</v>
      </c>
      <c r="AI11" s="4">
        <v>2.7610016100396302</v>
      </c>
      <c r="AJ11" s="6">
        <v>0.28844161380219002</v>
      </c>
      <c r="AK11" s="2"/>
      <c r="AL11" s="4">
        <v>14.285714285714301</v>
      </c>
      <c r="AM11" s="4">
        <v>12.0710115568777</v>
      </c>
      <c r="AN11" s="6">
        <v>1.32307466615099E-11</v>
      </c>
      <c r="AO11" s="2"/>
      <c r="AP11" s="4">
        <v>-5.1282051282051304</v>
      </c>
      <c r="AQ11" s="4">
        <v>-8.68699681130329</v>
      </c>
      <c r="AR11" s="6">
        <v>9.7872497288048303E-4</v>
      </c>
      <c r="AS11" s="2"/>
    </row>
    <row r="12" spans="1:45" x14ac:dyDescent="0.55000000000000004">
      <c r="A12" s="2" t="s">
        <v>54</v>
      </c>
      <c r="B12" s="2" t="s">
        <v>138</v>
      </c>
      <c r="C12" s="2" t="s">
        <v>8</v>
      </c>
      <c r="D12" s="2" t="s">
        <v>9</v>
      </c>
      <c r="F12" s="2">
        <v>31.5</v>
      </c>
      <c r="G12" s="4">
        <v>32.0902777777778</v>
      </c>
      <c r="H12" s="4">
        <v>5.9987419913174396</v>
      </c>
      <c r="I12" s="4">
        <v>0.353479261720754</v>
      </c>
      <c r="J12" s="2">
        <v>288</v>
      </c>
      <c r="K12" s="2"/>
      <c r="L12" s="2">
        <v>43</v>
      </c>
      <c r="M12" s="4">
        <v>43.468634686346903</v>
      </c>
      <c r="N12" s="4">
        <v>7.5952702788145299</v>
      </c>
      <c r="O12" s="4">
        <v>0.46137981171451897</v>
      </c>
      <c r="P12" s="2">
        <v>271</v>
      </c>
      <c r="Q12" s="2"/>
      <c r="R12" s="2">
        <v>30</v>
      </c>
      <c r="S12" s="4">
        <v>30.428143712574801</v>
      </c>
      <c r="T12" s="4">
        <v>5.7647949335647004</v>
      </c>
      <c r="U12" s="4">
        <v>0.22304661251937299</v>
      </c>
      <c r="V12" s="2">
        <v>668</v>
      </c>
      <c r="W12" s="2"/>
      <c r="X12" s="2">
        <v>35</v>
      </c>
      <c r="Y12" s="4">
        <v>36.013565891472901</v>
      </c>
      <c r="Z12" s="4">
        <v>9.1283807625686499</v>
      </c>
      <c r="AA12" s="4">
        <v>0.40185455578444801</v>
      </c>
      <c r="AB12" s="2">
        <v>516</v>
      </c>
      <c r="AC12" s="2"/>
      <c r="AD12" s="4">
        <v>36.507936507936499</v>
      </c>
      <c r="AE12" s="4">
        <v>35.457333798613902</v>
      </c>
      <c r="AF12" s="6">
        <v>1.0527527110030101E-60</v>
      </c>
      <c r="AG12" s="2"/>
      <c r="AH12" s="4">
        <v>16.6666666666667</v>
      </c>
      <c r="AI12" s="4">
        <v>18.3561055569415</v>
      </c>
      <c r="AJ12" s="6">
        <v>5.0528604764471296E-38</v>
      </c>
      <c r="AK12" s="2"/>
      <c r="AL12" s="4">
        <v>-4.7619047619047699</v>
      </c>
      <c r="AM12" s="4">
        <v>-5.1795564897042103</v>
      </c>
      <c r="AN12" s="6">
        <v>2.49249645177671E-4</v>
      </c>
      <c r="AO12" s="2"/>
      <c r="AP12" s="4">
        <v>-18.604651162790699</v>
      </c>
      <c r="AQ12" s="4">
        <v>-17.1504553770021</v>
      </c>
      <c r="AR12" s="6">
        <v>5.0618155759355902E-17</v>
      </c>
      <c r="AS12" s="2"/>
    </row>
    <row r="13" spans="1:45" x14ac:dyDescent="0.55000000000000004">
      <c r="A13" s="2" t="s">
        <v>54</v>
      </c>
      <c r="B13" s="2" t="s">
        <v>137</v>
      </c>
      <c r="C13" s="2" t="s">
        <v>8</v>
      </c>
      <c r="D13" s="2" t="s">
        <v>9</v>
      </c>
      <c r="F13" s="2">
        <v>31.5</v>
      </c>
      <c r="G13" s="4">
        <v>32.0902777777778</v>
      </c>
      <c r="H13" s="4">
        <v>5.9987419913174396</v>
      </c>
      <c r="I13" s="4">
        <v>0.353479261720754</v>
      </c>
      <c r="J13" s="2">
        <v>288</v>
      </c>
      <c r="K13" s="2"/>
      <c r="L13" s="2">
        <v>38</v>
      </c>
      <c r="M13" s="4">
        <v>39.270270270270302</v>
      </c>
      <c r="N13" s="4">
        <v>8.7297213622250904</v>
      </c>
      <c r="O13" s="4">
        <v>0.641821879231256</v>
      </c>
      <c r="P13" s="2">
        <v>185</v>
      </c>
      <c r="Q13" s="2"/>
      <c r="R13" s="2">
        <v>30</v>
      </c>
      <c r="S13" s="4">
        <v>30.428143712574801</v>
      </c>
      <c r="T13" s="4">
        <v>5.7647949335647004</v>
      </c>
      <c r="U13" s="4">
        <v>0.22304661251937299</v>
      </c>
      <c r="V13" s="2">
        <v>668</v>
      </c>
      <c r="W13" s="2"/>
      <c r="X13" s="2">
        <v>32</v>
      </c>
      <c r="Y13" s="4">
        <v>32.865168539325801</v>
      </c>
      <c r="Z13" s="4">
        <v>6.2420424450216796</v>
      </c>
      <c r="AA13" s="4">
        <v>0.27011959442274602</v>
      </c>
      <c r="AB13" s="2">
        <v>534</v>
      </c>
      <c r="AC13" s="2"/>
      <c r="AD13" s="4">
        <v>20.634920634920601</v>
      </c>
      <c r="AE13" s="4">
        <v>22.374354445334799</v>
      </c>
      <c r="AF13" s="6">
        <v>2.2283809440560602E-22</v>
      </c>
      <c r="AG13" s="2"/>
      <c r="AH13" s="4">
        <v>6.6666666666666696</v>
      </c>
      <c r="AI13" s="4">
        <v>8.0091143573239698</v>
      </c>
      <c r="AJ13" s="6">
        <v>1.3785268460094301E-10</v>
      </c>
      <c r="AK13" s="2"/>
      <c r="AL13" s="4">
        <v>-4.7619047619047699</v>
      </c>
      <c r="AM13" s="4">
        <v>-5.1795564897042103</v>
      </c>
      <c r="AN13" s="6">
        <v>2.49249645177671E-4</v>
      </c>
      <c r="AO13" s="2"/>
      <c r="AP13" s="4">
        <v>-15.789473684210501</v>
      </c>
      <c r="AQ13" s="4">
        <v>-16.310307229521399</v>
      </c>
      <c r="AR13" s="6">
        <v>4.5118617383515603E-21</v>
      </c>
      <c r="AS13" s="2"/>
    </row>
    <row r="14" spans="1:45" x14ac:dyDescent="0.55000000000000004">
      <c r="A14" s="2" t="s">
        <v>54</v>
      </c>
      <c r="B14" s="2" t="s">
        <v>139</v>
      </c>
      <c r="C14" s="2" t="s">
        <v>8</v>
      </c>
      <c r="D14" s="2" t="s">
        <v>9</v>
      </c>
      <c r="F14" s="2">
        <v>31.5</v>
      </c>
      <c r="G14" s="4">
        <v>32.0902777777778</v>
      </c>
      <c r="H14" s="4">
        <v>5.9987419913174396</v>
      </c>
      <c r="I14" s="4">
        <v>0.353479261720754</v>
      </c>
      <c r="J14" s="2">
        <v>288</v>
      </c>
      <c r="K14" s="2"/>
      <c r="L14" s="2">
        <v>39</v>
      </c>
      <c r="M14" s="4">
        <v>40.472727272727298</v>
      </c>
      <c r="N14" s="4">
        <v>7.5633194863692301</v>
      </c>
      <c r="O14" s="4">
        <v>0.50991889574756999</v>
      </c>
      <c r="P14" s="2">
        <v>220</v>
      </c>
      <c r="Q14" s="2"/>
      <c r="R14" s="2">
        <v>30</v>
      </c>
      <c r="S14" s="4">
        <v>30.428143712574801</v>
      </c>
      <c r="T14" s="4">
        <v>5.7647949335647004</v>
      </c>
      <c r="U14" s="4">
        <v>0.22304661251937299</v>
      </c>
      <c r="V14" s="2">
        <v>668</v>
      </c>
      <c r="W14" s="2"/>
      <c r="X14" s="2">
        <v>35</v>
      </c>
      <c r="Y14" s="4">
        <v>35.673563218390797</v>
      </c>
      <c r="Z14" s="4">
        <v>8.0229048508631493</v>
      </c>
      <c r="AA14" s="4">
        <v>0.38466884472979501</v>
      </c>
      <c r="AB14" s="2">
        <v>435</v>
      </c>
      <c r="AC14" s="2"/>
      <c r="AD14" s="4">
        <v>23.8095238095238</v>
      </c>
      <c r="AE14" s="4">
        <v>26.121461312978301</v>
      </c>
      <c r="AF14" s="6">
        <v>1.8555131589301001E-32</v>
      </c>
      <c r="AG14" s="2"/>
      <c r="AH14" s="4">
        <v>16.6666666666667</v>
      </c>
      <c r="AI14" s="4">
        <v>17.238710173595798</v>
      </c>
      <c r="AJ14" s="6">
        <v>7.4491026773655601E-34</v>
      </c>
      <c r="AK14" s="2"/>
      <c r="AL14" s="4">
        <v>-4.7619047619047699</v>
      </c>
      <c r="AM14" s="4">
        <v>-5.1795564897042103</v>
      </c>
      <c r="AN14" s="6">
        <v>2.49249645177671E-4</v>
      </c>
      <c r="AO14" s="2"/>
      <c r="AP14" s="4">
        <v>-10.2564102564103</v>
      </c>
      <c r="AQ14" s="4">
        <v>-11.8577728206877</v>
      </c>
      <c r="AR14" s="6">
        <v>1.3267175357033801E-8</v>
      </c>
      <c r="AS14" s="2"/>
    </row>
    <row r="15" spans="1:45" x14ac:dyDescent="0.55000000000000004">
      <c r="A15" s="2" t="s">
        <v>55</v>
      </c>
      <c r="B15" s="2" t="s">
        <v>138</v>
      </c>
      <c r="C15" s="2" t="s">
        <v>8</v>
      </c>
      <c r="D15" s="2" t="s">
        <v>9</v>
      </c>
      <c r="F15" s="2">
        <v>31.5</v>
      </c>
      <c r="G15" s="4">
        <v>32.0902777777778</v>
      </c>
      <c r="H15" s="4">
        <v>5.9987419913174396</v>
      </c>
      <c r="I15" s="4">
        <v>0.353479261720754</v>
      </c>
      <c r="J15" s="2">
        <v>288</v>
      </c>
      <c r="K15" s="2"/>
      <c r="L15" s="2">
        <v>43</v>
      </c>
      <c r="M15" s="4">
        <v>43.468634686346903</v>
      </c>
      <c r="N15" s="4">
        <v>7.5952702788145299</v>
      </c>
      <c r="O15" s="4">
        <v>0.46137981171451897</v>
      </c>
      <c r="P15" s="2">
        <v>271</v>
      </c>
      <c r="Q15" s="2"/>
      <c r="R15" s="2">
        <v>32</v>
      </c>
      <c r="S15" s="4">
        <v>34.132911392405099</v>
      </c>
      <c r="T15" s="4">
        <v>8.8070774404896408</v>
      </c>
      <c r="U15" s="4">
        <v>0.49543681354067198</v>
      </c>
      <c r="V15" s="2">
        <v>316</v>
      </c>
      <c r="W15" s="2"/>
      <c r="X15" s="2">
        <v>35</v>
      </c>
      <c r="Y15" s="4">
        <v>35.445482866043598</v>
      </c>
      <c r="Z15" s="4">
        <v>9.5204806205669605</v>
      </c>
      <c r="AA15" s="4">
        <v>0.53138141034515696</v>
      </c>
      <c r="AB15" s="2">
        <v>321</v>
      </c>
      <c r="AC15" s="2"/>
      <c r="AD15" s="4">
        <v>36.507936507936499</v>
      </c>
      <c r="AE15" s="4">
        <v>35.457333798613902</v>
      </c>
      <c r="AF15" s="6">
        <v>1.0527527110030101E-60</v>
      </c>
      <c r="AG15" s="2"/>
      <c r="AH15" s="4">
        <v>9.375</v>
      </c>
      <c r="AI15" s="4">
        <v>3.8454717751693401</v>
      </c>
      <c r="AJ15" s="6">
        <v>5.55833754382297E-2</v>
      </c>
      <c r="AK15" s="2"/>
      <c r="AL15" s="4">
        <v>1.5873015873015801</v>
      </c>
      <c r="AM15" s="4">
        <v>6.3652724628074298</v>
      </c>
      <c r="AN15" s="6">
        <v>9.0198986870794698E-5</v>
      </c>
      <c r="AO15" s="2"/>
      <c r="AP15" s="4">
        <v>-18.604651162790699</v>
      </c>
      <c r="AQ15" s="4">
        <v>-18.457335681682501</v>
      </c>
      <c r="AR15" s="6">
        <v>8.8822654517847196E-16</v>
      </c>
      <c r="AS15" s="2"/>
    </row>
    <row r="16" spans="1:45" x14ac:dyDescent="0.55000000000000004">
      <c r="A16" s="2" t="s">
        <v>55</v>
      </c>
      <c r="B16" s="2" t="s">
        <v>137</v>
      </c>
      <c r="C16" s="2" t="s">
        <v>8</v>
      </c>
      <c r="D16" s="2" t="s">
        <v>9</v>
      </c>
      <c r="F16" s="2">
        <v>31.5</v>
      </c>
      <c r="G16" s="4">
        <v>32.0902777777778</v>
      </c>
      <c r="H16" s="4">
        <v>5.9987419913174396</v>
      </c>
      <c r="I16" s="4">
        <v>0.353479261720754</v>
      </c>
      <c r="J16" s="2">
        <v>288</v>
      </c>
      <c r="K16" s="2"/>
      <c r="L16" s="2">
        <v>38</v>
      </c>
      <c r="M16" s="4">
        <v>39.270270270270302</v>
      </c>
      <c r="N16" s="4">
        <v>8.7297213622250904</v>
      </c>
      <c r="O16" s="4">
        <v>0.641821879231256</v>
      </c>
      <c r="P16" s="2">
        <v>185</v>
      </c>
      <c r="Q16" s="2"/>
      <c r="R16" s="2">
        <v>32</v>
      </c>
      <c r="S16" s="4">
        <v>34.132911392405099</v>
      </c>
      <c r="T16" s="4">
        <v>8.8070774404896408</v>
      </c>
      <c r="U16" s="4">
        <v>0.49543681354067198</v>
      </c>
      <c r="V16" s="2">
        <v>316</v>
      </c>
      <c r="W16" s="2"/>
      <c r="X16" s="2">
        <v>37</v>
      </c>
      <c r="Y16" s="4">
        <v>38.118081180811799</v>
      </c>
      <c r="Z16" s="4">
        <v>10.5369182990399</v>
      </c>
      <c r="AA16" s="4">
        <v>0.64007220314759905</v>
      </c>
      <c r="AB16" s="2">
        <v>271</v>
      </c>
      <c r="AC16" s="2"/>
      <c r="AD16" s="4">
        <v>20.634920634920601</v>
      </c>
      <c r="AE16" s="4">
        <v>22.374354445334799</v>
      </c>
      <c r="AF16" s="6">
        <v>2.2283809440560602E-22</v>
      </c>
      <c r="AG16" s="2"/>
      <c r="AH16" s="4">
        <v>15.625</v>
      </c>
      <c r="AI16" s="4">
        <v>11.675446441095101</v>
      </c>
      <c r="AJ16" s="6">
        <v>1.5070105865158299E-6</v>
      </c>
      <c r="AK16" s="2"/>
      <c r="AL16" s="4">
        <v>1.5873015873015801</v>
      </c>
      <c r="AM16" s="4">
        <v>6.3652724628074298</v>
      </c>
      <c r="AN16" s="6">
        <v>9.0198986870794698E-5</v>
      </c>
      <c r="AO16" s="2"/>
      <c r="AP16" s="4">
        <v>-2.6315789473684199</v>
      </c>
      <c r="AQ16" s="4">
        <v>-2.9339983695777399</v>
      </c>
      <c r="AR16" s="6">
        <v>0.97741621067824003</v>
      </c>
      <c r="AS16" s="2"/>
    </row>
    <row r="17" spans="1:45" x14ac:dyDescent="0.55000000000000004">
      <c r="A17" s="2" t="s">
        <v>55</v>
      </c>
      <c r="B17" s="2" t="s">
        <v>139</v>
      </c>
      <c r="C17" s="2" t="s">
        <v>8</v>
      </c>
      <c r="D17" s="2" t="s">
        <v>9</v>
      </c>
      <c r="F17" s="2">
        <v>31.5</v>
      </c>
      <c r="G17" s="4">
        <v>32.0902777777778</v>
      </c>
      <c r="H17" s="4">
        <v>5.9987419913174396</v>
      </c>
      <c r="I17" s="4">
        <v>0.353479261720754</v>
      </c>
      <c r="J17" s="2">
        <v>288</v>
      </c>
      <c r="K17" s="2"/>
      <c r="L17" s="2">
        <v>39</v>
      </c>
      <c r="M17" s="4">
        <v>40.472727272727298</v>
      </c>
      <c r="N17" s="4">
        <v>7.5633194863692301</v>
      </c>
      <c r="O17" s="4">
        <v>0.50991889574756999</v>
      </c>
      <c r="P17" s="2">
        <v>220</v>
      </c>
      <c r="Q17" s="2"/>
      <c r="R17" s="2">
        <v>32</v>
      </c>
      <c r="S17" s="4">
        <v>34.132911392405099</v>
      </c>
      <c r="T17" s="4">
        <v>8.8070774404896408</v>
      </c>
      <c r="U17" s="4">
        <v>0.49543681354067198</v>
      </c>
      <c r="V17" s="2">
        <v>316</v>
      </c>
      <c r="W17" s="2"/>
      <c r="X17" s="2">
        <v>32</v>
      </c>
      <c r="Y17" s="4">
        <v>32.438943894389404</v>
      </c>
      <c r="Z17" s="4">
        <v>7.8093243036360303</v>
      </c>
      <c r="AA17" s="4">
        <v>0.44863395915247001</v>
      </c>
      <c r="AB17" s="2">
        <v>303</v>
      </c>
      <c r="AC17" s="2"/>
      <c r="AD17" s="4">
        <v>23.8095238095238</v>
      </c>
      <c r="AE17" s="4">
        <v>26.121461312978301</v>
      </c>
      <c r="AF17" s="6">
        <v>1.8555131589301001E-32</v>
      </c>
      <c r="AG17" s="2"/>
      <c r="AH17" s="4">
        <v>0</v>
      </c>
      <c r="AI17" s="4">
        <v>-4.9628567529478902</v>
      </c>
      <c r="AJ17" s="6">
        <v>1.86276483089927E-2</v>
      </c>
      <c r="AK17" s="2"/>
      <c r="AL17" s="4">
        <v>1.5873015873015801</v>
      </c>
      <c r="AM17" s="4">
        <v>6.3652724628074298</v>
      </c>
      <c r="AN17" s="6">
        <v>9.0198986870794698E-5</v>
      </c>
      <c r="AO17" s="2"/>
      <c r="AP17" s="4">
        <v>-17.948717948717999</v>
      </c>
      <c r="AQ17" s="4">
        <v>-19.849869083943599</v>
      </c>
      <c r="AR17" s="6">
        <v>1.47542497302282E-19</v>
      </c>
      <c r="AS17" s="2"/>
    </row>
    <row r="18" spans="1:45" x14ac:dyDescent="0.55000000000000004">
      <c r="A18" s="2" t="s">
        <v>56</v>
      </c>
      <c r="B18" s="2" t="s">
        <v>138</v>
      </c>
      <c r="C18" s="2" t="s">
        <v>8</v>
      </c>
      <c r="D18" s="2" t="s">
        <v>9</v>
      </c>
      <c r="F18" s="2">
        <v>31.5</v>
      </c>
      <c r="G18" s="4">
        <v>32.0902777777778</v>
      </c>
      <c r="H18" s="4">
        <v>5.9987419913174396</v>
      </c>
      <c r="I18" s="4">
        <v>0.353479261720754</v>
      </c>
      <c r="J18" s="2">
        <v>288</v>
      </c>
      <c r="K18" s="2"/>
      <c r="L18" s="2">
        <v>43</v>
      </c>
      <c r="M18" s="4">
        <v>43.468634686346903</v>
      </c>
      <c r="N18" s="4">
        <v>7.5952702788145299</v>
      </c>
      <c r="O18" s="4">
        <v>0.46137981171451897</v>
      </c>
      <c r="P18" s="2">
        <v>271</v>
      </c>
      <c r="Q18" s="2"/>
      <c r="R18" s="2">
        <v>30</v>
      </c>
      <c r="S18" s="4">
        <v>30.461165048543702</v>
      </c>
      <c r="T18" s="4">
        <v>5.7311062828380797</v>
      </c>
      <c r="U18" s="4">
        <v>0.28235134083758501</v>
      </c>
      <c r="V18" s="2">
        <v>412</v>
      </c>
      <c r="W18" s="2"/>
      <c r="X18" s="2">
        <v>35</v>
      </c>
      <c r="Y18" s="4">
        <v>35.071428571428598</v>
      </c>
      <c r="Z18" s="4">
        <v>7.5071960942337803</v>
      </c>
      <c r="AA18" s="4">
        <v>0.40955112331789401</v>
      </c>
      <c r="AB18" s="2">
        <v>336</v>
      </c>
      <c r="AC18" s="2"/>
      <c r="AD18" s="4">
        <v>36.507936507936499</v>
      </c>
      <c r="AE18" s="4">
        <v>35.457333798613902</v>
      </c>
      <c r="AF18" s="6">
        <v>1.0527527110030101E-60</v>
      </c>
      <c r="AG18" s="2"/>
      <c r="AH18" s="4">
        <v>16.6666666666667</v>
      </c>
      <c r="AI18" s="4">
        <v>15.134889015367101</v>
      </c>
      <c r="AJ18" s="6">
        <v>2.6195762536113301E-18</v>
      </c>
      <c r="AK18" s="2"/>
      <c r="AL18" s="4">
        <v>-4.7619047619047699</v>
      </c>
      <c r="AM18" s="4">
        <v>-5.0766551181499597</v>
      </c>
      <c r="AN18" s="6">
        <v>9.2165774846785301E-4</v>
      </c>
      <c r="AO18" s="2"/>
      <c r="AP18" s="4">
        <v>-18.604651162790699</v>
      </c>
      <c r="AQ18" s="4">
        <v>-19.3178510793112</v>
      </c>
      <c r="AR18" s="6">
        <v>4.8065095903488299E-28</v>
      </c>
      <c r="AS18" s="2"/>
    </row>
    <row r="19" spans="1:45" x14ac:dyDescent="0.55000000000000004">
      <c r="A19" s="2" t="s">
        <v>56</v>
      </c>
      <c r="B19" s="2" t="s">
        <v>137</v>
      </c>
      <c r="C19" s="2" t="s">
        <v>8</v>
      </c>
      <c r="D19" s="2" t="s">
        <v>9</v>
      </c>
      <c r="F19" s="2">
        <v>31.5</v>
      </c>
      <c r="G19" s="4">
        <v>32.0902777777778</v>
      </c>
      <c r="H19" s="4">
        <v>5.9987419913174396</v>
      </c>
      <c r="I19" s="4">
        <v>0.353479261720754</v>
      </c>
      <c r="J19" s="2">
        <v>288</v>
      </c>
      <c r="K19" s="2"/>
      <c r="L19" s="2">
        <v>38</v>
      </c>
      <c r="M19" s="4">
        <v>39.270270270270302</v>
      </c>
      <c r="N19" s="4">
        <v>8.7297213622250904</v>
      </c>
      <c r="O19" s="4">
        <v>0.641821879231256</v>
      </c>
      <c r="P19" s="2">
        <v>185</v>
      </c>
      <c r="Q19" s="2"/>
      <c r="R19" s="2">
        <v>30</v>
      </c>
      <c r="S19" s="4">
        <v>30.461165048543702</v>
      </c>
      <c r="T19" s="4">
        <v>5.7311062828380797</v>
      </c>
      <c r="U19" s="4">
        <v>0.28235134083758501</v>
      </c>
      <c r="V19" s="2">
        <v>412</v>
      </c>
      <c r="W19" s="2"/>
      <c r="X19" s="2">
        <v>32</v>
      </c>
      <c r="Y19" s="4">
        <v>33.918465227817698</v>
      </c>
      <c r="Z19" s="4">
        <v>6.9897540323993601</v>
      </c>
      <c r="AA19" s="4">
        <v>0.342289727619974</v>
      </c>
      <c r="AB19" s="2">
        <v>417</v>
      </c>
      <c r="AC19" s="2"/>
      <c r="AD19" s="4">
        <v>20.634920634920601</v>
      </c>
      <c r="AE19" s="4">
        <v>22.374354445334799</v>
      </c>
      <c r="AF19" s="6">
        <v>2.2283809440560602E-22</v>
      </c>
      <c r="AG19" s="2"/>
      <c r="AH19" s="4">
        <v>6.6666666666666696</v>
      </c>
      <c r="AI19" s="4">
        <v>11.3498619431146</v>
      </c>
      <c r="AJ19" s="6">
        <v>3.07616700268215E-13</v>
      </c>
      <c r="AK19" s="2"/>
      <c r="AL19" s="4">
        <v>-4.7619047619047699</v>
      </c>
      <c r="AM19" s="4">
        <v>-5.0766551181499597</v>
      </c>
      <c r="AN19" s="6">
        <v>9.2165774846785301E-4</v>
      </c>
      <c r="AO19" s="2"/>
      <c r="AP19" s="4">
        <v>-15.789473684210501</v>
      </c>
      <c r="AQ19" s="4">
        <v>-13.628133969080899</v>
      </c>
      <c r="AR19" s="6">
        <v>2.6261410074273102E-12</v>
      </c>
      <c r="AS19" s="2"/>
    </row>
    <row r="20" spans="1:45" x14ac:dyDescent="0.55000000000000004">
      <c r="A20" s="2" t="s">
        <v>56</v>
      </c>
      <c r="B20" s="2" t="s">
        <v>139</v>
      </c>
      <c r="C20" s="2" t="s">
        <v>8</v>
      </c>
      <c r="D20" s="2" t="s">
        <v>9</v>
      </c>
      <c r="F20" s="2">
        <v>31.5</v>
      </c>
      <c r="G20" s="4">
        <v>32.0902777777778</v>
      </c>
      <c r="H20" s="4">
        <v>5.9987419913174396</v>
      </c>
      <c r="I20" s="4">
        <v>0.353479261720754</v>
      </c>
      <c r="J20" s="2">
        <v>288</v>
      </c>
      <c r="K20" s="2"/>
      <c r="L20" s="2">
        <v>39</v>
      </c>
      <c r="M20" s="4">
        <v>40.472727272727298</v>
      </c>
      <c r="N20" s="4">
        <v>7.5633194863692301</v>
      </c>
      <c r="O20" s="4">
        <v>0.50991889574756999</v>
      </c>
      <c r="P20" s="2">
        <v>220</v>
      </c>
      <c r="Q20" s="2"/>
      <c r="R20" s="2">
        <v>30</v>
      </c>
      <c r="S20" s="4">
        <v>30.461165048543702</v>
      </c>
      <c r="T20" s="4">
        <v>5.7311062828380797</v>
      </c>
      <c r="U20" s="4">
        <v>0.28235134083758501</v>
      </c>
      <c r="V20" s="2">
        <v>412</v>
      </c>
      <c r="W20" s="2"/>
      <c r="X20" s="2">
        <v>37</v>
      </c>
      <c r="Y20" s="4">
        <v>36.665517241379298</v>
      </c>
      <c r="Z20" s="4">
        <v>6.9700232949726502</v>
      </c>
      <c r="AA20" s="4">
        <v>0.40929386092964298</v>
      </c>
      <c r="AB20" s="2">
        <v>290</v>
      </c>
      <c r="AC20" s="2"/>
      <c r="AD20" s="4">
        <v>23.8095238095238</v>
      </c>
      <c r="AE20" s="4">
        <v>26.121461312978301</v>
      </c>
      <c r="AF20" s="6">
        <v>1.8555131589301001E-32</v>
      </c>
      <c r="AG20" s="2"/>
      <c r="AH20" s="4">
        <v>23.3333333333333</v>
      </c>
      <c r="AI20" s="4">
        <v>20.368072537436401</v>
      </c>
      <c r="AJ20" s="6">
        <v>6.2892583708667301E-28</v>
      </c>
      <c r="AK20" s="2"/>
      <c r="AL20" s="4">
        <v>-4.7619047619047699</v>
      </c>
      <c r="AM20" s="4">
        <v>-5.0766551181499597</v>
      </c>
      <c r="AN20" s="6">
        <v>9.2165774846785301E-4</v>
      </c>
      <c r="AO20" s="2"/>
      <c r="AP20" s="4">
        <v>-5.1282051282051304</v>
      </c>
      <c r="AQ20" s="4">
        <v>-9.4068531771850807</v>
      </c>
      <c r="AR20" s="6">
        <v>5.2167729225839197E-8</v>
      </c>
      <c r="AS20" s="2"/>
    </row>
    <row r="21" spans="1:45" x14ac:dyDescent="0.55000000000000004">
      <c r="A21" s="2" t="s">
        <v>11</v>
      </c>
      <c r="B21" s="2" t="s">
        <v>138</v>
      </c>
      <c r="C21" s="2" t="s">
        <v>10</v>
      </c>
      <c r="D21" s="2" t="s">
        <v>9</v>
      </c>
      <c r="F21" s="2">
        <v>18</v>
      </c>
      <c r="G21" s="4">
        <v>20.120879120879099</v>
      </c>
      <c r="H21" s="4">
        <v>5.51545456889618</v>
      </c>
      <c r="I21" s="4">
        <v>0.218530266545575</v>
      </c>
      <c r="J21" s="2">
        <v>637</v>
      </c>
      <c r="K21" s="2"/>
      <c r="L21" s="2">
        <v>23</v>
      </c>
      <c r="M21" s="4">
        <v>25.009900990098998</v>
      </c>
      <c r="N21" s="4">
        <v>8.3218013205026597</v>
      </c>
      <c r="O21" s="4">
        <v>0.414025090171937</v>
      </c>
      <c r="P21" s="2">
        <v>404</v>
      </c>
      <c r="Q21" s="2"/>
      <c r="R21" s="2">
        <v>16</v>
      </c>
      <c r="S21" s="4">
        <v>16.752717391304301</v>
      </c>
      <c r="T21" s="4">
        <v>3.8689459308427301</v>
      </c>
      <c r="U21" s="4">
        <v>0.14261123907524501</v>
      </c>
      <c r="V21" s="2">
        <v>736</v>
      </c>
      <c r="W21" s="2"/>
      <c r="X21" s="2">
        <v>17</v>
      </c>
      <c r="Y21" s="4">
        <v>19.014492753623198</v>
      </c>
      <c r="Z21" s="4">
        <v>5.59371477933548</v>
      </c>
      <c r="AA21" s="4">
        <v>0.33670206281438902</v>
      </c>
      <c r="AB21" s="2">
        <v>276</v>
      </c>
      <c r="AC21" s="2"/>
      <c r="AD21" s="4">
        <v>27.7777777777778</v>
      </c>
      <c r="AE21" s="4">
        <v>24.298251780393802</v>
      </c>
      <c r="AF21" s="6">
        <v>1.8605994746685399E-26</v>
      </c>
      <c r="AG21" s="2"/>
      <c r="AH21" s="4">
        <v>6.25</v>
      </c>
      <c r="AI21" s="4">
        <v>13.5009462016765</v>
      </c>
      <c r="AJ21" s="6">
        <v>1.77845111090524E-12</v>
      </c>
      <c r="AK21" s="2"/>
      <c r="AL21" s="4">
        <v>-11.1111111111111</v>
      </c>
      <c r="AM21" s="4">
        <v>-16.739635029563502</v>
      </c>
      <c r="AN21" s="6">
        <v>3.5296377128734698E-39</v>
      </c>
      <c r="AO21" s="2"/>
      <c r="AP21" s="4">
        <v>-26.086956521739101</v>
      </c>
      <c r="AQ21" s="4">
        <v>-23.972139029455899</v>
      </c>
      <c r="AR21" s="6">
        <v>1.86943267278891E-26</v>
      </c>
      <c r="AS21" s="2"/>
    </row>
    <row r="22" spans="1:45" x14ac:dyDescent="0.55000000000000004">
      <c r="A22" s="2" t="s">
        <v>11</v>
      </c>
      <c r="B22" s="2" t="s">
        <v>137</v>
      </c>
      <c r="C22" s="2" t="s">
        <v>10</v>
      </c>
      <c r="D22" s="2" t="s">
        <v>9</v>
      </c>
      <c r="F22" s="2">
        <v>18</v>
      </c>
      <c r="G22" s="4">
        <v>20.120879120879099</v>
      </c>
      <c r="H22" s="4">
        <v>5.51545456889618</v>
      </c>
      <c r="I22" s="4">
        <v>0.218530266545575</v>
      </c>
      <c r="J22" s="2">
        <v>637</v>
      </c>
      <c r="K22" s="2"/>
      <c r="L22" s="2">
        <v>23</v>
      </c>
      <c r="M22" s="4">
        <v>24.818181818181799</v>
      </c>
      <c r="N22" s="4">
        <v>8.1670116920861808</v>
      </c>
      <c r="O22" s="4">
        <v>0.44226847905100503</v>
      </c>
      <c r="P22" s="2">
        <v>341</v>
      </c>
      <c r="Q22" s="2"/>
      <c r="R22" s="2">
        <v>16</v>
      </c>
      <c r="S22" s="4">
        <v>16.752717391304301</v>
      </c>
      <c r="T22" s="4">
        <v>3.8689459308427301</v>
      </c>
      <c r="U22" s="4">
        <v>0.14261123907524501</v>
      </c>
      <c r="V22" s="2">
        <v>736</v>
      </c>
      <c r="W22" s="2"/>
      <c r="X22" s="2">
        <v>16</v>
      </c>
      <c r="Y22" s="4">
        <v>17.221875000000001</v>
      </c>
      <c r="Z22" s="4">
        <v>4.6432904802925004</v>
      </c>
      <c r="AA22" s="4">
        <v>0.259567828830292</v>
      </c>
      <c r="AB22" s="2">
        <v>320</v>
      </c>
      <c r="AC22" s="2"/>
      <c r="AD22" s="4">
        <v>27.7777777777778</v>
      </c>
      <c r="AE22" s="4">
        <v>23.3454148254804</v>
      </c>
      <c r="AF22" s="6">
        <v>3.3221384722570899E-23</v>
      </c>
      <c r="AG22" s="2"/>
      <c r="AH22" s="4">
        <v>0</v>
      </c>
      <c r="AI22" s="4">
        <v>2.8004866180051602</v>
      </c>
      <c r="AJ22" s="6">
        <v>7.4567891183041607E-2</v>
      </c>
      <c r="AK22" s="2"/>
      <c r="AL22" s="4">
        <v>-11.1111111111111</v>
      </c>
      <c r="AM22" s="4">
        <v>-16.739635029563502</v>
      </c>
      <c r="AN22" s="6">
        <v>3.5296377128734698E-39</v>
      </c>
      <c r="AO22" s="2"/>
      <c r="AP22" s="4">
        <v>-30.434782608695699</v>
      </c>
      <c r="AQ22" s="4">
        <v>-30.6078296703296</v>
      </c>
      <c r="AR22" s="6">
        <v>3.8479428081116299E-48</v>
      </c>
      <c r="AS22" s="2"/>
    </row>
    <row r="23" spans="1:45" x14ac:dyDescent="0.55000000000000004">
      <c r="A23" s="2" t="s">
        <v>11</v>
      </c>
      <c r="B23" s="2" t="s">
        <v>139</v>
      </c>
      <c r="C23" s="2" t="s">
        <v>10</v>
      </c>
      <c r="D23" s="2" t="s">
        <v>9</v>
      </c>
      <c r="F23" s="2">
        <v>18</v>
      </c>
      <c r="G23" s="4">
        <v>20.120879120879099</v>
      </c>
      <c r="H23" s="4">
        <v>5.51545456889618</v>
      </c>
      <c r="I23" s="4">
        <v>0.218530266545575</v>
      </c>
      <c r="J23" s="2">
        <v>637</v>
      </c>
      <c r="K23" s="2"/>
      <c r="L23" s="2">
        <v>21</v>
      </c>
      <c r="M23" s="4">
        <v>21.430069930069902</v>
      </c>
      <c r="N23" s="4">
        <v>5.2082846184169398</v>
      </c>
      <c r="O23" s="4">
        <v>0.30797232567091998</v>
      </c>
      <c r="P23" s="2">
        <v>286</v>
      </c>
      <c r="Q23" s="2"/>
      <c r="R23" s="2">
        <v>16</v>
      </c>
      <c r="S23" s="4">
        <v>16.752717391304301</v>
      </c>
      <c r="T23" s="4">
        <v>3.8689459308427301</v>
      </c>
      <c r="U23" s="4">
        <v>0.14261123907524501</v>
      </c>
      <c r="V23" s="2">
        <v>736</v>
      </c>
      <c r="W23" s="2"/>
      <c r="X23" s="2">
        <v>16</v>
      </c>
      <c r="Y23" s="4">
        <v>16.110266159695801</v>
      </c>
      <c r="Z23" s="4">
        <v>2.9967043249690599</v>
      </c>
      <c r="AA23" s="4">
        <v>0.184784704765207</v>
      </c>
      <c r="AB23" s="2">
        <v>263</v>
      </c>
      <c r="AC23" s="2"/>
      <c r="AD23" s="4">
        <v>16.6666666666667</v>
      </c>
      <c r="AE23" s="4">
        <v>6.5066282706915901</v>
      </c>
      <c r="AF23" s="6">
        <v>2.0975754796335299E-3</v>
      </c>
      <c r="AG23" s="2"/>
      <c r="AH23" s="4">
        <v>0</v>
      </c>
      <c r="AI23" s="4">
        <v>-3.8349075950029001</v>
      </c>
      <c r="AJ23" s="6">
        <v>2.22129902018669E-2</v>
      </c>
      <c r="AK23" s="2"/>
      <c r="AL23" s="4">
        <v>-11.1111111111111</v>
      </c>
      <c r="AM23" s="4">
        <v>-16.739635029563502</v>
      </c>
      <c r="AN23" s="6">
        <v>3.5296377128734698E-39</v>
      </c>
      <c r="AO23" s="2"/>
      <c r="AP23" s="4">
        <v>-23.8095238095238</v>
      </c>
      <c r="AQ23" s="4">
        <v>-24.8240149833088</v>
      </c>
      <c r="AR23" s="6">
        <v>2.08189207458604E-45</v>
      </c>
      <c r="AS23" s="2"/>
    </row>
    <row r="24" spans="1:45" x14ac:dyDescent="0.55000000000000004">
      <c r="A24" s="2" t="s">
        <v>53</v>
      </c>
      <c r="B24" s="2" t="s">
        <v>138</v>
      </c>
      <c r="C24" s="2" t="s">
        <v>10</v>
      </c>
      <c r="D24" s="2" t="s">
        <v>9</v>
      </c>
      <c r="F24" s="2">
        <v>18</v>
      </c>
      <c r="G24" s="4">
        <v>20.120879120879099</v>
      </c>
      <c r="H24" s="4">
        <v>5.51545456889618</v>
      </c>
      <c r="I24" s="4">
        <v>0.218530266545575</v>
      </c>
      <c r="J24" s="2">
        <v>637</v>
      </c>
      <c r="K24" s="2"/>
      <c r="L24" s="2">
        <v>23</v>
      </c>
      <c r="M24" s="4">
        <v>25.009900990098998</v>
      </c>
      <c r="N24" s="4">
        <v>8.3218013205026597</v>
      </c>
      <c r="O24" s="4">
        <v>0.414025090171937</v>
      </c>
      <c r="P24" s="2">
        <v>404</v>
      </c>
      <c r="Q24" s="2"/>
      <c r="R24" s="2">
        <v>18</v>
      </c>
      <c r="S24" s="4">
        <v>20.720055710306401</v>
      </c>
      <c r="T24" s="4">
        <v>6.1482079729164498</v>
      </c>
      <c r="U24" s="4">
        <v>0.22944908368330999</v>
      </c>
      <c r="V24" s="2">
        <v>718</v>
      </c>
      <c r="W24" s="2"/>
      <c r="X24" s="2">
        <v>21</v>
      </c>
      <c r="Y24" s="4">
        <v>23.017543859649098</v>
      </c>
      <c r="Z24" s="4">
        <v>8.0594403919275805</v>
      </c>
      <c r="AA24" s="4">
        <v>0.40347668105849599</v>
      </c>
      <c r="AB24" s="2">
        <v>399</v>
      </c>
      <c r="AC24" s="2"/>
      <c r="AD24" s="4">
        <v>27.7777777777778</v>
      </c>
      <c r="AE24" s="4">
        <v>24.298251780393802</v>
      </c>
      <c r="AF24" s="6">
        <v>1.8605994746685399E-26</v>
      </c>
      <c r="AG24" s="2"/>
      <c r="AH24" s="4">
        <v>16.6666666666667</v>
      </c>
      <c r="AI24" s="4">
        <v>11.088233455858401</v>
      </c>
      <c r="AJ24" s="6">
        <v>3.9025788853239098E-8</v>
      </c>
      <c r="AK24" s="2"/>
      <c r="AL24" s="4">
        <v>0</v>
      </c>
      <c r="AM24" s="4">
        <v>2.9778847426479702</v>
      </c>
      <c r="AN24" s="6">
        <v>6.8122278895364097E-2</v>
      </c>
      <c r="AO24" s="2"/>
      <c r="AP24" s="4">
        <v>-8.6956521739130501</v>
      </c>
      <c r="AQ24" s="4">
        <v>-7.9662735619730798</v>
      </c>
      <c r="AR24" s="6">
        <v>2.178720422281E-3</v>
      </c>
      <c r="AS24" s="2"/>
    </row>
    <row r="25" spans="1:45" x14ac:dyDescent="0.55000000000000004">
      <c r="A25" s="2" t="s">
        <v>53</v>
      </c>
      <c r="B25" s="2" t="s">
        <v>137</v>
      </c>
      <c r="C25" s="2" t="s">
        <v>10</v>
      </c>
      <c r="D25" s="2" t="s">
        <v>9</v>
      </c>
      <c r="F25" s="2">
        <v>18</v>
      </c>
      <c r="G25" s="4">
        <v>20.120879120879099</v>
      </c>
      <c r="H25" s="4">
        <v>5.51545456889618</v>
      </c>
      <c r="I25" s="4">
        <v>0.218530266545575</v>
      </c>
      <c r="J25" s="2">
        <v>637</v>
      </c>
      <c r="K25" s="2"/>
      <c r="L25" s="2">
        <v>23</v>
      </c>
      <c r="M25" s="4">
        <v>24.818181818181799</v>
      </c>
      <c r="N25" s="4">
        <v>8.1670116920861808</v>
      </c>
      <c r="O25" s="4">
        <v>0.44226847905100503</v>
      </c>
      <c r="P25" s="2">
        <v>341</v>
      </c>
      <c r="Q25" s="2"/>
      <c r="R25" s="2">
        <v>18</v>
      </c>
      <c r="S25" s="4">
        <v>20.720055710306401</v>
      </c>
      <c r="T25" s="4">
        <v>6.1482079729164498</v>
      </c>
      <c r="U25" s="4">
        <v>0.22944908368330999</v>
      </c>
      <c r="V25" s="2">
        <v>718</v>
      </c>
      <c r="W25" s="2"/>
      <c r="X25" s="2">
        <v>21</v>
      </c>
      <c r="Y25" s="4">
        <v>22.7751937984496</v>
      </c>
      <c r="Z25" s="4">
        <v>7.1959365975120804</v>
      </c>
      <c r="AA25" s="4">
        <v>0.36579001444155301</v>
      </c>
      <c r="AB25" s="2">
        <v>387</v>
      </c>
      <c r="AC25" s="2"/>
      <c r="AD25" s="4">
        <v>27.7777777777778</v>
      </c>
      <c r="AE25" s="4">
        <v>23.3454148254804</v>
      </c>
      <c r="AF25" s="6">
        <v>3.3221384722570899E-23</v>
      </c>
      <c r="AG25" s="2"/>
      <c r="AH25" s="4">
        <v>16.6666666666667</v>
      </c>
      <c r="AI25" s="4">
        <v>9.9185934481872398</v>
      </c>
      <c r="AJ25" s="6">
        <v>1.64040383393673E-6</v>
      </c>
      <c r="AK25" s="2"/>
      <c r="AL25" s="4">
        <v>0</v>
      </c>
      <c r="AM25" s="4">
        <v>2.9778847426479702</v>
      </c>
      <c r="AN25" s="6">
        <v>6.8122278895364097E-2</v>
      </c>
      <c r="AO25" s="2"/>
      <c r="AP25" s="4">
        <v>-8.6956521739130501</v>
      </c>
      <c r="AQ25" s="4">
        <v>-8.2318198597268193</v>
      </c>
      <c r="AR25" s="6">
        <v>4.3055768922706797E-4</v>
      </c>
      <c r="AS25" s="2"/>
    </row>
    <row r="26" spans="1:45" x14ac:dyDescent="0.55000000000000004">
      <c r="A26" s="2" t="s">
        <v>53</v>
      </c>
      <c r="B26" s="2" t="s">
        <v>139</v>
      </c>
      <c r="C26" s="2" t="s">
        <v>10</v>
      </c>
      <c r="D26" s="2" t="s">
        <v>9</v>
      </c>
      <c r="F26" s="2">
        <v>18</v>
      </c>
      <c r="G26" s="4">
        <v>20.120879120879099</v>
      </c>
      <c r="H26" s="4">
        <v>5.51545456889618</v>
      </c>
      <c r="I26" s="4">
        <v>0.218530266545575</v>
      </c>
      <c r="J26" s="2">
        <v>637</v>
      </c>
      <c r="K26" s="2"/>
      <c r="L26" s="2">
        <v>21</v>
      </c>
      <c r="M26" s="4">
        <v>21.430069930069902</v>
      </c>
      <c r="N26" s="4">
        <v>5.2082846184169398</v>
      </c>
      <c r="O26" s="4">
        <v>0.30797232567091998</v>
      </c>
      <c r="P26" s="2">
        <v>286</v>
      </c>
      <c r="Q26" s="2"/>
      <c r="R26" s="2">
        <v>18</v>
      </c>
      <c r="S26" s="4">
        <v>20.720055710306401</v>
      </c>
      <c r="T26" s="4">
        <v>6.1482079729164498</v>
      </c>
      <c r="U26" s="4">
        <v>0.22944908368330999</v>
      </c>
      <c r="V26" s="2">
        <v>718</v>
      </c>
      <c r="W26" s="2"/>
      <c r="X26" s="2">
        <v>23</v>
      </c>
      <c r="Y26" s="4">
        <v>23.2295719844358</v>
      </c>
      <c r="Z26" s="4">
        <v>7.5080903842176099</v>
      </c>
      <c r="AA26" s="4">
        <v>0.46834181046568502</v>
      </c>
      <c r="AB26" s="2">
        <v>257</v>
      </c>
      <c r="AC26" s="2"/>
      <c r="AD26" s="4">
        <v>16.6666666666667</v>
      </c>
      <c r="AE26" s="4">
        <v>6.5066282706915901</v>
      </c>
      <c r="AF26" s="6">
        <v>2.0975754796335299E-3</v>
      </c>
      <c r="AG26" s="2"/>
      <c r="AH26" s="4">
        <v>27.7777777777778</v>
      </c>
      <c r="AI26" s="4">
        <v>12.1115324650461</v>
      </c>
      <c r="AJ26" s="6">
        <v>4.4644629008141698E-7</v>
      </c>
      <c r="AK26" s="2"/>
      <c r="AL26" s="4">
        <v>0</v>
      </c>
      <c r="AM26" s="4">
        <v>2.9778847426479702</v>
      </c>
      <c r="AN26" s="6">
        <v>6.8122278895364097E-2</v>
      </c>
      <c r="AO26" s="2"/>
      <c r="AP26" s="4">
        <v>9.5238095238095308</v>
      </c>
      <c r="AQ26" s="4">
        <v>8.3970890446834403</v>
      </c>
      <c r="AR26" s="6">
        <v>7.9134512886158801E-5</v>
      </c>
      <c r="AS26" s="2"/>
    </row>
    <row r="27" spans="1:45" x14ac:dyDescent="0.55000000000000004">
      <c r="A27" s="2" t="s">
        <v>54</v>
      </c>
      <c r="B27" s="2" t="s">
        <v>138</v>
      </c>
      <c r="C27" s="2" t="s">
        <v>10</v>
      </c>
      <c r="D27" s="2" t="s">
        <v>9</v>
      </c>
      <c r="F27" s="2">
        <v>18</v>
      </c>
      <c r="G27" s="4">
        <v>20.120879120879099</v>
      </c>
      <c r="H27" s="4">
        <v>5.51545456889618</v>
      </c>
      <c r="I27" s="4">
        <v>0.218530266545575</v>
      </c>
      <c r="J27" s="2">
        <v>637</v>
      </c>
      <c r="K27" s="2"/>
      <c r="L27" s="2">
        <v>23</v>
      </c>
      <c r="M27" s="4">
        <v>25.009900990098998</v>
      </c>
      <c r="N27" s="4">
        <v>8.3218013205026597</v>
      </c>
      <c r="O27" s="4">
        <v>0.414025090171937</v>
      </c>
      <c r="P27" s="2">
        <v>404</v>
      </c>
      <c r="Q27" s="2"/>
      <c r="R27" s="2">
        <v>21</v>
      </c>
      <c r="S27" s="4">
        <v>23.125960061443902</v>
      </c>
      <c r="T27" s="4">
        <v>7.7987031962833298</v>
      </c>
      <c r="U27" s="4">
        <v>0.30565527690626398</v>
      </c>
      <c r="V27" s="2">
        <v>651</v>
      </c>
      <c r="W27" s="2"/>
      <c r="X27" s="2">
        <v>25</v>
      </c>
      <c r="Y27" s="4">
        <v>26.3229571984436</v>
      </c>
      <c r="Z27" s="4">
        <v>8.3228143980269405</v>
      </c>
      <c r="AA27" s="4">
        <v>0.51916289813658101</v>
      </c>
      <c r="AB27" s="2">
        <v>257</v>
      </c>
      <c r="AC27" s="2"/>
      <c r="AD27" s="4">
        <v>27.7777777777778</v>
      </c>
      <c r="AE27" s="4">
        <v>24.298251780393802</v>
      </c>
      <c r="AF27" s="6">
        <v>1.8605994746685399E-26</v>
      </c>
      <c r="AG27" s="2"/>
      <c r="AH27" s="4">
        <v>19.047619047619001</v>
      </c>
      <c r="AI27" s="4">
        <v>13.824278553216899</v>
      </c>
      <c r="AJ27" s="6">
        <v>1.65525697842811E-6</v>
      </c>
      <c r="AK27" s="2"/>
      <c r="AL27" s="4">
        <v>16.6666666666667</v>
      </c>
      <c r="AM27" s="4">
        <v>14.9351373889349</v>
      </c>
      <c r="AN27" s="6">
        <v>1.5273036164855999E-15</v>
      </c>
      <c r="AO27" s="2"/>
      <c r="AP27" s="4">
        <v>8.6956521739130395</v>
      </c>
      <c r="AQ27" s="4">
        <v>5.2501455678070101</v>
      </c>
      <c r="AR27" s="6">
        <v>6.5115187083354398E-2</v>
      </c>
      <c r="AS27" s="2"/>
    </row>
    <row r="28" spans="1:45" x14ac:dyDescent="0.55000000000000004">
      <c r="A28" s="2" t="s">
        <v>54</v>
      </c>
      <c r="B28" s="2" t="s">
        <v>137</v>
      </c>
      <c r="C28" s="2" t="s">
        <v>10</v>
      </c>
      <c r="D28" s="2" t="s">
        <v>9</v>
      </c>
      <c r="F28" s="2">
        <v>18</v>
      </c>
      <c r="G28" s="4">
        <v>20.120879120879099</v>
      </c>
      <c r="H28" s="4">
        <v>5.51545456889618</v>
      </c>
      <c r="I28" s="4">
        <v>0.218530266545575</v>
      </c>
      <c r="J28" s="2">
        <v>637</v>
      </c>
      <c r="K28" s="2"/>
      <c r="L28" s="2">
        <v>23</v>
      </c>
      <c r="M28" s="4">
        <v>24.818181818181799</v>
      </c>
      <c r="N28" s="4">
        <v>8.1670116920861808</v>
      </c>
      <c r="O28" s="4">
        <v>0.44226847905100503</v>
      </c>
      <c r="P28" s="2">
        <v>341</v>
      </c>
      <c r="Q28" s="2"/>
      <c r="R28" s="2">
        <v>21</v>
      </c>
      <c r="S28" s="4">
        <v>23.125960061443902</v>
      </c>
      <c r="T28" s="4">
        <v>7.7987031962833298</v>
      </c>
      <c r="U28" s="4">
        <v>0.30565527690626398</v>
      </c>
      <c r="V28" s="2">
        <v>651</v>
      </c>
      <c r="W28" s="2"/>
      <c r="X28" s="2">
        <v>24</v>
      </c>
      <c r="Y28" s="4">
        <v>26.185975609756099</v>
      </c>
      <c r="Z28" s="4">
        <v>9.6931040813101994</v>
      </c>
      <c r="AA28" s="4">
        <v>0.535212138050704</v>
      </c>
      <c r="AB28" s="2">
        <v>328</v>
      </c>
      <c r="AC28" s="2"/>
      <c r="AD28" s="4">
        <v>27.7777777777778</v>
      </c>
      <c r="AE28" s="4">
        <v>23.3454148254804</v>
      </c>
      <c r="AF28" s="6">
        <v>3.3221384722570899E-23</v>
      </c>
      <c r="AG28" s="2"/>
      <c r="AH28" s="4">
        <v>14.285714285714301</v>
      </c>
      <c r="AI28" s="4">
        <v>13.231950328470599</v>
      </c>
      <c r="AJ28" s="6">
        <v>9.4369106407425498E-8</v>
      </c>
      <c r="AK28" s="2"/>
      <c r="AL28" s="4">
        <v>16.6666666666667</v>
      </c>
      <c r="AM28" s="4">
        <v>14.9351373889349</v>
      </c>
      <c r="AN28" s="6">
        <v>1.5273036164855999E-15</v>
      </c>
      <c r="AO28" s="2"/>
      <c r="AP28" s="4">
        <v>4.3478260869565197</v>
      </c>
      <c r="AQ28" s="4">
        <v>5.51125703564737</v>
      </c>
      <c r="AR28" s="6">
        <v>1.5913638767386599E-2</v>
      </c>
      <c r="AS28" s="2"/>
    </row>
    <row r="29" spans="1:45" x14ac:dyDescent="0.55000000000000004">
      <c r="A29" s="2" t="s">
        <v>54</v>
      </c>
      <c r="B29" s="2" t="s">
        <v>139</v>
      </c>
      <c r="C29" s="2" t="s">
        <v>10</v>
      </c>
      <c r="D29" s="2" t="s">
        <v>9</v>
      </c>
      <c r="F29" s="2">
        <v>18</v>
      </c>
      <c r="G29" s="4">
        <v>20.120879120879099</v>
      </c>
      <c r="H29" s="4">
        <v>5.51545456889618</v>
      </c>
      <c r="I29" s="4">
        <v>0.218530266545575</v>
      </c>
      <c r="J29" s="2">
        <v>637</v>
      </c>
      <c r="K29" s="2"/>
      <c r="L29" s="2">
        <v>21</v>
      </c>
      <c r="M29" s="4">
        <v>21.430069930069902</v>
      </c>
      <c r="N29" s="4">
        <v>5.2082846184169398</v>
      </c>
      <c r="O29" s="4">
        <v>0.30797232567091998</v>
      </c>
      <c r="P29" s="2">
        <v>286</v>
      </c>
      <c r="Q29" s="2"/>
      <c r="R29" s="2">
        <v>21</v>
      </c>
      <c r="S29" s="4">
        <v>23.125960061443902</v>
      </c>
      <c r="T29" s="4">
        <v>7.7987031962833298</v>
      </c>
      <c r="U29" s="4">
        <v>0.30565527690626398</v>
      </c>
      <c r="V29" s="2">
        <v>651</v>
      </c>
      <c r="W29" s="2"/>
      <c r="X29" s="2">
        <v>23</v>
      </c>
      <c r="Y29" s="4">
        <v>23.220279720279699</v>
      </c>
      <c r="Z29" s="4">
        <v>6.3182282574599196</v>
      </c>
      <c r="AA29" s="4">
        <v>0.37360466893245498</v>
      </c>
      <c r="AB29" s="2">
        <v>286</v>
      </c>
      <c r="AC29" s="2"/>
      <c r="AD29" s="4">
        <v>16.6666666666667</v>
      </c>
      <c r="AE29" s="4">
        <v>6.5066282706915901</v>
      </c>
      <c r="AF29" s="6">
        <v>2.0975754796335299E-3</v>
      </c>
      <c r="AG29" s="2"/>
      <c r="AH29" s="4">
        <v>9.5238095238095308</v>
      </c>
      <c r="AI29" s="4">
        <v>0.407851862518127</v>
      </c>
      <c r="AJ29" s="6">
        <v>0.63926110850407403</v>
      </c>
      <c r="AK29" s="2"/>
      <c r="AL29" s="4">
        <v>16.6666666666667</v>
      </c>
      <c r="AM29" s="4">
        <v>14.9351373889349</v>
      </c>
      <c r="AN29" s="6">
        <v>1.5273036164855999E-15</v>
      </c>
      <c r="AO29" s="2"/>
      <c r="AP29" s="4">
        <v>9.5238095238095308</v>
      </c>
      <c r="AQ29" s="4">
        <v>8.3537281775167607</v>
      </c>
      <c r="AR29" s="6">
        <v>5.7560091627397297E-5</v>
      </c>
      <c r="AS29" s="2"/>
    </row>
    <row r="30" spans="1:45" x14ac:dyDescent="0.55000000000000004">
      <c r="A30" s="2" t="s">
        <v>55</v>
      </c>
      <c r="B30" s="2" t="s">
        <v>138</v>
      </c>
      <c r="C30" s="2" t="s">
        <v>10</v>
      </c>
      <c r="D30" s="2" t="s">
        <v>9</v>
      </c>
      <c r="F30" s="2">
        <v>18</v>
      </c>
      <c r="G30" s="4">
        <v>20.120879120879099</v>
      </c>
      <c r="H30" s="4">
        <v>5.51545456889618</v>
      </c>
      <c r="I30" s="4">
        <v>0.218530266545575</v>
      </c>
      <c r="J30" s="2">
        <v>637</v>
      </c>
      <c r="K30" s="2"/>
      <c r="L30" s="2">
        <v>23</v>
      </c>
      <c r="M30" s="4">
        <v>25.009900990098998</v>
      </c>
      <c r="N30" s="4">
        <v>8.3218013205026597</v>
      </c>
      <c r="O30" s="4">
        <v>0.414025090171937</v>
      </c>
      <c r="P30" s="2">
        <v>404</v>
      </c>
      <c r="Q30" s="2"/>
      <c r="R30" s="2">
        <v>21</v>
      </c>
      <c r="S30" s="4">
        <v>21.9763406940063</v>
      </c>
      <c r="T30" s="4">
        <v>5.4729972512617602</v>
      </c>
      <c r="U30" s="4">
        <v>0.21736048831521601</v>
      </c>
      <c r="V30" s="2">
        <v>634</v>
      </c>
      <c r="W30" s="2"/>
      <c r="X30" s="2">
        <v>23</v>
      </c>
      <c r="Y30" s="4">
        <v>24.185654008438799</v>
      </c>
      <c r="Z30" s="4">
        <v>7.4090352024635902</v>
      </c>
      <c r="AA30" s="4">
        <v>0.48126855328955398</v>
      </c>
      <c r="AB30" s="2">
        <v>237</v>
      </c>
      <c r="AC30" s="2"/>
      <c r="AD30" s="4">
        <v>27.7777777777778</v>
      </c>
      <c r="AE30" s="4">
        <v>24.298251780393802</v>
      </c>
      <c r="AF30" s="6">
        <v>1.8605994746685399E-26</v>
      </c>
      <c r="AG30" s="2"/>
      <c r="AH30" s="4">
        <v>9.5238095238095308</v>
      </c>
      <c r="AI30" s="4">
        <v>10.0531446303754</v>
      </c>
      <c r="AJ30" s="6">
        <v>1.0971775943022001E-6</v>
      </c>
      <c r="AK30" s="2"/>
      <c r="AL30" s="4">
        <v>16.6666666666667</v>
      </c>
      <c r="AM30" s="4">
        <v>9.2215730832646301</v>
      </c>
      <c r="AN30" s="6">
        <v>4.15414927404002E-8</v>
      </c>
      <c r="AO30" s="2"/>
      <c r="AP30" s="4">
        <v>0</v>
      </c>
      <c r="AQ30" s="4">
        <v>-3.29568270576722</v>
      </c>
      <c r="AR30" s="6">
        <v>0.17515930243229999</v>
      </c>
      <c r="AS30" s="2"/>
    </row>
    <row r="31" spans="1:45" x14ac:dyDescent="0.55000000000000004">
      <c r="A31" s="2" t="s">
        <v>55</v>
      </c>
      <c r="B31" s="2" t="s">
        <v>137</v>
      </c>
      <c r="C31" s="2" t="s">
        <v>10</v>
      </c>
      <c r="D31" s="2" t="s">
        <v>9</v>
      </c>
      <c r="F31" s="2">
        <v>18</v>
      </c>
      <c r="G31" s="4">
        <v>20.120879120879099</v>
      </c>
      <c r="H31" s="4">
        <v>5.51545456889618</v>
      </c>
      <c r="I31" s="4">
        <v>0.218530266545575</v>
      </c>
      <c r="J31" s="2">
        <v>637</v>
      </c>
      <c r="K31" s="2"/>
      <c r="L31" s="2">
        <v>23</v>
      </c>
      <c r="M31" s="4">
        <v>24.818181818181799</v>
      </c>
      <c r="N31" s="4">
        <v>8.1670116920861808</v>
      </c>
      <c r="O31" s="4">
        <v>0.44226847905100503</v>
      </c>
      <c r="P31" s="2">
        <v>341</v>
      </c>
      <c r="Q31" s="2"/>
      <c r="R31" s="2">
        <v>21</v>
      </c>
      <c r="S31" s="4">
        <v>21.9763406940063</v>
      </c>
      <c r="T31" s="4">
        <v>5.4729972512617602</v>
      </c>
      <c r="U31" s="4">
        <v>0.21736048831521601</v>
      </c>
      <c r="V31" s="2">
        <v>634</v>
      </c>
      <c r="W31" s="2"/>
      <c r="X31" s="2">
        <v>23</v>
      </c>
      <c r="Y31" s="4">
        <v>23.9652996845426</v>
      </c>
      <c r="Z31" s="4">
        <v>6.3530757836927902</v>
      </c>
      <c r="AA31" s="4">
        <v>0.35682428547473399</v>
      </c>
      <c r="AB31" s="2">
        <v>317</v>
      </c>
      <c r="AC31" s="2"/>
      <c r="AD31" s="4">
        <v>27.7777777777778</v>
      </c>
      <c r="AE31" s="4">
        <v>23.3454148254804</v>
      </c>
      <c r="AF31" s="6">
        <v>3.3221384722570899E-23</v>
      </c>
      <c r="AG31" s="2"/>
      <c r="AH31" s="4">
        <v>9.5238095238095308</v>
      </c>
      <c r="AI31" s="4">
        <v>9.0504557525300697</v>
      </c>
      <c r="AJ31" s="6">
        <v>2.29217868198775E-6</v>
      </c>
      <c r="AK31" s="2"/>
      <c r="AL31" s="4">
        <v>16.6666666666667</v>
      </c>
      <c r="AM31" s="4">
        <v>9.2215730832646301</v>
      </c>
      <c r="AN31" s="6">
        <v>4.15414927404002E-8</v>
      </c>
      <c r="AO31" s="2"/>
      <c r="AP31" s="4">
        <v>0</v>
      </c>
      <c r="AQ31" s="4">
        <v>-3.4365214175938399</v>
      </c>
      <c r="AR31" s="6">
        <v>6.3586012439027201E-2</v>
      </c>
      <c r="AS31" s="2"/>
    </row>
    <row r="32" spans="1:45" x14ac:dyDescent="0.55000000000000004">
      <c r="A32" s="2" t="s">
        <v>55</v>
      </c>
      <c r="B32" s="2" t="s">
        <v>139</v>
      </c>
      <c r="C32" s="2" t="s">
        <v>10</v>
      </c>
      <c r="D32" s="2" t="s">
        <v>9</v>
      </c>
      <c r="F32" s="2">
        <v>18</v>
      </c>
      <c r="G32" s="4">
        <v>20.120879120879099</v>
      </c>
      <c r="H32" s="4">
        <v>5.51545456889618</v>
      </c>
      <c r="I32" s="4">
        <v>0.218530266545575</v>
      </c>
      <c r="J32" s="2">
        <v>637</v>
      </c>
      <c r="K32" s="2"/>
      <c r="L32" s="2">
        <v>21</v>
      </c>
      <c r="M32" s="4">
        <v>21.430069930069902</v>
      </c>
      <c r="N32" s="4">
        <v>5.2082846184169398</v>
      </c>
      <c r="O32" s="4">
        <v>0.30797232567091998</v>
      </c>
      <c r="P32" s="2">
        <v>286</v>
      </c>
      <c r="Q32" s="2"/>
      <c r="R32" s="2">
        <v>21</v>
      </c>
      <c r="S32" s="4">
        <v>21.9763406940063</v>
      </c>
      <c r="T32" s="4">
        <v>5.4729972512617602</v>
      </c>
      <c r="U32" s="4">
        <v>0.21736048831521601</v>
      </c>
      <c r="V32" s="2">
        <v>634</v>
      </c>
      <c r="W32" s="2"/>
      <c r="X32" s="2">
        <v>23</v>
      </c>
      <c r="Y32" s="4">
        <v>23.248062015503901</v>
      </c>
      <c r="Z32" s="4">
        <v>4.8144340595737196</v>
      </c>
      <c r="AA32" s="4">
        <v>0.29973357235265602</v>
      </c>
      <c r="AB32" s="2">
        <v>258</v>
      </c>
      <c r="AC32" s="2"/>
      <c r="AD32" s="4">
        <v>16.6666666666667</v>
      </c>
      <c r="AE32" s="4">
        <v>6.5066282706915901</v>
      </c>
      <c r="AF32" s="6">
        <v>2.0975754796335299E-3</v>
      </c>
      <c r="AG32" s="2"/>
      <c r="AH32" s="4">
        <v>9.5238095238095308</v>
      </c>
      <c r="AI32" s="4">
        <v>5.78677469195061</v>
      </c>
      <c r="AJ32" s="6">
        <v>1.0417339177398101E-2</v>
      </c>
      <c r="AK32" s="2"/>
      <c r="AL32" s="4">
        <v>16.6666666666667</v>
      </c>
      <c r="AM32" s="4">
        <v>9.2215730832646301</v>
      </c>
      <c r="AN32" s="6">
        <v>4.15414927404002E-8</v>
      </c>
      <c r="AO32" s="2"/>
      <c r="AP32" s="4">
        <v>9.5238095238095308</v>
      </c>
      <c r="AQ32" s="4">
        <v>8.4833698227137404</v>
      </c>
      <c r="AR32" s="6">
        <v>7.3983458149809401E-4</v>
      </c>
      <c r="AS32" s="2"/>
    </row>
    <row r="33" spans="1:45" x14ac:dyDescent="0.55000000000000004">
      <c r="A33" s="2" t="s">
        <v>56</v>
      </c>
      <c r="B33" s="2" t="s">
        <v>138</v>
      </c>
      <c r="C33" s="2" t="s">
        <v>10</v>
      </c>
      <c r="D33" s="2" t="s">
        <v>9</v>
      </c>
      <c r="F33" s="2">
        <v>18</v>
      </c>
      <c r="G33" s="4">
        <v>20.120879120879099</v>
      </c>
      <c r="H33" s="4">
        <v>5.51545456889618</v>
      </c>
      <c r="I33" s="4">
        <v>0.218530266545575</v>
      </c>
      <c r="J33" s="2">
        <v>637</v>
      </c>
      <c r="K33" s="2"/>
      <c r="L33" s="2">
        <v>23</v>
      </c>
      <c r="M33" s="4">
        <v>25.009900990098998</v>
      </c>
      <c r="N33" s="4">
        <v>8.3218013205026597</v>
      </c>
      <c r="O33" s="4">
        <v>0.414025090171937</v>
      </c>
      <c r="P33" s="2">
        <v>404</v>
      </c>
      <c r="Q33" s="2"/>
      <c r="R33" s="2">
        <v>19</v>
      </c>
      <c r="S33" s="4">
        <v>21.913539967373602</v>
      </c>
      <c r="T33" s="4">
        <v>6.9176486139642801</v>
      </c>
      <c r="U33" s="4">
        <v>0.27940119594833601</v>
      </c>
      <c r="V33" s="2">
        <v>613</v>
      </c>
      <c r="W33" s="2"/>
      <c r="X33" s="2">
        <v>21</v>
      </c>
      <c r="Y33" s="4">
        <v>22.227272727272702</v>
      </c>
      <c r="Z33" s="4">
        <v>7.38270215865316</v>
      </c>
      <c r="AA33" s="4">
        <v>0.436548330230697</v>
      </c>
      <c r="AB33" s="2">
        <v>286</v>
      </c>
      <c r="AC33" s="2"/>
      <c r="AD33" s="4">
        <v>27.7777777777778</v>
      </c>
      <c r="AE33" s="4">
        <v>24.298251780393802</v>
      </c>
      <c r="AF33" s="6">
        <v>1.8605994746685399E-26</v>
      </c>
      <c r="AG33" s="2"/>
      <c r="AH33" s="4">
        <v>10.526315789473699</v>
      </c>
      <c r="AI33" s="4">
        <v>1.4316845218354</v>
      </c>
      <c r="AJ33" s="6">
        <v>0.49018680237939499</v>
      </c>
      <c r="AK33" s="2"/>
      <c r="AL33" s="4">
        <v>5.5555555555555598</v>
      </c>
      <c r="AM33" s="4">
        <v>8.9094558728017397</v>
      </c>
      <c r="AN33" s="6">
        <v>4.8960616421485505E-7</v>
      </c>
      <c r="AO33" s="2"/>
      <c r="AP33" s="4">
        <v>-8.6956521739130501</v>
      </c>
      <c r="AQ33" s="4">
        <v>-11.126106672424999</v>
      </c>
      <c r="AR33" s="6">
        <v>1.6296188528195199E-5</v>
      </c>
      <c r="AS33" s="2"/>
    </row>
    <row r="34" spans="1:45" x14ac:dyDescent="0.55000000000000004">
      <c r="A34" s="2" t="s">
        <v>56</v>
      </c>
      <c r="B34" s="2" t="s">
        <v>137</v>
      </c>
      <c r="C34" s="2" t="s">
        <v>10</v>
      </c>
      <c r="D34" s="2" t="s">
        <v>9</v>
      </c>
      <c r="F34" s="2">
        <v>18</v>
      </c>
      <c r="G34" s="4">
        <v>20.120879120879099</v>
      </c>
      <c r="H34" s="4">
        <v>5.51545456889618</v>
      </c>
      <c r="I34" s="4">
        <v>0.218530266545575</v>
      </c>
      <c r="J34" s="2">
        <v>637</v>
      </c>
      <c r="K34" s="2"/>
      <c r="L34" s="2">
        <v>23</v>
      </c>
      <c r="M34" s="4">
        <v>24.818181818181799</v>
      </c>
      <c r="N34" s="4">
        <v>8.1670116920861808</v>
      </c>
      <c r="O34" s="4">
        <v>0.44226847905100503</v>
      </c>
      <c r="P34" s="2">
        <v>341</v>
      </c>
      <c r="Q34" s="2"/>
      <c r="R34" s="2">
        <v>19</v>
      </c>
      <c r="S34" s="4">
        <v>21.913539967373602</v>
      </c>
      <c r="T34" s="4">
        <v>6.9176486139642801</v>
      </c>
      <c r="U34" s="4">
        <v>0.27940119594833601</v>
      </c>
      <c r="V34" s="2">
        <v>613</v>
      </c>
      <c r="W34" s="2"/>
      <c r="X34" s="2">
        <v>23</v>
      </c>
      <c r="Y34" s="4">
        <v>23.825072886297399</v>
      </c>
      <c r="Z34" s="4">
        <v>7.7804240355221097</v>
      </c>
      <c r="AA34" s="4">
        <v>0.420103410053491</v>
      </c>
      <c r="AB34" s="2">
        <v>343</v>
      </c>
      <c r="AC34" s="2"/>
      <c r="AD34" s="4">
        <v>27.7777777777778</v>
      </c>
      <c r="AE34" s="4">
        <v>23.3454148254804</v>
      </c>
      <c r="AF34" s="6">
        <v>3.3221384722570899E-23</v>
      </c>
      <c r="AG34" s="2"/>
      <c r="AH34" s="4">
        <v>21.052631578947398</v>
      </c>
      <c r="AI34" s="4">
        <v>8.7230676639640201</v>
      </c>
      <c r="AJ34" s="6">
        <v>1.38672338794106E-4</v>
      </c>
      <c r="AK34" s="2"/>
      <c r="AL34" s="4">
        <v>5.5555555555555598</v>
      </c>
      <c r="AM34" s="4">
        <v>8.9094558728017397</v>
      </c>
      <c r="AN34" s="6">
        <v>4.8960616421485505E-7</v>
      </c>
      <c r="AO34" s="2"/>
      <c r="AP34" s="4">
        <v>0</v>
      </c>
      <c r="AQ34" s="4">
        <v>-4.0015378207796299</v>
      </c>
      <c r="AR34" s="6">
        <v>0.14174821667805201</v>
      </c>
      <c r="AS34" s="2"/>
    </row>
    <row r="35" spans="1:45" x14ac:dyDescent="0.55000000000000004">
      <c r="A35" s="2" t="s">
        <v>56</v>
      </c>
      <c r="B35" s="2" t="s">
        <v>139</v>
      </c>
      <c r="C35" s="2" t="s">
        <v>10</v>
      </c>
      <c r="D35" s="2" t="s">
        <v>9</v>
      </c>
      <c r="F35" s="2">
        <v>18</v>
      </c>
      <c r="G35" s="4">
        <v>20.120879120879099</v>
      </c>
      <c r="H35" s="4">
        <v>5.51545456889618</v>
      </c>
      <c r="I35" s="4">
        <v>0.218530266545575</v>
      </c>
      <c r="J35" s="2">
        <v>637</v>
      </c>
      <c r="K35" s="2"/>
      <c r="L35" s="2">
        <v>21</v>
      </c>
      <c r="M35" s="4">
        <v>21.430069930069902</v>
      </c>
      <c r="N35" s="4">
        <v>5.2082846184169398</v>
      </c>
      <c r="O35" s="4">
        <v>0.30797232567091998</v>
      </c>
      <c r="P35" s="2">
        <v>286</v>
      </c>
      <c r="Q35" s="2"/>
      <c r="R35" s="2">
        <v>19</v>
      </c>
      <c r="S35" s="4">
        <v>21.913539967373602</v>
      </c>
      <c r="T35" s="4">
        <v>6.9176486139642801</v>
      </c>
      <c r="U35" s="4">
        <v>0.27940119594833601</v>
      </c>
      <c r="V35" s="2">
        <v>613</v>
      </c>
      <c r="W35" s="2"/>
      <c r="X35" s="2">
        <v>21</v>
      </c>
      <c r="Y35" s="4">
        <v>21.1898305084746</v>
      </c>
      <c r="Z35" s="4">
        <v>4.8716994882151701</v>
      </c>
      <c r="AA35" s="4">
        <v>0.283641310272568</v>
      </c>
      <c r="AB35" s="2">
        <v>295</v>
      </c>
      <c r="AC35" s="2"/>
      <c r="AD35" s="4">
        <v>16.6666666666667</v>
      </c>
      <c r="AE35" s="4">
        <v>6.5066282706915901</v>
      </c>
      <c r="AF35" s="6">
        <v>2.0975754796335299E-3</v>
      </c>
      <c r="AG35" s="2"/>
      <c r="AH35" s="4">
        <v>10.526315789473699</v>
      </c>
      <c r="AI35" s="4">
        <v>-3.3025675448901</v>
      </c>
      <c r="AJ35" s="6">
        <v>5.1954652577113902E-2</v>
      </c>
      <c r="AK35" s="2"/>
      <c r="AL35" s="4">
        <v>5.5555555555555598</v>
      </c>
      <c r="AM35" s="4">
        <v>8.9094558728017397</v>
      </c>
      <c r="AN35" s="6">
        <v>4.8960616421485505E-7</v>
      </c>
      <c r="AO35" s="2"/>
      <c r="AP35" s="4">
        <v>0</v>
      </c>
      <c r="AQ35" s="4">
        <v>-1.1210389064489601</v>
      </c>
      <c r="AR35" s="6">
        <v>0.35500238829181102</v>
      </c>
      <c r="AS35" s="2"/>
    </row>
    <row r="36" spans="1:45" x14ac:dyDescent="0.55000000000000004">
      <c r="A36" s="2" t="s">
        <v>11</v>
      </c>
      <c r="B36" s="2" t="s">
        <v>138</v>
      </c>
      <c r="C36" s="2" t="s">
        <v>8</v>
      </c>
      <c r="D36" s="2">
        <v>67</v>
      </c>
      <c r="G36" s="4"/>
      <c r="H36" s="4"/>
      <c r="I36" s="4"/>
      <c r="J36" s="2"/>
      <c r="K36" s="2"/>
      <c r="L36" s="2"/>
      <c r="M36" s="4"/>
      <c r="N36" s="4"/>
      <c r="O36" s="4"/>
      <c r="P36" s="2"/>
      <c r="Q36" s="2"/>
      <c r="R36" s="2">
        <v>28</v>
      </c>
      <c r="S36" s="4">
        <v>28.5</v>
      </c>
      <c r="T36" s="4">
        <v>5.4470175325585304</v>
      </c>
      <c r="U36" s="4">
        <v>0.54470175325585302</v>
      </c>
      <c r="V36" s="2">
        <v>100</v>
      </c>
      <c r="W36" s="2"/>
      <c r="X36" s="2">
        <v>32</v>
      </c>
      <c r="Y36" s="4">
        <v>33.9375</v>
      </c>
      <c r="Z36" s="4">
        <v>7.1265531932812101</v>
      </c>
      <c r="AA36" s="4">
        <v>0.72735078951420995</v>
      </c>
      <c r="AB36" s="2">
        <v>96</v>
      </c>
      <c r="AC36" s="2"/>
      <c r="AD36" s="4"/>
      <c r="AE36" s="4"/>
      <c r="AF36" s="6"/>
      <c r="AG36" s="2"/>
      <c r="AH36" s="4">
        <v>14.285714285714301</v>
      </c>
      <c r="AI36" s="4">
        <v>19.078947368421101</v>
      </c>
      <c r="AJ36" s="6">
        <v>1.2508814859524599E-7</v>
      </c>
      <c r="AK36" s="2"/>
      <c r="AL36" s="4"/>
      <c r="AM36" s="4"/>
      <c r="AN36" s="6"/>
      <c r="AO36" s="2"/>
      <c r="AP36" s="4"/>
      <c r="AQ36" s="4"/>
      <c r="AR36" s="6"/>
    </row>
    <row r="37" spans="1:45" x14ac:dyDescent="0.55000000000000004">
      <c r="A37" s="2" t="s">
        <v>11</v>
      </c>
      <c r="B37" s="2" t="s">
        <v>138</v>
      </c>
      <c r="C37" s="2" t="s">
        <v>8</v>
      </c>
      <c r="D37" s="2">
        <v>15</v>
      </c>
      <c r="F37" s="2">
        <v>32</v>
      </c>
      <c r="G37" s="4">
        <v>31.820754716981099</v>
      </c>
      <c r="H37" s="4">
        <v>6.1288017386073896</v>
      </c>
      <c r="I37" s="4">
        <v>0.59528184818999796</v>
      </c>
      <c r="J37" s="2">
        <v>106</v>
      </c>
      <c r="K37" s="2"/>
      <c r="L37" s="2">
        <v>43</v>
      </c>
      <c r="M37" s="4">
        <v>43.887755102040799</v>
      </c>
      <c r="N37" s="4">
        <v>7.4393913689242703</v>
      </c>
      <c r="O37" s="4">
        <v>0.75149201212386096</v>
      </c>
      <c r="P37" s="2">
        <v>98</v>
      </c>
      <c r="Q37" s="2"/>
      <c r="R37" s="2">
        <v>28</v>
      </c>
      <c r="S37" s="4">
        <v>31.0927835051546</v>
      </c>
      <c r="T37" s="4">
        <v>5.9344920039446096</v>
      </c>
      <c r="U37" s="4">
        <v>0.60255636982212901</v>
      </c>
      <c r="V37" s="2">
        <v>97</v>
      </c>
      <c r="W37" s="2"/>
      <c r="X37" s="2">
        <v>36</v>
      </c>
      <c r="Y37" s="4">
        <v>37.650943396226403</v>
      </c>
      <c r="Z37" s="4">
        <v>7.3651940921922696</v>
      </c>
      <c r="AA37" s="4">
        <v>0.71537088952635997</v>
      </c>
      <c r="AB37" s="2">
        <v>106</v>
      </c>
      <c r="AC37" s="2"/>
      <c r="AD37" s="4">
        <v>34.375</v>
      </c>
      <c r="AE37" s="4">
        <v>37.921791900869501</v>
      </c>
      <c r="AF37" s="6">
        <v>2.1418393691460501E-23</v>
      </c>
      <c r="AG37" s="2"/>
      <c r="AH37" s="4">
        <v>28.571428571428601</v>
      </c>
      <c r="AI37" s="4">
        <v>21.092225113858301</v>
      </c>
      <c r="AJ37" s="6">
        <v>9.6216213579923706E-9</v>
      </c>
      <c r="AK37" s="2"/>
      <c r="AL37" s="4">
        <v>-12.5</v>
      </c>
      <c r="AM37" s="4">
        <v>-2.28772453168127</v>
      </c>
      <c r="AN37" s="6">
        <v>0.38983439682731202</v>
      </c>
      <c r="AO37" s="2"/>
      <c r="AP37" s="4">
        <v>-16.2790697674419</v>
      </c>
      <c r="AQ37" s="4">
        <v>-14.2108241611209</v>
      </c>
      <c r="AR37" s="6">
        <v>3.49168034878783E-8</v>
      </c>
    </row>
    <row r="38" spans="1:45" x14ac:dyDescent="0.55000000000000004">
      <c r="A38" s="2" t="s">
        <v>11</v>
      </c>
      <c r="B38" s="2" t="s">
        <v>138</v>
      </c>
      <c r="C38" s="2" t="s">
        <v>8</v>
      </c>
      <c r="D38" s="2">
        <v>6</v>
      </c>
      <c r="F38" s="2">
        <v>32</v>
      </c>
      <c r="G38" s="4">
        <v>32.227272727272698</v>
      </c>
      <c r="H38" s="4">
        <v>4.8727611939117796</v>
      </c>
      <c r="I38" s="4">
        <v>0.51943808858590501</v>
      </c>
      <c r="J38" s="2">
        <v>88</v>
      </c>
      <c r="K38" s="2"/>
      <c r="L38" s="2">
        <v>43</v>
      </c>
      <c r="M38" s="4">
        <v>42.0731707317073</v>
      </c>
      <c r="N38" s="4">
        <v>7.9721779742914398</v>
      </c>
      <c r="O38" s="4">
        <v>0.88037977984128202</v>
      </c>
      <c r="P38" s="2">
        <v>82</v>
      </c>
      <c r="Q38" s="2"/>
      <c r="R38" s="2">
        <v>29</v>
      </c>
      <c r="S38" s="4">
        <v>29.917355371900801</v>
      </c>
      <c r="T38" s="4">
        <v>4.6596328320919396</v>
      </c>
      <c r="U38" s="4">
        <v>0.42360298473563102</v>
      </c>
      <c r="V38" s="2">
        <v>121</v>
      </c>
      <c r="W38" s="2"/>
      <c r="X38" s="2">
        <v>32</v>
      </c>
      <c r="Y38" s="4">
        <v>33.363636363636402</v>
      </c>
      <c r="Z38" s="4">
        <v>6.4125107288461196</v>
      </c>
      <c r="AA38" s="4">
        <v>0.644481577324576</v>
      </c>
      <c r="AB38" s="2">
        <v>99</v>
      </c>
      <c r="AC38" s="2"/>
      <c r="AD38" s="4">
        <v>34.375</v>
      </c>
      <c r="AE38" s="4">
        <v>30.551446558189198</v>
      </c>
      <c r="AF38" s="6">
        <v>1.2814247200239399E-17</v>
      </c>
      <c r="AG38" s="2"/>
      <c r="AH38" s="4">
        <v>10.3448275862069</v>
      </c>
      <c r="AI38" s="4">
        <v>11.5193370165748</v>
      </c>
      <c r="AJ38" s="6">
        <v>7.1546266812224103E-6</v>
      </c>
      <c r="AK38" s="2"/>
      <c r="AL38" s="4">
        <v>-9.375</v>
      </c>
      <c r="AM38" s="4">
        <v>-7.1675855878958901</v>
      </c>
      <c r="AN38" s="6">
        <v>1.4387526055781199E-3</v>
      </c>
      <c r="AO38" s="2"/>
      <c r="AP38" s="4">
        <v>-25.581395348837201</v>
      </c>
      <c r="AQ38" s="4">
        <v>-20.7009222661395</v>
      </c>
      <c r="AR38" s="6">
        <v>7.8002525309483804E-13</v>
      </c>
    </row>
    <row r="39" spans="1:45" x14ac:dyDescent="0.55000000000000004">
      <c r="A39" s="2" t="s">
        <v>11</v>
      </c>
      <c r="B39" s="2" t="s">
        <v>137</v>
      </c>
      <c r="C39" s="2" t="s">
        <v>8</v>
      </c>
      <c r="D39" s="2">
        <v>12</v>
      </c>
      <c r="G39" s="4"/>
      <c r="H39" s="4"/>
      <c r="I39" s="4"/>
      <c r="J39" s="2"/>
      <c r="K39" s="2"/>
      <c r="L39" s="2"/>
      <c r="M39" s="4"/>
      <c r="N39" s="4"/>
      <c r="O39" s="4"/>
      <c r="P39" s="2"/>
      <c r="Q39" s="2"/>
      <c r="R39" s="2">
        <v>28</v>
      </c>
      <c r="S39" s="4">
        <v>27.7222222222222</v>
      </c>
      <c r="T39" s="4">
        <v>5.4345147545373296</v>
      </c>
      <c r="U39" s="4">
        <v>0.57284815340429496</v>
      </c>
      <c r="V39" s="2">
        <v>90</v>
      </c>
      <c r="W39" s="2"/>
      <c r="X39" s="2">
        <v>28</v>
      </c>
      <c r="Y39" s="4">
        <v>29.873684210526299</v>
      </c>
      <c r="Z39" s="4">
        <v>5.44685733681776</v>
      </c>
      <c r="AA39" s="4">
        <v>0.55883577144712104</v>
      </c>
      <c r="AB39" s="2">
        <v>95</v>
      </c>
      <c r="AC39" s="2"/>
      <c r="AD39" s="4"/>
      <c r="AE39" s="4"/>
      <c r="AF39" s="6"/>
      <c r="AG39" s="2"/>
      <c r="AH39" s="4">
        <v>0</v>
      </c>
      <c r="AI39" s="4">
        <v>7.7607847273494697</v>
      </c>
      <c r="AJ39" s="6">
        <v>1.6045061247212E-2</v>
      </c>
      <c r="AK39" s="2"/>
      <c r="AL39" s="4"/>
      <c r="AM39" s="4"/>
      <c r="AN39" s="6"/>
      <c r="AO39" s="2"/>
      <c r="AP39" s="4"/>
      <c r="AQ39" s="4"/>
      <c r="AR39" s="6"/>
    </row>
    <row r="40" spans="1:45" x14ac:dyDescent="0.55000000000000004">
      <c r="A40" s="2" t="s">
        <v>11</v>
      </c>
      <c r="B40" s="2" t="s">
        <v>137</v>
      </c>
      <c r="C40" s="2" t="s">
        <v>8</v>
      </c>
      <c r="D40" s="2">
        <v>67</v>
      </c>
      <c r="G40" s="4"/>
      <c r="H40" s="4"/>
      <c r="I40" s="4"/>
      <c r="J40" s="2"/>
      <c r="K40" s="2"/>
      <c r="L40" s="2"/>
      <c r="M40" s="4"/>
      <c r="N40" s="4"/>
      <c r="O40" s="4"/>
      <c r="P40" s="2"/>
      <c r="Q40" s="2"/>
      <c r="R40" s="2">
        <v>28</v>
      </c>
      <c r="S40" s="4">
        <v>28.5</v>
      </c>
      <c r="T40" s="4">
        <v>5.4470175325585304</v>
      </c>
      <c r="U40" s="4">
        <v>0.54470175325585302</v>
      </c>
      <c r="V40" s="2">
        <v>100</v>
      </c>
      <c r="W40" s="2"/>
      <c r="X40" s="2">
        <v>35</v>
      </c>
      <c r="Y40" s="4">
        <v>35.342342342342299</v>
      </c>
      <c r="Z40" s="4">
        <v>7.7488685550086398</v>
      </c>
      <c r="AA40" s="4">
        <v>0.735490054702157</v>
      </c>
      <c r="AB40" s="2">
        <v>111</v>
      </c>
      <c r="AC40" s="2"/>
      <c r="AD40" s="4"/>
      <c r="AE40" s="4"/>
      <c r="AF40" s="6"/>
      <c r="AG40" s="2"/>
      <c r="AH40" s="4">
        <v>25</v>
      </c>
      <c r="AI40" s="4">
        <v>24.008218745060699</v>
      </c>
      <c r="AJ40" s="6">
        <v>2.7531979815427199E-11</v>
      </c>
      <c r="AK40" s="2"/>
      <c r="AL40" s="4"/>
      <c r="AM40" s="4"/>
      <c r="AN40" s="6"/>
      <c r="AO40" s="2"/>
      <c r="AP40" s="4"/>
      <c r="AQ40" s="4"/>
      <c r="AR40" s="6"/>
    </row>
    <row r="41" spans="1:45" x14ac:dyDescent="0.55000000000000004">
      <c r="A41" s="2" t="s">
        <v>11</v>
      </c>
      <c r="B41" s="2" t="s">
        <v>137</v>
      </c>
      <c r="C41" s="2" t="s">
        <v>8</v>
      </c>
      <c r="D41" s="2">
        <v>15</v>
      </c>
      <c r="F41" s="2">
        <v>32</v>
      </c>
      <c r="G41" s="4">
        <v>31.820754716981099</v>
      </c>
      <c r="H41" s="4">
        <v>6.1288017386073896</v>
      </c>
      <c r="I41" s="4">
        <v>0.59528184818999796</v>
      </c>
      <c r="J41" s="2">
        <v>106</v>
      </c>
      <c r="K41" s="2"/>
      <c r="L41" s="2">
        <v>37</v>
      </c>
      <c r="M41" s="4">
        <v>39.75</v>
      </c>
      <c r="N41" s="4">
        <v>9.0046284394934002</v>
      </c>
      <c r="O41" s="4">
        <v>0.91903104167136596</v>
      </c>
      <c r="P41" s="2">
        <v>96</v>
      </c>
      <c r="Q41" s="2"/>
      <c r="R41" s="2">
        <v>28</v>
      </c>
      <c r="S41" s="4">
        <v>31.0927835051546</v>
      </c>
      <c r="T41" s="4">
        <v>5.9344920039446096</v>
      </c>
      <c r="U41" s="4">
        <v>0.60255636982212901</v>
      </c>
      <c r="V41" s="2">
        <v>97</v>
      </c>
      <c r="W41" s="2"/>
      <c r="X41" s="2">
        <v>37</v>
      </c>
      <c r="Y41" s="4">
        <v>36.421052631578902</v>
      </c>
      <c r="Z41" s="4">
        <v>6.6752945093608904</v>
      </c>
      <c r="AA41" s="4">
        <v>0.68487076603971597</v>
      </c>
      <c r="AB41" s="2">
        <v>95</v>
      </c>
      <c r="AC41" s="2"/>
      <c r="AD41" s="4">
        <v>15.625</v>
      </c>
      <c r="AE41" s="4">
        <v>24.9184702045658</v>
      </c>
      <c r="AF41" s="6">
        <v>1.6820087034528E-11</v>
      </c>
      <c r="AG41" s="2"/>
      <c r="AH41" s="4">
        <v>32.142857142857103</v>
      </c>
      <c r="AI41" s="4">
        <v>17.136674577690901</v>
      </c>
      <c r="AJ41" s="6">
        <v>1.0135526149590401E-7</v>
      </c>
      <c r="AK41" s="2"/>
      <c r="AL41" s="4">
        <v>-12.5</v>
      </c>
      <c r="AM41" s="4">
        <v>-2.28772453168127</v>
      </c>
      <c r="AN41" s="6">
        <v>0.38983439682731202</v>
      </c>
      <c r="AO41" s="2"/>
      <c r="AP41" s="4">
        <v>0</v>
      </c>
      <c r="AQ41" s="4">
        <v>-8.3747103608077893</v>
      </c>
      <c r="AR41" s="6">
        <v>2.2749734130660098E-3</v>
      </c>
    </row>
    <row r="42" spans="1:45" x14ac:dyDescent="0.55000000000000004">
      <c r="A42" s="2" t="s">
        <v>11</v>
      </c>
      <c r="B42" s="2" t="s">
        <v>137</v>
      </c>
      <c r="C42" s="2" t="s">
        <v>8</v>
      </c>
      <c r="D42" s="2">
        <v>22</v>
      </c>
      <c r="F42" s="2">
        <v>31</v>
      </c>
      <c r="G42" s="4">
        <v>32.2659574468085</v>
      </c>
      <c r="H42" s="4">
        <v>6.7480107895001602</v>
      </c>
      <c r="I42" s="4">
        <v>0.69600416982740299</v>
      </c>
      <c r="J42" s="2">
        <v>94</v>
      </c>
      <c r="K42" s="2"/>
      <c r="L42" s="2">
        <v>38</v>
      </c>
      <c r="M42" s="4">
        <v>38.752808988764002</v>
      </c>
      <c r="N42" s="4">
        <v>8.3924536713905091</v>
      </c>
      <c r="O42" s="4">
        <v>0.88959830997255296</v>
      </c>
      <c r="P42" s="2">
        <v>89</v>
      </c>
      <c r="Q42" s="2"/>
      <c r="R42" s="2">
        <v>31</v>
      </c>
      <c r="S42" s="4">
        <v>30.4205607476636</v>
      </c>
      <c r="T42" s="4">
        <v>6.0496966528995602</v>
      </c>
      <c r="U42" s="4">
        <v>0.58484625020154202</v>
      </c>
      <c r="V42" s="2">
        <v>107</v>
      </c>
      <c r="W42" s="2"/>
      <c r="X42" s="2">
        <v>38</v>
      </c>
      <c r="Y42" s="4">
        <v>37.857142857142897</v>
      </c>
      <c r="Z42" s="4">
        <v>6.6853479753129097</v>
      </c>
      <c r="AA42" s="4">
        <v>0.67532212684793003</v>
      </c>
      <c r="AB42" s="2">
        <v>98</v>
      </c>
      <c r="AC42" s="2"/>
      <c r="AD42" s="4">
        <v>22.580645161290299</v>
      </c>
      <c r="AE42" s="4">
        <v>20.1043206377784</v>
      </c>
      <c r="AF42" s="6">
        <v>7.0695297229611406E-8</v>
      </c>
      <c r="AG42" s="2"/>
      <c r="AH42" s="4">
        <v>22.580645161290299</v>
      </c>
      <c r="AI42" s="4">
        <v>24.4459073952161</v>
      </c>
      <c r="AJ42" s="6">
        <v>2.2745767858193898E-13</v>
      </c>
      <c r="AK42" s="2"/>
      <c r="AL42" s="4">
        <v>0</v>
      </c>
      <c r="AM42" s="4">
        <v>-5.7193303567299898</v>
      </c>
      <c r="AN42" s="6">
        <v>3.3432552223315398E-2</v>
      </c>
      <c r="AO42" s="2"/>
      <c r="AP42" s="4">
        <v>0</v>
      </c>
      <c r="AQ42" s="4">
        <v>-2.3112289276392799</v>
      </c>
      <c r="AR42" s="6">
        <v>0.15670029578203901</v>
      </c>
    </row>
    <row r="43" spans="1:45" x14ac:dyDescent="0.55000000000000004">
      <c r="A43" s="2" t="s">
        <v>11</v>
      </c>
      <c r="B43" s="2" t="s">
        <v>139</v>
      </c>
      <c r="C43" s="2" t="s">
        <v>8</v>
      </c>
      <c r="D43" s="2">
        <v>67</v>
      </c>
      <c r="G43" s="4"/>
      <c r="H43" s="4"/>
      <c r="I43" s="4"/>
      <c r="J43" s="2"/>
      <c r="K43" s="2"/>
      <c r="L43" s="2"/>
      <c r="M43" s="4"/>
      <c r="N43" s="4"/>
      <c r="O43" s="4"/>
      <c r="P43" s="2"/>
      <c r="Q43" s="2"/>
      <c r="R43" s="2">
        <v>28</v>
      </c>
      <c r="S43" s="4">
        <v>28.5</v>
      </c>
      <c r="T43" s="4">
        <v>5.4470175325585304</v>
      </c>
      <c r="U43" s="4">
        <v>0.54470175325585302</v>
      </c>
      <c r="V43" s="2">
        <v>100</v>
      </c>
      <c r="W43" s="2"/>
      <c r="X43" s="2">
        <v>35</v>
      </c>
      <c r="Y43" s="4">
        <v>34.6860465116279</v>
      </c>
      <c r="Z43" s="4">
        <v>6.1554695434355198</v>
      </c>
      <c r="AA43" s="4">
        <v>0.66376135123795499</v>
      </c>
      <c r="AB43" s="2">
        <v>86</v>
      </c>
      <c r="AC43" s="2"/>
      <c r="AD43" s="4"/>
      <c r="AE43" s="4"/>
      <c r="AF43" s="6"/>
      <c r="AG43" s="2"/>
      <c r="AH43" s="4">
        <v>25</v>
      </c>
      <c r="AI43" s="4">
        <v>21.705426356589101</v>
      </c>
      <c r="AJ43" s="6">
        <v>1.79591987402268E-9</v>
      </c>
      <c r="AK43" s="2"/>
      <c r="AL43" s="4"/>
      <c r="AM43" s="4"/>
      <c r="AN43" s="6"/>
      <c r="AO43" s="2"/>
      <c r="AP43" s="4"/>
      <c r="AQ43" s="4"/>
      <c r="AR43" s="6"/>
    </row>
    <row r="44" spans="1:45" x14ac:dyDescent="0.55000000000000004">
      <c r="A44" s="2" t="s">
        <v>11</v>
      </c>
      <c r="B44" s="2" t="s">
        <v>139</v>
      </c>
      <c r="C44" s="2" t="s">
        <v>8</v>
      </c>
      <c r="D44" s="2">
        <v>15</v>
      </c>
      <c r="F44" s="2">
        <v>32</v>
      </c>
      <c r="G44" s="4">
        <v>31.820754716981099</v>
      </c>
      <c r="H44" s="4">
        <v>6.1288017386073896</v>
      </c>
      <c r="I44" s="4">
        <v>0.59528184818999796</v>
      </c>
      <c r="J44" s="2">
        <v>106</v>
      </c>
      <c r="K44" s="2"/>
      <c r="L44" s="2">
        <v>43</v>
      </c>
      <c r="M44" s="4">
        <v>42.142857142857103</v>
      </c>
      <c r="N44" s="4">
        <v>7.1499964321384004</v>
      </c>
      <c r="O44" s="4">
        <v>0.95545846306135596</v>
      </c>
      <c r="P44" s="2">
        <v>56</v>
      </c>
      <c r="Q44" s="2"/>
      <c r="R44" s="2">
        <v>28</v>
      </c>
      <c r="S44" s="4">
        <v>31.0927835051546</v>
      </c>
      <c r="T44" s="4">
        <v>5.9344920039446096</v>
      </c>
      <c r="U44" s="4">
        <v>0.60255636982212901</v>
      </c>
      <c r="V44" s="2">
        <v>97</v>
      </c>
      <c r="W44" s="2"/>
      <c r="X44" s="2">
        <v>36</v>
      </c>
      <c r="Y44" s="4">
        <v>38.271739130434803</v>
      </c>
      <c r="Z44" s="4">
        <v>6.5824259781659498</v>
      </c>
      <c r="AA44" s="4">
        <v>0.68626534795567096</v>
      </c>
      <c r="AB44" s="2">
        <v>92</v>
      </c>
      <c r="AC44" s="2"/>
      <c r="AD44" s="4">
        <v>34.375</v>
      </c>
      <c r="AE44" s="4">
        <v>32.438270297742598</v>
      </c>
      <c r="AF44" s="6">
        <v>8.3852834897374892E-12</v>
      </c>
      <c r="AG44" s="2"/>
      <c r="AH44" s="4">
        <v>28.571428571428601</v>
      </c>
      <c r="AI44" s="4">
        <v>23.0888161688389</v>
      </c>
      <c r="AJ44" s="6">
        <v>1.8624426356301899E-9</v>
      </c>
      <c r="AK44" s="2"/>
      <c r="AL44" s="4">
        <v>-12.5</v>
      </c>
      <c r="AM44" s="4">
        <v>-2.28772453168127</v>
      </c>
      <c r="AN44" s="6">
        <v>0.38983439682731202</v>
      </c>
      <c r="AO44" s="2"/>
      <c r="AP44" s="4">
        <v>-16.2790697674419</v>
      </c>
      <c r="AQ44" s="4">
        <v>-9.1857037582902095</v>
      </c>
      <c r="AR44" s="6">
        <v>2.0395272352895801E-3</v>
      </c>
    </row>
    <row r="45" spans="1:45" x14ac:dyDescent="0.55000000000000004">
      <c r="A45" s="2" t="s">
        <v>11</v>
      </c>
      <c r="B45" s="2" t="s">
        <v>139</v>
      </c>
      <c r="C45" s="2" t="s">
        <v>8</v>
      </c>
      <c r="D45" s="2">
        <v>6</v>
      </c>
      <c r="F45" s="2">
        <v>32</v>
      </c>
      <c r="G45" s="4">
        <v>32.227272727272698</v>
      </c>
      <c r="H45" s="4">
        <v>4.8727611939117796</v>
      </c>
      <c r="I45" s="4">
        <v>0.51943808858590501</v>
      </c>
      <c r="J45" s="2">
        <v>88</v>
      </c>
      <c r="K45" s="2"/>
      <c r="L45" s="2">
        <v>39</v>
      </c>
      <c r="M45" s="4">
        <v>38.368421052631597</v>
      </c>
      <c r="N45" s="4">
        <v>8.0096029622065803</v>
      </c>
      <c r="O45" s="4">
        <v>0.91876447079322399</v>
      </c>
      <c r="P45" s="2">
        <v>76</v>
      </c>
      <c r="Q45" s="2"/>
      <c r="R45" s="2">
        <v>29</v>
      </c>
      <c r="S45" s="4">
        <v>29.917355371900801</v>
      </c>
      <c r="T45" s="4">
        <v>4.6596328320919396</v>
      </c>
      <c r="U45" s="4">
        <v>0.42360298473563102</v>
      </c>
      <c r="V45" s="2">
        <v>121</v>
      </c>
      <c r="W45" s="2"/>
      <c r="X45" s="2">
        <v>36</v>
      </c>
      <c r="Y45" s="4">
        <v>35.618421052631597</v>
      </c>
      <c r="Z45" s="4">
        <v>5.5676866245354102</v>
      </c>
      <c r="AA45" s="4">
        <v>0.63865745646455097</v>
      </c>
      <c r="AB45" s="2">
        <v>76</v>
      </c>
      <c r="AC45" s="2"/>
      <c r="AD45" s="4">
        <v>21.875</v>
      </c>
      <c r="AE45" s="4">
        <v>19.055749387573499</v>
      </c>
      <c r="AF45" s="6">
        <v>3.7513902104092899E-9</v>
      </c>
      <c r="AG45" s="2"/>
      <c r="AH45" s="4">
        <v>24.137931034482801</v>
      </c>
      <c r="AI45" s="4">
        <v>19.056048269845999</v>
      </c>
      <c r="AJ45" s="6">
        <v>5.2975445480859498E-11</v>
      </c>
      <c r="AK45" s="2"/>
      <c r="AL45" s="4">
        <v>-9.375</v>
      </c>
      <c r="AM45" s="4">
        <v>-7.1675855878958901</v>
      </c>
      <c r="AN45" s="6">
        <v>1.4387526055781199E-3</v>
      </c>
      <c r="AO45" s="2"/>
      <c r="AP45" s="4">
        <v>-7.6923076923076898</v>
      </c>
      <c r="AQ45" s="4">
        <v>-7.1673525377229002</v>
      </c>
      <c r="AR45" s="6">
        <v>1.8611800400967599E-3</v>
      </c>
    </row>
    <row r="46" spans="1:45" x14ac:dyDescent="0.55000000000000004">
      <c r="A46" s="2" t="s">
        <v>53</v>
      </c>
      <c r="B46" s="2" t="s">
        <v>138</v>
      </c>
      <c r="C46" s="2" t="s">
        <v>8</v>
      </c>
      <c r="D46" s="2">
        <v>67</v>
      </c>
      <c r="G46" s="4"/>
      <c r="H46" s="4"/>
      <c r="I46" s="4"/>
      <c r="J46" s="2"/>
      <c r="K46" s="2"/>
      <c r="L46" s="2"/>
      <c r="M46" s="4"/>
      <c r="N46" s="4"/>
      <c r="O46" s="4"/>
      <c r="P46" s="2"/>
      <c r="Q46" s="2"/>
      <c r="R46" s="2">
        <v>35</v>
      </c>
      <c r="S46" s="4">
        <v>36.653465346534702</v>
      </c>
      <c r="T46" s="4">
        <v>9.7639827569748494</v>
      </c>
      <c r="U46" s="4">
        <v>0.971552596775903</v>
      </c>
      <c r="V46" s="2">
        <v>101</v>
      </c>
      <c r="W46" s="2"/>
      <c r="X46" s="2">
        <v>38</v>
      </c>
      <c r="Y46" s="4">
        <v>39.294117647058798</v>
      </c>
      <c r="Z46" s="4">
        <v>9.5877661379265504</v>
      </c>
      <c r="AA46" s="4">
        <v>1.03993924887931</v>
      </c>
      <c r="AB46" s="2">
        <v>85</v>
      </c>
      <c r="AC46" s="2"/>
      <c r="AD46" s="4"/>
      <c r="AE46" s="4"/>
      <c r="AF46" s="6"/>
      <c r="AG46" s="2"/>
      <c r="AH46" s="4">
        <v>8.5714285714285605</v>
      </c>
      <c r="AI46" s="4">
        <v>7.20437283503332</v>
      </c>
      <c r="AJ46" s="6">
        <v>0.11045661626441</v>
      </c>
      <c r="AK46" s="2"/>
      <c r="AL46" s="4"/>
      <c r="AM46" s="4"/>
      <c r="AN46" s="6"/>
      <c r="AO46" s="2"/>
      <c r="AP46" s="4"/>
      <c r="AQ46" s="4"/>
      <c r="AR46" s="6"/>
    </row>
    <row r="47" spans="1:45" x14ac:dyDescent="0.55000000000000004">
      <c r="A47" s="2" t="s">
        <v>53</v>
      </c>
      <c r="B47" s="2" t="s">
        <v>138</v>
      </c>
      <c r="C47" s="2" t="s">
        <v>8</v>
      </c>
      <c r="D47" s="2">
        <v>15</v>
      </c>
      <c r="F47" s="2">
        <v>32</v>
      </c>
      <c r="G47" s="4">
        <v>31.820754716981099</v>
      </c>
      <c r="H47" s="4">
        <v>6.1288017386073896</v>
      </c>
      <c r="I47" s="4">
        <v>0.59528184818999796</v>
      </c>
      <c r="J47" s="2">
        <v>106</v>
      </c>
      <c r="K47" s="2"/>
      <c r="L47" s="2">
        <v>43</v>
      </c>
      <c r="M47" s="4">
        <v>43.887755102040799</v>
      </c>
      <c r="N47" s="4">
        <v>7.4393913689242703</v>
      </c>
      <c r="O47" s="4">
        <v>0.75149201212386096</v>
      </c>
      <c r="P47" s="2">
        <v>98</v>
      </c>
      <c r="Q47" s="2"/>
      <c r="R47" s="2">
        <v>32</v>
      </c>
      <c r="S47" s="4">
        <v>35.037974683544299</v>
      </c>
      <c r="T47" s="4">
        <v>8.3202407431921994</v>
      </c>
      <c r="U47" s="4">
        <v>0.93610021929572995</v>
      </c>
      <c r="V47" s="2">
        <v>79</v>
      </c>
      <c r="W47" s="2"/>
      <c r="X47" s="2">
        <v>37</v>
      </c>
      <c r="Y47" s="4">
        <v>40.402173913043498</v>
      </c>
      <c r="Z47" s="4">
        <v>8.8022474682034098</v>
      </c>
      <c r="AA47" s="4">
        <v>0.91769773660890197</v>
      </c>
      <c r="AB47" s="2">
        <v>92</v>
      </c>
      <c r="AC47" s="2"/>
      <c r="AD47" s="4">
        <v>34.375</v>
      </c>
      <c r="AE47" s="4">
        <v>37.921791900869501</v>
      </c>
      <c r="AF47" s="6">
        <v>2.1418393691460501E-23</v>
      </c>
      <c r="AG47" s="2"/>
      <c r="AH47" s="4">
        <v>15.625</v>
      </c>
      <c r="AI47" s="4">
        <v>15.3096726564464</v>
      </c>
      <c r="AJ47" s="6">
        <v>3.7816531033079E-4</v>
      </c>
      <c r="AK47" s="2"/>
      <c r="AL47" s="4">
        <v>0</v>
      </c>
      <c r="AM47" s="4">
        <v>10.1104451958405</v>
      </c>
      <c r="AN47" s="6">
        <v>2.8886426988539902E-3</v>
      </c>
      <c r="AO47" s="2"/>
      <c r="AP47" s="4">
        <v>-13.953488372093</v>
      </c>
      <c r="AQ47" s="4">
        <v>-7.9420357247555398</v>
      </c>
      <c r="AR47" s="6">
        <v>2.69926008857162E-2</v>
      </c>
    </row>
    <row r="48" spans="1:45" x14ac:dyDescent="0.55000000000000004">
      <c r="A48" s="2" t="s">
        <v>53</v>
      </c>
      <c r="B48" s="2" t="s">
        <v>138</v>
      </c>
      <c r="C48" s="2" t="s">
        <v>8</v>
      </c>
      <c r="D48" s="2">
        <v>6</v>
      </c>
      <c r="F48" s="2">
        <v>32</v>
      </c>
      <c r="G48" s="4">
        <v>32.227272727272698</v>
      </c>
      <c r="H48" s="4">
        <v>4.8727611939117796</v>
      </c>
      <c r="I48" s="4">
        <v>0.51943808858590501</v>
      </c>
      <c r="J48" s="2">
        <v>88</v>
      </c>
      <c r="K48" s="2"/>
      <c r="L48" s="2">
        <v>43</v>
      </c>
      <c r="M48" s="4">
        <v>42.0731707317073</v>
      </c>
      <c r="N48" s="4">
        <v>7.9721779742914398</v>
      </c>
      <c r="O48" s="4">
        <v>0.88037977984128202</v>
      </c>
      <c r="P48" s="2">
        <v>82</v>
      </c>
      <c r="Q48" s="2"/>
      <c r="R48" s="2">
        <v>36</v>
      </c>
      <c r="S48" s="4">
        <v>36</v>
      </c>
      <c r="T48" s="4">
        <v>6.7594912271179499</v>
      </c>
      <c r="U48" s="4">
        <v>0.68632234957085503</v>
      </c>
      <c r="V48" s="2">
        <v>97</v>
      </c>
      <c r="W48" s="2"/>
      <c r="X48" s="2">
        <v>46</v>
      </c>
      <c r="Y48" s="4">
        <v>45.285714285714299</v>
      </c>
      <c r="Z48" s="4">
        <v>8.8271381175859496</v>
      </c>
      <c r="AA48" s="4">
        <v>0.92533550403154097</v>
      </c>
      <c r="AB48" s="2">
        <v>91</v>
      </c>
      <c r="AC48" s="2"/>
      <c r="AD48" s="4">
        <v>34.375</v>
      </c>
      <c r="AE48" s="4">
        <v>30.551446558189198</v>
      </c>
      <c r="AF48" s="6">
        <v>1.2814247200239399E-17</v>
      </c>
      <c r="AG48" s="2"/>
      <c r="AH48" s="4">
        <v>27.7777777777778</v>
      </c>
      <c r="AI48" s="4">
        <v>25.793650793650801</v>
      </c>
      <c r="AJ48" s="6">
        <v>3.39094527340088E-13</v>
      </c>
      <c r="AK48" s="2"/>
      <c r="AL48" s="4">
        <v>12.5</v>
      </c>
      <c r="AM48" s="4">
        <v>11.706629055007101</v>
      </c>
      <c r="AN48" s="6">
        <v>1.38266907932079E-5</v>
      </c>
      <c r="AO48" s="2"/>
      <c r="AP48" s="4">
        <v>6.9767441860465</v>
      </c>
      <c r="AQ48" s="4">
        <v>7.6356107660456196</v>
      </c>
      <c r="AR48" s="6">
        <v>1.0493814093890301E-2</v>
      </c>
    </row>
    <row r="49" spans="1:44" x14ac:dyDescent="0.55000000000000004">
      <c r="A49" s="2" t="s">
        <v>53</v>
      </c>
      <c r="B49" s="2" t="s">
        <v>137</v>
      </c>
      <c r="C49" s="2" t="s">
        <v>8</v>
      </c>
      <c r="D49" s="2">
        <v>67</v>
      </c>
      <c r="G49" s="4"/>
      <c r="H49" s="4"/>
      <c r="I49" s="4"/>
      <c r="J49" s="2"/>
      <c r="K49" s="2"/>
      <c r="L49" s="2"/>
      <c r="M49" s="4"/>
      <c r="N49" s="4"/>
      <c r="O49" s="4"/>
      <c r="P49" s="2"/>
      <c r="Q49" s="2"/>
      <c r="R49" s="2">
        <v>35</v>
      </c>
      <c r="S49" s="4">
        <v>36.653465346534702</v>
      </c>
      <c r="T49" s="4">
        <v>9.7639827569748494</v>
      </c>
      <c r="U49" s="4">
        <v>0.971552596775903</v>
      </c>
      <c r="V49" s="2">
        <v>101</v>
      </c>
      <c r="W49" s="2"/>
      <c r="X49" s="2">
        <v>38</v>
      </c>
      <c r="Y49" s="4">
        <v>40.971698113207601</v>
      </c>
      <c r="Z49" s="4">
        <v>10.4416234796126</v>
      </c>
      <c r="AA49" s="4">
        <v>1.0141801265805399</v>
      </c>
      <c r="AB49" s="2">
        <v>106</v>
      </c>
      <c r="AC49" s="2"/>
      <c r="AD49" s="4"/>
      <c r="AE49" s="4"/>
      <c r="AF49" s="6"/>
      <c r="AG49" s="2"/>
      <c r="AH49" s="4">
        <v>8.5714285714285605</v>
      </c>
      <c r="AI49" s="4">
        <v>11.7812401251746</v>
      </c>
      <c r="AJ49" s="6">
        <v>3.6416267828279399E-3</v>
      </c>
      <c r="AK49" s="2"/>
      <c r="AL49" s="4"/>
      <c r="AM49" s="4"/>
      <c r="AN49" s="6"/>
      <c r="AO49" s="2"/>
      <c r="AP49" s="4"/>
      <c r="AQ49" s="4"/>
      <c r="AR49" s="6"/>
    </row>
    <row r="50" spans="1:44" x14ac:dyDescent="0.55000000000000004">
      <c r="A50" s="2" t="s">
        <v>53</v>
      </c>
      <c r="B50" s="2" t="s">
        <v>137</v>
      </c>
      <c r="C50" s="2" t="s">
        <v>8</v>
      </c>
      <c r="D50" s="2">
        <v>15</v>
      </c>
      <c r="F50" s="2">
        <v>32</v>
      </c>
      <c r="G50" s="4">
        <v>31.820754716981099</v>
      </c>
      <c r="H50" s="4">
        <v>6.1288017386073896</v>
      </c>
      <c r="I50" s="4">
        <v>0.59528184818999796</v>
      </c>
      <c r="J50" s="2">
        <v>106</v>
      </c>
      <c r="K50" s="2"/>
      <c r="L50" s="2">
        <v>37</v>
      </c>
      <c r="M50" s="4">
        <v>39.75</v>
      </c>
      <c r="N50" s="4">
        <v>9.0046284394934002</v>
      </c>
      <c r="O50" s="4">
        <v>0.91903104167136596</v>
      </c>
      <c r="P50" s="2">
        <v>96</v>
      </c>
      <c r="Q50" s="2"/>
      <c r="R50" s="2">
        <v>32</v>
      </c>
      <c r="S50" s="4">
        <v>35.037974683544299</v>
      </c>
      <c r="T50" s="4">
        <v>8.3202407431921994</v>
      </c>
      <c r="U50" s="4">
        <v>0.93610021929572995</v>
      </c>
      <c r="V50" s="2">
        <v>79</v>
      </c>
      <c r="W50" s="2"/>
      <c r="X50" s="2">
        <v>43</v>
      </c>
      <c r="Y50" s="4">
        <v>43.7222222222222</v>
      </c>
      <c r="Z50" s="4">
        <v>9.1740710835982497</v>
      </c>
      <c r="AA50" s="4">
        <v>0.88277540161336898</v>
      </c>
      <c r="AB50" s="2">
        <v>108</v>
      </c>
      <c r="AC50" s="2"/>
      <c r="AD50" s="4">
        <v>15.625</v>
      </c>
      <c r="AE50" s="4">
        <v>24.9184702045658</v>
      </c>
      <c r="AF50" s="6">
        <v>1.6820087034528E-11</v>
      </c>
      <c r="AG50" s="2"/>
      <c r="AH50" s="4">
        <v>34.375</v>
      </c>
      <c r="AI50" s="4">
        <v>24.785244059088001</v>
      </c>
      <c r="AJ50" s="6">
        <v>1.74733382415218E-9</v>
      </c>
      <c r="AK50" s="2"/>
      <c r="AL50" s="4">
        <v>0</v>
      </c>
      <c r="AM50" s="4">
        <v>10.1104451958405</v>
      </c>
      <c r="AN50" s="6">
        <v>2.8886426988539902E-3</v>
      </c>
      <c r="AO50" s="2"/>
      <c r="AP50" s="4">
        <v>16.2162162162162</v>
      </c>
      <c r="AQ50" s="4">
        <v>9.9930118798042802</v>
      </c>
      <c r="AR50" s="6">
        <v>3.49629626867487E-3</v>
      </c>
    </row>
    <row r="51" spans="1:44" x14ac:dyDescent="0.55000000000000004">
      <c r="A51" s="2" t="s">
        <v>53</v>
      </c>
      <c r="B51" s="2" t="s">
        <v>139</v>
      </c>
      <c r="C51" s="2" t="s">
        <v>8</v>
      </c>
      <c r="D51" s="2">
        <v>67</v>
      </c>
      <c r="G51" s="4"/>
      <c r="H51" s="4"/>
      <c r="I51" s="4"/>
      <c r="J51" s="2"/>
      <c r="K51" s="2"/>
      <c r="L51" s="2"/>
      <c r="M51" s="4"/>
      <c r="N51" s="4"/>
      <c r="O51" s="4"/>
      <c r="P51" s="2"/>
      <c r="Q51" s="2"/>
      <c r="R51" s="2">
        <v>35</v>
      </c>
      <c r="S51" s="4">
        <v>36.653465346534702</v>
      </c>
      <c r="T51" s="4">
        <v>9.7639827569748494</v>
      </c>
      <c r="U51" s="4">
        <v>0.971552596775903</v>
      </c>
      <c r="V51" s="2">
        <v>101</v>
      </c>
      <c r="W51" s="2"/>
      <c r="X51" s="2">
        <v>32</v>
      </c>
      <c r="Y51" s="4">
        <v>33.633333333333297</v>
      </c>
      <c r="Z51" s="4">
        <v>8.1369527465753393</v>
      </c>
      <c r="AA51" s="4">
        <v>0.85771012974469796</v>
      </c>
      <c r="AB51" s="2">
        <v>90</v>
      </c>
      <c r="AC51" s="2"/>
      <c r="AD51" s="4"/>
      <c r="AE51" s="4"/>
      <c r="AF51" s="6"/>
      <c r="AG51" s="2"/>
      <c r="AH51" s="4">
        <v>-8.5714285714285694</v>
      </c>
      <c r="AI51" s="4">
        <v>-8.2396902575186797</v>
      </c>
      <c r="AJ51" s="6">
        <v>1.8687473745205099E-2</v>
      </c>
      <c r="AK51" s="2"/>
      <c r="AL51" s="4"/>
      <c r="AM51" s="4"/>
      <c r="AN51" s="6"/>
      <c r="AO51" s="2"/>
      <c r="AP51" s="4"/>
      <c r="AQ51" s="4"/>
      <c r="AR51" s="6"/>
    </row>
    <row r="52" spans="1:44" x14ac:dyDescent="0.55000000000000004">
      <c r="A52" s="2" t="s">
        <v>53</v>
      </c>
      <c r="B52" s="2" t="s">
        <v>139</v>
      </c>
      <c r="C52" s="2" t="s">
        <v>8</v>
      </c>
      <c r="D52" s="2">
        <v>15</v>
      </c>
      <c r="F52" s="2">
        <v>32</v>
      </c>
      <c r="G52" s="4">
        <v>31.820754716981099</v>
      </c>
      <c r="H52" s="4">
        <v>6.1288017386073896</v>
      </c>
      <c r="I52" s="4">
        <v>0.59528184818999796</v>
      </c>
      <c r="J52" s="2">
        <v>106</v>
      </c>
      <c r="K52" s="2"/>
      <c r="L52" s="2">
        <v>43</v>
      </c>
      <c r="M52" s="4">
        <v>42.142857142857103</v>
      </c>
      <c r="N52" s="4">
        <v>7.1499964321384004</v>
      </c>
      <c r="O52" s="4">
        <v>0.95545846306135596</v>
      </c>
      <c r="P52" s="2">
        <v>56</v>
      </c>
      <c r="Q52" s="2"/>
      <c r="R52" s="2">
        <v>32</v>
      </c>
      <c r="S52" s="4">
        <v>35.037974683544299</v>
      </c>
      <c r="T52" s="4">
        <v>8.3202407431921994</v>
      </c>
      <c r="U52" s="4">
        <v>0.93610021929572995</v>
      </c>
      <c r="V52" s="2">
        <v>79</v>
      </c>
      <c r="W52" s="2"/>
      <c r="X52" s="2">
        <v>37</v>
      </c>
      <c r="Y52" s="4">
        <v>37.375</v>
      </c>
      <c r="Z52" s="4">
        <v>6.74652688425682</v>
      </c>
      <c r="AA52" s="4">
        <v>0.84331586053210195</v>
      </c>
      <c r="AB52" s="2">
        <v>64</v>
      </c>
      <c r="AC52" s="2"/>
      <c r="AD52" s="4">
        <v>34.375</v>
      </c>
      <c r="AE52" s="4">
        <v>32.438270297742598</v>
      </c>
      <c r="AF52" s="6">
        <v>8.3852834897374892E-12</v>
      </c>
      <c r="AG52" s="2"/>
      <c r="AH52" s="4">
        <v>15.625</v>
      </c>
      <c r="AI52" s="4">
        <v>6.6699783236994401</v>
      </c>
      <c r="AJ52" s="6">
        <v>0.194169241876644</v>
      </c>
      <c r="AK52" s="2"/>
      <c r="AL52" s="4">
        <v>0</v>
      </c>
      <c r="AM52" s="4">
        <v>10.1104451958405</v>
      </c>
      <c r="AN52" s="6">
        <v>2.8886426988539902E-3</v>
      </c>
      <c r="AO52" s="2"/>
      <c r="AP52" s="4">
        <v>-13.953488372093</v>
      </c>
      <c r="AQ52" s="4">
        <v>-11.3135593220338</v>
      </c>
      <c r="AR52" s="6">
        <v>3.6012587487913102E-3</v>
      </c>
    </row>
    <row r="53" spans="1:44" x14ac:dyDescent="0.55000000000000004">
      <c r="A53" s="2" t="s">
        <v>53</v>
      </c>
      <c r="B53" s="2" t="s">
        <v>139</v>
      </c>
      <c r="C53" s="2" t="s">
        <v>8</v>
      </c>
      <c r="D53" s="2">
        <v>6</v>
      </c>
      <c r="F53" s="2">
        <v>32</v>
      </c>
      <c r="G53" s="4">
        <v>32.227272727272698</v>
      </c>
      <c r="H53" s="4">
        <v>4.8727611939117796</v>
      </c>
      <c r="I53" s="4">
        <v>0.51943808858590501</v>
      </c>
      <c r="J53" s="2">
        <v>88</v>
      </c>
      <c r="K53" s="2"/>
      <c r="L53" s="2">
        <v>39</v>
      </c>
      <c r="M53" s="4">
        <v>38.368421052631597</v>
      </c>
      <c r="N53" s="4">
        <v>8.0096029622065803</v>
      </c>
      <c r="O53" s="4">
        <v>0.91876447079322399</v>
      </c>
      <c r="P53" s="2">
        <v>76</v>
      </c>
      <c r="Q53" s="2"/>
      <c r="R53" s="2">
        <v>36</v>
      </c>
      <c r="S53" s="4">
        <v>36</v>
      </c>
      <c r="T53" s="4">
        <v>6.7594912271179499</v>
      </c>
      <c r="U53" s="4">
        <v>0.68632234957085503</v>
      </c>
      <c r="V53" s="2">
        <v>97</v>
      </c>
      <c r="W53" s="2"/>
      <c r="X53" s="2">
        <v>39</v>
      </c>
      <c r="Y53" s="4">
        <v>39.653465346534702</v>
      </c>
      <c r="Z53" s="4">
        <v>8.0289521202825203</v>
      </c>
      <c r="AA53" s="4">
        <v>0.79891059580964596</v>
      </c>
      <c r="AB53" s="2">
        <v>101</v>
      </c>
      <c r="AC53" s="2"/>
      <c r="AD53" s="4">
        <v>21.875</v>
      </c>
      <c r="AE53" s="4">
        <v>19.055749387573499</v>
      </c>
      <c r="AF53" s="6">
        <v>3.7513902104092899E-9</v>
      </c>
      <c r="AG53" s="2"/>
      <c r="AH53" s="4">
        <v>8.3333333333333304</v>
      </c>
      <c r="AI53" s="4">
        <v>10.148514851485301</v>
      </c>
      <c r="AJ53" s="6">
        <v>5.8014384074464901E-4</v>
      </c>
      <c r="AK53" s="2"/>
      <c r="AL53" s="4">
        <v>12.5</v>
      </c>
      <c r="AM53" s="4">
        <v>11.706629055007101</v>
      </c>
      <c r="AN53" s="6">
        <v>1.38266907932079E-5</v>
      </c>
      <c r="AO53" s="2"/>
      <c r="AP53" s="4">
        <v>0</v>
      </c>
      <c r="AQ53" s="4">
        <v>3.3492238112700998</v>
      </c>
      <c r="AR53" s="6">
        <v>0.23761034414028501</v>
      </c>
    </row>
    <row r="54" spans="1:44" x14ac:dyDescent="0.55000000000000004">
      <c r="A54" s="2" t="s">
        <v>54</v>
      </c>
      <c r="B54" s="2" t="s">
        <v>138</v>
      </c>
      <c r="C54" s="2" t="s">
        <v>8</v>
      </c>
      <c r="D54" s="2">
        <v>10</v>
      </c>
      <c r="G54" s="4"/>
      <c r="H54" s="4"/>
      <c r="I54" s="4"/>
      <c r="J54" s="2"/>
      <c r="K54" s="2"/>
      <c r="L54" s="2"/>
      <c r="M54" s="4"/>
      <c r="N54" s="4"/>
      <c r="O54" s="4"/>
      <c r="P54" s="2"/>
      <c r="Q54" s="2"/>
      <c r="R54" s="2">
        <v>28</v>
      </c>
      <c r="S54" s="4">
        <v>29.180180180180201</v>
      </c>
      <c r="T54" s="4">
        <v>4.4014702666354202</v>
      </c>
      <c r="U54" s="4">
        <v>0.41776906966438898</v>
      </c>
      <c r="V54" s="2">
        <v>111</v>
      </c>
      <c r="W54" s="2"/>
      <c r="X54" s="2">
        <v>28</v>
      </c>
      <c r="Y54" s="4">
        <v>29.495575221238902</v>
      </c>
      <c r="Z54" s="4">
        <v>5.6492209405804097</v>
      </c>
      <c r="AA54" s="4">
        <v>0.53143400289136</v>
      </c>
      <c r="AB54" s="2">
        <v>113</v>
      </c>
      <c r="AC54" s="2"/>
      <c r="AD54" s="4"/>
      <c r="AE54" s="4"/>
      <c r="AF54" s="6"/>
      <c r="AG54" s="2"/>
      <c r="AH54" s="4">
        <v>0</v>
      </c>
      <c r="AI54" s="4">
        <v>1.08085364487545</v>
      </c>
      <c r="AJ54" s="6">
        <v>0.42566563394699702</v>
      </c>
      <c r="AK54" s="2"/>
      <c r="AL54" s="4"/>
      <c r="AM54" s="4"/>
      <c r="AN54" s="6"/>
      <c r="AO54" s="2"/>
      <c r="AP54" s="4"/>
      <c r="AQ54" s="4"/>
      <c r="AR54" s="6"/>
    </row>
    <row r="55" spans="1:44" x14ac:dyDescent="0.55000000000000004">
      <c r="A55" s="2" t="s">
        <v>54</v>
      </c>
      <c r="B55" s="2" t="s">
        <v>138</v>
      </c>
      <c r="C55" s="2" t="s">
        <v>8</v>
      </c>
      <c r="D55" s="2">
        <v>67</v>
      </c>
      <c r="G55" s="4"/>
      <c r="H55" s="4"/>
      <c r="I55" s="4"/>
      <c r="J55" s="2"/>
      <c r="K55" s="2"/>
      <c r="L55" s="2"/>
      <c r="M55" s="4"/>
      <c r="N55" s="4"/>
      <c r="O55" s="4"/>
      <c r="P55" s="2"/>
      <c r="Q55" s="2"/>
      <c r="R55" s="2">
        <v>28</v>
      </c>
      <c r="S55" s="4">
        <v>27.9579831932773</v>
      </c>
      <c r="T55" s="4">
        <v>5.5236617954007299</v>
      </c>
      <c r="U55" s="4">
        <v>0.50635324659360004</v>
      </c>
      <c r="V55" s="2">
        <v>119</v>
      </c>
      <c r="W55" s="2"/>
      <c r="X55" s="2">
        <v>38</v>
      </c>
      <c r="Y55" s="4">
        <v>39.479591836734699</v>
      </c>
      <c r="Z55" s="4">
        <v>10.449323376041001</v>
      </c>
      <c r="AA55" s="4">
        <v>1.05554105971567</v>
      </c>
      <c r="AB55" s="2">
        <v>98</v>
      </c>
      <c r="AC55" s="2"/>
      <c r="AD55" s="4"/>
      <c r="AE55" s="4"/>
      <c r="AF55" s="6"/>
      <c r="AG55" s="2"/>
      <c r="AH55" s="4">
        <v>35.714285714285701</v>
      </c>
      <c r="AI55" s="4">
        <v>41.210442698269603</v>
      </c>
      <c r="AJ55" s="6">
        <v>5.09848396253143E-20</v>
      </c>
      <c r="AK55" s="2"/>
      <c r="AL55" s="4"/>
      <c r="AM55" s="4"/>
      <c r="AN55" s="6"/>
      <c r="AO55" s="2"/>
      <c r="AP55" s="4"/>
      <c r="AQ55" s="4"/>
      <c r="AR55" s="6"/>
    </row>
    <row r="56" spans="1:44" x14ac:dyDescent="0.55000000000000004">
      <c r="A56" s="2" t="s">
        <v>54</v>
      </c>
      <c r="B56" s="2" t="s">
        <v>138</v>
      </c>
      <c r="C56" s="2" t="s">
        <v>8</v>
      </c>
      <c r="D56" s="2">
        <v>69</v>
      </c>
      <c r="G56" s="4"/>
      <c r="H56" s="4"/>
      <c r="I56" s="4"/>
      <c r="J56" s="2"/>
      <c r="K56" s="2"/>
      <c r="L56" s="2"/>
      <c r="M56" s="4"/>
      <c r="N56" s="4"/>
      <c r="O56" s="4"/>
      <c r="P56" s="2"/>
      <c r="Q56" s="2"/>
      <c r="R56" s="2">
        <v>31</v>
      </c>
      <c r="S56" s="4">
        <v>30.7946428571429</v>
      </c>
      <c r="T56" s="4">
        <v>5.8617074439247903</v>
      </c>
      <c r="U56" s="4">
        <v>0.553879291244324</v>
      </c>
      <c r="V56" s="2">
        <v>112</v>
      </c>
      <c r="W56" s="2"/>
      <c r="X56" s="2">
        <v>35</v>
      </c>
      <c r="Y56" s="4">
        <v>36.605504587155998</v>
      </c>
      <c r="Z56" s="4">
        <v>8.6798494349430797</v>
      </c>
      <c r="AA56" s="4">
        <v>0.831378794055044</v>
      </c>
      <c r="AB56" s="2">
        <v>109</v>
      </c>
      <c r="AC56" s="2"/>
      <c r="AD56" s="4"/>
      <c r="AE56" s="4"/>
      <c r="AF56" s="6"/>
      <c r="AG56" s="2"/>
      <c r="AH56" s="4">
        <v>12.9032258064516</v>
      </c>
      <c r="AI56" s="4">
        <v>18.869716258668198</v>
      </c>
      <c r="AJ56" s="6">
        <v>8.2643115729240795E-9</v>
      </c>
      <c r="AK56" s="2"/>
      <c r="AL56" s="4"/>
      <c r="AM56" s="4"/>
      <c r="AN56" s="6"/>
      <c r="AO56" s="2"/>
      <c r="AP56" s="4"/>
      <c r="AQ56" s="4"/>
      <c r="AR56" s="6"/>
    </row>
    <row r="57" spans="1:44" x14ac:dyDescent="0.55000000000000004">
      <c r="A57" s="2" t="s">
        <v>54</v>
      </c>
      <c r="B57" s="2" t="s">
        <v>138</v>
      </c>
      <c r="C57" s="2" t="s">
        <v>8</v>
      </c>
      <c r="D57" s="2">
        <v>15</v>
      </c>
      <c r="F57" s="2">
        <v>32</v>
      </c>
      <c r="G57" s="4">
        <v>31.820754716981099</v>
      </c>
      <c r="H57" s="4">
        <v>6.1288017386073896</v>
      </c>
      <c r="I57" s="4">
        <v>0.59528184818999796</v>
      </c>
      <c r="J57" s="2">
        <v>106</v>
      </c>
      <c r="K57" s="2"/>
      <c r="L57" s="2">
        <v>43</v>
      </c>
      <c r="M57" s="4">
        <v>43.887755102040799</v>
      </c>
      <c r="N57" s="4">
        <v>7.4393913689242703</v>
      </c>
      <c r="O57" s="4">
        <v>0.75149201212386096</v>
      </c>
      <c r="P57" s="2">
        <v>98</v>
      </c>
      <c r="Q57" s="2"/>
      <c r="R57" s="2">
        <v>28</v>
      </c>
      <c r="S57" s="4">
        <v>29.736363636363599</v>
      </c>
      <c r="T57" s="4">
        <v>5.5279081572545401</v>
      </c>
      <c r="U57" s="4">
        <v>0.52706536247277502</v>
      </c>
      <c r="V57" s="2">
        <v>110</v>
      </c>
      <c r="W57" s="2"/>
      <c r="X57" s="2">
        <v>36</v>
      </c>
      <c r="Y57" s="4">
        <v>38.047619047619001</v>
      </c>
      <c r="Z57" s="4">
        <v>8.7997629322839792</v>
      </c>
      <c r="AA57" s="4">
        <v>0.858768928754573</v>
      </c>
      <c r="AB57" s="2">
        <v>105</v>
      </c>
      <c r="AC57" s="2"/>
      <c r="AD57" s="4">
        <v>34.375</v>
      </c>
      <c r="AE57" s="4">
        <v>37.921791900869501</v>
      </c>
      <c r="AF57" s="6">
        <v>2.1418393691460501E-23</v>
      </c>
      <c r="AG57" s="2"/>
      <c r="AH57" s="4">
        <v>28.571428571428601</v>
      </c>
      <c r="AI57" s="4">
        <v>27.949804195600599</v>
      </c>
      <c r="AJ57" s="6">
        <v>1.1503707507718699E-14</v>
      </c>
      <c r="AK57" s="2"/>
      <c r="AL57" s="4">
        <v>-12.5</v>
      </c>
      <c r="AM57" s="4">
        <v>-6.5504137131768498</v>
      </c>
      <c r="AN57" s="6">
        <v>1.73783713616326E-3</v>
      </c>
      <c r="AO57" s="2"/>
      <c r="AP57" s="4">
        <v>-16.2790697674419</v>
      </c>
      <c r="AQ57" s="4">
        <v>-13.306982872200299</v>
      </c>
      <c r="AR57" s="6">
        <v>3.1905772813794397E-5</v>
      </c>
    </row>
    <row r="58" spans="1:44" x14ac:dyDescent="0.55000000000000004">
      <c r="A58" s="2" t="s">
        <v>54</v>
      </c>
      <c r="B58" s="2" t="s">
        <v>138</v>
      </c>
      <c r="C58" s="2" t="s">
        <v>8</v>
      </c>
      <c r="D58" s="2">
        <v>22</v>
      </c>
      <c r="F58" s="2">
        <v>31</v>
      </c>
      <c r="G58" s="4">
        <v>32.2659574468085</v>
      </c>
      <c r="H58" s="4">
        <v>6.7480107895001602</v>
      </c>
      <c r="I58" s="4">
        <v>0.69600416982740299</v>
      </c>
      <c r="J58" s="2">
        <v>94</v>
      </c>
      <c r="K58" s="2"/>
      <c r="L58" s="2">
        <v>45</v>
      </c>
      <c r="M58" s="4">
        <v>44.274725274725299</v>
      </c>
      <c r="N58" s="4">
        <v>7.2340251195320402</v>
      </c>
      <c r="O58" s="4">
        <v>0.75833188412708996</v>
      </c>
      <c r="P58" s="2">
        <v>91</v>
      </c>
      <c r="Q58" s="2"/>
      <c r="R58" s="2">
        <v>35</v>
      </c>
      <c r="S58" s="4">
        <v>33.8380952380952</v>
      </c>
      <c r="T58" s="4">
        <v>6.6706518700860196</v>
      </c>
      <c r="U58" s="4">
        <v>0.65098896466312095</v>
      </c>
      <c r="V58" s="2">
        <v>105</v>
      </c>
      <c r="W58" s="2"/>
      <c r="X58" s="2">
        <v>35</v>
      </c>
      <c r="Y58" s="4">
        <v>37.3186813186813</v>
      </c>
      <c r="Z58" s="4">
        <v>7.9433144476928303</v>
      </c>
      <c r="AA58" s="4">
        <v>0.83268560888305398</v>
      </c>
      <c r="AB58" s="2">
        <v>91</v>
      </c>
      <c r="AC58" s="2"/>
      <c r="AD58" s="4">
        <v>45.161290322580598</v>
      </c>
      <c r="AE58" s="4">
        <v>37.218073716590197</v>
      </c>
      <c r="AF58" s="6">
        <v>1.95045508445555E-20</v>
      </c>
      <c r="AG58" s="2"/>
      <c r="AH58" s="4">
        <v>0</v>
      </c>
      <c r="AI58" s="4">
        <v>10.285998830890501</v>
      </c>
      <c r="AJ58" s="6">
        <v>7.0315952907214804E-4</v>
      </c>
      <c r="AK58" s="2"/>
      <c r="AL58" s="4">
        <v>12.9032258064516</v>
      </c>
      <c r="AM58" s="4">
        <v>4.8724349614556397</v>
      </c>
      <c r="AN58" s="6">
        <v>0.186888527684272</v>
      </c>
      <c r="AO58" s="2"/>
      <c r="AP58" s="4">
        <v>-22.2222222222222</v>
      </c>
      <c r="AQ58" s="4">
        <v>-15.7110945644081</v>
      </c>
      <c r="AR58" s="6">
        <v>3.1972484436422502E-7</v>
      </c>
    </row>
    <row r="59" spans="1:44" x14ac:dyDescent="0.55000000000000004">
      <c r="A59" s="2" t="s">
        <v>54</v>
      </c>
      <c r="B59" s="2" t="s">
        <v>137</v>
      </c>
      <c r="C59" s="2" t="s">
        <v>8</v>
      </c>
      <c r="D59" s="2">
        <v>9</v>
      </c>
      <c r="G59" s="4"/>
      <c r="H59" s="4"/>
      <c r="I59" s="4"/>
      <c r="J59" s="2"/>
      <c r="K59" s="2"/>
      <c r="L59" s="2"/>
      <c r="M59" s="4"/>
      <c r="N59" s="4"/>
      <c r="O59" s="4"/>
      <c r="P59" s="2"/>
      <c r="Q59" s="2"/>
      <c r="R59" s="2">
        <v>30</v>
      </c>
      <c r="S59" s="4">
        <v>31.414414414414399</v>
      </c>
      <c r="T59" s="4">
        <v>4.4931749413400199</v>
      </c>
      <c r="U59" s="4">
        <v>0.42647329218876501</v>
      </c>
      <c r="V59" s="2">
        <v>111</v>
      </c>
      <c r="W59" s="2"/>
      <c r="X59" s="2">
        <v>34</v>
      </c>
      <c r="Y59" s="4">
        <v>32.9166666666667</v>
      </c>
      <c r="Z59" s="4">
        <v>4.92560392988252</v>
      </c>
      <c r="AA59" s="4">
        <v>0.47396645913985802</v>
      </c>
      <c r="AB59" s="2">
        <v>108</v>
      </c>
      <c r="AC59" s="2"/>
      <c r="AD59" s="4"/>
      <c r="AE59" s="4"/>
      <c r="AF59" s="6"/>
      <c r="AG59" s="2"/>
      <c r="AH59" s="4">
        <v>13.3333333333333</v>
      </c>
      <c r="AI59" s="4">
        <v>4.7820476053916003</v>
      </c>
      <c r="AJ59" s="6">
        <v>9.10591582992098E-3</v>
      </c>
      <c r="AK59" s="2"/>
      <c r="AL59" s="4"/>
      <c r="AM59" s="4"/>
      <c r="AN59" s="6"/>
      <c r="AO59" s="2"/>
      <c r="AP59" s="4"/>
      <c r="AQ59" s="4"/>
      <c r="AR59" s="6"/>
    </row>
    <row r="60" spans="1:44" x14ac:dyDescent="0.55000000000000004">
      <c r="A60" s="2" t="s">
        <v>54</v>
      </c>
      <c r="B60" s="2" t="s">
        <v>137</v>
      </c>
      <c r="C60" s="2" t="s">
        <v>8</v>
      </c>
      <c r="D60" s="2">
        <v>10</v>
      </c>
      <c r="G60" s="4"/>
      <c r="H60" s="4"/>
      <c r="I60" s="4"/>
      <c r="J60" s="2"/>
      <c r="K60" s="2"/>
      <c r="L60" s="2"/>
      <c r="M60" s="4"/>
      <c r="N60" s="4"/>
      <c r="O60" s="4"/>
      <c r="P60" s="2"/>
      <c r="Q60" s="2"/>
      <c r="R60" s="2">
        <v>28</v>
      </c>
      <c r="S60" s="4">
        <v>29.180180180180201</v>
      </c>
      <c r="T60" s="4">
        <v>4.4014702666354202</v>
      </c>
      <c r="U60" s="4">
        <v>0.41776906966438898</v>
      </c>
      <c r="V60" s="2">
        <v>111</v>
      </c>
      <c r="W60" s="2"/>
      <c r="X60" s="2">
        <v>30</v>
      </c>
      <c r="Y60" s="4">
        <v>30.5321100917431</v>
      </c>
      <c r="Z60" s="4">
        <v>4.2481918600297401</v>
      </c>
      <c r="AA60" s="4">
        <v>0.406902982819902</v>
      </c>
      <c r="AB60" s="2">
        <v>109</v>
      </c>
      <c r="AC60" s="2"/>
      <c r="AD60" s="4"/>
      <c r="AE60" s="4"/>
      <c r="AF60" s="6"/>
      <c r="AG60" s="2"/>
      <c r="AH60" s="4">
        <v>7.1428571428571397</v>
      </c>
      <c r="AI60" s="4">
        <v>4.6330416851954697</v>
      </c>
      <c r="AJ60" s="6">
        <v>2.40933830952124E-2</v>
      </c>
      <c r="AK60" s="2"/>
      <c r="AL60" s="4"/>
      <c r="AM60" s="4"/>
      <c r="AN60" s="6"/>
      <c r="AO60" s="2"/>
      <c r="AP60" s="4"/>
      <c r="AQ60" s="4"/>
      <c r="AR60" s="6"/>
    </row>
    <row r="61" spans="1:44" x14ac:dyDescent="0.55000000000000004">
      <c r="A61" s="2" t="s">
        <v>54</v>
      </c>
      <c r="B61" s="2" t="s">
        <v>137</v>
      </c>
      <c r="C61" s="2" t="s">
        <v>8</v>
      </c>
      <c r="D61" s="2">
        <v>67</v>
      </c>
      <c r="G61" s="4"/>
      <c r="H61" s="4"/>
      <c r="I61" s="4"/>
      <c r="J61" s="2"/>
      <c r="K61" s="2"/>
      <c r="L61" s="2"/>
      <c r="M61" s="4"/>
      <c r="N61" s="4"/>
      <c r="O61" s="4"/>
      <c r="P61" s="2"/>
      <c r="Q61" s="2"/>
      <c r="R61" s="2">
        <v>28</v>
      </c>
      <c r="S61" s="4">
        <v>27.9579831932773</v>
      </c>
      <c r="T61" s="4">
        <v>5.5236617954007299</v>
      </c>
      <c r="U61" s="4">
        <v>0.50635324659360004</v>
      </c>
      <c r="V61" s="2">
        <v>119</v>
      </c>
      <c r="W61" s="2"/>
      <c r="X61" s="2">
        <v>32</v>
      </c>
      <c r="Y61" s="4">
        <v>33.391666666666701</v>
      </c>
      <c r="Z61" s="4">
        <v>8.0107176471413695</v>
      </c>
      <c r="AA61" s="4">
        <v>0.73127512619067303</v>
      </c>
      <c r="AB61" s="2">
        <v>120</v>
      </c>
      <c r="AC61" s="2"/>
      <c r="AD61" s="4"/>
      <c r="AE61" s="4"/>
      <c r="AF61" s="6"/>
      <c r="AG61" s="2"/>
      <c r="AH61" s="4">
        <v>14.285714285714301</v>
      </c>
      <c r="AI61" s="4">
        <v>19.4351768359885</v>
      </c>
      <c r="AJ61" s="6">
        <v>1.13426846187604E-8</v>
      </c>
      <c r="AK61" s="2"/>
      <c r="AL61" s="4"/>
      <c r="AM61" s="4"/>
      <c r="AN61" s="6"/>
      <c r="AO61" s="2"/>
      <c r="AP61" s="4"/>
      <c r="AQ61" s="4"/>
      <c r="AR61" s="6"/>
    </row>
    <row r="62" spans="1:44" x14ac:dyDescent="0.55000000000000004">
      <c r="A62" s="2" t="s">
        <v>54</v>
      </c>
      <c r="B62" s="2" t="s">
        <v>137</v>
      </c>
      <c r="C62" s="2" t="s">
        <v>8</v>
      </c>
      <c r="D62" s="2">
        <v>69</v>
      </c>
      <c r="G62" s="4"/>
      <c r="H62" s="4"/>
      <c r="I62" s="4"/>
      <c r="J62" s="2"/>
      <c r="K62" s="2"/>
      <c r="L62" s="2"/>
      <c r="M62" s="4"/>
      <c r="N62" s="4"/>
      <c r="O62" s="4"/>
      <c r="P62" s="2"/>
      <c r="Q62" s="2"/>
      <c r="R62" s="2">
        <v>31</v>
      </c>
      <c r="S62" s="4">
        <v>30.7946428571429</v>
      </c>
      <c r="T62" s="4">
        <v>5.8617074439247903</v>
      </c>
      <c r="U62" s="4">
        <v>0.553879291244324</v>
      </c>
      <c r="V62" s="2">
        <v>112</v>
      </c>
      <c r="W62" s="2"/>
      <c r="X62" s="2">
        <v>31</v>
      </c>
      <c r="Y62" s="4">
        <v>33.677419354838698</v>
      </c>
      <c r="Z62" s="4">
        <v>6.1768929279611404</v>
      </c>
      <c r="AA62" s="4">
        <v>0.64051395898176799</v>
      </c>
      <c r="AB62" s="2">
        <v>93</v>
      </c>
      <c r="AC62" s="2"/>
      <c r="AD62" s="4"/>
      <c r="AE62" s="4"/>
      <c r="AF62" s="6"/>
      <c r="AG62" s="2"/>
      <c r="AH62" s="4">
        <v>0</v>
      </c>
      <c r="AI62" s="4">
        <v>9.3612921931553803</v>
      </c>
      <c r="AJ62" s="6">
        <v>1.45513521591289E-3</v>
      </c>
      <c r="AK62" s="2"/>
      <c r="AL62" s="4"/>
      <c r="AM62" s="4"/>
      <c r="AN62" s="6"/>
      <c r="AO62" s="2"/>
      <c r="AP62" s="4"/>
      <c r="AQ62" s="4"/>
      <c r="AR62" s="6"/>
    </row>
    <row r="63" spans="1:44" x14ac:dyDescent="0.55000000000000004">
      <c r="A63" s="2" t="s">
        <v>54</v>
      </c>
      <c r="B63" s="2" t="s">
        <v>137</v>
      </c>
      <c r="C63" s="2" t="s">
        <v>8</v>
      </c>
      <c r="D63" s="2">
        <v>15</v>
      </c>
      <c r="F63" s="2">
        <v>32</v>
      </c>
      <c r="G63" s="4">
        <v>31.820754716981099</v>
      </c>
      <c r="H63" s="4">
        <v>6.1288017386073896</v>
      </c>
      <c r="I63" s="4">
        <v>0.59528184818999796</v>
      </c>
      <c r="J63" s="2">
        <v>106</v>
      </c>
      <c r="K63" s="2"/>
      <c r="L63" s="2">
        <v>37</v>
      </c>
      <c r="M63" s="4">
        <v>39.75</v>
      </c>
      <c r="N63" s="4">
        <v>9.0046284394934002</v>
      </c>
      <c r="O63" s="4">
        <v>0.91903104167136596</v>
      </c>
      <c r="P63" s="2">
        <v>96</v>
      </c>
      <c r="Q63" s="2"/>
      <c r="R63" s="2">
        <v>28</v>
      </c>
      <c r="S63" s="4">
        <v>29.736363636363599</v>
      </c>
      <c r="T63" s="4">
        <v>5.5279081572545401</v>
      </c>
      <c r="U63" s="4">
        <v>0.52706536247277502</v>
      </c>
      <c r="V63" s="2">
        <v>110</v>
      </c>
      <c r="W63" s="2"/>
      <c r="X63" s="2">
        <v>32</v>
      </c>
      <c r="Y63" s="4">
        <v>33.923076923076898</v>
      </c>
      <c r="Z63" s="4">
        <v>6.3286471815016698</v>
      </c>
      <c r="AA63" s="4">
        <v>0.62057491294463396</v>
      </c>
      <c r="AB63" s="2">
        <v>104</v>
      </c>
      <c r="AC63" s="2"/>
      <c r="AD63" s="4">
        <v>15.625</v>
      </c>
      <c r="AE63" s="4">
        <v>24.9184702045658</v>
      </c>
      <c r="AF63" s="6">
        <v>1.6820087034528E-11</v>
      </c>
      <c r="AG63" s="2"/>
      <c r="AH63" s="4">
        <v>14.285714285714301</v>
      </c>
      <c r="AI63" s="4">
        <v>14.0794393622276</v>
      </c>
      <c r="AJ63" s="6">
        <v>5.8433718278917197E-7</v>
      </c>
      <c r="AK63" s="2"/>
      <c r="AL63" s="4">
        <v>-12.5</v>
      </c>
      <c r="AM63" s="4">
        <v>-6.5504137131768498</v>
      </c>
      <c r="AN63" s="6">
        <v>1.73783713616326E-3</v>
      </c>
      <c r="AO63" s="2"/>
      <c r="AP63" s="4">
        <v>-13.5135135135135</v>
      </c>
      <c r="AQ63" s="4">
        <v>-14.6589259796808</v>
      </c>
      <c r="AR63" s="6">
        <v>3.8260810132389297E-9</v>
      </c>
    </row>
    <row r="64" spans="1:44" x14ac:dyDescent="0.55000000000000004">
      <c r="A64" s="2" t="s">
        <v>54</v>
      </c>
      <c r="B64" s="2" t="s">
        <v>139</v>
      </c>
      <c r="C64" s="2" t="s">
        <v>8</v>
      </c>
      <c r="D64" s="2">
        <v>10</v>
      </c>
      <c r="G64" s="4"/>
      <c r="H64" s="4"/>
      <c r="I64" s="4"/>
      <c r="J64" s="2"/>
      <c r="K64" s="2"/>
      <c r="L64" s="2"/>
      <c r="M64" s="4"/>
      <c r="N64" s="4"/>
      <c r="O64" s="4"/>
      <c r="P64" s="2"/>
      <c r="Q64" s="2"/>
      <c r="R64" s="2">
        <v>28</v>
      </c>
      <c r="S64" s="4">
        <v>29.180180180180201</v>
      </c>
      <c r="T64" s="4">
        <v>4.4014702666354202</v>
      </c>
      <c r="U64" s="4">
        <v>0.41776906966438898</v>
      </c>
      <c r="V64" s="2">
        <v>111</v>
      </c>
      <c r="W64" s="2"/>
      <c r="X64" s="2">
        <v>32</v>
      </c>
      <c r="Y64" s="4">
        <v>32.434343434343397</v>
      </c>
      <c r="Z64" s="4">
        <v>6.1810424019725101</v>
      </c>
      <c r="AA64" s="4">
        <v>0.621218135170301</v>
      </c>
      <c r="AB64" s="2">
        <v>99</v>
      </c>
      <c r="AC64" s="2"/>
      <c r="AD64" s="4"/>
      <c r="AE64" s="4"/>
      <c r="AF64" s="6"/>
      <c r="AG64" s="2"/>
      <c r="AH64" s="4">
        <v>14.285714285714301</v>
      </c>
      <c r="AI64" s="4">
        <v>11.1519642238998</v>
      </c>
      <c r="AJ64" s="6">
        <v>9.1551767110598504E-6</v>
      </c>
      <c r="AK64" s="2"/>
      <c r="AL64" s="4"/>
      <c r="AM64" s="4"/>
      <c r="AN64" s="6"/>
      <c r="AO64" s="2"/>
      <c r="AP64" s="4"/>
      <c r="AQ64" s="4"/>
      <c r="AR64" s="6"/>
    </row>
    <row r="65" spans="1:44" x14ac:dyDescent="0.55000000000000004">
      <c r="A65" s="2" t="s">
        <v>54</v>
      </c>
      <c r="B65" s="2" t="s">
        <v>139</v>
      </c>
      <c r="C65" s="2" t="s">
        <v>8</v>
      </c>
      <c r="D65" s="2">
        <v>67</v>
      </c>
      <c r="G65" s="4"/>
      <c r="H65" s="4"/>
      <c r="I65" s="4"/>
      <c r="J65" s="2"/>
      <c r="K65" s="2"/>
      <c r="L65" s="2"/>
      <c r="M65" s="4"/>
      <c r="N65" s="4"/>
      <c r="O65" s="4"/>
      <c r="P65" s="2"/>
      <c r="Q65" s="2"/>
      <c r="R65" s="2">
        <v>28</v>
      </c>
      <c r="S65" s="4">
        <v>27.9579831932773</v>
      </c>
      <c r="T65" s="4">
        <v>5.5236617954007299</v>
      </c>
      <c r="U65" s="4">
        <v>0.50635324659360004</v>
      </c>
      <c r="V65" s="2">
        <v>119</v>
      </c>
      <c r="W65" s="2"/>
      <c r="X65" s="2">
        <v>35</v>
      </c>
      <c r="Y65" s="4">
        <v>37</v>
      </c>
      <c r="Z65" s="4">
        <v>9.5069963039544891</v>
      </c>
      <c r="AA65" s="4">
        <v>0.98057179760024804</v>
      </c>
      <c r="AB65" s="2">
        <v>94</v>
      </c>
      <c r="AC65" s="2"/>
      <c r="AD65" s="4"/>
      <c r="AE65" s="4"/>
      <c r="AF65" s="6"/>
      <c r="AG65" s="2"/>
      <c r="AH65" s="4">
        <v>25</v>
      </c>
      <c r="AI65" s="4">
        <v>32.3414487526301</v>
      </c>
      <c r="AJ65" s="6">
        <v>1.0900057124368199E-14</v>
      </c>
      <c r="AK65" s="2"/>
      <c r="AL65" s="4"/>
      <c r="AM65" s="4"/>
      <c r="AN65" s="6"/>
      <c r="AO65" s="2"/>
      <c r="AP65" s="4"/>
      <c r="AQ65" s="4"/>
      <c r="AR65" s="6"/>
    </row>
    <row r="66" spans="1:44" x14ac:dyDescent="0.55000000000000004">
      <c r="A66" s="2" t="s">
        <v>54</v>
      </c>
      <c r="B66" s="2" t="s">
        <v>139</v>
      </c>
      <c r="C66" s="2" t="s">
        <v>8</v>
      </c>
      <c r="D66" s="2">
        <v>69</v>
      </c>
      <c r="G66" s="4"/>
      <c r="H66" s="4"/>
      <c r="I66" s="4"/>
      <c r="J66" s="2"/>
      <c r="K66" s="2"/>
      <c r="L66" s="2"/>
      <c r="M66" s="4"/>
      <c r="N66" s="4"/>
      <c r="O66" s="4"/>
      <c r="P66" s="2"/>
      <c r="Q66" s="2"/>
      <c r="R66" s="2">
        <v>31</v>
      </c>
      <c r="S66" s="4">
        <v>30.7946428571429</v>
      </c>
      <c r="T66" s="4">
        <v>5.8617074439247903</v>
      </c>
      <c r="U66" s="4">
        <v>0.553879291244324</v>
      </c>
      <c r="V66" s="2">
        <v>112</v>
      </c>
      <c r="W66" s="2"/>
      <c r="X66" s="2">
        <v>39</v>
      </c>
      <c r="Y66" s="4">
        <v>39.615384615384599</v>
      </c>
      <c r="Z66" s="4">
        <v>7.3764836179819904</v>
      </c>
      <c r="AA66" s="4">
        <v>0.77326559250581595</v>
      </c>
      <c r="AB66" s="2">
        <v>91</v>
      </c>
      <c r="AC66" s="2"/>
      <c r="AD66" s="4"/>
      <c r="AE66" s="4"/>
      <c r="AF66" s="6"/>
      <c r="AG66" s="2"/>
      <c r="AH66" s="4">
        <v>25.806451612903199</v>
      </c>
      <c r="AI66" s="4">
        <v>28.643754042420099</v>
      </c>
      <c r="AJ66" s="6">
        <v>8.7845621836894002E-16</v>
      </c>
      <c r="AK66" s="2"/>
      <c r="AL66" s="4"/>
      <c r="AM66" s="4"/>
      <c r="AN66" s="6"/>
      <c r="AO66" s="2"/>
      <c r="AP66" s="4"/>
      <c r="AQ66" s="4"/>
      <c r="AR66" s="6"/>
    </row>
    <row r="67" spans="1:44" x14ac:dyDescent="0.55000000000000004">
      <c r="A67" s="2" t="s">
        <v>54</v>
      </c>
      <c r="B67" s="2" t="s">
        <v>139</v>
      </c>
      <c r="C67" s="2" t="s">
        <v>8</v>
      </c>
      <c r="D67" s="2">
        <v>15</v>
      </c>
      <c r="F67" s="2">
        <v>32</v>
      </c>
      <c r="G67" s="4">
        <v>31.820754716981099</v>
      </c>
      <c r="H67" s="4">
        <v>6.1288017386073896</v>
      </c>
      <c r="I67" s="4">
        <v>0.59528184818999796</v>
      </c>
      <c r="J67" s="2">
        <v>106</v>
      </c>
      <c r="K67" s="2"/>
      <c r="L67" s="2">
        <v>43</v>
      </c>
      <c r="M67" s="4">
        <v>42.142857142857103</v>
      </c>
      <c r="N67" s="4">
        <v>7.1499964321384004</v>
      </c>
      <c r="O67" s="4">
        <v>0.95545846306135596</v>
      </c>
      <c r="P67" s="2">
        <v>56</v>
      </c>
      <c r="Q67" s="2"/>
      <c r="R67" s="2">
        <v>28</v>
      </c>
      <c r="S67" s="4">
        <v>29.736363636363599</v>
      </c>
      <c r="T67" s="4">
        <v>5.5279081572545401</v>
      </c>
      <c r="U67" s="4">
        <v>0.52706536247277502</v>
      </c>
      <c r="V67" s="2">
        <v>110</v>
      </c>
      <c r="W67" s="2"/>
      <c r="X67" s="2">
        <v>32</v>
      </c>
      <c r="Y67" s="4">
        <v>35.5520833333333</v>
      </c>
      <c r="Z67" s="4">
        <v>7.7498249868231799</v>
      </c>
      <c r="AA67" s="4">
        <v>0.79096320056617297</v>
      </c>
      <c r="AB67" s="2">
        <v>96</v>
      </c>
      <c r="AC67" s="2"/>
      <c r="AD67" s="4">
        <v>34.375</v>
      </c>
      <c r="AE67" s="4">
        <v>32.438270297742598</v>
      </c>
      <c r="AF67" s="6">
        <v>8.3852834897374892E-12</v>
      </c>
      <c r="AG67" s="2"/>
      <c r="AH67" s="4">
        <v>14.285714285714301</v>
      </c>
      <c r="AI67" s="4">
        <v>19.557602160399501</v>
      </c>
      <c r="AJ67" s="6">
        <v>4.47888876595765E-9</v>
      </c>
      <c r="AK67" s="2"/>
      <c r="AL67" s="4">
        <v>-12.5</v>
      </c>
      <c r="AM67" s="4">
        <v>-6.5504137131768498</v>
      </c>
      <c r="AN67" s="6">
        <v>1.73783713616326E-3</v>
      </c>
      <c r="AO67" s="2"/>
      <c r="AP67" s="4">
        <v>-25.581395348837201</v>
      </c>
      <c r="AQ67" s="4">
        <v>-15.639124293785301</v>
      </c>
      <c r="AR67" s="6">
        <v>1.9494309500863801E-5</v>
      </c>
    </row>
    <row r="68" spans="1:44" x14ac:dyDescent="0.55000000000000004">
      <c r="A68" s="2" t="s">
        <v>54</v>
      </c>
      <c r="B68" s="2" t="s">
        <v>139</v>
      </c>
      <c r="C68" s="2" t="s">
        <v>8</v>
      </c>
      <c r="D68" s="2">
        <v>22</v>
      </c>
      <c r="F68" s="2">
        <v>31</v>
      </c>
      <c r="G68" s="4">
        <v>32.2659574468085</v>
      </c>
      <c r="H68" s="4">
        <v>6.7480107895001602</v>
      </c>
      <c r="I68" s="4">
        <v>0.69600416982740299</v>
      </c>
      <c r="J68" s="2">
        <v>94</v>
      </c>
      <c r="K68" s="2"/>
      <c r="L68" s="2">
        <v>42</v>
      </c>
      <c r="M68" s="4">
        <v>41.227272727272698</v>
      </c>
      <c r="N68" s="4">
        <v>6.9930603144820296</v>
      </c>
      <c r="O68" s="4">
        <v>0.74546273428277898</v>
      </c>
      <c r="P68" s="2">
        <v>88</v>
      </c>
      <c r="Q68" s="2"/>
      <c r="R68" s="2">
        <v>35</v>
      </c>
      <c r="S68" s="4">
        <v>33.8380952380952</v>
      </c>
      <c r="T68" s="4">
        <v>6.6706518700860196</v>
      </c>
      <c r="U68" s="4">
        <v>0.65098896466312095</v>
      </c>
      <c r="V68" s="2">
        <v>105</v>
      </c>
      <c r="W68" s="2"/>
      <c r="X68" s="2">
        <v>35</v>
      </c>
      <c r="Y68" s="4">
        <v>32.927272727272701</v>
      </c>
      <c r="Z68" s="4">
        <v>5.9843874007272797</v>
      </c>
      <c r="AA68" s="4">
        <v>0.80693463249941899</v>
      </c>
      <c r="AB68" s="2">
        <v>55</v>
      </c>
      <c r="AC68" s="2"/>
      <c r="AD68" s="4">
        <v>35.4838709677419</v>
      </c>
      <c r="AE68" s="4">
        <v>27.7732817792165</v>
      </c>
      <c r="AF68" s="6">
        <v>1.19419712998633E-12</v>
      </c>
      <c r="AG68" s="2"/>
      <c r="AH68" s="4">
        <v>0</v>
      </c>
      <c r="AI68" s="4">
        <v>-2.69170739196066</v>
      </c>
      <c r="AJ68" s="6">
        <v>0.24925398425734199</v>
      </c>
      <c r="AK68" s="2"/>
      <c r="AL68" s="4">
        <v>12.9032258064516</v>
      </c>
      <c r="AM68" s="4">
        <v>4.8724349614556397</v>
      </c>
      <c r="AN68" s="6">
        <v>0.186888527684272</v>
      </c>
      <c r="AO68" s="2"/>
      <c r="AP68" s="4">
        <v>-16.6666666666667</v>
      </c>
      <c r="AQ68" s="4">
        <v>-20.1323042998898</v>
      </c>
      <c r="AR68" s="6">
        <v>1.21697281076947E-11</v>
      </c>
    </row>
    <row r="69" spans="1:44" x14ac:dyDescent="0.55000000000000004">
      <c r="A69" s="2" t="s">
        <v>55</v>
      </c>
      <c r="B69" s="2" t="s">
        <v>138</v>
      </c>
      <c r="C69" s="2" t="s">
        <v>8</v>
      </c>
      <c r="D69" s="2">
        <v>67</v>
      </c>
      <c r="G69" s="4"/>
      <c r="H69" s="4"/>
      <c r="I69" s="4"/>
      <c r="J69" s="2"/>
      <c r="K69" s="2"/>
      <c r="L69" s="2"/>
      <c r="M69" s="4"/>
      <c r="N69" s="4"/>
      <c r="O69" s="4"/>
      <c r="P69" s="2"/>
      <c r="Q69" s="2"/>
      <c r="R69" s="2">
        <v>32</v>
      </c>
      <c r="S69" s="4">
        <v>33.549999999999997</v>
      </c>
      <c r="T69" s="4">
        <v>8.5421016149423092</v>
      </c>
      <c r="U69" s="4">
        <v>0.85421016149423101</v>
      </c>
      <c r="V69" s="2">
        <v>100</v>
      </c>
      <c r="W69" s="2"/>
      <c r="X69" s="2">
        <v>35</v>
      </c>
      <c r="Y69" s="4">
        <v>36.6902654867257</v>
      </c>
      <c r="Z69" s="4">
        <v>9.8959897536251091</v>
      </c>
      <c r="AA69" s="4">
        <v>0.93093640745453898</v>
      </c>
      <c r="AB69" s="2">
        <v>113</v>
      </c>
      <c r="AC69" s="2"/>
      <c r="AD69" s="4"/>
      <c r="AE69" s="4"/>
      <c r="AF69" s="6"/>
      <c r="AG69" s="2"/>
      <c r="AH69" s="4">
        <v>9.375</v>
      </c>
      <c r="AI69" s="4">
        <v>9.35995674135828</v>
      </c>
      <c r="AJ69" s="6">
        <v>1.41954072114879E-2</v>
      </c>
      <c r="AK69" s="2"/>
      <c r="AL69" s="4"/>
      <c r="AM69" s="4"/>
      <c r="AN69" s="6"/>
      <c r="AO69" s="2"/>
      <c r="AP69" s="4"/>
      <c r="AQ69" s="4"/>
      <c r="AR69" s="6"/>
    </row>
    <row r="70" spans="1:44" x14ac:dyDescent="0.55000000000000004">
      <c r="A70" s="2" t="s">
        <v>55</v>
      </c>
      <c r="B70" s="2" t="s">
        <v>138</v>
      </c>
      <c r="C70" s="2" t="s">
        <v>8</v>
      </c>
      <c r="D70" s="2">
        <v>69</v>
      </c>
      <c r="G70" s="4"/>
      <c r="H70" s="4"/>
      <c r="I70" s="4"/>
      <c r="J70" s="2"/>
      <c r="K70" s="2"/>
      <c r="L70" s="2"/>
      <c r="M70" s="4"/>
      <c r="N70" s="4"/>
      <c r="O70" s="4"/>
      <c r="P70" s="2"/>
      <c r="Q70" s="2"/>
      <c r="R70" s="2">
        <v>35</v>
      </c>
      <c r="S70" s="4">
        <v>36.486486486486498</v>
      </c>
      <c r="T70" s="4">
        <v>9.5990473108972907</v>
      </c>
      <c r="U70" s="4">
        <v>0.91110125067446801</v>
      </c>
      <c r="V70" s="2">
        <v>111</v>
      </c>
      <c r="W70" s="2"/>
      <c r="X70" s="2">
        <v>31</v>
      </c>
      <c r="Y70" s="4">
        <v>33.009345794392502</v>
      </c>
      <c r="Z70" s="4">
        <v>8.7333235765950192</v>
      </c>
      <c r="AA70" s="4">
        <v>0.84428225721371797</v>
      </c>
      <c r="AB70" s="2">
        <v>107</v>
      </c>
      <c r="AC70" s="2"/>
      <c r="AD70" s="4"/>
      <c r="AE70" s="4"/>
      <c r="AF70" s="6"/>
      <c r="AG70" s="2"/>
      <c r="AH70" s="4">
        <v>-11.4285714285714</v>
      </c>
      <c r="AI70" s="4">
        <v>-9.5299411561094693</v>
      </c>
      <c r="AJ70" s="6">
        <v>4.93707954713281E-3</v>
      </c>
      <c r="AK70" s="2"/>
      <c r="AL70" s="4"/>
      <c r="AM70" s="4"/>
      <c r="AN70" s="6"/>
      <c r="AO70" s="2"/>
      <c r="AP70" s="4"/>
      <c r="AQ70" s="4"/>
      <c r="AR70" s="6"/>
    </row>
    <row r="71" spans="1:44" x14ac:dyDescent="0.55000000000000004">
      <c r="A71" s="2" t="s">
        <v>55</v>
      </c>
      <c r="B71" s="2" t="s">
        <v>138</v>
      </c>
      <c r="C71" s="2" t="s">
        <v>8</v>
      </c>
      <c r="D71" s="2">
        <v>15</v>
      </c>
      <c r="F71" s="2">
        <v>32</v>
      </c>
      <c r="G71" s="4">
        <v>31.820754716981099</v>
      </c>
      <c r="H71" s="4">
        <v>6.1288017386073896</v>
      </c>
      <c r="I71" s="4">
        <v>0.59528184818999796</v>
      </c>
      <c r="J71" s="2">
        <v>106</v>
      </c>
      <c r="K71" s="2"/>
      <c r="L71" s="2">
        <v>43</v>
      </c>
      <c r="M71" s="4">
        <v>43.887755102040799</v>
      </c>
      <c r="N71" s="4">
        <v>7.4393913689242703</v>
      </c>
      <c r="O71" s="4">
        <v>0.75149201212386096</v>
      </c>
      <c r="P71" s="2">
        <v>98</v>
      </c>
      <c r="Q71" s="2"/>
      <c r="R71" s="2">
        <v>31</v>
      </c>
      <c r="S71" s="4">
        <v>32.200000000000003</v>
      </c>
      <c r="T71" s="4">
        <v>7.5244363813605899</v>
      </c>
      <c r="U71" s="4">
        <v>0.73430980134664003</v>
      </c>
      <c r="V71" s="2">
        <v>105</v>
      </c>
      <c r="W71" s="2"/>
      <c r="X71" s="2">
        <v>37</v>
      </c>
      <c r="Y71" s="4">
        <v>36.633663366336599</v>
      </c>
      <c r="Z71" s="4">
        <v>9.3953040432385997</v>
      </c>
      <c r="AA71" s="4">
        <v>0.934867693635269</v>
      </c>
      <c r="AB71" s="2">
        <v>101</v>
      </c>
      <c r="AC71" s="2"/>
      <c r="AD71" s="4">
        <v>34.375</v>
      </c>
      <c r="AE71" s="4">
        <v>37.921791900869501</v>
      </c>
      <c r="AF71" s="6">
        <v>2.1418393691460501E-23</v>
      </c>
      <c r="AG71" s="2"/>
      <c r="AH71" s="4">
        <v>19.354838709677399</v>
      </c>
      <c r="AI71" s="4">
        <v>13.769140889244101</v>
      </c>
      <c r="AJ71" s="6">
        <v>3.4393970326875901E-4</v>
      </c>
      <c r="AK71" s="2"/>
      <c r="AL71" s="4">
        <v>-3.125</v>
      </c>
      <c r="AM71" s="4">
        <v>1.1918173732583299</v>
      </c>
      <c r="AN71" s="6">
        <v>0.97240349813414495</v>
      </c>
      <c r="AO71" s="2"/>
      <c r="AP71" s="4">
        <v>-13.953488372093</v>
      </c>
      <c r="AQ71" s="4">
        <v>-16.528737272704301</v>
      </c>
      <c r="AR71" s="6">
        <v>2.33781480896959E-6</v>
      </c>
    </row>
    <row r="72" spans="1:44" x14ac:dyDescent="0.55000000000000004">
      <c r="A72" s="2" t="s">
        <v>55</v>
      </c>
      <c r="B72" s="2" t="s">
        <v>137</v>
      </c>
      <c r="C72" s="2" t="s">
        <v>8</v>
      </c>
      <c r="D72" s="2">
        <v>67</v>
      </c>
      <c r="G72" s="4"/>
      <c r="H72" s="4"/>
      <c r="I72" s="4"/>
      <c r="J72" s="2"/>
      <c r="K72" s="2"/>
      <c r="L72" s="2"/>
      <c r="M72" s="4"/>
      <c r="N72" s="4"/>
      <c r="O72" s="4"/>
      <c r="P72" s="2"/>
      <c r="Q72" s="2"/>
      <c r="R72" s="2">
        <v>32</v>
      </c>
      <c r="S72" s="4">
        <v>33.549999999999997</v>
      </c>
      <c r="T72" s="4">
        <v>8.5421016149423092</v>
      </c>
      <c r="U72" s="4">
        <v>0.85421016149423101</v>
      </c>
      <c r="V72" s="2">
        <v>100</v>
      </c>
      <c r="W72" s="2"/>
      <c r="X72" s="2">
        <v>38</v>
      </c>
      <c r="Y72" s="4">
        <v>40.039603960396001</v>
      </c>
      <c r="Z72" s="4">
        <v>10.2328540893267</v>
      </c>
      <c r="AA72" s="4">
        <v>1.0182070380872399</v>
      </c>
      <c r="AB72" s="2">
        <v>101</v>
      </c>
      <c r="AC72" s="2"/>
      <c r="AD72" s="4"/>
      <c r="AE72" s="4"/>
      <c r="AF72" s="6"/>
      <c r="AG72" s="2"/>
      <c r="AH72" s="4">
        <v>18.75</v>
      </c>
      <c r="AI72" s="4">
        <v>19.343081849168399</v>
      </c>
      <c r="AJ72" s="6">
        <v>2.4951558066542502E-6</v>
      </c>
      <c r="AK72" s="2"/>
      <c r="AL72" s="4"/>
      <c r="AM72" s="4"/>
      <c r="AN72" s="6"/>
      <c r="AO72" s="2"/>
      <c r="AP72" s="4"/>
      <c r="AQ72" s="4"/>
      <c r="AR72" s="6"/>
    </row>
    <row r="73" spans="1:44" x14ac:dyDescent="0.55000000000000004">
      <c r="A73" s="2" t="s">
        <v>55</v>
      </c>
      <c r="B73" s="2" t="s">
        <v>137</v>
      </c>
      <c r="C73" s="2" t="s">
        <v>8</v>
      </c>
      <c r="D73" s="2">
        <v>69</v>
      </c>
      <c r="G73" s="4"/>
      <c r="H73" s="4"/>
      <c r="I73" s="4"/>
      <c r="J73" s="2"/>
      <c r="K73" s="2"/>
      <c r="L73" s="2"/>
      <c r="M73" s="4"/>
      <c r="N73" s="4"/>
      <c r="O73" s="4"/>
      <c r="P73" s="2"/>
      <c r="Q73" s="2"/>
      <c r="R73" s="2">
        <v>35</v>
      </c>
      <c r="S73" s="4">
        <v>36.486486486486498</v>
      </c>
      <c r="T73" s="4">
        <v>9.5990473108972907</v>
      </c>
      <c r="U73" s="4">
        <v>0.91110125067446801</v>
      </c>
      <c r="V73" s="2">
        <v>111</v>
      </c>
      <c r="W73" s="2"/>
      <c r="X73" s="2">
        <v>39</v>
      </c>
      <c r="Y73" s="4">
        <v>39.3466666666667</v>
      </c>
      <c r="Z73" s="4">
        <v>12.0857969902232</v>
      </c>
      <c r="AA73" s="4">
        <v>1.3955476291353099</v>
      </c>
      <c r="AB73" s="2">
        <v>75</v>
      </c>
      <c r="AC73" s="2"/>
      <c r="AD73" s="4"/>
      <c r="AE73" s="4"/>
      <c r="AF73" s="6"/>
      <c r="AG73" s="2"/>
      <c r="AH73" s="4">
        <v>11.4285714285714</v>
      </c>
      <c r="AI73" s="4">
        <v>7.8390123456790803</v>
      </c>
      <c r="AJ73" s="6">
        <v>8.1053360472831307E-2</v>
      </c>
      <c r="AK73" s="2"/>
      <c r="AL73" s="4"/>
      <c r="AM73" s="4"/>
      <c r="AN73" s="6"/>
      <c r="AO73" s="2"/>
      <c r="AP73" s="4"/>
      <c r="AQ73" s="4"/>
      <c r="AR73" s="6"/>
    </row>
    <row r="74" spans="1:44" x14ac:dyDescent="0.55000000000000004">
      <c r="A74" s="2" t="s">
        <v>55</v>
      </c>
      <c r="B74" s="2" t="s">
        <v>137</v>
      </c>
      <c r="C74" s="2" t="s">
        <v>8</v>
      </c>
      <c r="D74" s="2">
        <v>15</v>
      </c>
      <c r="F74" s="2">
        <v>32</v>
      </c>
      <c r="G74" s="4">
        <v>31.820754716981099</v>
      </c>
      <c r="H74" s="4">
        <v>6.1288017386073896</v>
      </c>
      <c r="I74" s="4">
        <v>0.59528184818999796</v>
      </c>
      <c r="J74" s="2">
        <v>106</v>
      </c>
      <c r="K74" s="2"/>
      <c r="L74" s="2">
        <v>37</v>
      </c>
      <c r="M74" s="4">
        <v>39.75</v>
      </c>
      <c r="N74" s="4">
        <v>9.0046284394934002</v>
      </c>
      <c r="O74" s="4">
        <v>0.91903104167136596</v>
      </c>
      <c r="P74" s="2">
        <v>96</v>
      </c>
      <c r="Q74" s="2"/>
      <c r="R74" s="2">
        <v>31</v>
      </c>
      <c r="S74" s="4">
        <v>32.200000000000003</v>
      </c>
      <c r="T74" s="4">
        <v>7.5244363813605899</v>
      </c>
      <c r="U74" s="4">
        <v>0.73430980134664003</v>
      </c>
      <c r="V74" s="2">
        <v>105</v>
      </c>
      <c r="W74" s="2"/>
      <c r="X74" s="2">
        <v>32</v>
      </c>
      <c r="Y74" s="4">
        <v>35.105263157894697</v>
      </c>
      <c r="Z74" s="4">
        <v>8.7111225745994005</v>
      </c>
      <c r="AA74" s="4">
        <v>0.89374231838992801</v>
      </c>
      <c r="AB74" s="2">
        <v>95</v>
      </c>
      <c r="AC74" s="2"/>
      <c r="AD74" s="4">
        <v>15.625</v>
      </c>
      <c r="AE74" s="4">
        <v>24.9184702045658</v>
      </c>
      <c r="AF74" s="6">
        <v>1.6820087034528E-11</v>
      </c>
      <c r="AG74" s="2"/>
      <c r="AH74" s="4">
        <v>3.2258064516128999</v>
      </c>
      <c r="AI74" s="4">
        <v>9.0225563909773108</v>
      </c>
      <c r="AJ74" s="6">
        <v>6.4051775888557998E-3</v>
      </c>
      <c r="AK74" s="2"/>
      <c r="AL74" s="4">
        <v>-3.125</v>
      </c>
      <c r="AM74" s="4">
        <v>1.1918173732583299</v>
      </c>
      <c r="AN74" s="6">
        <v>0.97240349813414495</v>
      </c>
      <c r="AO74" s="2"/>
      <c r="AP74" s="4">
        <v>-13.5135135135135</v>
      </c>
      <c r="AQ74" s="4">
        <v>-11.684872558755499</v>
      </c>
      <c r="AR74" s="6">
        <v>1.4815569884441401E-3</v>
      </c>
    </row>
    <row r="75" spans="1:44" x14ac:dyDescent="0.55000000000000004">
      <c r="A75" s="2" t="s">
        <v>55</v>
      </c>
      <c r="B75" s="2" t="s">
        <v>139</v>
      </c>
      <c r="C75" s="2" t="s">
        <v>8</v>
      </c>
      <c r="D75" s="2">
        <v>67</v>
      </c>
      <c r="G75" s="4"/>
      <c r="H75" s="4"/>
      <c r="I75" s="4"/>
      <c r="J75" s="2"/>
      <c r="K75" s="2"/>
      <c r="L75" s="2"/>
      <c r="M75" s="4"/>
      <c r="N75" s="4"/>
      <c r="O75" s="4"/>
      <c r="P75" s="2"/>
      <c r="Q75" s="2"/>
      <c r="R75" s="2">
        <v>32</v>
      </c>
      <c r="S75" s="4">
        <v>33.549999999999997</v>
      </c>
      <c r="T75" s="4">
        <v>8.5421016149423092</v>
      </c>
      <c r="U75" s="4">
        <v>0.85421016149423101</v>
      </c>
      <c r="V75" s="2">
        <v>100</v>
      </c>
      <c r="W75" s="2"/>
      <c r="X75" s="2">
        <v>28</v>
      </c>
      <c r="Y75" s="4">
        <v>29.130434782608699</v>
      </c>
      <c r="Z75" s="4">
        <v>6.4491613733616298</v>
      </c>
      <c r="AA75" s="4">
        <v>0.60138739897774296</v>
      </c>
      <c r="AB75" s="2">
        <v>115</v>
      </c>
      <c r="AC75" s="2"/>
      <c r="AD75" s="4"/>
      <c r="AE75" s="4"/>
      <c r="AF75" s="6"/>
      <c r="AG75" s="2"/>
      <c r="AH75" s="4">
        <v>-12.5</v>
      </c>
      <c r="AI75" s="4">
        <v>-13.1730706926715</v>
      </c>
      <c r="AJ75" s="6">
        <v>2.22249370046729E-5</v>
      </c>
      <c r="AK75" s="2"/>
      <c r="AL75" s="4"/>
      <c r="AM75" s="4"/>
      <c r="AN75" s="6"/>
      <c r="AO75" s="2"/>
      <c r="AP75" s="4"/>
      <c r="AQ75" s="4"/>
      <c r="AR75" s="6"/>
    </row>
    <row r="76" spans="1:44" x14ac:dyDescent="0.55000000000000004">
      <c r="A76" s="2" t="s">
        <v>55</v>
      </c>
      <c r="B76" s="2" t="s">
        <v>139</v>
      </c>
      <c r="C76" s="2" t="s">
        <v>8</v>
      </c>
      <c r="D76" s="2">
        <v>69</v>
      </c>
      <c r="G76" s="4"/>
      <c r="H76" s="4"/>
      <c r="I76" s="4"/>
      <c r="J76" s="2"/>
      <c r="K76" s="2"/>
      <c r="L76" s="2"/>
      <c r="M76" s="4"/>
      <c r="N76" s="4"/>
      <c r="O76" s="4"/>
      <c r="P76" s="2"/>
      <c r="Q76" s="2"/>
      <c r="R76" s="2">
        <v>35</v>
      </c>
      <c r="S76" s="4">
        <v>36.486486486486498</v>
      </c>
      <c r="T76" s="4">
        <v>9.5990473108972907</v>
      </c>
      <c r="U76" s="4">
        <v>0.91110125067446801</v>
      </c>
      <c r="V76" s="2">
        <v>111</v>
      </c>
      <c r="W76" s="2"/>
      <c r="X76" s="2">
        <v>35</v>
      </c>
      <c r="Y76" s="4">
        <v>34.6526315789474</v>
      </c>
      <c r="Z76" s="4">
        <v>8.2203450062732006</v>
      </c>
      <c r="AA76" s="4">
        <v>0.84338960231075999</v>
      </c>
      <c r="AB76" s="2">
        <v>95</v>
      </c>
      <c r="AC76" s="2"/>
      <c r="AD76" s="4"/>
      <c r="AE76" s="4"/>
      <c r="AF76" s="6"/>
      <c r="AG76" s="2"/>
      <c r="AH76" s="4">
        <v>0</v>
      </c>
      <c r="AI76" s="4">
        <v>-5.0261208576997403</v>
      </c>
      <c r="AJ76" s="6">
        <v>0.12739329490252499</v>
      </c>
      <c r="AK76" s="2"/>
      <c r="AL76" s="4"/>
      <c r="AM76" s="4"/>
      <c r="AN76" s="6"/>
      <c r="AO76" s="2"/>
      <c r="AP76" s="4"/>
      <c r="AQ76" s="4"/>
      <c r="AR76" s="6"/>
    </row>
    <row r="77" spans="1:44" x14ac:dyDescent="0.55000000000000004">
      <c r="A77" s="2" t="s">
        <v>55</v>
      </c>
      <c r="B77" s="2" t="s">
        <v>139</v>
      </c>
      <c r="C77" s="2" t="s">
        <v>8</v>
      </c>
      <c r="D77" s="2">
        <v>15</v>
      </c>
      <c r="F77" s="2">
        <v>32</v>
      </c>
      <c r="G77" s="4">
        <v>31.820754716981099</v>
      </c>
      <c r="H77" s="4">
        <v>6.1288017386073896</v>
      </c>
      <c r="I77" s="4">
        <v>0.59528184818999796</v>
      </c>
      <c r="J77" s="2">
        <v>106</v>
      </c>
      <c r="K77" s="2"/>
      <c r="L77" s="2">
        <v>43</v>
      </c>
      <c r="M77" s="4">
        <v>42.142857142857103</v>
      </c>
      <c r="N77" s="4">
        <v>7.1499964321384004</v>
      </c>
      <c r="O77" s="4">
        <v>0.95545846306135596</v>
      </c>
      <c r="P77" s="2">
        <v>56</v>
      </c>
      <c r="Q77" s="2"/>
      <c r="R77" s="2">
        <v>31</v>
      </c>
      <c r="S77" s="4">
        <v>32.200000000000003</v>
      </c>
      <c r="T77" s="4">
        <v>7.5244363813605899</v>
      </c>
      <c r="U77" s="4">
        <v>0.73430980134664003</v>
      </c>
      <c r="V77" s="2">
        <v>105</v>
      </c>
      <c r="W77" s="2"/>
      <c r="X77" s="2">
        <v>32</v>
      </c>
      <c r="Y77" s="4">
        <v>34.268817204301101</v>
      </c>
      <c r="Z77" s="4">
        <v>7.50647001921552</v>
      </c>
      <c r="AA77" s="4">
        <v>0.77838468078686596</v>
      </c>
      <c r="AB77" s="2">
        <v>93</v>
      </c>
      <c r="AC77" s="2"/>
      <c r="AD77" s="4">
        <v>34.375</v>
      </c>
      <c r="AE77" s="4">
        <v>32.438270297742598</v>
      </c>
      <c r="AF77" s="6">
        <v>8.3852834897374892E-12</v>
      </c>
      <c r="AG77" s="2"/>
      <c r="AH77" s="4">
        <v>3.2258064516128999</v>
      </c>
      <c r="AI77" s="4">
        <v>6.4248981500033997</v>
      </c>
      <c r="AJ77" s="6">
        <v>3.2995360629055399E-2</v>
      </c>
      <c r="AK77" s="2"/>
      <c r="AL77" s="4">
        <v>-3.125</v>
      </c>
      <c r="AM77" s="4">
        <v>1.1918173732583299</v>
      </c>
      <c r="AN77" s="6">
        <v>0.97240349813414495</v>
      </c>
      <c r="AO77" s="2"/>
      <c r="AP77" s="4">
        <v>-25.581395348837201</v>
      </c>
      <c r="AQ77" s="4">
        <v>-18.684162566065101</v>
      </c>
      <c r="AR77" s="6">
        <v>3.9736742303399004E-6</v>
      </c>
    </row>
    <row r="78" spans="1:44" x14ac:dyDescent="0.55000000000000004">
      <c r="A78" s="2" t="s">
        <v>56</v>
      </c>
      <c r="B78" s="2" t="s">
        <v>138</v>
      </c>
      <c r="C78" s="2" t="s">
        <v>8</v>
      </c>
      <c r="D78" s="2">
        <v>11</v>
      </c>
      <c r="G78" s="4"/>
      <c r="H78" s="4"/>
      <c r="I78" s="4"/>
      <c r="J78" s="2"/>
      <c r="K78" s="2"/>
      <c r="L78" s="2"/>
      <c r="M78" s="4"/>
      <c r="N78" s="4"/>
      <c r="O78" s="4"/>
      <c r="P78" s="2"/>
      <c r="Q78" s="2"/>
      <c r="R78" s="2">
        <v>28</v>
      </c>
      <c r="S78" s="4">
        <v>29.2660550458716</v>
      </c>
      <c r="T78" s="4">
        <v>4.2483503583876097</v>
      </c>
      <c r="U78" s="4">
        <v>0.40691816420923499</v>
      </c>
      <c r="V78" s="2">
        <v>109</v>
      </c>
      <c r="W78" s="2"/>
      <c r="X78" s="2">
        <v>30</v>
      </c>
      <c r="Y78" s="4">
        <v>30.5</v>
      </c>
      <c r="Z78" s="4">
        <v>4.3980214406699503</v>
      </c>
      <c r="AA78" s="4">
        <v>0.42319981044542399</v>
      </c>
      <c r="AB78" s="2">
        <v>108</v>
      </c>
      <c r="AC78" s="2"/>
      <c r="AD78" s="4"/>
      <c r="AE78" s="4"/>
      <c r="AF78" s="6"/>
      <c r="AG78" s="2"/>
      <c r="AH78" s="4">
        <v>7.1428571428571397</v>
      </c>
      <c r="AI78" s="4">
        <v>4.2163009404387202</v>
      </c>
      <c r="AJ78" s="6">
        <v>7.2725420189633697E-2</v>
      </c>
      <c r="AK78" s="2"/>
      <c r="AL78" s="4"/>
      <c r="AM78" s="4"/>
      <c r="AN78" s="6"/>
      <c r="AO78" s="2"/>
      <c r="AP78" s="4"/>
      <c r="AQ78" s="4"/>
      <c r="AR78" s="6"/>
    </row>
    <row r="79" spans="1:44" x14ac:dyDescent="0.55000000000000004">
      <c r="A79" s="2" t="s">
        <v>56</v>
      </c>
      <c r="B79" s="2" t="s">
        <v>138</v>
      </c>
      <c r="C79" s="2" t="s">
        <v>8</v>
      </c>
      <c r="D79" s="2">
        <v>67</v>
      </c>
      <c r="G79" s="4"/>
      <c r="H79" s="4"/>
      <c r="I79" s="4"/>
      <c r="J79" s="2"/>
      <c r="K79" s="2"/>
      <c r="L79" s="2"/>
      <c r="M79" s="4"/>
      <c r="N79" s="4"/>
      <c r="O79" s="4"/>
      <c r="P79" s="2"/>
      <c r="Q79" s="2"/>
      <c r="R79" s="2">
        <v>28</v>
      </c>
      <c r="S79" s="4">
        <v>29.95</v>
      </c>
      <c r="T79" s="4">
        <v>5.95042015323288</v>
      </c>
      <c r="U79" s="4">
        <v>0.59504201532328804</v>
      </c>
      <c r="V79" s="2">
        <v>100</v>
      </c>
      <c r="W79" s="2"/>
      <c r="X79" s="2">
        <v>38</v>
      </c>
      <c r="Y79" s="4">
        <v>37.955555555555598</v>
      </c>
      <c r="Z79" s="4">
        <v>8.2123363993325604</v>
      </c>
      <c r="AA79" s="4">
        <v>0.86565626444656596</v>
      </c>
      <c r="AB79" s="2">
        <v>90</v>
      </c>
      <c r="AC79" s="2"/>
      <c r="AD79" s="4"/>
      <c r="AE79" s="4"/>
      <c r="AF79" s="6"/>
      <c r="AG79" s="2"/>
      <c r="AH79" s="4">
        <v>35.714285714285701</v>
      </c>
      <c r="AI79" s="4">
        <v>26.7297347430905</v>
      </c>
      <c r="AJ79" s="6">
        <v>1.8215074378129801E-12</v>
      </c>
      <c r="AK79" s="2"/>
      <c r="AL79" s="4"/>
      <c r="AM79" s="4"/>
      <c r="AN79" s="6"/>
      <c r="AO79" s="2"/>
      <c r="AP79" s="4"/>
      <c r="AQ79" s="4"/>
      <c r="AR79" s="6"/>
    </row>
    <row r="80" spans="1:44" x14ac:dyDescent="0.55000000000000004">
      <c r="A80" s="2" t="s">
        <v>56</v>
      </c>
      <c r="B80" s="2" t="s">
        <v>138</v>
      </c>
      <c r="C80" s="2" t="s">
        <v>8</v>
      </c>
      <c r="D80" s="2">
        <v>69</v>
      </c>
      <c r="G80" s="4"/>
      <c r="H80" s="4"/>
      <c r="I80" s="4"/>
      <c r="J80" s="2"/>
      <c r="K80" s="2"/>
      <c r="L80" s="2"/>
      <c r="M80" s="4"/>
      <c r="N80" s="4"/>
      <c r="O80" s="4"/>
      <c r="P80" s="2"/>
      <c r="Q80" s="2"/>
      <c r="R80" s="2">
        <v>31</v>
      </c>
      <c r="S80" s="4">
        <v>31.3333333333333</v>
      </c>
      <c r="T80" s="4">
        <v>5.9690560082503499</v>
      </c>
      <c r="U80" s="4">
        <v>0.57437268219521598</v>
      </c>
      <c r="V80" s="2">
        <v>108</v>
      </c>
      <c r="W80" s="2"/>
      <c r="X80" s="2">
        <v>35</v>
      </c>
      <c r="Y80" s="4">
        <v>37.5762711864407</v>
      </c>
      <c r="Z80" s="4">
        <v>7.6206752444055201</v>
      </c>
      <c r="AA80" s="4">
        <v>0.99212741100767898</v>
      </c>
      <c r="AB80" s="2">
        <v>59</v>
      </c>
      <c r="AC80" s="2"/>
      <c r="AD80" s="4"/>
      <c r="AE80" s="4"/>
      <c r="AF80" s="6"/>
      <c r="AG80" s="2"/>
      <c r="AH80" s="4">
        <v>12.9032258064516</v>
      </c>
      <c r="AI80" s="4">
        <v>19.924269743959801</v>
      </c>
      <c r="AJ80" s="6">
        <v>2.9220348164129098E-7</v>
      </c>
      <c r="AK80" s="2"/>
      <c r="AL80" s="4"/>
      <c r="AM80" s="4"/>
      <c r="AN80" s="6"/>
      <c r="AO80" s="2"/>
      <c r="AP80" s="4"/>
      <c r="AQ80" s="4"/>
      <c r="AR80" s="6"/>
    </row>
    <row r="81" spans="1:44" x14ac:dyDescent="0.55000000000000004">
      <c r="A81" s="2" t="s">
        <v>56</v>
      </c>
      <c r="B81" s="2" t="s">
        <v>138</v>
      </c>
      <c r="C81" s="2" t="s">
        <v>8</v>
      </c>
      <c r="D81" s="2">
        <v>15</v>
      </c>
      <c r="F81" s="2">
        <v>32</v>
      </c>
      <c r="G81" s="4">
        <v>31.820754716981099</v>
      </c>
      <c r="H81" s="4">
        <v>6.1288017386073896</v>
      </c>
      <c r="I81" s="4">
        <v>0.59528184818999796</v>
      </c>
      <c r="J81" s="2">
        <v>106</v>
      </c>
      <c r="K81" s="2"/>
      <c r="L81" s="2">
        <v>43</v>
      </c>
      <c r="M81" s="4">
        <v>43.887755102040799</v>
      </c>
      <c r="N81" s="4">
        <v>7.4393913689242703</v>
      </c>
      <c r="O81" s="4">
        <v>0.75149201212386096</v>
      </c>
      <c r="P81" s="2">
        <v>98</v>
      </c>
      <c r="Q81" s="2"/>
      <c r="R81" s="2">
        <v>31</v>
      </c>
      <c r="S81" s="4">
        <v>31.378947368421102</v>
      </c>
      <c r="T81" s="4">
        <v>6.3514257783809898</v>
      </c>
      <c r="U81" s="4">
        <v>0.65164253534944905</v>
      </c>
      <c r="V81" s="2">
        <v>95</v>
      </c>
      <c r="W81" s="2"/>
      <c r="X81" s="2">
        <v>37</v>
      </c>
      <c r="Y81" s="4">
        <v>36.164556962025301</v>
      </c>
      <c r="Z81" s="4">
        <v>7.0089100251341696</v>
      </c>
      <c r="AA81" s="4">
        <v>0.78856398679575601</v>
      </c>
      <c r="AB81" s="2">
        <v>79</v>
      </c>
      <c r="AC81" s="2"/>
      <c r="AD81" s="4">
        <v>34.375</v>
      </c>
      <c r="AE81" s="4">
        <v>37.921791900869501</v>
      </c>
      <c r="AF81" s="6">
        <v>2.1418393691460501E-23</v>
      </c>
      <c r="AG81" s="2"/>
      <c r="AH81" s="4">
        <v>19.354838709677399</v>
      </c>
      <c r="AI81" s="4">
        <v>15.2510201741831</v>
      </c>
      <c r="AJ81" s="6">
        <v>2.2643121179247599E-5</v>
      </c>
      <c r="AK81" s="2"/>
      <c r="AL81" s="4">
        <v>-3.125</v>
      </c>
      <c r="AM81" s="4">
        <v>-1.38842510961635</v>
      </c>
      <c r="AN81" s="6">
        <v>0.28418112418119001</v>
      </c>
      <c r="AO81" s="2"/>
      <c r="AP81" s="4">
        <v>-13.953488372093</v>
      </c>
      <c r="AQ81" s="4">
        <v>-17.5976149202864</v>
      </c>
      <c r="AR81" s="6">
        <v>3.6443071348659101E-10</v>
      </c>
    </row>
    <row r="82" spans="1:44" x14ac:dyDescent="0.55000000000000004">
      <c r="A82" s="2" t="s">
        <v>56</v>
      </c>
      <c r="B82" s="2" t="s">
        <v>137</v>
      </c>
      <c r="C82" s="2" t="s">
        <v>8</v>
      </c>
      <c r="D82" s="2">
        <v>11</v>
      </c>
      <c r="G82" s="4"/>
      <c r="H82" s="4"/>
      <c r="I82" s="4"/>
      <c r="J82" s="2"/>
      <c r="K82" s="2"/>
      <c r="L82" s="2"/>
      <c r="M82" s="4"/>
      <c r="N82" s="4"/>
      <c r="O82" s="4"/>
      <c r="P82" s="2"/>
      <c r="Q82" s="2"/>
      <c r="R82" s="2">
        <v>28</v>
      </c>
      <c r="S82" s="4">
        <v>29.2660550458716</v>
      </c>
      <c r="T82" s="4">
        <v>4.2483503583876097</v>
      </c>
      <c r="U82" s="4">
        <v>0.40691816420923499</v>
      </c>
      <c r="V82" s="2">
        <v>109</v>
      </c>
      <c r="W82" s="2"/>
      <c r="X82" s="2">
        <v>30</v>
      </c>
      <c r="Y82" s="4">
        <v>29.819047619047598</v>
      </c>
      <c r="Z82" s="4">
        <v>3.5530830405396601</v>
      </c>
      <c r="AA82" s="4">
        <v>0.34674539984548503</v>
      </c>
      <c r="AB82" s="2">
        <v>105</v>
      </c>
      <c r="AC82" s="2"/>
      <c r="AD82" s="4"/>
      <c r="AE82" s="4"/>
      <c r="AF82" s="6"/>
      <c r="AG82" s="2"/>
      <c r="AH82" s="4">
        <v>7.1428571428571397</v>
      </c>
      <c r="AI82" s="4">
        <v>1.8895357516045099</v>
      </c>
      <c r="AJ82" s="6">
        <v>0.56441050326285902</v>
      </c>
      <c r="AK82" s="2"/>
      <c r="AL82" s="4"/>
      <c r="AM82" s="4"/>
      <c r="AN82" s="6"/>
      <c r="AO82" s="2"/>
      <c r="AP82" s="4"/>
      <c r="AQ82" s="4"/>
      <c r="AR82" s="6"/>
    </row>
    <row r="83" spans="1:44" x14ac:dyDescent="0.55000000000000004">
      <c r="A83" s="2" t="s">
        <v>56</v>
      </c>
      <c r="B83" s="2" t="s">
        <v>137</v>
      </c>
      <c r="C83" s="2" t="s">
        <v>8</v>
      </c>
      <c r="D83" s="2">
        <v>67</v>
      </c>
      <c r="G83" s="4"/>
      <c r="H83" s="4"/>
      <c r="I83" s="4"/>
      <c r="J83" s="2"/>
      <c r="K83" s="2"/>
      <c r="L83" s="2"/>
      <c r="M83" s="4"/>
      <c r="N83" s="4"/>
      <c r="O83" s="4"/>
      <c r="P83" s="2"/>
      <c r="Q83" s="2"/>
      <c r="R83" s="2">
        <v>28</v>
      </c>
      <c r="S83" s="4">
        <v>29.95</v>
      </c>
      <c r="T83" s="4">
        <v>5.95042015323288</v>
      </c>
      <c r="U83" s="4">
        <v>0.59504201532328804</v>
      </c>
      <c r="V83" s="2">
        <v>100</v>
      </c>
      <c r="W83" s="2"/>
      <c r="X83" s="2">
        <v>35</v>
      </c>
      <c r="Y83" s="4">
        <v>34.857142857142897</v>
      </c>
      <c r="Z83" s="4">
        <v>7.3967381117542299</v>
      </c>
      <c r="AA83" s="4">
        <v>0.69892605559911403</v>
      </c>
      <c r="AB83" s="2">
        <v>112</v>
      </c>
      <c r="AC83" s="2"/>
      <c r="AD83" s="4"/>
      <c r="AE83" s="4"/>
      <c r="AF83" s="6"/>
      <c r="AG83" s="2"/>
      <c r="AH83" s="4">
        <v>25</v>
      </c>
      <c r="AI83" s="4">
        <v>16.384450274266801</v>
      </c>
      <c r="AJ83" s="6">
        <v>1.9048529963732699E-7</v>
      </c>
      <c r="AK83" s="2"/>
      <c r="AL83" s="4"/>
      <c r="AM83" s="4"/>
      <c r="AN83" s="6"/>
      <c r="AO83" s="2"/>
      <c r="AP83" s="4"/>
      <c r="AQ83" s="4"/>
      <c r="AR83" s="6"/>
    </row>
    <row r="84" spans="1:44" x14ac:dyDescent="0.55000000000000004">
      <c r="A84" s="2" t="s">
        <v>56</v>
      </c>
      <c r="B84" s="2" t="s">
        <v>137</v>
      </c>
      <c r="C84" s="2" t="s">
        <v>8</v>
      </c>
      <c r="D84" s="2">
        <v>69</v>
      </c>
      <c r="G84" s="4"/>
      <c r="H84" s="4"/>
      <c r="I84" s="4"/>
      <c r="J84" s="2"/>
      <c r="K84" s="2"/>
      <c r="L84" s="2"/>
      <c r="M84" s="4"/>
      <c r="N84" s="4"/>
      <c r="O84" s="4"/>
      <c r="P84" s="2"/>
      <c r="Q84" s="2"/>
      <c r="R84" s="2">
        <v>31</v>
      </c>
      <c r="S84" s="4">
        <v>31.3333333333333</v>
      </c>
      <c r="T84" s="4">
        <v>5.9690560082503499</v>
      </c>
      <c r="U84" s="4">
        <v>0.57437268219521598</v>
      </c>
      <c r="V84" s="2">
        <v>108</v>
      </c>
      <c r="W84" s="2"/>
      <c r="X84" s="2">
        <v>35</v>
      </c>
      <c r="Y84" s="4">
        <v>35.264705882352899</v>
      </c>
      <c r="Z84" s="4">
        <v>6.6552742914087997</v>
      </c>
      <c r="AA84" s="4">
        <v>0.65897034874742599</v>
      </c>
      <c r="AB84" s="2">
        <v>102</v>
      </c>
      <c r="AC84" s="2"/>
      <c r="AD84" s="4"/>
      <c r="AE84" s="4"/>
      <c r="AF84" s="6"/>
      <c r="AG84" s="2"/>
      <c r="AH84" s="4">
        <v>12.9032258064516</v>
      </c>
      <c r="AI84" s="4">
        <v>12.546933667083801</v>
      </c>
      <c r="AJ84" s="6">
        <v>2.6350674680881201E-5</v>
      </c>
      <c r="AK84" s="2"/>
      <c r="AL84" s="4"/>
      <c r="AM84" s="4"/>
      <c r="AN84" s="6"/>
      <c r="AO84" s="2"/>
      <c r="AP84" s="4"/>
      <c r="AQ84" s="4"/>
      <c r="AR84" s="6"/>
    </row>
    <row r="85" spans="1:44" x14ac:dyDescent="0.55000000000000004">
      <c r="A85" s="2" t="s">
        <v>56</v>
      </c>
      <c r="B85" s="2" t="s">
        <v>137</v>
      </c>
      <c r="C85" s="2" t="s">
        <v>8</v>
      </c>
      <c r="D85" s="2">
        <v>15</v>
      </c>
      <c r="F85" s="2">
        <v>32</v>
      </c>
      <c r="G85" s="4">
        <v>31.820754716981099</v>
      </c>
      <c r="H85" s="4">
        <v>6.1288017386073896</v>
      </c>
      <c r="I85" s="4">
        <v>0.59528184818999796</v>
      </c>
      <c r="J85" s="2">
        <v>106</v>
      </c>
      <c r="K85" s="2"/>
      <c r="L85" s="2">
        <v>37</v>
      </c>
      <c r="M85" s="4">
        <v>39.75</v>
      </c>
      <c r="N85" s="4">
        <v>9.0046284394934002</v>
      </c>
      <c r="O85" s="4">
        <v>0.91903104167136596</v>
      </c>
      <c r="P85" s="2">
        <v>96</v>
      </c>
      <c r="Q85" s="2"/>
      <c r="R85" s="2">
        <v>31</v>
      </c>
      <c r="S85" s="4">
        <v>31.378947368421102</v>
      </c>
      <c r="T85" s="4">
        <v>6.3514257783809898</v>
      </c>
      <c r="U85" s="4">
        <v>0.65164253534944905</v>
      </c>
      <c r="V85" s="2">
        <v>95</v>
      </c>
      <c r="W85" s="2"/>
      <c r="X85" s="2">
        <v>31</v>
      </c>
      <c r="Y85" s="4">
        <v>35.836734693877602</v>
      </c>
      <c r="Z85" s="4">
        <v>7.8202952571628996</v>
      </c>
      <c r="AA85" s="4">
        <v>0.78996911531726799</v>
      </c>
      <c r="AB85" s="2">
        <v>98</v>
      </c>
      <c r="AC85" s="2"/>
      <c r="AD85" s="4">
        <v>15.625</v>
      </c>
      <c r="AE85" s="4">
        <v>24.9184702045658</v>
      </c>
      <c r="AF85" s="6">
        <v>1.6820087034528E-11</v>
      </c>
      <c r="AG85" s="2"/>
      <c r="AH85" s="4">
        <v>0</v>
      </c>
      <c r="AI85" s="4">
        <v>14.206299762441001</v>
      </c>
      <c r="AJ85" s="6">
        <v>4.1049248405444597E-5</v>
      </c>
      <c r="AK85" s="2"/>
      <c r="AL85" s="4">
        <v>-3.125</v>
      </c>
      <c r="AM85" s="4">
        <v>-1.38842510961635</v>
      </c>
      <c r="AN85" s="6">
        <v>0.28418112418119001</v>
      </c>
      <c r="AO85" s="2"/>
      <c r="AP85" s="4">
        <v>-16.2162162162162</v>
      </c>
      <c r="AQ85" s="4">
        <v>-9.8446925940186105</v>
      </c>
      <c r="AR85" s="6">
        <v>9.2333767479545496E-4</v>
      </c>
    </row>
    <row r="86" spans="1:44" x14ac:dyDescent="0.55000000000000004">
      <c r="A86" s="2" t="s">
        <v>56</v>
      </c>
      <c r="B86" s="2" t="s">
        <v>139</v>
      </c>
      <c r="C86" s="2" t="s">
        <v>8</v>
      </c>
      <c r="D86" s="2">
        <v>11</v>
      </c>
      <c r="G86" s="4"/>
      <c r="H86" s="4"/>
      <c r="I86" s="4"/>
      <c r="J86" s="2"/>
      <c r="K86" s="2"/>
      <c r="L86" s="2"/>
      <c r="M86" s="4"/>
      <c r="N86" s="4"/>
      <c r="O86" s="4"/>
      <c r="P86" s="2"/>
      <c r="Q86" s="2"/>
      <c r="R86" s="2">
        <v>28</v>
      </c>
      <c r="S86" s="4">
        <v>29.2660550458716</v>
      </c>
      <c r="T86" s="4">
        <v>4.2483503583876097</v>
      </c>
      <c r="U86" s="4">
        <v>0.40691816420923499</v>
      </c>
      <c r="V86" s="2">
        <v>109</v>
      </c>
      <c r="W86" s="2"/>
      <c r="X86" s="2">
        <v>32</v>
      </c>
      <c r="Y86" s="4">
        <v>34.255813953488399</v>
      </c>
      <c r="Z86" s="4">
        <v>6.29541369886089</v>
      </c>
      <c r="AA86" s="4">
        <v>0.67885191761108499</v>
      </c>
      <c r="AB86" s="2">
        <v>86</v>
      </c>
      <c r="AC86" s="2"/>
      <c r="AD86" s="4"/>
      <c r="AE86" s="4"/>
      <c r="AF86" s="6"/>
      <c r="AG86" s="2"/>
      <c r="AH86" s="4">
        <v>14.285714285714301</v>
      </c>
      <c r="AI86" s="4">
        <v>17.049646424145099</v>
      </c>
      <c r="AJ86" s="6">
        <v>8.1176925587809996E-10</v>
      </c>
      <c r="AK86" s="2"/>
      <c r="AL86" s="4"/>
      <c r="AM86" s="4"/>
      <c r="AN86" s="6"/>
      <c r="AO86" s="2"/>
      <c r="AP86" s="4"/>
      <c r="AQ86" s="4"/>
      <c r="AR86" s="6"/>
    </row>
    <row r="87" spans="1:44" x14ac:dyDescent="0.55000000000000004">
      <c r="A87" s="2" t="s">
        <v>56</v>
      </c>
      <c r="B87" s="2" t="s">
        <v>139</v>
      </c>
      <c r="C87" s="2" t="s">
        <v>8</v>
      </c>
      <c r="D87" s="2">
        <v>67</v>
      </c>
      <c r="G87" s="4"/>
      <c r="H87" s="4"/>
      <c r="I87" s="4"/>
      <c r="J87" s="2"/>
      <c r="K87" s="2"/>
      <c r="L87" s="2"/>
      <c r="M87" s="4"/>
      <c r="N87" s="4"/>
      <c r="O87" s="4"/>
      <c r="P87" s="2"/>
      <c r="Q87" s="2"/>
      <c r="R87" s="2">
        <v>28</v>
      </c>
      <c r="S87" s="4">
        <v>29.95</v>
      </c>
      <c r="T87" s="4">
        <v>5.95042015323288</v>
      </c>
      <c r="U87" s="4">
        <v>0.59504201532328804</v>
      </c>
      <c r="V87" s="2">
        <v>100</v>
      </c>
      <c r="W87" s="2"/>
      <c r="X87" s="2">
        <v>35</v>
      </c>
      <c r="Y87" s="4">
        <v>36.471698113207502</v>
      </c>
      <c r="Z87" s="4">
        <v>6.5577371085105298</v>
      </c>
      <c r="AA87" s="4">
        <v>0.90077446745225198</v>
      </c>
      <c r="AB87" s="2">
        <v>53</v>
      </c>
      <c r="AC87" s="2"/>
      <c r="AD87" s="4"/>
      <c r="AE87" s="4"/>
      <c r="AF87" s="6"/>
      <c r="AG87" s="2"/>
      <c r="AH87" s="4">
        <v>25</v>
      </c>
      <c r="AI87" s="4">
        <v>21.775285853781298</v>
      </c>
      <c r="AJ87" s="6">
        <v>1.4139853182247701E-7</v>
      </c>
      <c r="AK87" s="2"/>
      <c r="AL87" s="4"/>
      <c r="AM87" s="4"/>
      <c r="AN87" s="6"/>
      <c r="AO87" s="2"/>
      <c r="AP87" s="4"/>
      <c r="AQ87" s="4"/>
      <c r="AR87" s="6"/>
    </row>
    <row r="88" spans="1:44" x14ac:dyDescent="0.55000000000000004">
      <c r="A88" s="2" t="s">
        <v>56</v>
      </c>
      <c r="B88" s="2" t="s">
        <v>139</v>
      </c>
      <c r="C88" s="2" t="s">
        <v>8</v>
      </c>
      <c r="D88" s="2">
        <v>69</v>
      </c>
      <c r="G88" s="4"/>
      <c r="H88" s="4"/>
      <c r="I88" s="4"/>
      <c r="J88" s="2"/>
      <c r="K88" s="2"/>
      <c r="L88" s="2"/>
      <c r="M88" s="4"/>
      <c r="N88" s="4"/>
      <c r="O88" s="4"/>
      <c r="P88" s="2"/>
      <c r="Q88" s="2"/>
      <c r="R88" s="2">
        <v>31</v>
      </c>
      <c r="S88" s="4">
        <v>31.3333333333333</v>
      </c>
      <c r="T88" s="4">
        <v>5.9690560082503499</v>
      </c>
      <c r="U88" s="4">
        <v>0.57437268219521598</v>
      </c>
      <c r="V88" s="2">
        <v>108</v>
      </c>
      <c r="W88" s="2"/>
      <c r="X88" s="2">
        <v>39</v>
      </c>
      <c r="Y88" s="4">
        <v>37.769230769230802</v>
      </c>
      <c r="Z88" s="4">
        <v>6.3648132829041204</v>
      </c>
      <c r="AA88" s="4">
        <v>0.72067319068508096</v>
      </c>
      <c r="AB88" s="2">
        <v>78</v>
      </c>
      <c r="AC88" s="2"/>
      <c r="AD88" s="4"/>
      <c r="AE88" s="4"/>
      <c r="AF88" s="6"/>
      <c r="AG88" s="2"/>
      <c r="AH88" s="4">
        <v>25.806451612903199</v>
      </c>
      <c r="AI88" s="4">
        <v>20.540098199672901</v>
      </c>
      <c r="AJ88" s="6">
        <v>3.8611022494092401E-9</v>
      </c>
      <c r="AK88" s="2"/>
      <c r="AL88" s="4"/>
      <c r="AM88" s="4"/>
      <c r="AN88" s="6"/>
      <c r="AO88" s="2"/>
      <c r="AP88" s="4"/>
      <c r="AQ88" s="4"/>
      <c r="AR88" s="6"/>
    </row>
    <row r="89" spans="1:44" x14ac:dyDescent="0.55000000000000004">
      <c r="A89" s="2" t="s">
        <v>56</v>
      </c>
      <c r="B89" s="2" t="s">
        <v>139</v>
      </c>
      <c r="C89" s="2" t="s">
        <v>8</v>
      </c>
      <c r="D89" s="2">
        <v>15</v>
      </c>
      <c r="F89" s="2">
        <v>32</v>
      </c>
      <c r="G89" s="4">
        <v>31.820754716981099</v>
      </c>
      <c r="H89" s="4">
        <v>6.1288017386073896</v>
      </c>
      <c r="I89" s="4">
        <v>0.59528184818999796</v>
      </c>
      <c r="J89" s="2">
        <v>106</v>
      </c>
      <c r="K89" s="2"/>
      <c r="L89" s="2">
        <v>43</v>
      </c>
      <c r="M89" s="4">
        <v>42.142857142857103</v>
      </c>
      <c r="N89" s="4">
        <v>7.1499964321384004</v>
      </c>
      <c r="O89" s="4">
        <v>0.95545846306135596</v>
      </c>
      <c r="P89" s="2">
        <v>56</v>
      </c>
      <c r="Q89" s="2"/>
      <c r="R89" s="2">
        <v>31</v>
      </c>
      <c r="S89" s="4">
        <v>31.378947368421102</v>
      </c>
      <c r="T89" s="4">
        <v>6.3514257783809898</v>
      </c>
      <c r="U89" s="4">
        <v>0.65164253534944905</v>
      </c>
      <c r="V89" s="2">
        <v>95</v>
      </c>
      <c r="W89" s="2"/>
      <c r="X89" s="2">
        <v>37</v>
      </c>
      <c r="Y89" s="4">
        <v>38.4657534246575</v>
      </c>
      <c r="Z89" s="4">
        <v>7.7708309384162497</v>
      </c>
      <c r="AA89" s="4">
        <v>0.90950696769942196</v>
      </c>
      <c r="AB89" s="2">
        <v>73</v>
      </c>
      <c r="AC89" s="2"/>
      <c r="AD89" s="4">
        <v>34.375</v>
      </c>
      <c r="AE89" s="4">
        <v>32.438270297742598</v>
      </c>
      <c r="AF89" s="6">
        <v>8.3852834897374892E-12</v>
      </c>
      <c r="AG89" s="2"/>
      <c r="AH89" s="4">
        <v>19.354838709677399</v>
      </c>
      <c r="AI89" s="4">
        <v>22.5845882369157</v>
      </c>
      <c r="AJ89" s="6">
        <v>1.5943133222363502E-8</v>
      </c>
      <c r="AK89" s="2"/>
      <c r="AL89" s="4">
        <v>-3.125</v>
      </c>
      <c r="AM89" s="4">
        <v>-1.38842510961635</v>
      </c>
      <c r="AN89" s="6">
        <v>0.28418112418119001</v>
      </c>
      <c r="AO89" s="2"/>
      <c r="AP89" s="4">
        <v>-13.953488372093</v>
      </c>
      <c r="AQ89" s="4">
        <v>-8.7253308567448293</v>
      </c>
      <c r="AR89" s="6">
        <v>3.4507674222460899E-2</v>
      </c>
    </row>
    <row r="90" spans="1:44" x14ac:dyDescent="0.55000000000000004">
      <c r="A90" s="2" t="s">
        <v>11</v>
      </c>
      <c r="B90" s="2" t="s">
        <v>138</v>
      </c>
      <c r="C90" s="2" t="s">
        <v>10</v>
      </c>
      <c r="D90" s="2">
        <v>16</v>
      </c>
      <c r="F90" s="2">
        <v>18.5</v>
      </c>
      <c r="G90" s="4">
        <v>21.148936170212799</v>
      </c>
      <c r="H90" s="4">
        <v>6.1036393866187098</v>
      </c>
      <c r="I90" s="4">
        <v>0.629542334286053</v>
      </c>
      <c r="J90" s="2">
        <v>94</v>
      </c>
      <c r="K90" s="2"/>
      <c r="L90" s="2">
        <v>21</v>
      </c>
      <c r="M90" s="4">
        <v>22.8888888888889</v>
      </c>
      <c r="N90" s="4">
        <v>7.8037661056760799</v>
      </c>
      <c r="O90" s="4">
        <v>0.82258917403862197</v>
      </c>
      <c r="P90" s="2">
        <v>90</v>
      </c>
      <c r="Q90" s="2"/>
      <c r="R90" s="2">
        <v>16</v>
      </c>
      <c r="S90" s="4">
        <v>15.990476190476199</v>
      </c>
      <c r="T90" s="4">
        <v>2.6094890508634001</v>
      </c>
      <c r="U90" s="4">
        <v>0.25466005550959903</v>
      </c>
      <c r="V90" s="2">
        <v>105</v>
      </c>
      <c r="W90" s="2"/>
      <c r="X90" s="2">
        <v>17</v>
      </c>
      <c r="Y90" s="4">
        <v>17.84375</v>
      </c>
      <c r="Z90" s="4">
        <v>4.9546445487205899</v>
      </c>
      <c r="AA90" s="4">
        <v>0.50568129171781995</v>
      </c>
      <c r="AB90" s="2">
        <v>96</v>
      </c>
      <c r="AC90" s="2"/>
      <c r="AD90" s="4">
        <v>13.5135135135135</v>
      </c>
      <c r="AE90" s="4">
        <v>8.22714062150669</v>
      </c>
      <c r="AF90" s="6">
        <v>6.2300538735259099E-2</v>
      </c>
      <c r="AG90" s="2"/>
      <c r="AH90" s="4">
        <v>6.25</v>
      </c>
      <c r="AI90" s="4">
        <v>11.5898600357355</v>
      </c>
      <c r="AJ90" s="6">
        <v>3.3140044407805301E-4</v>
      </c>
      <c r="AK90" s="2"/>
      <c r="AL90" s="4">
        <v>-13.5135135135135</v>
      </c>
      <c r="AM90" s="4">
        <v>-24.391108556098601</v>
      </c>
      <c r="AN90" s="6">
        <v>6.6156406170983699E-16</v>
      </c>
      <c r="AO90" s="2"/>
      <c r="AP90" s="4">
        <v>-19.047619047619001</v>
      </c>
      <c r="AQ90" s="4">
        <v>-22.041868932038899</v>
      </c>
      <c r="AR90" s="6">
        <v>4.5636206309647398E-8</v>
      </c>
    </row>
    <row r="91" spans="1:44" x14ac:dyDescent="0.55000000000000004">
      <c r="A91" s="2" t="s">
        <v>11</v>
      </c>
      <c r="B91" s="2" t="s">
        <v>138</v>
      </c>
      <c r="C91" s="2" t="s">
        <v>10</v>
      </c>
      <c r="D91" s="2">
        <v>8</v>
      </c>
      <c r="F91" s="2">
        <v>18</v>
      </c>
      <c r="G91" s="4">
        <v>19.297297297297298</v>
      </c>
      <c r="H91" s="4">
        <v>4.0860002570733496</v>
      </c>
      <c r="I91" s="4">
        <v>0.38782598146479402</v>
      </c>
      <c r="J91" s="2">
        <v>111</v>
      </c>
      <c r="K91" s="2"/>
      <c r="L91" s="2">
        <v>23</v>
      </c>
      <c r="M91" s="4">
        <v>24.460784313725501</v>
      </c>
      <c r="N91" s="4">
        <v>7.2472734137654502</v>
      </c>
      <c r="O91" s="4">
        <v>0.71758699639200396</v>
      </c>
      <c r="P91" s="2">
        <v>102</v>
      </c>
      <c r="Q91" s="2"/>
      <c r="R91" s="2">
        <v>15.5</v>
      </c>
      <c r="S91" s="4">
        <v>16.3303571428571</v>
      </c>
      <c r="T91" s="4">
        <v>3.9105817818387298</v>
      </c>
      <c r="U91" s="4">
        <v>0.36951524558304</v>
      </c>
      <c r="V91" s="2">
        <v>112</v>
      </c>
      <c r="W91" s="2"/>
      <c r="X91" s="2">
        <v>17</v>
      </c>
      <c r="Y91" s="4">
        <v>17.4931506849315</v>
      </c>
      <c r="Z91" s="4">
        <v>4.6790798992239298</v>
      </c>
      <c r="AA91" s="4">
        <v>0.54764487922752403</v>
      </c>
      <c r="AB91" s="2">
        <v>73</v>
      </c>
      <c r="AC91" s="2"/>
      <c r="AD91" s="4">
        <v>27.7777777777778</v>
      </c>
      <c r="AE91" s="4">
        <v>26.7575657714066</v>
      </c>
      <c r="AF91" s="6">
        <v>1.3096320184252501E-10</v>
      </c>
      <c r="AG91" s="2"/>
      <c r="AH91" s="4">
        <v>9.6774193548386993</v>
      </c>
      <c r="AI91" s="4">
        <v>7.1204415917076602</v>
      </c>
      <c r="AJ91" s="6">
        <v>4.6990312136294801E-2</v>
      </c>
      <c r="AK91" s="2"/>
      <c r="AL91" s="4">
        <v>-13.8888888888889</v>
      </c>
      <c r="AM91" s="4">
        <v>-15.3748999599842</v>
      </c>
      <c r="AN91" s="6">
        <v>9.9146177291039205E-7</v>
      </c>
      <c r="AO91" s="2"/>
      <c r="AP91" s="4">
        <v>-26.086956521739101</v>
      </c>
      <c r="AQ91" s="4">
        <v>-28.4849150355506</v>
      </c>
      <c r="AR91" s="6">
        <v>1.09762255613506E-12</v>
      </c>
    </row>
    <row r="92" spans="1:44" x14ac:dyDescent="0.55000000000000004">
      <c r="A92" s="2" t="s">
        <v>11</v>
      </c>
      <c r="B92" s="2" t="s">
        <v>138</v>
      </c>
      <c r="C92" s="2" t="s">
        <v>10</v>
      </c>
      <c r="D92" s="2">
        <v>66</v>
      </c>
      <c r="F92" s="2">
        <v>18</v>
      </c>
      <c r="G92" s="4">
        <v>20.1727272727273</v>
      </c>
      <c r="H92" s="4">
        <v>5.7173723953786704</v>
      </c>
      <c r="I92" s="4">
        <v>0.54513006877790204</v>
      </c>
      <c r="J92" s="2">
        <v>110</v>
      </c>
      <c r="K92" s="2"/>
      <c r="L92" s="2">
        <v>28</v>
      </c>
      <c r="M92" s="4">
        <v>27.411214953270999</v>
      </c>
      <c r="N92" s="4">
        <v>8.5444995380457591</v>
      </c>
      <c r="O92" s="4">
        <v>0.82602794840626503</v>
      </c>
      <c r="P92" s="2">
        <v>107</v>
      </c>
      <c r="Q92" s="2"/>
      <c r="R92" s="2">
        <v>16.5</v>
      </c>
      <c r="S92" s="4">
        <v>17.637254901960802</v>
      </c>
      <c r="T92" s="4">
        <v>4.0141641761472799</v>
      </c>
      <c r="U92" s="4">
        <v>0.39746147961172201</v>
      </c>
      <c r="V92" s="2">
        <v>102</v>
      </c>
      <c r="W92" s="2"/>
      <c r="X92" s="2">
        <v>18</v>
      </c>
      <c r="Y92" s="4">
        <v>21.1028037383178</v>
      </c>
      <c r="Z92" s="4">
        <v>6.0479927610833704</v>
      </c>
      <c r="AA92" s="4">
        <v>0.58468152876233304</v>
      </c>
      <c r="AB92" s="2">
        <v>107</v>
      </c>
      <c r="AC92" s="2"/>
      <c r="AD92" s="4">
        <v>55.5555555555556</v>
      </c>
      <c r="AE92" s="4">
        <v>35.882543707066503</v>
      </c>
      <c r="AF92" s="6">
        <v>5.5279514303353304E-12</v>
      </c>
      <c r="AG92" s="2"/>
      <c r="AH92" s="4">
        <v>9.0909090909090793</v>
      </c>
      <c r="AI92" s="4">
        <v>19.649026198355401</v>
      </c>
      <c r="AJ92" s="6">
        <v>1.04892552930245E-6</v>
      </c>
      <c r="AK92" s="2"/>
      <c r="AL92" s="4">
        <v>-8.3333333333333393</v>
      </c>
      <c r="AM92" s="4">
        <v>-12.5688130141647</v>
      </c>
      <c r="AN92" s="6">
        <v>1.4898961604335999E-4</v>
      </c>
      <c r="AO92" s="2"/>
      <c r="AP92" s="4">
        <v>-35.714285714285701</v>
      </c>
      <c r="AQ92" s="4">
        <v>-23.013978861234001</v>
      </c>
      <c r="AR92" s="6">
        <v>5.6120296409991098E-9</v>
      </c>
    </row>
    <row r="93" spans="1:44" x14ac:dyDescent="0.55000000000000004">
      <c r="A93" s="2" t="s">
        <v>11</v>
      </c>
      <c r="B93" s="2" t="s">
        <v>137</v>
      </c>
      <c r="C93" s="2" t="s">
        <v>10</v>
      </c>
      <c r="D93" s="2">
        <v>30</v>
      </c>
      <c r="G93" s="4"/>
      <c r="H93" s="4"/>
      <c r="I93" s="4"/>
      <c r="J93" s="2"/>
      <c r="K93" s="2"/>
      <c r="L93" s="2"/>
      <c r="M93" s="4"/>
      <c r="N93" s="4"/>
      <c r="O93" s="4"/>
      <c r="P93" s="2"/>
      <c r="Q93" s="2"/>
      <c r="R93" s="2">
        <v>15</v>
      </c>
      <c r="S93" s="4">
        <v>15.847619047619</v>
      </c>
      <c r="T93" s="4">
        <v>3.84157941819557</v>
      </c>
      <c r="U93" s="4">
        <v>0.374899763445464</v>
      </c>
      <c r="V93" s="2">
        <v>105</v>
      </c>
      <c r="W93" s="2"/>
      <c r="X93" s="2">
        <v>14</v>
      </c>
      <c r="Y93" s="4">
        <v>15.707547169811299</v>
      </c>
      <c r="Z93" s="4">
        <v>4.0421528476792403</v>
      </c>
      <c r="AA93" s="4">
        <v>0.392608591443801</v>
      </c>
      <c r="AB93" s="2">
        <v>106</v>
      </c>
      <c r="AC93" s="2"/>
      <c r="AD93" s="4"/>
      <c r="AE93" s="4"/>
      <c r="AF93" s="6"/>
      <c r="AG93" s="2"/>
      <c r="AH93" s="4">
        <v>-6.6666666666666696</v>
      </c>
      <c r="AI93" s="4">
        <v>-0.88386701741638396</v>
      </c>
      <c r="AJ93" s="6">
        <v>0.81213204308959097</v>
      </c>
      <c r="AK93" s="2"/>
      <c r="AL93" s="4"/>
      <c r="AM93" s="4"/>
      <c r="AN93" s="6"/>
      <c r="AO93" s="2"/>
      <c r="AP93" s="4"/>
      <c r="AQ93" s="4"/>
      <c r="AR93" s="6"/>
    </row>
    <row r="94" spans="1:44" x14ac:dyDescent="0.55000000000000004">
      <c r="A94" s="2" t="s">
        <v>11</v>
      </c>
      <c r="B94" s="2" t="s">
        <v>137</v>
      </c>
      <c r="C94" s="2" t="s">
        <v>10</v>
      </c>
      <c r="D94" s="2">
        <v>5</v>
      </c>
      <c r="F94" s="2">
        <v>19</v>
      </c>
      <c r="G94" s="4">
        <v>20.633663366336599</v>
      </c>
      <c r="H94" s="4">
        <v>6.3131526578039603</v>
      </c>
      <c r="I94" s="4">
        <v>0.62818216819879702</v>
      </c>
      <c r="J94" s="2">
        <v>101</v>
      </c>
      <c r="K94" s="2"/>
      <c r="L94" s="2">
        <v>23</v>
      </c>
      <c r="M94" s="4">
        <v>25.152380952381002</v>
      </c>
      <c r="N94" s="4">
        <v>9.0066440580389706</v>
      </c>
      <c r="O94" s="4">
        <v>0.87895845932617001</v>
      </c>
      <c r="P94" s="2">
        <v>105</v>
      </c>
      <c r="Q94" s="2"/>
      <c r="R94" s="2">
        <v>16</v>
      </c>
      <c r="S94" s="4">
        <v>16.901960784313701</v>
      </c>
      <c r="T94" s="4">
        <v>3.6474804732011501</v>
      </c>
      <c r="U94" s="4">
        <v>0.36115438285955198</v>
      </c>
      <c r="V94" s="2">
        <v>102</v>
      </c>
      <c r="W94" s="2"/>
      <c r="X94" s="2">
        <v>17</v>
      </c>
      <c r="Y94" s="4">
        <v>18.453703703703699</v>
      </c>
      <c r="Z94" s="4">
        <v>5.31138584701886</v>
      </c>
      <c r="AA94" s="4">
        <v>0.51108834142438397</v>
      </c>
      <c r="AB94" s="2">
        <v>108</v>
      </c>
      <c r="AC94" s="2"/>
      <c r="AD94" s="4">
        <v>21.052631578947398</v>
      </c>
      <c r="AE94" s="4">
        <v>21.899734941961899</v>
      </c>
      <c r="AF94" s="6">
        <v>3.1130067826518397E-5</v>
      </c>
      <c r="AG94" s="2"/>
      <c r="AH94" s="4">
        <v>6.25</v>
      </c>
      <c r="AI94" s="4">
        <v>9.1808455787575305</v>
      </c>
      <c r="AJ94" s="6">
        <v>1.1384501342859499E-2</v>
      </c>
      <c r="AK94" s="2"/>
      <c r="AL94" s="4">
        <v>-15.789473684210501</v>
      </c>
      <c r="AM94" s="4">
        <v>-18.085506755485302</v>
      </c>
      <c r="AN94" s="6">
        <v>2.5925051800949099E-8</v>
      </c>
      <c r="AO94" s="2"/>
      <c r="AP94" s="4">
        <v>-26.086956521739101</v>
      </c>
      <c r="AQ94" s="4">
        <v>-26.632378307880199</v>
      </c>
      <c r="AR94" s="6">
        <v>3.9871918433397297E-11</v>
      </c>
    </row>
    <row r="95" spans="1:44" x14ac:dyDescent="0.55000000000000004">
      <c r="A95" s="2" t="s">
        <v>11</v>
      </c>
      <c r="B95" s="2" t="s">
        <v>137</v>
      </c>
      <c r="C95" s="2" t="s">
        <v>10</v>
      </c>
      <c r="D95" s="2">
        <v>16</v>
      </c>
      <c r="F95" s="2">
        <v>18.5</v>
      </c>
      <c r="G95" s="4">
        <v>21.148936170212799</v>
      </c>
      <c r="H95" s="4">
        <v>6.1036393866187098</v>
      </c>
      <c r="I95" s="4">
        <v>0.629542334286053</v>
      </c>
      <c r="J95" s="2">
        <v>94</v>
      </c>
      <c r="K95" s="2"/>
      <c r="L95" s="2">
        <v>23</v>
      </c>
      <c r="M95" s="4">
        <v>23.946902654867301</v>
      </c>
      <c r="N95" s="4">
        <v>6.8599655665750099</v>
      </c>
      <c r="O95" s="4">
        <v>0.64533127648700195</v>
      </c>
      <c r="P95" s="2">
        <v>113</v>
      </c>
      <c r="Q95" s="2"/>
      <c r="R95" s="2">
        <v>16</v>
      </c>
      <c r="S95" s="4">
        <v>15.990476190476199</v>
      </c>
      <c r="T95" s="4">
        <v>2.6094890508634001</v>
      </c>
      <c r="U95" s="4">
        <v>0.25466005550959903</v>
      </c>
      <c r="V95" s="2">
        <v>105</v>
      </c>
      <c r="W95" s="2"/>
      <c r="X95" s="2">
        <v>16</v>
      </c>
      <c r="Y95" s="4">
        <v>17.481132075471699</v>
      </c>
      <c r="Z95" s="4">
        <v>4.0123186071394601</v>
      </c>
      <c r="AA95" s="4">
        <v>0.38971083383875499</v>
      </c>
      <c r="AB95" s="2">
        <v>106</v>
      </c>
      <c r="AC95" s="2"/>
      <c r="AD95" s="4">
        <v>24.324324324324301</v>
      </c>
      <c r="AE95" s="4">
        <v>13.229821406314</v>
      </c>
      <c r="AF95" s="6">
        <v>3.2154906782884398E-3</v>
      </c>
      <c r="AG95" s="2"/>
      <c r="AH95" s="4">
        <v>0</v>
      </c>
      <c r="AI95" s="4">
        <v>9.3221481789474296</v>
      </c>
      <c r="AJ95" s="6">
        <v>1.49028309041687E-3</v>
      </c>
      <c r="AK95" s="2"/>
      <c r="AL95" s="4">
        <v>-13.5135135135135</v>
      </c>
      <c r="AM95" s="4">
        <v>-24.391108556098601</v>
      </c>
      <c r="AN95" s="6">
        <v>6.6156406170983699E-16</v>
      </c>
      <c r="AO95" s="2"/>
      <c r="AP95" s="4">
        <v>-30.434782608695699</v>
      </c>
      <c r="AQ95" s="4">
        <v>-27.0004462480304</v>
      </c>
      <c r="AR95" s="6">
        <v>8.8030001131476999E-17</v>
      </c>
    </row>
    <row r="96" spans="1:44" x14ac:dyDescent="0.55000000000000004">
      <c r="A96" s="2" t="s">
        <v>11</v>
      </c>
      <c r="B96" s="2" t="s">
        <v>139</v>
      </c>
      <c r="C96" s="2" t="s">
        <v>10</v>
      </c>
      <c r="D96" s="2">
        <v>16</v>
      </c>
      <c r="F96" s="2">
        <v>18.5</v>
      </c>
      <c r="G96" s="4">
        <v>21.148936170212799</v>
      </c>
      <c r="H96" s="4">
        <v>6.1036393866187098</v>
      </c>
      <c r="I96" s="4">
        <v>0.629542334286053</v>
      </c>
      <c r="J96" s="2">
        <v>94</v>
      </c>
      <c r="K96" s="2"/>
      <c r="L96" s="2">
        <v>21</v>
      </c>
      <c r="M96" s="4">
        <v>22.381443298969099</v>
      </c>
      <c r="N96" s="4">
        <v>5.2454070217767299</v>
      </c>
      <c r="O96" s="4">
        <v>0.53259039041259604</v>
      </c>
      <c r="P96" s="2">
        <v>97</v>
      </c>
      <c r="Q96" s="2"/>
      <c r="R96" s="2">
        <v>16</v>
      </c>
      <c r="S96" s="4">
        <v>15.990476190476199</v>
      </c>
      <c r="T96" s="4">
        <v>2.6094890508634001</v>
      </c>
      <c r="U96" s="4">
        <v>0.25466005550959903</v>
      </c>
      <c r="V96" s="2">
        <v>105</v>
      </c>
      <c r="W96" s="2"/>
      <c r="X96" s="2">
        <v>16</v>
      </c>
      <c r="Y96" s="4">
        <v>15.92</v>
      </c>
      <c r="Z96" s="4">
        <v>3.0022658110167399</v>
      </c>
      <c r="AA96" s="4">
        <v>0.30022658110167399</v>
      </c>
      <c r="AB96" s="2">
        <v>100</v>
      </c>
      <c r="AC96" s="2"/>
      <c r="AD96" s="4">
        <v>13.5135135135135</v>
      </c>
      <c r="AE96" s="4">
        <v>5.8277500051857203</v>
      </c>
      <c r="AF96" s="6">
        <v>0.21149909897482799</v>
      </c>
      <c r="AG96" s="2"/>
      <c r="AH96" s="4">
        <v>0</v>
      </c>
      <c r="AI96" s="4">
        <v>-0.44073853484222197</v>
      </c>
      <c r="AJ96" s="6">
        <v>0.77501550616262505</v>
      </c>
      <c r="AK96" s="2"/>
      <c r="AL96" s="4">
        <v>-13.5135135135135</v>
      </c>
      <c r="AM96" s="4">
        <v>-24.391108556098601</v>
      </c>
      <c r="AN96" s="6">
        <v>6.6156406170983699E-16</v>
      </c>
      <c r="AO96" s="2"/>
      <c r="AP96" s="4">
        <v>-23.8095238095238</v>
      </c>
      <c r="AQ96" s="4">
        <v>-28.869645324735199</v>
      </c>
      <c r="AR96" s="6">
        <v>2.71887654518749E-23</v>
      </c>
    </row>
    <row r="97" spans="1:44" x14ac:dyDescent="0.55000000000000004">
      <c r="A97" s="2" t="s">
        <v>11</v>
      </c>
      <c r="B97" s="2" t="s">
        <v>139</v>
      </c>
      <c r="C97" s="2" t="s">
        <v>10</v>
      </c>
      <c r="D97" s="2">
        <v>8</v>
      </c>
      <c r="F97" s="2">
        <v>18</v>
      </c>
      <c r="G97" s="4">
        <v>19.297297297297298</v>
      </c>
      <c r="H97" s="4">
        <v>4.0860002570733496</v>
      </c>
      <c r="I97" s="4">
        <v>0.38782598146479402</v>
      </c>
      <c r="J97" s="2">
        <v>111</v>
      </c>
      <c r="K97" s="2"/>
      <c r="L97" s="2">
        <v>21</v>
      </c>
      <c r="M97" s="4">
        <v>20.663157894736798</v>
      </c>
      <c r="N97" s="4">
        <v>5.08374194201122</v>
      </c>
      <c r="O97" s="4">
        <v>0.52158091800908502</v>
      </c>
      <c r="P97" s="2">
        <v>95</v>
      </c>
      <c r="Q97" s="2"/>
      <c r="R97" s="2">
        <v>15.5</v>
      </c>
      <c r="S97" s="4">
        <v>16.3303571428571</v>
      </c>
      <c r="T97" s="4">
        <v>3.9105817818387298</v>
      </c>
      <c r="U97" s="4">
        <v>0.36951524558304</v>
      </c>
      <c r="V97" s="2">
        <v>112</v>
      </c>
      <c r="W97" s="2"/>
      <c r="X97" s="2">
        <v>15</v>
      </c>
      <c r="Y97" s="4">
        <v>15.208955223880601</v>
      </c>
      <c r="Z97" s="4">
        <v>2.3470356879227801</v>
      </c>
      <c r="AA97" s="4">
        <v>0.28673604587794499</v>
      </c>
      <c r="AB97" s="2">
        <v>67</v>
      </c>
      <c r="AC97" s="2"/>
      <c r="AD97" s="4">
        <v>16.6666666666667</v>
      </c>
      <c r="AE97" s="4">
        <v>7.0779890903727596</v>
      </c>
      <c r="AF97" s="6">
        <v>1.7837710393077001E-2</v>
      </c>
      <c r="AG97" s="2"/>
      <c r="AH97" s="4">
        <v>-3.2258064516128999</v>
      </c>
      <c r="AI97" s="4">
        <v>-6.8669773059249897</v>
      </c>
      <c r="AJ97" s="6">
        <v>9.1116774123626999E-3</v>
      </c>
      <c r="AK97" s="2"/>
      <c r="AL97" s="4">
        <v>-13.8888888888889</v>
      </c>
      <c r="AM97" s="4">
        <v>-15.3748999599842</v>
      </c>
      <c r="AN97" s="6">
        <v>9.9146177291039205E-7</v>
      </c>
      <c r="AO97" s="2"/>
      <c r="AP97" s="4">
        <v>-28.571428571428601</v>
      </c>
      <c r="AQ97" s="4">
        <v>-26.395784703583299</v>
      </c>
      <c r="AR97" s="6">
        <v>4.9614139822892699E-19</v>
      </c>
    </row>
    <row r="98" spans="1:44" x14ac:dyDescent="0.55000000000000004">
      <c r="A98" s="2" t="s">
        <v>11</v>
      </c>
      <c r="B98" s="2" t="s">
        <v>139</v>
      </c>
      <c r="C98" s="2" t="s">
        <v>10</v>
      </c>
      <c r="D98" s="2">
        <v>66</v>
      </c>
      <c r="F98" s="2">
        <v>18</v>
      </c>
      <c r="G98" s="4">
        <v>20.1727272727273</v>
      </c>
      <c r="H98" s="4">
        <v>5.7173723953786704</v>
      </c>
      <c r="I98" s="4">
        <v>0.54513006877790204</v>
      </c>
      <c r="J98" s="2">
        <v>110</v>
      </c>
      <c r="K98" s="2"/>
      <c r="L98" s="2">
        <v>21</v>
      </c>
      <c r="M98" s="4">
        <v>21.2234042553191</v>
      </c>
      <c r="N98" s="4">
        <v>5.1429651504463196</v>
      </c>
      <c r="O98" s="4">
        <v>0.53045635249388801</v>
      </c>
      <c r="P98" s="2">
        <v>94</v>
      </c>
      <c r="Q98" s="2"/>
      <c r="R98" s="2">
        <v>16.5</v>
      </c>
      <c r="S98" s="4">
        <v>17.637254901960802</v>
      </c>
      <c r="T98" s="4">
        <v>4.0141641761472799</v>
      </c>
      <c r="U98" s="4">
        <v>0.39746147961172201</v>
      </c>
      <c r="V98" s="2">
        <v>102</v>
      </c>
      <c r="W98" s="2"/>
      <c r="X98" s="2">
        <v>17</v>
      </c>
      <c r="Y98" s="4">
        <v>16.9375</v>
      </c>
      <c r="Z98" s="4">
        <v>3.1748113461012699</v>
      </c>
      <c r="AA98" s="4">
        <v>0.32402782614777897</v>
      </c>
      <c r="AB98" s="2">
        <v>96</v>
      </c>
      <c r="AC98" s="2"/>
      <c r="AD98" s="4">
        <v>16.6666666666667</v>
      </c>
      <c r="AE98" s="4">
        <v>5.2084032485397698</v>
      </c>
      <c r="AF98" s="6">
        <v>0.25268508670726197</v>
      </c>
      <c r="AG98" s="2"/>
      <c r="AH98" s="4">
        <v>3.0303030303030298</v>
      </c>
      <c r="AI98" s="4">
        <v>-3.9674819344081</v>
      </c>
      <c r="AJ98" s="6">
        <v>0.15663417594488499</v>
      </c>
      <c r="AK98" s="2"/>
      <c r="AL98" s="4">
        <v>-8.3333333333333393</v>
      </c>
      <c r="AM98" s="4">
        <v>-12.5688130141647</v>
      </c>
      <c r="AN98" s="6">
        <v>1.4898961604335999E-4</v>
      </c>
      <c r="AO98" s="2"/>
      <c r="AP98" s="4">
        <v>-19.047619047619001</v>
      </c>
      <c r="AQ98" s="4">
        <v>-20.194235588972202</v>
      </c>
      <c r="AR98" s="6">
        <v>2.1155627001533399E-11</v>
      </c>
    </row>
    <row r="99" spans="1:44" x14ac:dyDescent="0.55000000000000004">
      <c r="A99" s="2" t="s">
        <v>53</v>
      </c>
      <c r="B99" s="2" t="s">
        <v>138</v>
      </c>
      <c r="C99" s="2" t="s">
        <v>10</v>
      </c>
      <c r="D99" s="2">
        <v>16</v>
      </c>
      <c r="F99" s="2">
        <v>18.5</v>
      </c>
      <c r="G99" s="4">
        <v>21.148936170212799</v>
      </c>
      <c r="H99" s="4">
        <v>6.1036393866187098</v>
      </c>
      <c r="I99" s="4">
        <v>0.629542334286053</v>
      </c>
      <c r="J99" s="2">
        <v>94</v>
      </c>
      <c r="K99" s="2"/>
      <c r="L99" s="2">
        <v>21</v>
      </c>
      <c r="M99" s="4">
        <v>22.8888888888889</v>
      </c>
      <c r="N99" s="4">
        <v>7.8037661056760799</v>
      </c>
      <c r="O99" s="4">
        <v>0.82258917403862197</v>
      </c>
      <c r="P99" s="2">
        <v>90</v>
      </c>
      <c r="Q99" s="2"/>
      <c r="R99" s="2">
        <v>18</v>
      </c>
      <c r="S99" s="4">
        <v>18.133333333333301</v>
      </c>
      <c r="T99" s="4">
        <v>2.9922651609860398</v>
      </c>
      <c r="U99" s="4">
        <v>0.29201517888876299</v>
      </c>
      <c r="V99" s="2">
        <v>105</v>
      </c>
      <c r="W99" s="2"/>
      <c r="X99" s="2">
        <v>17</v>
      </c>
      <c r="Y99" s="4">
        <v>18.344086021505401</v>
      </c>
      <c r="Z99" s="4">
        <v>4.2967720408575198</v>
      </c>
      <c r="AA99" s="4">
        <v>0.44555450496375198</v>
      </c>
      <c r="AB99" s="2">
        <v>93</v>
      </c>
      <c r="AC99" s="2"/>
      <c r="AD99" s="4">
        <v>13.5135135135135</v>
      </c>
      <c r="AE99" s="4">
        <v>8.22714062150669</v>
      </c>
      <c r="AF99" s="6">
        <v>6.2300538735259099E-2</v>
      </c>
      <c r="AG99" s="2"/>
      <c r="AH99" s="4">
        <v>-5.5555555555555598</v>
      </c>
      <c r="AI99" s="4">
        <v>1.1622390891843799</v>
      </c>
      <c r="AJ99" s="6">
        <v>0.68271276895107602</v>
      </c>
      <c r="AK99" s="2"/>
      <c r="AL99" s="4">
        <v>-2.7027027027027</v>
      </c>
      <c r="AM99" s="4">
        <v>-14.2588866532531</v>
      </c>
      <c r="AN99" s="6">
        <v>6.2868854704175999E-6</v>
      </c>
      <c r="AO99" s="2"/>
      <c r="AP99" s="4">
        <v>-19.047619047619001</v>
      </c>
      <c r="AQ99" s="4">
        <v>-19.855934857500699</v>
      </c>
      <c r="AR99" s="6">
        <v>2.45504552099433E-7</v>
      </c>
    </row>
    <row r="100" spans="1:44" x14ac:dyDescent="0.55000000000000004">
      <c r="A100" s="2" t="s">
        <v>53</v>
      </c>
      <c r="B100" s="2" t="s">
        <v>138</v>
      </c>
      <c r="C100" s="2" t="s">
        <v>10</v>
      </c>
      <c r="D100" s="2">
        <v>8</v>
      </c>
      <c r="F100" s="2">
        <v>18</v>
      </c>
      <c r="G100" s="4">
        <v>19.297297297297298</v>
      </c>
      <c r="H100" s="4">
        <v>4.0860002570733496</v>
      </c>
      <c r="I100" s="4">
        <v>0.38782598146479402</v>
      </c>
      <c r="J100" s="2">
        <v>111</v>
      </c>
      <c r="K100" s="2"/>
      <c r="L100" s="2">
        <v>23</v>
      </c>
      <c r="M100" s="4">
        <v>24.460784313725501</v>
      </c>
      <c r="N100" s="4">
        <v>7.2472734137654502</v>
      </c>
      <c r="O100" s="4">
        <v>0.71758699639200396</v>
      </c>
      <c r="P100" s="2">
        <v>102</v>
      </c>
      <c r="Q100" s="2"/>
      <c r="R100" s="2">
        <v>23</v>
      </c>
      <c r="S100" s="4">
        <v>23.2424242424242</v>
      </c>
      <c r="T100" s="4">
        <v>6.8917912070985299</v>
      </c>
      <c r="U100" s="4">
        <v>0.69265107780049495</v>
      </c>
      <c r="V100" s="2">
        <v>99</v>
      </c>
      <c r="W100" s="2"/>
      <c r="X100" s="2">
        <v>28</v>
      </c>
      <c r="Y100" s="4">
        <v>27.381443298969099</v>
      </c>
      <c r="Z100" s="4">
        <v>8.5427286243844698</v>
      </c>
      <c r="AA100" s="4">
        <v>0.86738267485459697</v>
      </c>
      <c r="AB100" s="2">
        <v>97</v>
      </c>
      <c r="AC100" s="2"/>
      <c r="AD100" s="4">
        <v>27.7777777777778</v>
      </c>
      <c r="AE100" s="4">
        <v>26.7575657714066</v>
      </c>
      <c r="AF100" s="6">
        <v>1.3096320184252501E-10</v>
      </c>
      <c r="AG100" s="2"/>
      <c r="AH100" s="4">
        <v>21.739130434782599</v>
      </c>
      <c r="AI100" s="4">
        <v>17.8080350542349</v>
      </c>
      <c r="AJ100" s="6">
        <v>1.91199005819465E-4</v>
      </c>
      <c r="AK100" s="2"/>
      <c r="AL100" s="4">
        <v>27.7777777777778</v>
      </c>
      <c r="AM100" s="4">
        <v>20.4439351498173</v>
      </c>
      <c r="AN100" s="6">
        <v>2.7491634727690599E-7</v>
      </c>
      <c r="AO100" s="2"/>
      <c r="AP100" s="4">
        <v>21.739130434782599</v>
      </c>
      <c r="AQ100" s="4">
        <v>11.940168997789399</v>
      </c>
      <c r="AR100" s="6">
        <v>7.9292221580467993E-3</v>
      </c>
    </row>
    <row r="101" spans="1:44" x14ac:dyDescent="0.55000000000000004">
      <c r="A101" s="2" t="s">
        <v>53</v>
      </c>
      <c r="B101" s="2" t="s">
        <v>138</v>
      </c>
      <c r="C101" s="2" t="s">
        <v>10</v>
      </c>
      <c r="D101" s="2">
        <v>66</v>
      </c>
      <c r="F101" s="2">
        <v>18</v>
      </c>
      <c r="G101" s="4">
        <v>20.1727272727273</v>
      </c>
      <c r="H101" s="4">
        <v>5.7173723953786704</v>
      </c>
      <c r="I101" s="4">
        <v>0.54513006877790204</v>
      </c>
      <c r="J101" s="2">
        <v>110</v>
      </c>
      <c r="K101" s="2"/>
      <c r="L101" s="2">
        <v>28</v>
      </c>
      <c r="M101" s="4">
        <v>27.411214953270999</v>
      </c>
      <c r="N101" s="4">
        <v>8.5444995380457591</v>
      </c>
      <c r="O101" s="4">
        <v>0.82602794840626503</v>
      </c>
      <c r="P101" s="2">
        <v>107</v>
      </c>
      <c r="Q101" s="2"/>
      <c r="R101" s="2">
        <v>23</v>
      </c>
      <c r="S101" s="4">
        <v>24.252336448598101</v>
      </c>
      <c r="T101" s="4">
        <v>6.96867954070267</v>
      </c>
      <c r="U101" s="4">
        <v>0.673687679246324</v>
      </c>
      <c r="V101" s="2">
        <v>107</v>
      </c>
      <c r="W101" s="2"/>
      <c r="X101" s="2">
        <v>25</v>
      </c>
      <c r="Y101" s="4">
        <v>26.096153846153801</v>
      </c>
      <c r="Z101" s="4">
        <v>8.7040212090217608</v>
      </c>
      <c r="AA101" s="4">
        <v>0.85349949983706597</v>
      </c>
      <c r="AB101" s="2">
        <v>104</v>
      </c>
      <c r="AC101" s="2"/>
      <c r="AD101" s="4">
        <v>55.5555555555556</v>
      </c>
      <c r="AE101" s="4">
        <v>35.882543707066503</v>
      </c>
      <c r="AF101" s="6">
        <v>5.5279514303353304E-12</v>
      </c>
      <c r="AG101" s="2"/>
      <c r="AH101" s="4">
        <v>8.6956521739130395</v>
      </c>
      <c r="AI101" s="4">
        <v>7.6026382095745602</v>
      </c>
      <c r="AJ101" s="6">
        <v>4.1991526105661703E-2</v>
      </c>
      <c r="AK101" s="2"/>
      <c r="AL101" s="4">
        <v>27.7777777777778</v>
      </c>
      <c r="AM101" s="4">
        <v>20.2233893350963</v>
      </c>
      <c r="AN101" s="6">
        <v>7.0990032795781701E-6</v>
      </c>
      <c r="AO101" s="2"/>
      <c r="AP101" s="4">
        <v>-10.714285714285699</v>
      </c>
      <c r="AQ101" s="4">
        <v>-4.79752943953428</v>
      </c>
      <c r="AR101" s="6">
        <v>0.35266794250357197</v>
      </c>
    </row>
    <row r="102" spans="1:44" x14ac:dyDescent="0.55000000000000004">
      <c r="A102" s="2" t="s">
        <v>53</v>
      </c>
      <c r="B102" s="2" t="s">
        <v>138</v>
      </c>
      <c r="C102" s="2" t="s">
        <v>10</v>
      </c>
      <c r="D102" s="2">
        <v>14</v>
      </c>
      <c r="F102" s="2">
        <v>18</v>
      </c>
      <c r="G102" s="4">
        <v>20.009803921568601</v>
      </c>
      <c r="H102" s="4">
        <v>5.59498216724141</v>
      </c>
      <c r="I102" s="4">
        <v>0.55398578458923897</v>
      </c>
      <c r="J102" s="2">
        <v>102</v>
      </c>
      <c r="K102" s="2"/>
      <c r="L102" s="2">
        <v>23</v>
      </c>
      <c r="M102" s="4">
        <v>24.9142857142857</v>
      </c>
      <c r="N102" s="4">
        <v>8.8770590214748601</v>
      </c>
      <c r="O102" s="4">
        <v>0.866312254662575</v>
      </c>
      <c r="P102" s="2">
        <v>105</v>
      </c>
      <c r="Q102" s="2"/>
      <c r="R102" s="2">
        <v>17</v>
      </c>
      <c r="S102" s="4">
        <v>17.807339449541299</v>
      </c>
      <c r="T102" s="4">
        <v>4.1363837954332299</v>
      </c>
      <c r="U102" s="4">
        <v>0.39619371250287799</v>
      </c>
      <c r="V102" s="2">
        <v>109</v>
      </c>
      <c r="W102" s="2"/>
      <c r="X102" s="2">
        <v>19</v>
      </c>
      <c r="Y102" s="4">
        <v>20.076190476190501</v>
      </c>
      <c r="Z102" s="4">
        <v>5.7482009410733799</v>
      </c>
      <c r="AA102" s="4">
        <v>0.56096697177163402</v>
      </c>
      <c r="AB102" s="2">
        <v>105</v>
      </c>
      <c r="AC102" s="2"/>
      <c r="AD102" s="4">
        <v>27.7777777777778</v>
      </c>
      <c r="AE102" s="4">
        <v>24.510394064534299</v>
      </c>
      <c r="AF102" s="6">
        <v>2.4538316074785801E-6</v>
      </c>
      <c r="AG102" s="2"/>
      <c r="AH102" s="4">
        <v>11.764705882352899</v>
      </c>
      <c r="AI102" s="4">
        <v>12.741100561811599</v>
      </c>
      <c r="AJ102" s="6">
        <v>4.8417913247629399E-4</v>
      </c>
      <c r="AK102" s="2"/>
      <c r="AL102" s="4">
        <v>-5.5555555555555598</v>
      </c>
      <c r="AM102" s="4">
        <v>-11.0069268077798</v>
      </c>
      <c r="AN102" s="6">
        <v>1.14443919764058E-3</v>
      </c>
      <c r="AO102" s="2"/>
      <c r="AP102" s="4">
        <v>-17.3913043478261</v>
      </c>
      <c r="AQ102" s="4">
        <v>-19.418960244648201</v>
      </c>
      <c r="AR102" s="6">
        <v>5.1885788460147997E-6</v>
      </c>
    </row>
    <row r="103" spans="1:44" x14ac:dyDescent="0.55000000000000004">
      <c r="A103" s="2" t="s">
        <v>53</v>
      </c>
      <c r="B103" s="2" t="s">
        <v>137</v>
      </c>
      <c r="C103" s="2" t="s">
        <v>10</v>
      </c>
      <c r="D103" s="2">
        <v>30</v>
      </c>
      <c r="G103" s="4"/>
      <c r="H103" s="4"/>
      <c r="I103" s="4"/>
      <c r="J103" s="2"/>
      <c r="K103" s="2"/>
      <c r="L103" s="2"/>
      <c r="M103" s="4"/>
      <c r="N103" s="4"/>
      <c r="O103" s="4"/>
      <c r="P103" s="2"/>
      <c r="Q103" s="2"/>
      <c r="R103" s="2">
        <v>21</v>
      </c>
      <c r="S103" s="4">
        <v>21.9428571428571</v>
      </c>
      <c r="T103" s="4">
        <v>5.4595108300470798</v>
      </c>
      <c r="U103" s="4">
        <v>0.53279370173062501</v>
      </c>
      <c r="V103" s="2">
        <v>105</v>
      </c>
      <c r="W103" s="2"/>
      <c r="X103" s="2">
        <v>21</v>
      </c>
      <c r="Y103" s="4">
        <v>23.2038834951456</v>
      </c>
      <c r="Z103" s="4">
        <v>6.27888930766286</v>
      </c>
      <c r="AA103" s="4">
        <v>0.61867734691929399</v>
      </c>
      <c r="AB103" s="2">
        <v>103</v>
      </c>
      <c r="AC103" s="2"/>
      <c r="AD103" s="4"/>
      <c r="AE103" s="4"/>
      <c r="AF103" s="6"/>
      <c r="AG103" s="2"/>
      <c r="AH103" s="4">
        <v>0</v>
      </c>
      <c r="AI103" s="4">
        <v>5.7468648867314602</v>
      </c>
      <c r="AJ103" s="6">
        <v>0.14968969592473899</v>
      </c>
      <c r="AK103" s="2"/>
      <c r="AL103" s="4"/>
      <c r="AM103" s="4"/>
      <c r="AN103" s="6"/>
      <c r="AO103" s="2"/>
      <c r="AP103" s="4"/>
      <c r="AQ103" s="4"/>
      <c r="AR103" s="6"/>
    </row>
    <row r="104" spans="1:44" x14ac:dyDescent="0.55000000000000004">
      <c r="A104" s="2" t="s">
        <v>53</v>
      </c>
      <c r="B104" s="2" t="s">
        <v>137</v>
      </c>
      <c r="C104" s="2" t="s">
        <v>10</v>
      </c>
      <c r="D104" s="2">
        <v>13</v>
      </c>
      <c r="G104" s="4"/>
      <c r="H104" s="4"/>
      <c r="I104" s="4"/>
      <c r="J104" s="2"/>
      <c r="K104" s="2"/>
      <c r="L104" s="2"/>
      <c r="M104" s="4"/>
      <c r="N104" s="4"/>
      <c r="O104" s="4"/>
      <c r="P104" s="2"/>
      <c r="Q104" s="2"/>
      <c r="R104" s="2">
        <v>18</v>
      </c>
      <c r="S104" s="4">
        <v>19.3586956521739</v>
      </c>
      <c r="T104" s="4">
        <v>4.8422540604178597</v>
      </c>
      <c r="U104" s="4">
        <v>0.50483988406176095</v>
      </c>
      <c r="V104" s="2">
        <v>92</v>
      </c>
      <c r="W104" s="2"/>
      <c r="X104" s="2">
        <v>21</v>
      </c>
      <c r="Y104" s="4">
        <v>21.432692307692299</v>
      </c>
      <c r="Z104" s="4">
        <v>5.5777104881788899</v>
      </c>
      <c r="AA104" s="4">
        <v>0.54693951193067902</v>
      </c>
      <c r="AB104" s="2">
        <v>104</v>
      </c>
      <c r="AC104" s="2"/>
      <c r="AD104" s="4"/>
      <c r="AE104" s="4"/>
      <c r="AF104" s="6"/>
      <c r="AG104" s="2"/>
      <c r="AH104" s="4">
        <v>16.6666666666667</v>
      </c>
      <c r="AI104" s="4">
        <v>10.7135144473719</v>
      </c>
      <c r="AJ104" s="6">
        <v>8.9021932004551396E-3</v>
      </c>
      <c r="AK104" s="2"/>
      <c r="AL104" s="4"/>
      <c r="AM104" s="4"/>
      <c r="AN104" s="6"/>
      <c r="AO104" s="2"/>
      <c r="AP104" s="4"/>
      <c r="AQ104" s="4"/>
      <c r="AR104" s="6"/>
    </row>
    <row r="105" spans="1:44" x14ac:dyDescent="0.55000000000000004">
      <c r="A105" s="2" t="s">
        <v>53</v>
      </c>
      <c r="B105" s="2" t="s">
        <v>137</v>
      </c>
      <c r="C105" s="2" t="s">
        <v>10</v>
      </c>
      <c r="D105" s="2">
        <v>16</v>
      </c>
      <c r="F105" s="2">
        <v>18.5</v>
      </c>
      <c r="G105" s="4">
        <v>21.148936170212799</v>
      </c>
      <c r="H105" s="4">
        <v>6.1036393866187098</v>
      </c>
      <c r="I105" s="4">
        <v>0.629542334286053</v>
      </c>
      <c r="J105" s="2">
        <v>94</v>
      </c>
      <c r="K105" s="2"/>
      <c r="L105" s="2">
        <v>23</v>
      </c>
      <c r="M105" s="4">
        <v>23.946902654867301</v>
      </c>
      <c r="N105" s="4">
        <v>6.8599655665750099</v>
      </c>
      <c r="O105" s="4">
        <v>0.64533127648700195</v>
      </c>
      <c r="P105" s="2">
        <v>113</v>
      </c>
      <c r="Q105" s="2"/>
      <c r="R105" s="2">
        <v>18</v>
      </c>
      <c r="S105" s="4">
        <v>18.133333333333301</v>
      </c>
      <c r="T105" s="4">
        <v>2.9922651609860398</v>
      </c>
      <c r="U105" s="4">
        <v>0.29201517888876299</v>
      </c>
      <c r="V105" s="2">
        <v>105</v>
      </c>
      <c r="W105" s="2"/>
      <c r="X105" s="2">
        <v>18</v>
      </c>
      <c r="Y105" s="4">
        <v>18.973684210526301</v>
      </c>
      <c r="Z105" s="4">
        <v>5.0937879716648</v>
      </c>
      <c r="AA105" s="4">
        <v>0.58429755285025997</v>
      </c>
      <c r="AB105" s="2">
        <v>76</v>
      </c>
      <c r="AC105" s="2"/>
      <c r="AD105" s="4">
        <v>24.324324324324301</v>
      </c>
      <c r="AE105" s="4">
        <v>13.229821406314</v>
      </c>
      <c r="AF105" s="6">
        <v>3.2154906782884398E-3</v>
      </c>
      <c r="AG105" s="2"/>
      <c r="AH105" s="4">
        <v>0</v>
      </c>
      <c r="AI105" s="4">
        <v>4.6342879256966896</v>
      </c>
      <c r="AJ105" s="6">
        <v>0.103982749783003</v>
      </c>
      <c r="AK105" s="2"/>
      <c r="AL105" s="4">
        <v>-2.7027027027027</v>
      </c>
      <c r="AM105" s="4">
        <v>-14.2588866532531</v>
      </c>
      <c r="AN105" s="6">
        <v>6.2868854704175999E-6</v>
      </c>
      <c r="AO105" s="2"/>
      <c r="AP105" s="4">
        <v>-21.739130434782599</v>
      </c>
      <c r="AQ105" s="4">
        <v>-20.767689734313802</v>
      </c>
      <c r="AR105" s="6">
        <v>3.0305507060953601E-8</v>
      </c>
    </row>
    <row r="106" spans="1:44" x14ac:dyDescent="0.55000000000000004">
      <c r="A106" s="2" t="s">
        <v>53</v>
      </c>
      <c r="B106" s="2" t="s">
        <v>137</v>
      </c>
      <c r="C106" s="2" t="s">
        <v>10</v>
      </c>
      <c r="D106" s="2">
        <v>7</v>
      </c>
      <c r="F106" s="2">
        <v>18</v>
      </c>
      <c r="G106" s="4">
        <v>19.689075630252098</v>
      </c>
      <c r="H106" s="4">
        <v>5.0071342365855998</v>
      </c>
      <c r="I106" s="4">
        <v>0.459003242909652</v>
      </c>
      <c r="J106" s="2">
        <v>119</v>
      </c>
      <c r="K106" s="2"/>
      <c r="L106" s="2">
        <v>23</v>
      </c>
      <c r="M106" s="4">
        <v>25.3333333333333</v>
      </c>
      <c r="N106" s="4">
        <v>8.4484728659644492</v>
      </c>
      <c r="O106" s="4">
        <v>0.76177314425518805</v>
      </c>
      <c r="P106" s="2">
        <v>123</v>
      </c>
      <c r="Q106" s="2"/>
      <c r="R106" s="2">
        <v>18</v>
      </c>
      <c r="S106" s="4">
        <v>20.306930693069301</v>
      </c>
      <c r="T106" s="4">
        <v>7.1846130610340202</v>
      </c>
      <c r="U106" s="4">
        <v>0.71489571929972895</v>
      </c>
      <c r="V106" s="2">
        <v>101</v>
      </c>
      <c r="W106" s="2"/>
      <c r="X106" s="2">
        <v>25</v>
      </c>
      <c r="Y106" s="4">
        <v>26.471153846153801</v>
      </c>
      <c r="Z106" s="4">
        <v>8.7957121664361502</v>
      </c>
      <c r="AA106" s="4">
        <v>0.862490537934681</v>
      </c>
      <c r="AB106" s="2">
        <v>104</v>
      </c>
      <c r="AC106" s="2"/>
      <c r="AD106" s="4">
        <v>27.7777777777778</v>
      </c>
      <c r="AE106" s="4">
        <v>28.666951202162299</v>
      </c>
      <c r="AF106" s="6">
        <v>3.99421390179523E-10</v>
      </c>
      <c r="AG106" s="2"/>
      <c r="AH106" s="4">
        <v>38.8888888888889</v>
      </c>
      <c r="AI106" s="4">
        <v>30.355267599294699</v>
      </c>
      <c r="AJ106" s="6">
        <v>4.8657276697982402E-7</v>
      </c>
      <c r="AK106" s="2"/>
      <c r="AL106" s="4">
        <v>0</v>
      </c>
      <c r="AM106" s="4">
        <v>3.1380602849017101</v>
      </c>
      <c r="AN106" s="6">
        <v>0.46130964511767503</v>
      </c>
      <c r="AO106" s="2"/>
      <c r="AP106" s="4">
        <v>8.6956521739130395</v>
      </c>
      <c r="AQ106" s="4">
        <v>4.4913967611335703</v>
      </c>
      <c r="AR106" s="6">
        <v>0.35932252652295299</v>
      </c>
    </row>
    <row r="107" spans="1:44" x14ac:dyDescent="0.55000000000000004">
      <c r="A107" s="2" t="s">
        <v>53</v>
      </c>
      <c r="B107" s="2" t="s">
        <v>139</v>
      </c>
      <c r="C107" s="2" t="s">
        <v>10</v>
      </c>
      <c r="D107" s="2">
        <v>16</v>
      </c>
      <c r="F107" s="2">
        <v>18.5</v>
      </c>
      <c r="G107" s="4">
        <v>21.148936170212799</v>
      </c>
      <c r="H107" s="4">
        <v>6.1036393866187098</v>
      </c>
      <c r="I107" s="4">
        <v>0.629542334286053</v>
      </c>
      <c r="J107" s="2">
        <v>94</v>
      </c>
      <c r="K107" s="2"/>
      <c r="L107" s="2">
        <v>21</v>
      </c>
      <c r="M107" s="4">
        <v>22.381443298969099</v>
      </c>
      <c r="N107" s="4">
        <v>5.2454070217767299</v>
      </c>
      <c r="O107" s="4">
        <v>0.53259039041259604</v>
      </c>
      <c r="P107" s="2">
        <v>97</v>
      </c>
      <c r="Q107" s="2"/>
      <c r="R107" s="2">
        <v>18</v>
      </c>
      <c r="S107" s="4">
        <v>18.133333333333301</v>
      </c>
      <c r="T107" s="4">
        <v>2.9922651609860398</v>
      </c>
      <c r="U107" s="4">
        <v>0.29201517888876299</v>
      </c>
      <c r="V107" s="2">
        <v>105</v>
      </c>
      <c r="W107" s="2"/>
      <c r="X107" s="2">
        <v>17</v>
      </c>
      <c r="Y107" s="4">
        <v>18.0102040816327</v>
      </c>
      <c r="Z107" s="4">
        <v>2.8338151177548601</v>
      </c>
      <c r="AA107" s="4">
        <v>0.28625855519906002</v>
      </c>
      <c r="AB107" s="2">
        <v>98</v>
      </c>
      <c r="AC107" s="2"/>
      <c r="AD107" s="4">
        <v>13.5135135135135</v>
      </c>
      <c r="AE107" s="4">
        <v>5.8277500051857203</v>
      </c>
      <c r="AF107" s="6">
        <v>0.21149909897482799</v>
      </c>
      <c r="AG107" s="2"/>
      <c r="AH107" s="4">
        <v>-5.5555555555555598</v>
      </c>
      <c r="AI107" s="4">
        <v>-0.67902160864301597</v>
      </c>
      <c r="AJ107" s="6">
        <v>0.72283002633128801</v>
      </c>
      <c r="AK107" s="2"/>
      <c r="AL107" s="4">
        <v>-2.7027027027027</v>
      </c>
      <c r="AM107" s="4">
        <v>-14.2588866532531</v>
      </c>
      <c r="AN107" s="6">
        <v>6.2868854704175999E-6</v>
      </c>
      <c r="AO107" s="2"/>
      <c r="AP107" s="4">
        <v>-19.047619047619001</v>
      </c>
      <c r="AQ107" s="4">
        <v>-19.530640445952599</v>
      </c>
      <c r="AR107" s="6">
        <v>5.1171267358735603E-13</v>
      </c>
    </row>
    <row r="108" spans="1:44" x14ac:dyDescent="0.55000000000000004">
      <c r="A108" s="2" t="s">
        <v>53</v>
      </c>
      <c r="B108" s="2" t="s">
        <v>139</v>
      </c>
      <c r="C108" s="2" t="s">
        <v>10</v>
      </c>
      <c r="D108" s="2">
        <v>8</v>
      </c>
      <c r="F108" s="2">
        <v>18</v>
      </c>
      <c r="G108" s="4">
        <v>19.297297297297298</v>
      </c>
      <c r="H108" s="4">
        <v>4.0860002570733496</v>
      </c>
      <c r="I108" s="4">
        <v>0.38782598146479402</v>
      </c>
      <c r="J108" s="2">
        <v>111</v>
      </c>
      <c r="K108" s="2"/>
      <c r="L108" s="2">
        <v>21</v>
      </c>
      <c r="M108" s="4">
        <v>20.663157894736798</v>
      </c>
      <c r="N108" s="4">
        <v>5.08374194201122</v>
      </c>
      <c r="O108" s="4">
        <v>0.52158091800908502</v>
      </c>
      <c r="P108" s="2">
        <v>95</v>
      </c>
      <c r="Q108" s="2"/>
      <c r="R108" s="2">
        <v>23</v>
      </c>
      <c r="S108" s="4">
        <v>23.2424242424242</v>
      </c>
      <c r="T108" s="4">
        <v>6.8917912070985299</v>
      </c>
      <c r="U108" s="4">
        <v>0.69265107780049495</v>
      </c>
      <c r="V108" s="2">
        <v>99</v>
      </c>
      <c r="W108" s="2"/>
      <c r="X108" s="2">
        <v>25</v>
      </c>
      <c r="Y108" s="4">
        <v>25.483146067415699</v>
      </c>
      <c r="Z108" s="4">
        <v>7.0186146710025801</v>
      </c>
      <c r="AA108" s="4">
        <v>0.74397166718442698</v>
      </c>
      <c r="AB108" s="2">
        <v>89</v>
      </c>
      <c r="AC108" s="2"/>
      <c r="AD108" s="4">
        <v>16.6666666666667</v>
      </c>
      <c r="AE108" s="4">
        <v>7.0779890903727596</v>
      </c>
      <c r="AF108" s="6">
        <v>1.7837710393077001E-2</v>
      </c>
      <c r="AG108" s="2"/>
      <c r="AH108" s="4">
        <v>8.6956521739130395</v>
      </c>
      <c r="AI108" s="4">
        <v>9.6406545273428392</v>
      </c>
      <c r="AJ108" s="6">
        <v>4.1913973687809601E-2</v>
      </c>
      <c r="AK108" s="2"/>
      <c r="AL108" s="4">
        <v>27.7777777777778</v>
      </c>
      <c r="AM108" s="4">
        <v>20.4439351498173</v>
      </c>
      <c r="AN108" s="6">
        <v>2.7491634727690599E-7</v>
      </c>
      <c r="AO108" s="2"/>
      <c r="AP108" s="4">
        <v>19.047619047619001</v>
      </c>
      <c r="AQ108" s="4">
        <v>23.3264837699693</v>
      </c>
      <c r="AR108" s="6">
        <v>7.9328119204108301E-8</v>
      </c>
    </row>
    <row r="109" spans="1:44" x14ac:dyDescent="0.55000000000000004">
      <c r="A109" s="2" t="s">
        <v>53</v>
      </c>
      <c r="B109" s="2" t="s">
        <v>139</v>
      </c>
      <c r="C109" s="2" t="s">
        <v>10</v>
      </c>
      <c r="D109" s="2">
        <v>66</v>
      </c>
      <c r="F109" s="2">
        <v>18</v>
      </c>
      <c r="G109" s="4">
        <v>20.1727272727273</v>
      </c>
      <c r="H109" s="4">
        <v>5.7173723953786704</v>
      </c>
      <c r="I109" s="4">
        <v>0.54513006877790204</v>
      </c>
      <c r="J109" s="2">
        <v>110</v>
      </c>
      <c r="K109" s="2"/>
      <c r="L109" s="2">
        <v>21</v>
      </c>
      <c r="M109" s="4">
        <v>21.2234042553191</v>
      </c>
      <c r="N109" s="4">
        <v>5.1429651504463196</v>
      </c>
      <c r="O109" s="4">
        <v>0.53045635249388801</v>
      </c>
      <c r="P109" s="2">
        <v>94</v>
      </c>
      <c r="Q109" s="2"/>
      <c r="R109" s="2">
        <v>23</v>
      </c>
      <c r="S109" s="4">
        <v>24.252336448598101</v>
      </c>
      <c r="T109" s="4">
        <v>6.96867954070267</v>
      </c>
      <c r="U109" s="4">
        <v>0.673687679246324</v>
      </c>
      <c r="V109" s="2">
        <v>107</v>
      </c>
      <c r="W109" s="2"/>
      <c r="X109" s="2">
        <v>28</v>
      </c>
      <c r="Y109" s="4">
        <v>27.671428571428599</v>
      </c>
      <c r="Z109" s="4">
        <v>8.2923741707520104</v>
      </c>
      <c r="AA109" s="4">
        <v>0.99112828481883697</v>
      </c>
      <c r="AB109" s="2">
        <v>70</v>
      </c>
      <c r="AC109" s="2"/>
      <c r="AD109" s="4">
        <v>16.6666666666667</v>
      </c>
      <c r="AE109" s="4">
        <v>5.2084032485397698</v>
      </c>
      <c r="AF109" s="6">
        <v>0.25268508670726197</v>
      </c>
      <c r="AG109" s="2"/>
      <c r="AH109" s="4">
        <v>21.739130434782599</v>
      </c>
      <c r="AI109" s="4">
        <v>14.0979906413435</v>
      </c>
      <c r="AJ109" s="6">
        <v>1.76415724241341E-3</v>
      </c>
      <c r="AK109" s="2"/>
      <c r="AL109" s="4">
        <v>27.7777777777778</v>
      </c>
      <c r="AM109" s="4">
        <v>20.2233893350963</v>
      </c>
      <c r="AN109" s="6">
        <v>7.0990032795781701E-6</v>
      </c>
      <c r="AO109" s="2"/>
      <c r="AP109" s="4">
        <v>33.3333333333333</v>
      </c>
      <c r="AQ109" s="4">
        <v>30.3816684568569</v>
      </c>
      <c r="AR109" s="6">
        <v>1.08344171574861E-10</v>
      </c>
    </row>
    <row r="110" spans="1:44" x14ac:dyDescent="0.55000000000000004">
      <c r="A110" s="2" t="s">
        <v>54</v>
      </c>
      <c r="B110" s="2" t="s">
        <v>138</v>
      </c>
      <c r="C110" s="2" t="s">
        <v>10</v>
      </c>
      <c r="D110" s="2">
        <v>16</v>
      </c>
      <c r="F110" s="2">
        <v>18.5</v>
      </c>
      <c r="G110" s="4">
        <v>21.148936170212799</v>
      </c>
      <c r="H110" s="4">
        <v>6.1036393866187098</v>
      </c>
      <c r="I110" s="4">
        <v>0.629542334286053</v>
      </c>
      <c r="J110" s="2">
        <v>94</v>
      </c>
      <c r="K110" s="2"/>
      <c r="L110" s="2">
        <v>21</v>
      </c>
      <c r="M110" s="4">
        <v>22.8888888888889</v>
      </c>
      <c r="N110" s="4">
        <v>7.8037661056760799</v>
      </c>
      <c r="O110" s="4">
        <v>0.82258917403862197</v>
      </c>
      <c r="P110" s="2">
        <v>90</v>
      </c>
      <c r="Q110" s="2"/>
      <c r="R110" s="2">
        <v>19</v>
      </c>
      <c r="S110" s="4">
        <v>21.5607476635514</v>
      </c>
      <c r="T110" s="4">
        <v>6.9189939980948196</v>
      </c>
      <c r="U110" s="4">
        <v>0.66888439654461995</v>
      </c>
      <c r="V110" s="2">
        <v>107</v>
      </c>
      <c r="W110" s="2"/>
      <c r="X110" s="2">
        <v>25</v>
      </c>
      <c r="Y110" s="4">
        <v>27.671875</v>
      </c>
      <c r="Z110" s="4">
        <v>8.7732809703311698</v>
      </c>
      <c r="AA110" s="4">
        <v>0.77545580842200801</v>
      </c>
      <c r="AB110" s="2">
        <v>128</v>
      </c>
      <c r="AC110" s="2"/>
      <c r="AD110" s="4">
        <v>13.5135135135135</v>
      </c>
      <c r="AE110" s="4">
        <v>8.22714062150669</v>
      </c>
      <c r="AF110" s="6">
        <v>6.2300538735259099E-2</v>
      </c>
      <c r="AG110" s="2"/>
      <c r="AH110" s="4">
        <v>31.578947368421101</v>
      </c>
      <c r="AI110" s="4">
        <v>28.3437635457304</v>
      </c>
      <c r="AJ110" s="6">
        <v>1.95400913338177E-8</v>
      </c>
      <c r="AK110" s="2"/>
      <c r="AL110" s="4">
        <v>2.7027027027027</v>
      </c>
      <c r="AM110" s="4">
        <v>1.9471972019028401</v>
      </c>
      <c r="AN110" s="6">
        <v>0.67767486581488101</v>
      </c>
      <c r="AO110" s="2"/>
      <c r="AP110" s="4">
        <v>19.047619047619001</v>
      </c>
      <c r="AQ110" s="4">
        <v>20.896541262135901</v>
      </c>
      <c r="AR110" s="6">
        <v>2.0979535316910001E-4</v>
      </c>
    </row>
    <row r="111" spans="1:44" x14ac:dyDescent="0.55000000000000004">
      <c r="A111" s="2" t="s">
        <v>54</v>
      </c>
      <c r="B111" s="2" t="s">
        <v>138</v>
      </c>
      <c r="C111" s="2" t="s">
        <v>10</v>
      </c>
      <c r="D111" s="2">
        <v>8</v>
      </c>
      <c r="F111" s="2">
        <v>18</v>
      </c>
      <c r="G111" s="4">
        <v>19.297297297297298</v>
      </c>
      <c r="H111" s="4">
        <v>4.0860002570733496</v>
      </c>
      <c r="I111" s="4">
        <v>0.38782598146479402</v>
      </c>
      <c r="J111" s="2">
        <v>111</v>
      </c>
      <c r="K111" s="2"/>
      <c r="L111" s="2">
        <v>23</v>
      </c>
      <c r="M111" s="4">
        <v>24.460784313725501</v>
      </c>
      <c r="N111" s="4">
        <v>7.2472734137654502</v>
      </c>
      <c r="O111" s="4">
        <v>0.71758699639200396</v>
      </c>
      <c r="P111" s="2">
        <v>102</v>
      </c>
      <c r="Q111" s="2"/>
      <c r="R111" s="2">
        <v>20</v>
      </c>
      <c r="S111" s="4">
        <v>20.966666666666701</v>
      </c>
      <c r="T111" s="4">
        <v>5.2481742857238798</v>
      </c>
      <c r="U111" s="4">
        <v>0.55320614334715901</v>
      </c>
      <c r="V111" s="2">
        <v>90</v>
      </c>
      <c r="W111" s="2"/>
      <c r="X111" s="2">
        <v>25</v>
      </c>
      <c r="Y111" s="4">
        <v>26.7258064516129</v>
      </c>
      <c r="Z111" s="4">
        <v>7.8271021186287202</v>
      </c>
      <c r="AA111" s="4">
        <v>0.99404296310930795</v>
      </c>
      <c r="AB111" s="2">
        <v>62</v>
      </c>
      <c r="AC111" s="2"/>
      <c r="AD111" s="4">
        <v>27.7777777777778</v>
      </c>
      <c r="AE111" s="4">
        <v>26.7575657714066</v>
      </c>
      <c r="AF111" s="6">
        <v>1.3096320184252501E-10</v>
      </c>
      <c r="AG111" s="2"/>
      <c r="AH111" s="4">
        <v>25</v>
      </c>
      <c r="AI111" s="4">
        <v>27.468075285911901</v>
      </c>
      <c r="AJ111" s="6">
        <v>5.3092529058035597E-7</v>
      </c>
      <c r="AK111" s="2"/>
      <c r="AL111" s="4">
        <v>11.1111111111111</v>
      </c>
      <c r="AM111" s="4">
        <v>8.6507936507938208</v>
      </c>
      <c r="AN111" s="6">
        <v>1.32548886935412E-2</v>
      </c>
      <c r="AO111" s="2"/>
      <c r="AP111" s="4">
        <v>8.6956521739130395</v>
      </c>
      <c r="AQ111" s="4">
        <v>9.2598099424655107</v>
      </c>
      <c r="AR111" s="6">
        <v>7.1865654607805807E-2</v>
      </c>
    </row>
    <row r="112" spans="1:44" x14ac:dyDescent="0.55000000000000004">
      <c r="A112" s="2" t="s">
        <v>54</v>
      </c>
      <c r="B112" s="2" t="s">
        <v>138</v>
      </c>
      <c r="C112" s="2" t="s">
        <v>10</v>
      </c>
      <c r="D112" s="2">
        <v>66</v>
      </c>
      <c r="F112" s="2">
        <v>18</v>
      </c>
      <c r="G112" s="4">
        <v>20.1727272727273</v>
      </c>
      <c r="H112" s="4">
        <v>5.7173723953786704</v>
      </c>
      <c r="I112" s="4">
        <v>0.54513006877790204</v>
      </c>
      <c r="J112" s="2">
        <v>110</v>
      </c>
      <c r="K112" s="2"/>
      <c r="L112" s="2">
        <v>28</v>
      </c>
      <c r="M112" s="4">
        <v>27.411214953270999</v>
      </c>
      <c r="N112" s="4">
        <v>8.5444995380457591</v>
      </c>
      <c r="O112" s="4">
        <v>0.82602794840626503</v>
      </c>
      <c r="P112" s="2">
        <v>107</v>
      </c>
      <c r="Q112" s="2"/>
      <c r="R112" s="2">
        <v>21</v>
      </c>
      <c r="S112" s="4">
        <v>22.9433962264151</v>
      </c>
      <c r="T112" s="4">
        <v>7.4477173768896101</v>
      </c>
      <c r="U112" s="4">
        <v>0.72338625950054103</v>
      </c>
      <c r="V112" s="2">
        <v>106</v>
      </c>
      <c r="W112" s="2"/>
      <c r="X112" s="2">
        <v>23</v>
      </c>
      <c r="Y112" s="4">
        <v>23.373134328358201</v>
      </c>
      <c r="Z112" s="4">
        <v>7.04534528436937</v>
      </c>
      <c r="AA112" s="4">
        <v>0.86072591868972104</v>
      </c>
      <c r="AB112" s="2">
        <v>67</v>
      </c>
      <c r="AC112" s="2"/>
      <c r="AD112" s="4">
        <v>55.5555555555556</v>
      </c>
      <c r="AE112" s="4">
        <v>35.882543707066503</v>
      </c>
      <c r="AF112" s="6">
        <v>5.5279514303353304E-12</v>
      </c>
      <c r="AG112" s="2"/>
      <c r="AH112" s="4">
        <v>9.5238095238095308</v>
      </c>
      <c r="AI112" s="4">
        <v>1.87303613511385</v>
      </c>
      <c r="AJ112" s="6">
        <v>0.71763417357112602</v>
      </c>
      <c r="AK112" s="2"/>
      <c r="AL112" s="4">
        <v>16.6666666666667</v>
      </c>
      <c r="AM112" s="4">
        <v>13.734726674432499</v>
      </c>
      <c r="AN112" s="6">
        <v>2.1836694309275398E-3</v>
      </c>
      <c r="AO112" s="2"/>
      <c r="AP112" s="4">
        <v>-17.8571428571429</v>
      </c>
      <c r="AQ112" s="4">
        <v>-14.7314908580181</v>
      </c>
      <c r="AR112" s="6">
        <v>1.17442187885884E-3</v>
      </c>
    </row>
    <row r="113" spans="1:44" x14ac:dyDescent="0.55000000000000004">
      <c r="A113" s="2" t="s">
        <v>54</v>
      </c>
      <c r="B113" s="2" t="s">
        <v>137</v>
      </c>
      <c r="C113" s="2" t="s">
        <v>10</v>
      </c>
      <c r="D113" s="2">
        <v>13</v>
      </c>
      <c r="G113" s="4"/>
      <c r="H113" s="4"/>
      <c r="I113" s="4"/>
      <c r="J113" s="2"/>
      <c r="K113" s="2"/>
      <c r="L113" s="2"/>
      <c r="M113" s="4"/>
      <c r="N113" s="4"/>
      <c r="O113" s="4"/>
      <c r="P113" s="2"/>
      <c r="Q113" s="2"/>
      <c r="R113" s="2">
        <v>25</v>
      </c>
      <c r="S113" s="4">
        <v>25.982758620689701</v>
      </c>
      <c r="T113" s="4">
        <v>8.5055587894650593</v>
      </c>
      <c r="U113" s="4">
        <v>0.78972130789725503</v>
      </c>
      <c r="V113" s="2">
        <v>116</v>
      </c>
      <c r="W113" s="2"/>
      <c r="X113" s="2">
        <v>29</v>
      </c>
      <c r="Y113" s="4">
        <v>28.359649122806999</v>
      </c>
      <c r="Z113" s="4">
        <v>10.1886823976259</v>
      </c>
      <c r="AA113" s="4">
        <v>0.954257537232859</v>
      </c>
      <c r="AB113" s="2">
        <v>114</v>
      </c>
      <c r="AC113" s="2"/>
      <c r="AD113" s="4"/>
      <c r="AE113" s="4"/>
      <c r="AF113" s="6"/>
      <c r="AG113" s="2"/>
      <c r="AH113" s="4">
        <v>16</v>
      </c>
      <c r="AI113" s="4">
        <v>9.1479528283213707</v>
      </c>
      <c r="AJ113" s="6">
        <v>5.7352483170528802E-2</v>
      </c>
      <c r="AK113" s="2"/>
      <c r="AL113" s="4"/>
      <c r="AM113" s="4"/>
      <c r="AN113" s="6"/>
      <c r="AO113" s="2"/>
      <c r="AP113" s="4"/>
      <c r="AQ113" s="4"/>
      <c r="AR113" s="6"/>
    </row>
    <row r="114" spans="1:44" x14ac:dyDescent="0.55000000000000004">
      <c r="A114" s="2" t="s">
        <v>54</v>
      </c>
      <c r="B114" s="2" t="s">
        <v>137</v>
      </c>
      <c r="C114" s="2" t="s">
        <v>10</v>
      </c>
      <c r="D114" s="2">
        <v>5</v>
      </c>
      <c r="F114" s="2">
        <v>19</v>
      </c>
      <c r="G114" s="4">
        <v>20.633663366336599</v>
      </c>
      <c r="H114" s="4">
        <v>6.3131526578039603</v>
      </c>
      <c r="I114" s="4">
        <v>0.62818216819879702</v>
      </c>
      <c r="J114" s="2">
        <v>101</v>
      </c>
      <c r="K114" s="2"/>
      <c r="L114" s="2">
        <v>23</v>
      </c>
      <c r="M114" s="4">
        <v>25.152380952381002</v>
      </c>
      <c r="N114" s="4">
        <v>9.0066440580389706</v>
      </c>
      <c r="O114" s="4">
        <v>0.87895845932617001</v>
      </c>
      <c r="P114" s="2">
        <v>105</v>
      </c>
      <c r="Q114" s="2"/>
      <c r="R114" s="2">
        <v>21</v>
      </c>
      <c r="S114" s="4">
        <v>23.815533980582501</v>
      </c>
      <c r="T114" s="4">
        <v>9.8510731491849608</v>
      </c>
      <c r="U114" s="4">
        <v>0.970655079523007</v>
      </c>
      <c r="V114" s="2">
        <v>103</v>
      </c>
      <c r="W114" s="2"/>
      <c r="X114" s="2">
        <v>22</v>
      </c>
      <c r="Y114" s="4">
        <v>24.1388888888889</v>
      </c>
      <c r="Z114" s="4">
        <v>9.7091578890025403</v>
      </c>
      <c r="AA114" s="4">
        <v>0.934264153470032</v>
      </c>
      <c r="AB114" s="2">
        <v>108</v>
      </c>
      <c r="AC114" s="2"/>
      <c r="AD114" s="4">
        <v>21.052631578947398</v>
      </c>
      <c r="AE114" s="4">
        <v>21.899734941961899</v>
      </c>
      <c r="AF114" s="6">
        <v>3.1130067826518397E-5</v>
      </c>
      <c r="AG114" s="2"/>
      <c r="AH114" s="4">
        <v>4.7619047619047699</v>
      </c>
      <c r="AI114" s="4">
        <v>1.3577478824117</v>
      </c>
      <c r="AJ114" s="6">
        <v>0.76121645425858697</v>
      </c>
      <c r="AK114" s="2"/>
      <c r="AL114" s="4">
        <v>10.526315789473699</v>
      </c>
      <c r="AM114" s="4">
        <v>15.4207740901553</v>
      </c>
      <c r="AN114" s="6">
        <v>1.0560120621931301E-2</v>
      </c>
      <c r="AO114" s="2"/>
      <c r="AP114" s="4">
        <v>-4.3478260869565197</v>
      </c>
      <c r="AQ114" s="4">
        <v>-4.0294080525055103</v>
      </c>
      <c r="AR114" s="6">
        <v>0.52164469808884795</v>
      </c>
    </row>
    <row r="115" spans="1:44" x14ac:dyDescent="0.55000000000000004">
      <c r="A115" s="2" t="s">
        <v>54</v>
      </c>
      <c r="B115" s="2" t="s">
        <v>137</v>
      </c>
      <c r="C115" s="2" t="s">
        <v>10</v>
      </c>
      <c r="D115" s="2">
        <v>16</v>
      </c>
      <c r="F115" s="2">
        <v>18.5</v>
      </c>
      <c r="G115" s="4">
        <v>21.148936170212799</v>
      </c>
      <c r="H115" s="4">
        <v>6.1036393866187098</v>
      </c>
      <c r="I115" s="4">
        <v>0.629542334286053</v>
      </c>
      <c r="J115" s="2">
        <v>94</v>
      </c>
      <c r="K115" s="2"/>
      <c r="L115" s="2">
        <v>23</v>
      </c>
      <c r="M115" s="4">
        <v>23.946902654867301</v>
      </c>
      <c r="N115" s="4">
        <v>6.8599655665750099</v>
      </c>
      <c r="O115" s="4">
        <v>0.64533127648700195</v>
      </c>
      <c r="P115" s="2">
        <v>113</v>
      </c>
      <c r="Q115" s="2"/>
      <c r="R115" s="2">
        <v>19</v>
      </c>
      <c r="S115" s="4">
        <v>21.5607476635514</v>
      </c>
      <c r="T115" s="4">
        <v>6.9189939980948196</v>
      </c>
      <c r="U115" s="4">
        <v>0.66888439654461995</v>
      </c>
      <c r="V115" s="2">
        <v>107</v>
      </c>
      <c r="W115" s="2"/>
      <c r="X115" s="2">
        <v>23</v>
      </c>
      <c r="Y115" s="4">
        <v>25.9339622641509</v>
      </c>
      <c r="Z115" s="4">
        <v>8.5806593271812197</v>
      </c>
      <c r="AA115" s="4">
        <v>0.83342730941951104</v>
      </c>
      <c r="AB115" s="2">
        <v>106</v>
      </c>
      <c r="AC115" s="2"/>
      <c r="AD115" s="4">
        <v>24.324324324324301</v>
      </c>
      <c r="AE115" s="4">
        <v>13.229821406314</v>
      </c>
      <c r="AF115" s="6">
        <v>3.2154906782884398E-3</v>
      </c>
      <c r="AG115" s="2"/>
      <c r="AH115" s="4">
        <v>21.052631578947398</v>
      </c>
      <c r="AI115" s="4">
        <v>20.283223331779201</v>
      </c>
      <c r="AJ115" s="6">
        <v>5.1594794907978397E-5</v>
      </c>
      <c r="AK115" s="2"/>
      <c r="AL115" s="4">
        <v>2.7027027027027</v>
      </c>
      <c r="AM115" s="4">
        <v>1.9471972019028401</v>
      </c>
      <c r="AN115" s="6">
        <v>0.67767486581488101</v>
      </c>
      <c r="AO115" s="2"/>
      <c r="AP115" s="4">
        <v>0</v>
      </c>
      <c r="AQ115" s="4">
        <v>8.2977729434237304</v>
      </c>
      <c r="AR115" s="6">
        <v>4.1237882777932902E-2</v>
      </c>
    </row>
    <row r="116" spans="1:44" x14ac:dyDescent="0.55000000000000004">
      <c r="A116" s="2" t="s">
        <v>54</v>
      </c>
      <c r="B116" s="2" t="s">
        <v>139</v>
      </c>
      <c r="C116" s="2" t="s">
        <v>10</v>
      </c>
      <c r="D116" s="2">
        <v>16</v>
      </c>
      <c r="F116" s="2">
        <v>18.5</v>
      </c>
      <c r="G116" s="4">
        <v>21.148936170212799</v>
      </c>
      <c r="H116" s="4">
        <v>6.1036393866187098</v>
      </c>
      <c r="I116" s="4">
        <v>0.629542334286053</v>
      </c>
      <c r="J116" s="2">
        <v>94</v>
      </c>
      <c r="K116" s="2"/>
      <c r="L116" s="2">
        <v>21</v>
      </c>
      <c r="M116" s="4">
        <v>22.381443298969099</v>
      </c>
      <c r="N116" s="4">
        <v>5.2454070217767299</v>
      </c>
      <c r="O116" s="4">
        <v>0.53259039041259604</v>
      </c>
      <c r="P116" s="2">
        <v>97</v>
      </c>
      <c r="Q116" s="2"/>
      <c r="R116" s="2">
        <v>19</v>
      </c>
      <c r="S116" s="4">
        <v>21.5607476635514</v>
      </c>
      <c r="T116" s="4">
        <v>6.9189939980948196</v>
      </c>
      <c r="U116" s="4">
        <v>0.66888439654461995</v>
      </c>
      <c r="V116" s="2">
        <v>107</v>
      </c>
      <c r="W116" s="2"/>
      <c r="X116" s="2">
        <v>21</v>
      </c>
      <c r="Y116" s="4">
        <v>22.236363636363599</v>
      </c>
      <c r="Z116" s="4">
        <v>6.1050311185675099</v>
      </c>
      <c r="AA116" s="4">
        <v>0.58209187777342897</v>
      </c>
      <c r="AB116" s="2">
        <v>110</v>
      </c>
      <c r="AC116" s="2"/>
      <c r="AD116" s="4">
        <v>13.5135135135135</v>
      </c>
      <c r="AE116" s="4">
        <v>5.8277500051857203</v>
      </c>
      <c r="AF116" s="6">
        <v>0.21149909897482799</v>
      </c>
      <c r="AG116" s="2"/>
      <c r="AH116" s="4">
        <v>10.526315789473699</v>
      </c>
      <c r="AI116" s="4">
        <v>3.1335461244432299</v>
      </c>
      <c r="AJ116" s="6">
        <v>0.54123595352983001</v>
      </c>
      <c r="AK116" s="2"/>
      <c r="AL116" s="4">
        <v>2.7027027027027</v>
      </c>
      <c r="AM116" s="4">
        <v>1.9471972019028401</v>
      </c>
      <c r="AN116" s="6">
        <v>0.67767486581488101</v>
      </c>
      <c r="AO116" s="2"/>
      <c r="AP116" s="4">
        <v>0</v>
      </c>
      <c r="AQ116" s="4">
        <v>-0.64821406138799698</v>
      </c>
      <c r="AR116" s="6">
        <v>0.90654692754611499</v>
      </c>
    </row>
    <row r="117" spans="1:44" x14ac:dyDescent="0.55000000000000004">
      <c r="A117" s="2" t="s">
        <v>54</v>
      </c>
      <c r="B117" s="2" t="s">
        <v>139</v>
      </c>
      <c r="C117" s="2" t="s">
        <v>10</v>
      </c>
      <c r="D117" s="2">
        <v>8</v>
      </c>
      <c r="F117" s="2">
        <v>18</v>
      </c>
      <c r="G117" s="4">
        <v>19.297297297297298</v>
      </c>
      <c r="H117" s="4">
        <v>4.0860002570733496</v>
      </c>
      <c r="I117" s="4">
        <v>0.38782598146479402</v>
      </c>
      <c r="J117" s="2">
        <v>111</v>
      </c>
      <c r="K117" s="2"/>
      <c r="L117" s="2">
        <v>21</v>
      </c>
      <c r="M117" s="4">
        <v>20.663157894736798</v>
      </c>
      <c r="N117" s="4">
        <v>5.08374194201122</v>
      </c>
      <c r="O117" s="4">
        <v>0.52158091800908502</v>
      </c>
      <c r="P117" s="2">
        <v>95</v>
      </c>
      <c r="Q117" s="2"/>
      <c r="R117" s="2">
        <v>20</v>
      </c>
      <c r="S117" s="4">
        <v>20.966666666666701</v>
      </c>
      <c r="T117" s="4">
        <v>5.2481742857238798</v>
      </c>
      <c r="U117" s="4">
        <v>0.55320614334715901</v>
      </c>
      <c r="V117" s="2">
        <v>90</v>
      </c>
      <c r="W117" s="2"/>
      <c r="X117" s="2">
        <v>23</v>
      </c>
      <c r="Y117" s="4">
        <v>23.6428571428571</v>
      </c>
      <c r="Z117" s="4">
        <v>6.1443796562829798</v>
      </c>
      <c r="AA117" s="4">
        <v>0.67040678270151199</v>
      </c>
      <c r="AB117" s="2">
        <v>84</v>
      </c>
      <c r="AC117" s="2"/>
      <c r="AD117" s="4">
        <v>16.6666666666667</v>
      </c>
      <c r="AE117" s="4">
        <v>7.0779890903727596</v>
      </c>
      <c r="AF117" s="6">
        <v>1.7837710393077001E-2</v>
      </c>
      <c r="AG117" s="2"/>
      <c r="AH117" s="4">
        <v>15</v>
      </c>
      <c r="AI117" s="4">
        <v>12.764024528729999</v>
      </c>
      <c r="AJ117" s="6">
        <v>2.2103305149218902E-3</v>
      </c>
      <c r="AK117" s="2"/>
      <c r="AL117" s="4">
        <v>11.1111111111111</v>
      </c>
      <c r="AM117" s="4">
        <v>8.6507936507938208</v>
      </c>
      <c r="AN117" s="6">
        <v>1.32548886935412E-2</v>
      </c>
      <c r="AO117" s="2"/>
      <c r="AP117" s="4">
        <v>9.5238095238095308</v>
      </c>
      <c r="AQ117" s="4">
        <v>14.420347864056501</v>
      </c>
      <c r="AR117" s="6">
        <v>4.3674739066832199E-4</v>
      </c>
    </row>
    <row r="118" spans="1:44" x14ac:dyDescent="0.55000000000000004">
      <c r="A118" s="2" t="s">
        <v>54</v>
      </c>
      <c r="B118" s="2" t="s">
        <v>139</v>
      </c>
      <c r="C118" s="2" t="s">
        <v>10</v>
      </c>
      <c r="D118" s="2">
        <v>66</v>
      </c>
      <c r="F118" s="2">
        <v>18</v>
      </c>
      <c r="G118" s="4">
        <v>20.1727272727273</v>
      </c>
      <c r="H118" s="4">
        <v>5.7173723953786704</v>
      </c>
      <c r="I118" s="4">
        <v>0.54513006877790204</v>
      </c>
      <c r="J118" s="2">
        <v>110</v>
      </c>
      <c r="K118" s="2"/>
      <c r="L118" s="2">
        <v>21</v>
      </c>
      <c r="M118" s="4">
        <v>21.2234042553191</v>
      </c>
      <c r="N118" s="4">
        <v>5.1429651504463196</v>
      </c>
      <c r="O118" s="4">
        <v>0.53045635249388801</v>
      </c>
      <c r="P118" s="2">
        <v>94</v>
      </c>
      <c r="Q118" s="2"/>
      <c r="R118" s="2">
        <v>21</v>
      </c>
      <c r="S118" s="4">
        <v>22.9433962264151</v>
      </c>
      <c r="T118" s="4">
        <v>7.4477173768896101</v>
      </c>
      <c r="U118" s="4">
        <v>0.72338625950054103</v>
      </c>
      <c r="V118" s="2">
        <v>106</v>
      </c>
      <c r="W118" s="2"/>
      <c r="X118" s="2">
        <v>24</v>
      </c>
      <c r="Y118" s="4">
        <v>24.010869565217401</v>
      </c>
      <c r="Z118" s="4">
        <v>6.5665399618020501</v>
      </c>
      <c r="AA118" s="4">
        <v>0.68460911625876097</v>
      </c>
      <c r="AB118" s="2">
        <v>92</v>
      </c>
      <c r="AC118" s="2"/>
      <c r="AD118" s="4">
        <v>16.6666666666667</v>
      </c>
      <c r="AE118" s="4">
        <v>5.2084032485397698</v>
      </c>
      <c r="AF118" s="6">
        <v>0.25268508670726197</v>
      </c>
      <c r="AG118" s="2"/>
      <c r="AH118" s="4">
        <v>14.285714285714301</v>
      </c>
      <c r="AI118" s="4">
        <v>4.6526387299771397</v>
      </c>
      <c r="AJ118" s="6">
        <v>0.48068058836394201</v>
      </c>
      <c r="AK118" s="2"/>
      <c r="AL118" s="4">
        <v>16.6666666666667</v>
      </c>
      <c r="AM118" s="4">
        <v>13.734726674432499</v>
      </c>
      <c r="AN118" s="6">
        <v>2.1836694309275398E-3</v>
      </c>
      <c r="AO118" s="2"/>
      <c r="AP118" s="4">
        <v>14.285714285714301</v>
      </c>
      <c r="AQ118" s="4">
        <v>13.1339217609244</v>
      </c>
      <c r="AR118" s="6">
        <v>4.0808175163100301E-4</v>
      </c>
    </row>
    <row r="119" spans="1:44" x14ac:dyDescent="0.55000000000000004">
      <c r="A119" s="2" t="s">
        <v>55</v>
      </c>
      <c r="B119" s="2" t="s">
        <v>138</v>
      </c>
      <c r="C119" s="2" t="s">
        <v>10</v>
      </c>
      <c r="D119" s="2">
        <v>16</v>
      </c>
      <c r="F119" s="2">
        <v>18.5</v>
      </c>
      <c r="G119" s="4">
        <v>21.148936170212799</v>
      </c>
      <c r="H119" s="4">
        <v>6.1036393866187098</v>
      </c>
      <c r="I119" s="4">
        <v>0.629542334286053</v>
      </c>
      <c r="J119" s="2">
        <v>94</v>
      </c>
      <c r="K119" s="2"/>
      <c r="L119" s="2">
        <v>21</v>
      </c>
      <c r="M119" s="4">
        <v>22.8888888888889</v>
      </c>
      <c r="N119" s="4">
        <v>7.8037661056760799</v>
      </c>
      <c r="O119" s="4">
        <v>0.82258917403862197</v>
      </c>
      <c r="P119" s="2">
        <v>90</v>
      </c>
      <c r="Q119" s="2"/>
      <c r="R119" s="2">
        <v>19</v>
      </c>
      <c r="S119" s="4">
        <v>20.470588235294102</v>
      </c>
      <c r="T119" s="4">
        <v>4.4736831392544802</v>
      </c>
      <c r="U119" s="4">
        <v>0.44296063683890002</v>
      </c>
      <c r="V119" s="2">
        <v>102</v>
      </c>
      <c r="W119" s="2"/>
      <c r="X119" s="2">
        <v>21</v>
      </c>
      <c r="Y119" s="4">
        <v>23.056074766355099</v>
      </c>
      <c r="Z119" s="4">
        <v>7.0787714437809397</v>
      </c>
      <c r="AA119" s="4">
        <v>0.68433066523174901</v>
      </c>
      <c r="AB119" s="2">
        <v>107</v>
      </c>
      <c r="AC119" s="2"/>
      <c r="AD119" s="4">
        <v>13.5135135135135</v>
      </c>
      <c r="AE119" s="4">
        <v>8.22714062150669</v>
      </c>
      <c r="AF119" s="6">
        <v>6.2300538735259099E-2</v>
      </c>
      <c r="AG119" s="2"/>
      <c r="AH119" s="4">
        <v>10.526315789473699</v>
      </c>
      <c r="AI119" s="4">
        <v>12.6302502954129</v>
      </c>
      <c r="AJ119" s="6">
        <v>1.81814495164494E-3</v>
      </c>
      <c r="AK119" s="2"/>
      <c r="AL119" s="4">
        <v>2.7027027027027</v>
      </c>
      <c r="AM119" s="4">
        <v>-3.2074801751688899</v>
      </c>
      <c r="AN119" s="6">
        <v>0.32409291427113401</v>
      </c>
      <c r="AO119" s="2"/>
      <c r="AP119" s="4">
        <v>0</v>
      </c>
      <c r="AQ119" s="4">
        <v>0.73042373650280501</v>
      </c>
      <c r="AR119" s="6">
        <v>0.91152567822865005</v>
      </c>
    </row>
    <row r="120" spans="1:44" x14ac:dyDescent="0.55000000000000004">
      <c r="A120" s="2" t="s">
        <v>55</v>
      </c>
      <c r="B120" s="2" t="s">
        <v>138</v>
      </c>
      <c r="C120" s="2" t="s">
        <v>10</v>
      </c>
      <c r="D120" s="2">
        <v>8</v>
      </c>
      <c r="F120" s="2">
        <v>18</v>
      </c>
      <c r="G120" s="4">
        <v>19.297297297297298</v>
      </c>
      <c r="H120" s="4">
        <v>4.0860002570733496</v>
      </c>
      <c r="I120" s="4">
        <v>0.38782598146479402</v>
      </c>
      <c r="J120" s="2">
        <v>111</v>
      </c>
      <c r="K120" s="2"/>
      <c r="L120" s="2">
        <v>23</v>
      </c>
      <c r="M120" s="4">
        <v>24.460784313725501</v>
      </c>
      <c r="N120" s="4">
        <v>7.2472734137654502</v>
      </c>
      <c r="O120" s="4">
        <v>0.71758699639200396</v>
      </c>
      <c r="P120" s="2">
        <v>102</v>
      </c>
      <c r="Q120" s="2"/>
      <c r="R120" s="2">
        <v>23</v>
      </c>
      <c r="S120" s="4">
        <v>22.910891089108901</v>
      </c>
      <c r="T120" s="4">
        <v>5.79706140972635</v>
      </c>
      <c r="U120" s="4">
        <v>0.57682916966088604</v>
      </c>
      <c r="V120" s="2">
        <v>101</v>
      </c>
      <c r="W120" s="2"/>
      <c r="X120" s="2">
        <v>25</v>
      </c>
      <c r="Y120" s="4">
        <v>25.397260273972599</v>
      </c>
      <c r="Z120" s="4">
        <v>7.4350884620902002</v>
      </c>
      <c r="AA120" s="4">
        <v>0.87021128310775098</v>
      </c>
      <c r="AB120" s="2">
        <v>73</v>
      </c>
      <c r="AC120" s="2"/>
      <c r="AD120" s="4">
        <v>27.7777777777778</v>
      </c>
      <c r="AE120" s="4">
        <v>26.7575657714066</v>
      </c>
      <c r="AF120" s="6">
        <v>1.3096320184252501E-10</v>
      </c>
      <c r="AG120" s="2"/>
      <c r="AH120" s="4">
        <v>8.6956521739130395</v>
      </c>
      <c r="AI120" s="4">
        <v>10.852346053208</v>
      </c>
      <c r="AJ120" s="6">
        <v>1.9474699276200099E-2</v>
      </c>
      <c r="AK120" s="2"/>
      <c r="AL120" s="4">
        <v>27.7777777777778</v>
      </c>
      <c r="AM120" s="4">
        <v>18.725906204065701</v>
      </c>
      <c r="AN120" s="6">
        <v>1.5222316763826701E-7</v>
      </c>
      <c r="AO120" s="2"/>
      <c r="AP120" s="4">
        <v>8.6956521739130395</v>
      </c>
      <c r="AQ120" s="4">
        <v>3.8284788755592798</v>
      </c>
      <c r="AR120" s="6">
        <v>0.44105453498429897</v>
      </c>
    </row>
    <row r="121" spans="1:44" x14ac:dyDescent="0.55000000000000004">
      <c r="A121" s="2" t="s">
        <v>55</v>
      </c>
      <c r="B121" s="2" t="s">
        <v>138</v>
      </c>
      <c r="C121" s="2" t="s">
        <v>10</v>
      </c>
      <c r="D121" s="2">
        <v>66</v>
      </c>
      <c r="F121" s="2">
        <v>18</v>
      </c>
      <c r="G121" s="4">
        <v>20.1727272727273</v>
      </c>
      <c r="H121" s="4">
        <v>5.7173723953786704</v>
      </c>
      <c r="I121" s="4">
        <v>0.54513006877790204</v>
      </c>
      <c r="J121" s="2">
        <v>110</v>
      </c>
      <c r="K121" s="2"/>
      <c r="L121" s="2">
        <v>28</v>
      </c>
      <c r="M121" s="4">
        <v>27.411214953270999</v>
      </c>
      <c r="N121" s="4">
        <v>8.5444995380457591</v>
      </c>
      <c r="O121" s="4">
        <v>0.82602794840626503</v>
      </c>
      <c r="P121" s="2">
        <v>107</v>
      </c>
      <c r="Q121" s="2"/>
      <c r="R121" s="2">
        <v>21</v>
      </c>
      <c r="S121" s="4">
        <v>21.960784313725501</v>
      </c>
      <c r="T121" s="4">
        <v>4.6249993505615903</v>
      </c>
      <c r="U121" s="4">
        <v>0.45794317432272702</v>
      </c>
      <c r="V121" s="2">
        <v>102</v>
      </c>
      <c r="W121" s="2"/>
      <c r="X121" s="2">
        <v>25</v>
      </c>
      <c r="Y121" s="4">
        <v>24.754385964912299</v>
      </c>
      <c r="Z121" s="4">
        <v>7.6669276120833301</v>
      </c>
      <c r="AA121" s="4">
        <v>1.01550937014798</v>
      </c>
      <c r="AB121" s="2">
        <v>57</v>
      </c>
      <c r="AC121" s="2"/>
      <c r="AD121" s="4">
        <v>55.5555555555556</v>
      </c>
      <c r="AE121" s="4">
        <v>35.882543707066503</v>
      </c>
      <c r="AF121" s="6">
        <v>5.5279514303353304E-12</v>
      </c>
      <c r="AG121" s="2"/>
      <c r="AH121" s="4">
        <v>19.047619047619001</v>
      </c>
      <c r="AI121" s="4">
        <v>12.7208646616542</v>
      </c>
      <c r="AJ121" s="6">
        <v>1.7175105654614201E-3</v>
      </c>
      <c r="AK121" s="2"/>
      <c r="AL121" s="4">
        <v>16.6666666666667</v>
      </c>
      <c r="AM121" s="4">
        <v>8.8637347683552008</v>
      </c>
      <c r="AN121" s="6">
        <v>4.1056297807570398E-2</v>
      </c>
      <c r="AO121" s="2"/>
      <c r="AP121" s="4">
        <v>-10.714285714285699</v>
      </c>
      <c r="AQ121" s="4">
        <v>-9.6924889790106192</v>
      </c>
      <c r="AR121" s="6">
        <v>5.30422494245213E-2</v>
      </c>
    </row>
    <row r="122" spans="1:44" x14ac:dyDescent="0.55000000000000004">
      <c r="A122" s="2" t="s">
        <v>55</v>
      </c>
      <c r="B122" s="2" t="s">
        <v>137</v>
      </c>
      <c r="C122" s="2" t="s">
        <v>10</v>
      </c>
      <c r="D122" s="2">
        <v>30</v>
      </c>
      <c r="G122" s="4"/>
      <c r="H122" s="4"/>
      <c r="I122" s="4"/>
      <c r="J122" s="2"/>
      <c r="K122" s="2"/>
      <c r="L122" s="2"/>
      <c r="M122" s="4"/>
      <c r="N122" s="4"/>
      <c r="O122" s="4"/>
      <c r="P122" s="2"/>
      <c r="Q122" s="2"/>
      <c r="R122" s="2">
        <v>20</v>
      </c>
      <c r="S122" s="4">
        <v>21.137614678899102</v>
      </c>
      <c r="T122" s="4">
        <v>4.3207795123851103</v>
      </c>
      <c r="U122" s="4">
        <v>0.41385561896074902</v>
      </c>
      <c r="V122" s="2">
        <v>109</v>
      </c>
      <c r="W122" s="2"/>
      <c r="X122" s="2">
        <v>23</v>
      </c>
      <c r="Y122" s="4">
        <v>23.574074074074101</v>
      </c>
      <c r="Z122" s="4">
        <v>5.6767943870666597</v>
      </c>
      <c r="AA122" s="4">
        <v>0.54624979458451595</v>
      </c>
      <c r="AB122" s="2">
        <v>108</v>
      </c>
      <c r="AC122" s="2"/>
      <c r="AD122" s="4"/>
      <c r="AE122" s="4"/>
      <c r="AF122" s="6"/>
      <c r="AG122" s="2"/>
      <c r="AH122" s="4">
        <v>15</v>
      </c>
      <c r="AI122" s="4">
        <v>11.526652520576199</v>
      </c>
      <c r="AJ122" s="6">
        <v>7.2384230183291298E-4</v>
      </c>
      <c r="AK122" s="2"/>
      <c r="AL122" s="4"/>
      <c r="AM122" s="4"/>
      <c r="AN122" s="6"/>
      <c r="AO122" s="2"/>
      <c r="AP122" s="4"/>
      <c r="AQ122" s="4"/>
      <c r="AR122" s="6"/>
    </row>
    <row r="123" spans="1:44" x14ac:dyDescent="0.55000000000000004">
      <c r="A123" s="2" t="s">
        <v>55</v>
      </c>
      <c r="B123" s="2" t="s">
        <v>137</v>
      </c>
      <c r="C123" s="2" t="s">
        <v>10</v>
      </c>
      <c r="D123" s="2">
        <v>5</v>
      </c>
      <c r="F123" s="2">
        <v>19</v>
      </c>
      <c r="G123" s="4">
        <v>20.633663366336599</v>
      </c>
      <c r="H123" s="4">
        <v>6.3131526578039603</v>
      </c>
      <c r="I123" s="4">
        <v>0.62818216819879702</v>
      </c>
      <c r="J123" s="2">
        <v>101</v>
      </c>
      <c r="K123" s="2"/>
      <c r="L123" s="2">
        <v>23</v>
      </c>
      <c r="M123" s="4">
        <v>25.152380952381002</v>
      </c>
      <c r="N123" s="4">
        <v>9.0066440580389706</v>
      </c>
      <c r="O123" s="4">
        <v>0.87895845932617001</v>
      </c>
      <c r="P123" s="2">
        <v>105</v>
      </c>
      <c r="Q123" s="2"/>
      <c r="R123" s="2">
        <v>21</v>
      </c>
      <c r="S123" s="4">
        <v>22.3434343434343</v>
      </c>
      <c r="T123" s="4">
        <v>6.9006830523596401</v>
      </c>
      <c r="U123" s="4">
        <v>0.69354474187397996</v>
      </c>
      <c r="V123" s="2">
        <v>99</v>
      </c>
      <c r="W123" s="2"/>
      <c r="X123" s="2">
        <v>23</v>
      </c>
      <c r="Y123" s="4">
        <v>23.904761904761902</v>
      </c>
      <c r="Z123" s="4">
        <v>7.3930775981239396</v>
      </c>
      <c r="AA123" s="4">
        <v>0.72149049673233201</v>
      </c>
      <c r="AB123" s="2">
        <v>105</v>
      </c>
      <c r="AC123" s="2"/>
      <c r="AD123" s="4">
        <v>21.052631578947398</v>
      </c>
      <c r="AE123" s="4">
        <v>21.899734941961899</v>
      </c>
      <c r="AF123" s="6">
        <v>3.1130067826518397E-5</v>
      </c>
      <c r="AG123" s="2"/>
      <c r="AH123" s="4">
        <v>9.5238095238095308</v>
      </c>
      <c r="AI123" s="4">
        <v>6.9878584345132397</v>
      </c>
      <c r="AJ123" s="6">
        <v>0.12905369387882101</v>
      </c>
      <c r="AK123" s="2"/>
      <c r="AL123" s="4">
        <v>10.526315789473699</v>
      </c>
      <c r="AM123" s="4">
        <v>8.2863180751855996</v>
      </c>
      <c r="AN123" s="6">
        <v>5.8022589639546401E-2</v>
      </c>
      <c r="AO123" s="2"/>
      <c r="AP123" s="4">
        <v>0</v>
      </c>
      <c r="AQ123" s="4">
        <v>-4.9602423324500302</v>
      </c>
      <c r="AR123" s="6">
        <v>0.231155164472402</v>
      </c>
    </row>
    <row r="124" spans="1:44" x14ac:dyDescent="0.55000000000000004">
      <c r="A124" s="2" t="s">
        <v>55</v>
      </c>
      <c r="B124" s="2" t="s">
        <v>137</v>
      </c>
      <c r="C124" s="2" t="s">
        <v>10</v>
      </c>
      <c r="D124" s="2">
        <v>16</v>
      </c>
      <c r="F124" s="2">
        <v>18.5</v>
      </c>
      <c r="G124" s="4">
        <v>21.148936170212799</v>
      </c>
      <c r="H124" s="4">
        <v>6.1036393866187098</v>
      </c>
      <c r="I124" s="4">
        <v>0.629542334286053</v>
      </c>
      <c r="J124" s="2">
        <v>94</v>
      </c>
      <c r="K124" s="2"/>
      <c r="L124" s="2">
        <v>23</v>
      </c>
      <c r="M124" s="4">
        <v>23.946902654867301</v>
      </c>
      <c r="N124" s="4">
        <v>6.8599655665750099</v>
      </c>
      <c r="O124" s="4">
        <v>0.64533127648700195</v>
      </c>
      <c r="P124" s="2">
        <v>113</v>
      </c>
      <c r="Q124" s="2"/>
      <c r="R124" s="2">
        <v>19</v>
      </c>
      <c r="S124" s="4">
        <v>20.470588235294102</v>
      </c>
      <c r="T124" s="4">
        <v>4.4736831392544802</v>
      </c>
      <c r="U124" s="4">
        <v>0.44296063683890002</v>
      </c>
      <c r="V124" s="2">
        <v>102</v>
      </c>
      <c r="W124" s="2"/>
      <c r="X124" s="2">
        <v>23</v>
      </c>
      <c r="Y124" s="4">
        <v>24.432692307692299</v>
      </c>
      <c r="Z124" s="4">
        <v>5.8305634097020302</v>
      </c>
      <c r="AA124" s="4">
        <v>0.57173378079443804</v>
      </c>
      <c r="AB124" s="2">
        <v>104</v>
      </c>
      <c r="AC124" s="2"/>
      <c r="AD124" s="4">
        <v>24.324324324324301</v>
      </c>
      <c r="AE124" s="4">
        <v>13.229821406314</v>
      </c>
      <c r="AF124" s="6">
        <v>3.2154906782884398E-3</v>
      </c>
      <c r="AG124" s="2"/>
      <c r="AH124" s="4">
        <v>21.052631578947398</v>
      </c>
      <c r="AI124" s="4">
        <v>19.355106100795801</v>
      </c>
      <c r="AJ124" s="6">
        <v>2.13323113870845E-7</v>
      </c>
      <c r="AK124" s="2"/>
      <c r="AL124" s="4">
        <v>2.7027027027027</v>
      </c>
      <c r="AM124" s="4">
        <v>-3.2074801751688899</v>
      </c>
      <c r="AN124" s="6">
        <v>0.32409291427113401</v>
      </c>
      <c r="AO124" s="2"/>
      <c r="AP124" s="4">
        <v>0</v>
      </c>
      <c r="AQ124" s="4">
        <v>2.0286116322699499</v>
      </c>
      <c r="AR124" s="6">
        <v>0.84642904244594197</v>
      </c>
    </row>
    <row r="125" spans="1:44" x14ac:dyDescent="0.55000000000000004">
      <c r="A125" s="2" t="s">
        <v>55</v>
      </c>
      <c r="B125" s="2" t="s">
        <v>139</v>
      </c>
      <c r="C125" s="2" t="s">
        <v>10</v>
      </c>
      <c r="D125" s="2">
        <v>16</v>
      </c>
      <c r="F125" s="2">
        <v>18.5</v>
      </c>
      <c r="G125" s="4">
        <v>21.148936170212799</v>
      </c>
      <c r="H125" s="4">
        <v>6.1036393866187098</v>
      </c>
      <c r="I125" s="4">
        <v>0.629542334286053</v>
      </c>
      <c r="J125" s="2">
        <v>94</v>
      </c>
      <c r="K125" s="2"/>
      <c r="L125" s="2">
        <v>21</v>
      </c>
      <c r="M125" s="4">
        <v>22.381443298969099</v>
      </c>
      <c r="N125" s="4">
        <v>5.2454070217767299</v>
      </c>
      <c r="O125" s="4">
        <v>0.53259039041259604</v>
      </c>
      <c r="P125" s="2">
        <v>97</v>
      </c>
      <c r="Q125" s="2"/>
      <c r="R125" s="2">
        <v>19</v>
      </c>
      <c r="S125" s="4">
        <v>20.470588235294102</v>
      </c>
      <c r="T125" s="4">
        <v>4.4736831392544802</v>
      </c>
      <c r="U125" s="4">
        <v>0.44296063683890002</v>
      </c>
      <c r="V125" s="2">
        <v>102</v>
      </c>
      <c r="W125" s="2"/>
      <c r="X125" s="2">
        <v>21</v>
      </c>
      <c r="Y125" s="4">
        <v>22.3366336633663</v>
      </c>
      <c r="Z125" s="4">
        <v>4.6931110830742897</v>
      </c>
      <c r="AA125" s="4">
        <v>0.46698200654456001</v>
      </c>
      <c r="AB125" s="2">
        <v>101</v>
      </c>
      <c r="AC125" s="2"/>
      <c r="AD125" s="4">
        <v>13.5135135135135</v>
      </c>
      <c r="AE125" s="4">
        <v>5.8277500051857203</v>
      </c>
      <c r="AF125" s="6">
        <v>0.21149909897482799</v>
      </c>
      <c r="AG125" s="2"/>
      <c r="AH125" s="4">
        <v>10.526315789473699</v>
      </c>
      <c r="AI125" s="4">
        <v>9.1157391601227999</v>
      </c>
      <c r="AJ125" s="6">
        <v>7.1960845020851904E-3</v>
      </c>
      <c r="AK125" s="2"/>
      <c r="AL125" s="4">
        <v>2.7027027027027</v>
      </c>
      <c r="AM125" s="4">
        <v>-3.2074801751688899</v>
      </c>
      <c r="AN125" s="6">
        <v>0.32409291427113401</v>
      </c>
      <c r="AO125" s="2"/>
      <c r="AP125" s="4">
        <v>0</v>
      </c>
      <c r="AQ125" s="4">
        <v>-0.20020887395077999</v>
      </c>
      <c r="AR125" s="6">
        <v>0.78068115662663695</v>
      </c>
    </row>
    <row r="126" spans="1:44" x14ac:dyDescent="0.55000000000000004">
      <c r="A126" s="2" t="s">
        <v>55</v>
      </c>
      <c r="B126" s="2" t="s">
        <v>139</v>
      </c>
      <c r="C126" s="2" t="s">
        <v>10</v>
      </c>
      <c r="D126" s="2">
        <v>8</v>
      </c>
      <c r="F126" s="2">
        <v>18</v>
      </c>
      <c r="G126" s="4">
        <v>19.297297297297298</v>
      </c>
      <c r="H126" s="4">
        <v>4.0860002570733496</v>
      </c>
      <c r="I126" s="4">
        <v>0.38782598146479402</v>
      </c>
      <c r="J126" s="2">
        <v>111</v>
      </c>
      <c r="K126" s="2"/>
      <c r="L126" s="2">
        <v>21</v>
      </c>
      <c r="M126" s="4">
        <v>20.663157894736798</v>
      </c>
      <c r="N126" s="4">
        <v>5.08374194201122</v>
      </c>
      <c r="O126" s="4">
        <v>0.52158091800908502</v>
      </c>
      <c r="P126" s="2">
        <v>95</v>
      </c>
      <c r="Q126" s="2"/>
      <c r="R126" s="2">
        <v>23</v>
      </c>
      <c r="S126" s="4">
        <v>22.910891089108901</v>
      </c>
      <c r="T126" s="4">
        <v>5.79706140972635</v>
      </c>
      <c r="U126" s="4">
        <v>0.57682916966088604</v>
      </c>
      <c r="V126" s="2">
        <v>101</v>
      </c>
      <c r="W126" s="2"/>
      <c r="X126" s="2">
        <v>23</v>
      </c>
      <c r="Y126" s="4">
        <v>23.5301204819277</v>
      </c>
      <c r="Z126" s="4">
        <v>4.4270182230176003</v>
      </c>
      <c r="AA126" s="4">
        <v>0.485928379210401</v>
      </c>
      <c r="AB126" s="2">
        <v>83</v>
      </c>
      <c r="AC126" s="2"/>
      <c r="AD126" s="4">
        <v>16.6666666666667</v>
      </c>
      <c r="AE126" s="4">
        <v>7.0779890903727596</v>
      </c>
      <c r="AF126" s="6">
        <v>1.7837710393077001E-2</v>
      </c>
      <c r="AG126" s="2"/>
      <c r="AH126" s="4">
        <v>0</v>
      </c>
      <c r="AI126" s="4">
        <v>2.7027730628650999</v>
      </c>
      <c r="AJ126" s="6">
        <v>0.90787246742869498</v>
      </c>
      <c r="AK126" s="2"/>
      <c r="AL126" s="4">
        <v>27.7777777777778</v>
      </c>
      <c r="AM126" s="4">
        <v>18.725906204065701</v>
      </c>
      <c r="AN126" s="6">
        <v>1.5222316763826701E-7</v>
      </c>
      <c r="AO126" s="2"/>
      <c r="AP126" s="4">
        <v>9.5238095238095308</v>
      </c>
      <c r="AQ126" s="4">
        <v>13.874755261494499</v>
      </c>
      <c r="AR126" s="6">
        <v>9.3654824487357296E-4</v>
      </c>
    </row>
    <row r="127" spans="1:44" x14ac:dyDescent="0.55000000000000004">
      <c r="A127" s="2" t="s">
        <v>55</v>
      </c>
      <c r="B127" s="2" t="s">
        <v>139</v>
      </c>
      <c r="C127" s="2" t="s">
        <v>10</v>
      </c>
      <c r="D127" s="2">
        <v>66</v>
      </c>
      <c r="F127" s="2">
        <v>18</v>
      </c>
      <c r="G127" s="4">
        <v>20.1727272727273</v>
      </c>
      <c r="H127" s="4">
        <v>5.7173723953786704</v>
      </c>
      <c r="I127" s="4">
        <v>0.54513006877790204</v>
      </c>
      <c r="J127" s="2">
        <v>110</v>
      </c>
      <c r="K127" s="2"/>
      <c r="L127" s="2">
        <v>21</v>
      </c>
      <c r="M127" s="4">
        <v>21.2234042553191</v>
      </c>
      <c r="N127" s="4">
        <v>5.1429651504463196</v>
      </c>
      <c r="O127" s="4">
        <v>0.53045635249388801</v>
      </c>
      <c r="P127" s="2">
        <v>94</v>
      </c>
      <c r="Q127" s="2"/>
      <c r="R127" s="2">
        <v>21</v>
      </c>
      <c r="S127" s="4">
        <v>21.960784313725501</v>
      </c>
      <c r="T127" s="4">
        <v>4.6249993505615903</v>
      </c>
      <c r="U127" s="4">
        <v>0.45794317432272702</v>
      </c>
      <c r="V127" s="2">
        <v>102</v>
      </c>
      <c r="W127" s="2"/>
      <c r="X127" s="2">
        <v>23</v>
      </c>
      <c r="Y127" s="4">
        <v>24.175675675675699</v>
      </c>
      <c r="Z127" s="4">
        <v>5.1657868977719303</v>
      </c>
      <c r="AA127" s="4">
        <v>0.60051052911974601</v>
      </c>
      <c r="AB127" s="2">
        <v>74</v>
      </c>
      <c r="AC127" s="2"/>
      <c r="AD127" s="4">
        <v>16.6666666666667</v>
      </c>
      <c r="AE127" s="4">
        <v>5.2084032485397698</v>
      </c>
      <c r="AF127" s="6">
        <v>0.25268508670726197</v>
      </c>
      <c r="AG127" s="2"/>
      <c r="AH127" s="4">
        <v>9.5238095238095308</v>
      </c>
      <c r="AI127" s="4">
        <v>10.0856660231661</v>
      </c>
      <c r="AJ127" s="6">
        <v>4.6298642408836698E-3</v>
      </c>
      <c r="AK127" s="2"/>
      <c r="AL127" s="4">
        <v>16.6666666666667</v>
      </c>
      <c r="AM127" s="4">
        <v>8.8637347683552008</v>
      </c>
      <c r="AN127" s="6">
        <v>4.1056297807570398E-2</v>
      </c>
      <c r="AO127" s="2"/>
      <c r="AP127" s="4">
        <v>9.5238095238095308</v>
      </c>
      <c r="AQ127" s="4">
        <v>13.910451805189</v>
      </c>
      <c r="AR127" s="6">
        <v>2.2200098864746799E-3</v>
      </c>
    </row>
    <row r="128" spans="1:44" x14ac:dyDescent="0.55000000000000004">
      <c r="A128" s="2" t="s">
        <v>56</v>
      </c>
      <c r="B128" s="2" t="s">
        <v>138</v>
      </c>
      <c r="C128" s="2" t="s">
        <v>10</v>
      </c>
      <c r="D128" s="2">
        <v>16</v>
      </c>
      <c r="F128" s="2">
        <v>18.5</v>
      </c>
      <c r="G128" s="4">
        <v>21.148936170212799</v>
      </c>
      <c r="H128" s="4">
        <v>6.1036393866187098</v>
      </c>
      <c r="I128" s="4">
        <v>0.629542334286053</v>
      </c>
      <c r="J128" s="2">
        <v>94</v>
      </c>
      <c r="K128" s="2"/>
      <c r="L128" s="2">
        <v>21</v>
      </c>
      <c r="M128" s="4">
        <v>22.8888888888889</v>
      </c>
      <c r="N128" s="4">
        <v>7.8037661056760799</v>
      </c>
      <c r="O128" s="4">
        <v>0.82258917403862197</v>
      </c>
      <c r="P128" s="2">
        <v>90</v>
      </c>
      <c r="Q128" s="2"/>
      <c r="R128" s="2">
        <v>19</v>
      </c>
      <c r="S128" s="4">
        <v>21.3551401869159</v>
      </c>
      <c r="T128" s="4">
        <v>6.28193127106357</v>
      </c>
      <c r="U128" s="4">
        <v>0.60729721814141502</v>
      </c>
      <c r="V128" s="2">
        <v>107</v>
      </c>
      <c r="W128" s="2"/>
      <c r="X128" s="2">
        <v>19</v>
      </c>
      <c r="Y128" s="4">
        <v>21.7102803738318</v>
      </c>
      <c r="Z128" s="4">
        <v>7.4908159916297397</v>
      </c>
      <c r="AA128" s="4">
        <v>0.72416451518352498</v>
      </c>
      <c r="AB128" s="2">
        <v>107</v>
      </c>
      <c r="AC128" s="2"/>
      <c r="AD128" s="4">
        <v>13.5135135135135</v>
      </c>
      <c r="AE128" s="4">
        <v>8.22714062150669</v>
      </c>
      <c r="AF128" s="6">
        <v>6.2300538735259099E-2</v>
      </c>
      <c r="AG128" s="2"/>
      <c r="AH128" s="4">
        <v>0</v>
      </c>
      <c r="AI128" s="4">
        <v>1.66301969365432</v>
      </c>
      <c r="AJ128" s="6">
        <v>0.71312793150230203</v>
      </c>
      <c r="AK128" s="2"/>
      <c r="AL128" s="4">
        <v>2.7027027027027</v>
      </c>
      <c r="AM128" s="4">
        <v>0.97500893209716599</v>
      </c>
      <c r="AN128" s="6">
        <v>0.74454614328775004</v>
      </c>
      <c r="AO128" s="2"/>
      <c r="AP128" s="4">
        <v>-9.5238095238095202</v>
      </c>
      <c r="AQ128" s="4">
        <v>-5.1492605026766496</v>
      </c>
      <c r="AR128" s="6">
        <v>0.227620077427753</v>
      </c>
    </row>
    <row r="129" spans="1:44" x14ac:dyDescent="0.55000000000000004">
      <c r="A129" s="2" t="s">
        <v>56</v>
      </c>
      <c r="B129" s="2" t="s">
        <v>138</v>
      </c>
      <c r="C129" s="2" t="s">
        <v>10</v>
      </c>
      <c r="D129" s="2">
        <v>8</v>
      </c>
      <c r="F129" s="2">
        <v>18</v>
      </c>
      <c r="G129" s="4">
        <v>19.297297297297298</v>
      </c>
      <c r="H129" s="4">
        <v>4.0860002570733496</v>
      </c>
      <c r="I129" s="4">
        <v>0.38782598146479402</v>
      </c>
      <c r="J129" s="2">
        <v>111</v>
      </c>
      <c r="K129" s="2"/>
      <c r="L129" s="2">
        <v>23</v>
      </c>
      <c r="M129" s="4">
        <v>24.460784313725501</v>
      </c>
      <c r="N129" s="4">
        <v>7.2472734137654502</v>
      </c>
      <c r="O129" s="4">
        <v>0.71758699639200396</v>
      </c>
      <c r="P129" s="2">
        <v>102</v>
      </c>
      <c r="Q129" s="2"/>
      <c r="R129" s="2">
        <v>21</v>
      </c>
      <c r="S129" s="4">
        <v>21.7530864197531</v>
      </c>
      <c r="T129" s="4">
        <v>5.4172355580403799</v>
      </c>
      <c r="U129" s="4">
        <v>0.60191506200448697</v>
      </c>
      <c r="V129" s="2">
        <v>81</v>
      </c>
      <c r="W129" s="2"/>
      <c r="X129" s="2">
        <v>21</v>
      </c>
      <c r="Y129" s="4">
        <v>20.976470588235301</v>
      </c>
      <c r="Z129" s="4">
        <v>6.09334539735669</v>
      </c>
      <c r="AA129" s="4">
        <v>0.66091610334789397</v>
      </c>
      <c r="AB129" s="2">
        <v>85</v>
      </c>
      <c r="AC129" s="2"/>
      <c r="AD129" s="4">
        <v>27.7777777777778</v>
      </c>
      <c r="AE129" s="4">
        <v>26.7575657714066</v>
      </c>
      <c r="AF129" s="6">
        <v>1.3096320184252501E-10</v>
      </c>
      <c r="AG129" s="2"/>
      <c r="AH129" s="4">
        <v>0</v>
      </c>
      <c r="AI129" s="4">
        <v>-3.5701408826868102</v>
      </c>
      <c r="AJ129" s="6">
        <v>0.45829265021684301</v>
      </c>
      <c r="AK129" s="2"/>
      <c r="AL129" s="4">
        <v>16.6666666666667</v>
      </c>
      <c r="AM129" s="4">
        <v>12.726078085555301</v>
      </c>
      <c r="AN129" s="6">
        <v>5.2253505501646097E-4</v>
      </c>
      <c r="AO129" s="2"/>
      <c r="AP129" s="4">
        <v>-8.6956521739130501</v>
      </c>
      <c r="AQ129" s="4">
        <v>-14.2444889779559</v>
      </c>
      <c r="AR129" s="6">
        <v>5.4221646276566497E-4</v>
      </c>
    </row>
    <row r="130" spans="1:44" x14ac:dyDescent="0.55000000000000004">
      <c r="A130" s="2" t="s">
        <v>56</v>
      </c>
      <c r="B130" s="2" t="s">
        <v>138</v>
      </c>
      <c r="C130" s="2" t="s">
        <v>10</v>
      </c>
      <c r="D130" s="2">
        <v>66</v>
      </c>
      <c r="F130" s="2">
        <v>18</v>
      </c>
      <c r="G130" s="4">
        <v>20.1727272727273</v>
      </c>
      <c r="H130" s="4">
        <v>5.7173723953786704</v>
      </c>
      <c r="I130" s="4">
        <v>0.54513006877790204</v>
      </c>
      <c r="J130" s="2">
        <v>110</v>
      </c>
      <c r="K130" s="2"/>
      <c r="L130" s="2">
        <v>28</v>
      </c>
      <c r="M130" s="4">
        <v>27.411214953270999</v>
      </c>
      <c r="N130" s="4">
        <v>8.5444995380457591</v>
      </c>
      <c r="O130" s="4">
        <v>0.82602794840626503</v>
      </c>
      <c r="P130" s="2">
        <v>107</v>
      </c>
      <c r="Q130" s="2"/>
      <c r="R130" s="2">
        <v>21</v>
      </c>
      <c r="S130" s="4">
        <v>22.815533980582501</v>
      </c>
      <c r="T130" s="4">
        <v>7.0100449049370299</v>
      </c>
      <c r="U130" s="4">
        <v>0.690720248608089</v>
      </c>
      <c r="V130" s="2">
        <v>103</v>
      </c>
      <c r="W130" s="2"/>
      <c r="X130" s="2">
        <v>23</v>
      </c>
      <c r="Y130" s="4">
        <v>23.946808510638299</v>
      </c>
      <c r="Z130" s="4">
        <v>7.9818504510487003</v>
      </c>
      <c r="AA130" s="4">
        <v>0.82326501396719598</v>
      </c>
      <c r="AB130" s="2">
        <v>94</v>
      </c>
      <c r="AC130" s="2"/>
      <c r="AD130" s="4">
        <v>55.5555555555556</v>
      </c>
      <c r="AE130" s="4">
        <v>35.882543707066503</v>
      </c>
      <c r="AF130" s="6">
        <v>5.5279514303353304E-12</v>
      </c>
      <c r="AG130" s="2"/>
      <c r="AH130" s="4">
        <v>9.5238095238095308</v>
      </c>
      <c r="AI130" s="4">
        <v>4.9583521955637098</v>
      </c>
      <c r="AJ130" s="6">
        <v>0.197569600383184</v>
      </c>
      <c r="AK130" s="2"/>
      <c r="AL130" s="4">
        <v>16.6666666666667</v>
      </c>
      <c r="AM130" s="4">
        <v>13.100889493648999</v>
      </c>
      <c r="AN130" s="6">
        <v>3.9221174200996401E-3</v>
      </c>
      <c r="AO130" s="2"/>
      <c r="AP130" s="4">
        <v>-17.8571428571429</v>
      </c>
      <c r="AQ130" s="4">
        <v>-12.638646074384599</v>
      </c>
      <c r="AR130" s="6">
        <v>8.2753932366472303E-3</v>
      </c>
    </row>
    <row r="131" spans="1:44" x14ac:dyDescent="0.55000000000000004">
      <c r="A131" s="2" t="s">
        <v>56</v>
      </c>
      <c r="B131" s="2" t="s">
        <v>137</v>
      </c>
      <c r="C131" s="2" t="s">
        <v>10</v>
      </c>
      <c r="D131" s="2">
        <v>30</v>
      </c>
      <c r="G131" s="4"/>
      <c r="H131" s="4"/>
      <c r="I131" s="4"/>
      <c r="J131" s="2"/>
      <c r="K131" s="2"/>
      <c r="L131" s="2"/>
      <c r="M131" s="4"/>
      <c r="N131" s="4"/>
      <c r="O131" s="4"/>
      <c r="P131" s="2"/>
      <c r="Q131" s="2"/>
      <c r="R131" s="2">
        <v>20</v>
      </c>
      <c r="S131" s="4">
        <v>22.8301886792453</v>
      </c>
      <c r="T131" s="4">
        <v>7.4788654397767402</v>
      </c>
      <c r="U131" s="4">
        <v>0.72641162681274896</v>
      </c>
      <c r="V131" s="2">
        <v>106</v>
      </c>
      <c r="W131" s="2"/>
      <c r="X131" s="2">
        <v>23</v>
      </c>
      <c r="Y131" s="4">
        <v>23.618320610687</v>
      </c>
      <c r="Z131" s="4">
        <v>6.6716421811569004</v>
      </c>
      <c r="AA131" s="4">
        <v>0.58290408382676795</v>
      </c>
      <c r="AB131" s="2">
        <v>131</v>
      </c>
      <c r="AC131" s="2"/>
      <c r="AD131" s="4"/>
      <c r="AE131" s="4"/>
      <c r="AF131" s="6"/>
      <c r="AG131" s="2"/>
      <c r="AH131" s="4">
        <v>15</v>
      </c>
      <c r="AI131" s="4">
        <v>3.45214812945538</v>
      </c>
      <c r="AJ131" s="6">
        <v>0.44488329284431599</v>
      </c>
      <c r="AK131" s="2"/>
      <c r="AL131" s="4"/>
      <c r="AM131" s="4"/>
      <c r="AN131" s="6"/>
      <c r="AO131" s="2"/>
      <c r="AP131" s="4"/>
      <c r="AQ131" s="4"/>
      <c r="AR131" s="6"/>
    </row>
    <row r="132" spans="1:44" x14ac:dyDescent="0.55000000000000004">
      <c r="A132" s="2" t="s">
        <v>56</v>
      </c>
      <c r="B132" s="2" t="s">
        <v>137</v>
      </c>
      <c r="C132" s="2" t="s">
        <v>10</v>
      </c>
      <c r="D132" s="2">
        <v>5</v>
      </c>
      <c r="F132" s="2">
        <v>19</v>
      </c>
      <c r="G132" s="4">
        <v>20.633663366336599</v>
      </c>
      <c r="H132" s="4">
        <v>6.3131526578039603</v>
      </c>
      <c r="I132" s="4">
        <v>0.62818216819879702</v>
      </c>
      <c r="J132" s="2">
        <v>101</v>
      </c>
      <c r="K132" s="2"/>
      <c r="L132" s="2">
        <v>23</v>
      </c>
      <c r="M132" s="4">
        <v>25.152380952381002</v>
      </c>
      <c r="N132" s="4">
        <v>9.0066440580389706</v>
      </c>
      <c r="O132" s="4">
        <v>0.87895845932617001</v>
      </c>
      <c r="P132" s="2">
        <v>105</v>
      </c>
      <c r="Q132" s="2"/>
      <c r="R132" s="2">
        <v>19</v>
      </c>
      <c r="S132" s="4">
        <v>23.348214285714299</v>
      </c>
      <c r="T132" s="4">
        <v>8.6908303703104295</v>
      </c>
      <c r="U132" s="4">
        <v>0.82120628023174302</v>
      </c>
      <c r="V132" s="2">
        <v>112</v>
      </c>
      <c r="W132" s="2"/>
      <c r="X132" s="2">
        <v>21</v>
      </c>
      <c r="Y132" s="4">
        <v>24.429906542056099</v>
      </c>
      <c r="Z132" s="4">
        <v>8.5730638254798706</v>
      </c>
      <c r="AA132" s="4">
        <v>0.82878936230087996</v>
      </c>
      <c r="AB132" s="2">
        <v>107</v>
      </c>
      <c r="AC132" s="2"/>
      <c r="AD132" s="4">
        <v>21.052631578947398</v>
      </c>
      <c r="AE132" s="4">
        <v>21.899734941961899</v>
      </c>
      <c r="AF132" s="6">
        <v>3.1130067826518397E-5</v>
      </c>
      <c r="AG132" s="2"/>
      <c r="AH132" s="4">
        <v>10.526315789473699</v>
      </c>
      <c r="AI132" s="4">
        <v>4.6328693197048398</v>
      </c>
      <c r="AJ132" s="6">
        <v>0.35979283063269302</v>
      </c>
      <c r="AK132" s="2"/>
      <c r="AL132" s="4">
        <v>0</v>
      </c>
      <c r="AM132" s="4">
        <v>13.1559329585964</v>
      </c>
      <c r="AN132" s="6">
        <v>1.3913266834499401E-2</v>
      </c>
      <c r="AO132" s="2"/>
      <c r="AP132" s="4">
        <v>-8.6956521739130501</v>
      </c>
      <c r="AQ132" s="4">
        <v>-2.87238974192028</v>
      </c>
      <c r="AR132" s="6">
        <v>0.47298899907682401</v>
      </c>
    </row>
    <row r="133" spans="1:44" x14ac:dyDescent="0.55000000000000004">
      <c r="A133" s="2" t="s">
        <v>56</v>
      </c>
      <c r="B133" s="2" t="s">
        <v>137</v>
      </c>
      <c r="C133" s="2" t="s">
        <v>10</v>
      </c>
      <c r="D133" s="2">
        <v>16</v>
      </c>
      <c r="F133" s="2">
        <v>18.5</v>
      </c>
      <c r="G133" s="4">
        <v>21.148936170212799</v>
      </c>
      <c r="H133" s="4">
        <v>6.1036393866187098</v>
      </c>
      <c r="I133" s="4">
        <v>0.629542334286053</v>
      </c>
      <c r="J133" s="2">
        <v>94</v>
      </c>
      <c r="K133" s="2"/>
      <c r="L133" s="2">
        <v>23</v>
      </c>
      <c r="M133" s="4">
        <v>23.946902654867301</v>
      </c>
      <c r="N133" s="4">
        <v>6.8599655665750099</v>
      </c>
      <c r="O133" s="4">
        <v>0.64533127648700195</v>
      </c>
      <c r="P133" s="2">
        <v>113</v>
      </c>
      <c r="Q133" s="2"/>
      <c r="R133" s="2">
        <v>19</v>
      </c>
      <c r="S133" s="4">
        <v>21.3551401869159</v>
      </c>
      <c r="T133" s="4">
        <v>6.28193127106357</v>
      </c>
      <c r="U133" s="4">
        <v>0.60729721814141502</v>
      </c>
      <c r="V133" s="2">
        <v>107</v>
      </c>
      <c r="W133" s="2"/>
      <c r="X133" s="2">
        <v>21</v>
      </c>
      <c r="Y133" s="4">
        <v>23.466666666666701</v>
      </c>
      <c r="Z133" s="4">
        <v>8.1708735520245703</v>
      </c>
      <c r="AA133" s="4">
        <v>0.79739560954740196</v>
      </c>
      <c r="AB133" s="2">
        <v>105</v>
      </c>
      <c r="AC133" s="2"/>
      <c r="AD133" s="4">
        <v>24.324324324324301</v>
      </c>
      <c r="AE133" s="4">
        <v>13.229821406314</v>
      </c>
      <c r="AF133" s="6">
        <v>3.2154906782884398E-3</v>
      </c>
      <c r="AG133" s="2"/>
      <c r="AH133" s="4">
        <v>10.526315789473699</v>
      </c>
      <c r="AI133" s="4">
        <v>9.8876732312181694</v>
      </c>
      <c r="AJ133" s="6">
        <v>2.0425193353060801E-2</v>
      </c>
      <c r="AK133" s="2"/>
      <c r="AL133" s="4">
        <v>2.7027027027027</v>
      </c>
      <c r="AM133" s="4">
        <v>0.97500893209716599</v>
      </c>
      <c r="AN133" s="6">
        <v>0.74454614328775004</v>
      </c>
      <c r="AO133" s="2"/>
      <c r="AP133" s="4">
        <v>-8.6956521739130501</v>
      </c>
      <c r="AQ133" s="4">
        <v>-2.00542005420058</v>
      </c>
      <c r="AR133" s="6">
        <v>0.93002689333938604</v>
      </c>
    </row>
    <row r="134" spans="1:44" x14ac:dyDescent="0.55000000000000004">
      <c r="A134" s="2" t="s">
        <v>56</v>
      </c>
      <c r="B134" s="2" t="s">
        <v>139</v>
      </c>
      <c r="C134" s="2" t="s">
        <v>10</v>
      </c>
      <c r="D134" s="2">
        <v>16</v>
      </c>
      <c r="F134" s="2">
        <v>18.5</v>
      </c>
      <c r="G134" s="4">
        <v>21.148936170212799</v>
      </c>
      <c r="H134" s="4">
        <v>6.1036393866187098</v>
      </c>
      <c r="I134" s="4">
        <v>0.629542334286053</v>
      </c>
      <c r="J134" s="2">
        <v>94</v>
      </c>
      <c r="K134" s="2"/>
      <c r="L134" s="2">
        <v>21</v>
      </c>
      <c r="M134" s="4">
        <v>22.381443298969099</v>
      </c>
      <c r="N134" s="4">
        <v>5.2454070217767299</v>
      </c>
      <c r="O134" s="4">
        <v>0.53259039041259604</v>
      </c>
      <c r="P134" s="2">
        <v>97</v>
      </c>
      <c r="Q134" s="2"/>
      <c r="R134" s="2">
        <v>19</v>
      </c>
      <c r="S134" s="4">
        <v>21.3551401869159</v>
      </c>
      <c r="T134" s="4">
        <v>6.28193127106357</v>
      </c>
      <c r="U134" s="4">
        <v>0.60729721814141502</v>
      </c>
      <c r="V134" s="2">
        <v>107</v>
      </c>
      <c r="W134" s="2"/>
      <c r="X134" s="2">
        <v>19</v>
      </c>
      <c r="Y134" s="4">
        <v>20.233644859813101</v>
      </c>
      <c r="Z134" s="4">
        <v>4.8617896771178497</v>
      </c>
      <c r="AA134" s="4">
        <v>0.47000694829353601</v>
      </c>
      <c r="AB134" s="2">
        <v>107</v>
      </c>
      <c r="AC134" s="2"/>
      <c r="AD134" s="4">
        <v>13.5135135135135</v>
      </c>
      <c r="AE134" s="4">
        <v>5.8277500051857203</v>
      </c>
      <c r="AF134" s="6">
        <v>0.21149909897482799</v>
      </c>
      <c r="AG134" s="2"/>
      <c r="AH134" s="4">
        <v>0</v>
      </c>
      <c r="AI134" s="4">
        <v>-5.2516411378555601</v>
      </c>
      <c r="AJ134" s="6">
        <v>0.114358338571674</v>
      </c>
      <c r="AK134" s="2"/>
      <c r="AL134" s="4">
        <v>2.7027027027027</v>
      </c>
      <c r="AM134" s="4">
        <v>0.97500893209716599</v>
      </c>
      <c r="AN134" s="6">
        <v>0.74454614328775004</v>
      </c>
      <c r="AO134" s="2"/>
      <c r="AP134" s="4">
        <v>-9.5238095238095202</v>
      </c>
      <c r="AQ134" s="4">
        <v>-9.5963357253860693</v>
      </c>
      <c r="AR134" s="6">
        <v>4.6537625740177904E-3</v>
      </c>
    </row>
    <row r="135" spans="1:44" x14ac:dyDescent="0.55000000000000004">
      <c r="A135" s="2" t="s">
        <v>56</v>
      </c>
      <c r="B135" s="2" t="s">
        <v>139</v>
      </c>
      <c r="C135" s="2" t="s">
        <v>10</v>
      </c>
      <c r="D135" s="2">
        <v>8</v>
      </c>
      <c r="F135" s="2">
        <v>18</v>
      </c>
      <c r="G135" s="4">
        <v>19.297297297297298</v>
      </c>
      <c r="H135" s="4">
        <v>4.0860002570733496</v>
      </c>
      <c r="I135" s="4">
        <v>0.38782598146479402</v>
      </c>
      <c r="J135" s="2">
        <v>111</v>
      </c>
      <c r="K135" s="2"/>
      <c r="L135" s="2">
        <v>21</v>
      </c>
      <c r="M135" s="4">
        <v>20.663157894736798</v>
      </c>
      <c r="N135" s="4">
        <v>5.08374194201122</v>
      </c>
      <c r="O135" s="4">
        <v>0.52158091800908502</v>
      </c>
      <c r="P135" s="2">
        <v>95</v>
      </c>
      <c r="Q135" s="2"/>
      <c r="R135" s="2">
        <v>21</v>
      </c>
      <c r="S135" s="4">
        <v>21.7530864197531</v>
      </c>
      <c r="T135" s="4">
        <v>5.4172355580403799</v>
      </c>
      <c r="U135" s="4">
        <v>0.60191506200448697</v>
      </c>
      <c r="V135" s="2">
        <v>81</v>
      </c>
      <c r="W135" s="2"/>
      <c r="X135" s="2">
        <v>21</v>
      </c>
      <c r="Y135" s="4">
        <v>21.670454545454501</v>
      </c>
      <c r="Z135" s="4">
        <v>4.3030686484633804</v>
      </c>
      <c r="AA135" s="4">
        <v>0.45870865918988002</v>
      </c>
      <c r="AB135" s="2">
        <v>88</v>
      </c>
      <c r="AC135" s="2"/>
      <c r="AD135" s="4">
        <v>16.6666666666667</v>
      </c>
      <c r="AE135" s="4">
        <v>7.0779890903727596</v>
      </c>
      <c r="AF135" s="6">
        <v>1.7837710393077001E-2</v>
      </c>
      <c r="AG135" s="2"/>
      <c r="AH135" s="4">
        <v>0</v>
      </c>
      <c r="AI135" s="4">
        <v>-0.37986275926143998</v>
      </c>
      <c r="AJ135" s="6">
        <v>0.68015218952880196</v>
      </c>
      <c r="AK135" s="2"/>
      <c r="AL135" s="4">
        <v>16.6666666666667</v>
      </c>
      <c r="AM135" s="4">
        <v>12.726078085555301</v>
      </c>
      <c r="AN135" s="6">
        <v>5.2253505501646097E-4</v>
      </c>
      <c r="AO135" s="2"/>
      <c r="AP135" s="4">
        <v>0</v>
      </c>
      <c r="AQ135" s="4">
        <v>4.8748436993470099</v>
      </c>
      <c r="AR135" s="6">
        <v>0.328838021939308</v>
      </c>
    </row>
    <row r="136" spans="1:44" x14ac:dyDescent="0.55000000000000004">
      <c r="A136" s="2" t="s">
        <v>56</v>
      </c>
      <c r="B136" s="2" t="s">
        <v>139</v>
      </c>
      <c r="C136" s="2" t="s">
        <v>10</v>
      </c>
      <c r="D136" s="2">
        <v>66</v>
      </c>
      <c r="F136" s="2">
        <v>18</v>
      </c>
      <c r="G136" s="4">
        <v>20.1727272727273</v>
      </c>
      <c r="H136" s="4">
        <v>5.7173723953786704</v>
      </c>
      <c r="I136" s="4">
        <v>0.54513006877790204</v>
      </c>
      <c r="J136" s="2">
        <v>110</v>
      </c>
      <c r="K136" s="2"/>
      <c r="L136" s="2">
        <v>21</v>
      </c>
      <c r="M136" s="4">
        <v>21.2234042553191</v>
      </c>
      <c r="N136" s="4">
        <v>5.1429651504463196</v>
      </c>
      <c r="O136" s="4">
        <v>0.53045635249388801</v>
      </c>
      <c r="P136" s="2">
        <v>94</v>
      </c>
      <c r="Q136" s="2"/>
      <c r="R136" s="2">
        <v>21</v>
      </c>
      <c r="S136" s="4">
        <v>22.815533980582501</v>
      </c>
      <c r="T136" s="4">
        <v>7.0100449049370299</v>
      </c>
      <c r="U136" s="4">
        <v>0.690720248608089</v>
      </c>
      <c r="V136" s="2">
        <v>103</v>
      </c>
      <c r="W136" s="2"/>
      <c r="X136" s="2">
        <v>21</v>
      </c>
      <c r="Y136" s="4">
        <v>21.79</v>
      </c>
      <c r="Z136" s="4">
        <v>5.1851615211100199</v>
      </c>
      <c r="AA136" s="4">
        <v>0.51851615211100199</v>
      </c>
      <c r="AB136" s="2">
        <v>100</v>
      </c>
      <c r="AC136" s="2"/>
      <c r="AD136" s="4">
        <v>16.6666666666667</v>
      </c>
      <c r="AE136" s="4">
        <v>5.2084032485397698</v>
      </c>
      <c r="AF136" s="6">
        <v>0.25268508670726197</v>
      </c>
      <c r="AG136" s="2"/>
      <c r="AH136" s="4">
        <v>0</v>
      </c>
      <c r="AI136" s="4">
        <v>-4.4948936170211802</v>
      </c>
      <c r="AJ136" s="6">
        <v>9.2184126741111302E-2</v>
      </c>
      <c r="AK136" s="2"/>
      <c r="AL136" s="4">
        <v>16.6666666666667</v>
      </c>
      <c r="AM136" s="4">
        <v>13.100889493648999</v>
      </c>
      <c r="AN136" s="6">
        <v>3.9221174200996401E-3</v>
      </c>
      <c r="AO136" s="2"/>
      <c r="AP136" s="4">
        <v>0</v>
      </c>
      <c r="AQ136" s="4">
        <v>2.6696741854638901</v>
      </c>
      <c r="AR136" s="6">
        <v>0.52191763091211996</v>
      </c>
    </row>
    <row r="137" spans="1:44" x14ac:dyDescent="0.55000000000000004">
      <c r="G137" s="4"/>
      <c r="H137" s="4"/>
      <c r="I137" s="4"/>
      <c r="J137" s="2"/>
      <c r="K137" s="2"/>
      <c r="L137" s="2"/>
      <c r="M137" s="4"/>
      <c r="N137" s="4"/>
      <c r="O137" s="4"/>
      <c r="P137" s="2"/>
      <c r="Q137" s="2"/>
      <c r="R137" s="2"/>
      <c r="S137" s="4"/>
      <c r="T137" s="4"/>
      <c r="V137" s="2"/>
      <c r="W137" s="2"/>
      <c r="X137" s="2"/>
      <c r="Y137" s="4"/>
      <c r="Z137" s="4"/>
      <c r="AA137" s="4"/>
      <c r="AB137" s="2"/>
      <c r="AC137" s="2"/>
      <c r="AD137" s="4"/>
      <c r="AE137" s="4"/>
      <c r="AF137" s="6"/>
      <c r="AG137" s="2"/>
      <c r="AH137" s="4"/>
      <c r="AI137" s="4"/>
      <c r="AJ137" s="6"/>
      <c r="AK137" s="2"/>
      <c r="AL137" s="4"/>
      <c r="AM137" s="4"/>
      <c r="AN137" s="6"/>
      <c r="AO137" s="2"/>
      <c r="AP137" s="4"/>
      <c r="AQ137" s="4"/>
      <c r="AR137" s="6"/>
    </row>
    <row r="138" spans="1:44" x14ac:dyDescent="0.55000000000000004">
      <c r="G138" s="4"/>
      <c r="H138" s="4"/>
      <c r="I138" s="4"/>
      <c r="J138" s="2"/>
      <c r="K138" s="2"/>
      <c r="L138" s="2"/>
      <c r="M138" s="4"/>
      <c r="N138" s="4"/>
      <c r="O138" s="4"/>
      <c r="P138" s="2"/>
      <c r="Q138" s="2"/>
      <c r="R138" s="2"/>
      <c r="S138" s="4"/>
      <c r="T138" s="4"/>
      <c r="V138" s="2"/>
      <c r="W138" s="2"/>
      <c r="X138" s="2"/>
      <c r="Y138" s="4"/>
      <c r="Z138" s="4"/>
      <c r="AA138" s="4"/>
      <c r="AB138" s="2"/>
      <c r="AC138" s="2"/>
      <c r="AD138" s="4"/>
      <c r="AE138" s="4"/>
      <c r="AF138" s="6"/>
      <c r="AG138" s="2"/>
      <c r="AH138" s="4"/>
      <c r="AI138" s="4"/>
      <c r="AJ138" s="6"/>
      <c r="AK138" s="2"/>
      <c r="AL138" s="4"/>
      <c r="AM138" s="4"/>
      <c r="AN138" s="6"/>
      <c r="AO138" s="2"/>
      <c r="AP138" s="4"/>
      <c r="AQ138" s="4"/>
      <c r="AR138" s="6"/>
    </row>
    <row r="139" spans="1:44" x14ac:dyDescent="0.55000000000000004">
      <c r="G139" s="4"/>
      <c r="H139" s="4"/>
      <c r="I139" s="4"/>
      <c r="J139" s="2"/>
      <c r="K139" s="2"/>
      <c r="L139" s="2"/>
      <c r="M139" s="4"/>
      <c r="N139" s="4"/>
      <c r="O139" s="4"/>
      <c r="P139" s="2"/>
      <c r="Q139" s="2"/>
      <c r="R139" s="2"/>
      <c r="S139" s="4"/>
      <c r="T139" s="4"/>
      <c r="V139" s="2"/>
      <c r="W139" s="2"/>
      <c r="X139" s="2"/>
      <c r="Y139" s="4"/>
      <c r="Z139" s="4"/>
      <c r="AA139" s="4"/>
      <c r="AB139" s="2"/>
      <c r="AC139" s="2"/>
      <c r="AD139" s="4"/>
      <c r="AE139" s="4"/>
      <c r="AF139" s="6"/>
      <c r="AG139" s="2"/>
      <c r="AH139" s="4"/>
      <c r="AI139" s="4"/>
      <c r="AJ139" s="6"/>
      <c r="AK139" s="2"/>
      <c r="AL139" s="4"/>
      <c r="AM139" s="4"/>
      <c r="AN139" s="6"/>
      <c r="AO139" s="2"/>
      <c r="AP139" s="4"/>
      <c r="AQ139" s="4"/>
      <c r="AR139" s="6"/>
    </row>
    <row r="140" spans="1:44" x14ac:dyDescent="0.55000000000000004">
      <c r="G140" s="4"/>
      <c r="H140" s="4"/>
      <c r="I140" s="4"/>
      <c r="J140" s="2"/>
      <c r="K140" s="2"/>
      <c r="L140" s="2"/>
      <c r="M140" s="4"/>
      <c r="N140" s="4"/>
      <c r="O140" s="4"/>
      <c r="P140" s="2"/>
      <c r="Q140" s="2"/>
      <c r="R140" s="2"/>
      <c r="S140" s="4"/>
      <c r="T140" s="4"/>
      <c r="V140" s="2"/>
      <c r="W140" s="2"/>
      <c r="X140" s="2"/>
      <c r="Y140" s="4"/>
      <c r="Z140" s="4"/>
      <c r="AA140" s="4"/>
      <c r="AB140" s="2"/>
      <c r="AC140" s="2"/>
      <c r="AD140" s="4"/>
      <c r="AE140" s="4"/>
      <c r="AF140" s="6"/>
      <c r="AG140" s="2"/>
      <c r="AH140" s="4"/>
      <c r="AI140" s="4"/>
      <c r="AJ140" s="6"/>
      <c r="AK140" s="2"/>
      <c r="AL140" s="4"/>
      <c r="AM140" s="4"/>
      <c r="AN140" s="6"/>
      <c r="AO140" s="2"/>
      <c r="AP140" s="4"/>
      <c r="AQ140" s="4"/>
      <c r="AR140" s="6"/>
    </row>
    <row r="141" spans="1:44" x14ac:dyDescent="0.55000000000000004">
      <c r="G141" s="4"/>
      <c r="H141" s="4"/>
      <c r="I141" s="4"/>
      <c r="J141" s="2"/>
      <c r="K141" s="2"/>
      <c r="L141" s="2"/>
      <c r="M141" s="4"/>
      <c r="N141" s="4"/>
      <c r="O141" s="4"/>
      <c r="P141" s="2"/>
      <c r="Q141" s="2"/>
      <c r="R141" s="2"/>
      <c r="S141" s="4"/>
      <c r="T141" s="4"/>
      <c r="V141" s="2"/>
      <c r="W141" s="2"/>
      <c r="X141" s="2"/>
      <c r="Y141" s="4"/>
      <c r="Z141" s="4"/>
      <c r="AA141" s="4"/>
      <c r="AB141" s="2"/>
      <c r="AC141" s="2"/>
      <c r="AD141" s="4"/>
      <c r="AE141" s="4"/>
      <c r="AF141" s="6"/>
      <c r="AG141" s="2"/>
      <c r="AH141" s="4"/>
      <c r="AI141" s="4"/>
      <c r="AJ141" s="6"/>
      <c r="AK141" s="2"/>
      <c r="AL141" s="4"/>
      <c r="AM141" s="4"/>
      <c r="AN141" s="6"/>
      <c r="AO141" s="2"/>
      <c r="AP141" s="4"/>
      <c r="AQ141" s="4"/>
      <c r="AR141" s="6"/>
    </row>
    <row r="142" spans="1:44" x14ac:dyDescent="0.55000000000000004">
      <c r="G142" s="4"/>
      <c r="H142" s="4"/>
      <c r="I142" s="4"/>
      <c r="J142" s="2"/>
      <c r="K142" s="2"/>
      <c r="L142" s="2"/>
      <c r="M142" s="4"/>
      <c r="N142" s="4"/>
      <c r="O142" s="4"/>
      <c r="P142" s="2"/>
      <c r="Q142" s="2"/>
      <c r="R142" s="2"/>
      <c r="S142" s="4"/>
      <c r="T142" s="4"/>
      <c r="V142" s="2"/>
      <c r="W142" s="2"/>
      <c r="X142" s="2"/>
      <c r="Y142" s="4"/>
      <c r="Z142" s="4"/>
      <c r="AA142" s="4"/>
      <c r="AB142" s="2"/>
      <c r="AC142" s="2"/>
      <c r="AD142" s="4"/>
      <c r="AE142" s="4"/>
      <c r="AF142" s="6"/>
      <c r="AG142" s="2"/>
      <c r="AH142" s="4"/>
      <c r="AI142" s="4"/>
      <c r="AJ142" s="6"/>
      <c r="AK142" s="2"/>
      <c r="AL142" s="4"/>
      <c r="AM142" s="4"/>
      <c r="AN142" s="6"/>
      <c r="AO142" s="2"/>
      <c r="AP142" s="4"/>
      <c r="AQ142" s="4"/>
      <c r="AR142" s="6"/>
    </row>
    <row r="143" spans="1:44" x14ac:dyDescent="0.55000000000000004">
      <c r="G143" s="4"/>
      <c r="H143" s="4"/>
      <c r="I143" s="4"/>
      <c r="J143" s="2"/>
      <c r="K143" s="2"/>
      <c r="L143" s="2"/>
      <c r="M143" s="4"/>
      <c r="N143" s="4"/>
      <c r="O143" s="4"/>
      <c r="P143" s="2"/>
      <c r="Q143" s="2"/>
      <c r="R143" s="2"/>
      <c r="S143" s="4"/>
      <c r="T143" s="4"/>
      <c r="V143" s="2"/>
      <c r="W143" s="2"/>
      <c r="X143" s="2"/>
      <c r="Y143" s="4"/>
      <c r="Z143" s="4"/>
      <c r="AA143" s="4"/>
      <c r="AB143" s="2"/>
      <c r="AC143" s="2"/>
      <c r="AD143" s="4"/>
      <c r="AE143" s="4"/>
      <c r="AF143" s="6"/>
      <c r="AG143" s="2"/>
      <c r="AH143" s="4"/>
      <c r="AI143" s="4"/>
      <c r="AJ143" s="6"/>
      <c r="AK143" s="2"/>
      <c r="AL143" s="4"/>
      <c r="AM143" s="4"/>
      <c r="AN143" s="6"/>
      <c r="AO143" s="2"/>
      <c r="AP143" s="4"/>
      <c r="AQ143" s="4"/>
      <c r="AR143" s="6"/>
    </row>
    <row r="144" spans="1:44" x14ac:dyDescent="0.55000000000000004">
      <c r="G144" s="4"/>
      <c r="H144" s="4"/>
      <c r="I144" s="4"/>
      <c r="J144" s="2"/>
      <c r="K144" s="2"/>
      <c r="L144" s="2"/>
      <c r="M144" s="4"/>
      <c r="N144" s="4"/>
      <c r="O144" s="4"/>
      <c r="P144" s="2"/>
      <c r="Q144" s="2"/>
      <c r="R144" s="2"/>
      <c r="S144" s="4"/>
      <c r="T144" s="4"/>
      <c r="V144" s="2"/>
      <c r="W144" s="2"/>
      <c r="X144" s="2"/>
      <c r="Y144" s="4"/>
      <c r="Z144" s="4"/>
      <c r="AA144" s="4"/>
      <c r="AB144" s="2"/>
      <c r="AC144" s="2"/>
      <c r="AD144" s="4"/>
      <c r="AE144" s="4"/>
      <c r="AF144" s="6"/>
      <c r="AG144" s="2"/>
      <c r="AH144" s="4"/>
      <c r="AI144" s="4"/>
      <c r="AJ144" s="6"/>
      <c r="AK144" s="2"/>
      <c r="AL144" s="4"/>
      <c r="AM144" s="4"/>
      <c r="AN144" s="6"/>
      <c r="AO144" s="2"/>
      <c r="AP144" s="4"/>
      <c r="AQ144" s="4"/>
      <c r="AR144" s="6"/>
    </row>
    <row r="145" spans="7:44" x14ac:dyDescent="0.55000000000000004">
      <c r="G145" s="4"/>
      <c r="H145" s="4"/>
      <c r="I145" s="4"/>
      <c r="J145" s="2"/>
      <c r="K145" s="2"/>
      <c r="L145" s="2"/>
      <c r="M145" s="4"/>
      <c r="N145" s="4"/>
      <c r="O145" s="4"/>
      <c r="P145" s="2"/>
      <c r="Q145" s="2"/>
      <c r="R145" s="2"/>
      <c r="S145" s="4"/>
      <c r="T145" s="4"/>
      <c r="V145" s="2"/>
      <c r="W145" s="2"/>
      <c r="X145" s="2"/>
      <c r="Y145" s="4"/>
      <c r="Z145" s="4"/>
      <c r="AA145" s="4"/>
      <c r="AB145" s="2"/>
      <c r="AC145" s="2"/>
      <c r="AD145" s="4"/>
      <c r="AE145" s="4"/>
      <c r="AF145" s="6"/>
      <c r="AG145" s="2"/>
      <c r="AH145" s="4"/>
      <c r="AI145" s="4"/>
      <c r="AJ145" s="6"/>
      <c r="AK145" s="2"/>
      <c r="AL145" s="4"/>
      <c r="AM145" s="4"/>
      <c r="AN145" s="6"/>
      <c r="AO145" s="2"/>
      <c r="AP145" s="4"/>
      <c r="AQ145" s="4"/>
      <c r="AR145" s="6"/>
    </row>
    <row r="146" spans="7:44" x14ac:dyDescent="0.55000000000000004">
      <c r="G146" s="4"/>
      <c r="H146" s="4"/>
      <c r="I146" s="4"/>
      <c r="J146" s="2"/>
      <c r="K146" s="2"/>
      <c r="L146" s="2"/>
      <c r="M146" s="4"/>
      <c r="N146" s="4"/>
      <c r="O146" s="4"/>
      <c r="P146" s="2"/>
      <c r="Q146" s="2"/>
      <c r="R146" s="2"/>
      <c r="S146" s="4"/>
      <c r="T146" s="4"/>
      <c r="V146" s="2"/>
      <c r="W146" s="2"/>
      <c r="X146" s="2"/>
      <c r="Y146" s="4"/>
      <c r="Z146" s="4"/>
      <c r="AA146" s="4"/>
      <c r="AB146" s="2"/>
      <c r="AC146" s="2"/>
      <c r="AD146" s="4"/>
      <c r="AE146" s="4"/>
      <c r="AF146" s="6"/>
      <c r="AG146" s="2"/>
      <c r="AH146" s="4"/>
      <c r="AI146" s="4"/>
      <c r="AJ146" s="6"/>
      <c r="AK146" s="2"/>
      <c r="AL146" s="4"/>
      <c r="AM146" s="4"/>
      <c r="AN146" s="6"/>
      <c r="AO146" s="2"/>
      <c r="AP146" s="4"/>
      <c r="AQ146" s="4"/>
      <c r="AR146" s="6"/>
    </row>
    <row r="147" spans="7:44" x14ac:dyDescent="0.55000000000000004">
      <c r="G147" s="4"/>
      <c r="H147" s="4"/>
      <c r="I147" s="4"/>
      <c r="J147" s="2"/>
      <c r="K147" s="2"/>
      <c r="L147" s="2"/>
      <c r="M147" s="4"/>
      <c r="N147" s="4"/>
      <c r="O147" s="4"/>
      <c r="P147" s="2"/>
      <c r="Q147" s="2"/>
      <c r="R147" s="2"/>
      <c r="S147" s="4"/>
      <c r="T147" s="4"/>
      <c r="V147" s="2"/>
      <c r="W147" s="2"/>
      <c r="X147" s="2"/>
      <c r="Y147" s="4"/>
      <c r="Z147" s="4"/>
      <c r="AA147" s="4"/>
      <c r="AB147" s="2"/>
      <c r="AC147" s="2"/>
      <c r="AD147" s="4"/>
      <c r="AE147" s="4"/>
      <c r="AF147" s="6"/>
      <c r="AG147" s="2"/>
      <c r="AH147" s="4"/>
      <c r="AI147" s="4"/>
      <c r="AJ147" s="6"/>
      <c r="AK147" s="2"/>
      <c r="AL147" s="4"/>
      <c r="AM147" s="4"/>
      <c r="AN147" s="6"/>
      <c r="AO147" s="2"/>
      <c r="AP147" s="4"/>
      <c r="AQ147" s="4"/>
      <c r="AR147" s="6"/>
    </row>
    <row r="148" spans="7:44" x14ac:dyDescent="0.55000000000000004">
      <c r="G148" s="4"/>
      <c r="H148" s="4"/>
      <c r="I148" s="4"/>
      <c r="J148" s="2"/>
      <c r="K148" s="2"/>
      <c r="L148" s="2"/>
      <c r="M148" s="4"/>
      <c r="N148" s="4"/>
      <c r="O148" s="4"/>
      <c r="P148" s="2"/>
      <c r="Q148" s="2"/>
      <c r="R148" s="2"/>
      <c r="S148" s="4"/>
      <c r="T148" s="4"/>
      <c r="V148" s="2"/>
      <c r="W148" s="2"/>
      <c r="X148" s="2"/>
      <c r="Y148" s="4"/>
      <c r="Z148" s="4"/>
      <c r="AA148" s="4"/>
      <c r="AB148" s="2"/>
      <c r="AC148" s="2"/>
      <c r="AD148" s="4"/>
      <c r="AE148" s="4"/>
      <c r="AF148" s="6"/>
      <c r="AG148" s="2"/>
      <c r="AH148" s="4"/>
      <c r="AI148" s="4"/>
      <c r="AJ148" s="6"/>
      <c r="AK148" s="2"/>
      <c r="AL148" s="4"/>
      <c r="AM148" s="4"/>
      <c r="AN148" s="6"/>
      <c r="AO148" s="2"/>
      <c r="AP148" s="4"/>
      <c r="AQ148" s="4"/>
      <c r="AR148" s="6"/>
    </row>
    <row r="149" spans="7:44" x14ac:dyDescent="0.55000000000000004">
      <c r="G149" s="4"/>
      <c r="H149" s="4"/>
      <c r="I149" s="4"/>
      <c r="J149" s="2"/>
      <c r="K149" s="2"/>
      <c r="L149" s="2"/>
      <c r="M149" s="4"/>
      <c r="N149" s="4"/>
      <c r="O149" s="4"/>
      <c r="P149" s="2"/>
      <c r="Q149" s="2"/>
      <c r="R149" s="2"/>
      <c r="S149" s="4"/>
      <c r="T149" s="4"/>
      <c r="V149" s="2"/>
      <c r="W149" s="2"/>
      <c r="X149" s="2"/>
      <c r="Y149" s="4"/>
      <c r="Z149" s="4"/>
      <c r="AA149" s="4"/>
      <c r="AB149" s="2"/>
      <c r="AC149" s="2"/>
      <c r="AD149" s="4"/>
      <c r="AE149" s="4"/>
      <c r="AF149" s="6"/>
      <c r="AG149" s="2"/>
      <c r="AH149" s="4"/>
      <c r="AI149" s="4"/>
      <c r="AJ149" s="6"/>
      <c r="AK149" s="2"/>
      <c r="AL149" s="4"/>
      <c r="AM149" s="4"/>
      <c r="AN149" s="6"/>
      <c r="AO149" s="2"/>
      <c r="AP149" s="4"/>
      <c r="AQ149" s="4"/>
      <c r="AR149" s="6"/>
    </row>
    <row r="150" spans="7:44" x14ac:dyDescent="0.55000000000000004">
      <c r="G150" s="4"/>
      <c r="H150" s="4"/>
      <c r="I150" s="4"/>
      <c r="J150" s="2"/>
      <c r="K150" s="2"/>
      <c r="L150" s="2"/>
      <c r="M150" s="4"/>
      <c r="N150" s="4"/>
      <c r="O150" s="4"/>
      <c r="P150" s="2"/>
      <c r="Q150" s="2"/>
      <c r="R150" s="2"/>
      <c r="S150" s="4"/>
      <c r="T150" s="4"/>
      <c r="V150" s="2"/>
      <c r="W150" s="2"/>
      <c r="X150" s="2"/>
      <c r="Y150" s="4"/>
      <c r="Z150" s="4"/>
      <c r="AA150" s="4"/>
      <c r="AB150" s="2"/>
      <c r="AC150" s="2"/>
      <c r="AD150" s="4"/>
      <c r="AE150" s="4"/>
      <c r="AF150" s="6"/>
      <c r="AG150" s="2"/>
      <c r="AH150" s="4"/>
      <c r="AI150" s="4"/>
      <c r="AJ150" s="6"/>
      <c r="AK150" s="2"/>
      <c r="AL150" s="4"/>
      <c r="AM150" s="4"/>
      <c r="AN150" s="6"/>
      <c r="AO150" s="2"/>
      <c r="AP150" s="4"/>
      <c r="AQ150" s="4"/>
      <c r="AR150" s="6"/>
    </row>
    <row r="151" spans="7:44" x14ac:dyDescent="0.55000000000000004">
      <c r="G151" s="4"/>
      <c r="H151" s="4"/>
      <c r="I151" s="4"/>
      <c r="J151" s="2"/>
      <c r="K151" s="2"/>
      <c r="L151" s="2"/>
      <c r="M151" s="4"/>
      <c r="N151" s="4"/>
      <c r="O151" s="4"/>
      <c r="P151" s="2"/>
      <c r="Q151" s="2"/>
      <c r="R151" s="2"/>
      <c r="S151" s="4"/>
      <c r="T151" s="4"/>
      <c r="V151" s="2"/>
      <c r="W151" s="2"/>
      <c r="X151" s="2"/>
      <c r="Y151" s="4"/>
      <c r="Z151" s="4"/>
      <c r="AA151" s="4"/>
      <c r="AB151" s="2"/>
      <c r="AC151" s="2"/>
      <c r="AD151" s="4"/>
      <c r="AE151" s="4"/>
      <c r="AF151" s="6"/>
      <c r="AG151" s="2"/>
      <c r="AH151" s="4"/>
      <c r="AI151" s="4"/>
      <c r="AJ151" s="6"/>
      <c r="AK151" s="2"/>
      <c r="AL151" s="4"/>
      <c r="AM151" s="4"/>
      <c r="AN151" s="6"/>
      <c r="AO151" s="2"/>
      <c r="AP151" s="4"/>
      <c r="AQ151" s="4"/>
      <c r="AR151" s="6"/>
    </row>
    <row r="152" spans="7:44" x14ac:dyDescent="0.55000000000000004">
      <c r="G152" s="4"/>
      <c r="H152" s="4"/>
      <c r="I152" s="4"/>
      <c r="J152" s="2"/>
      <c r="K152" s="2"/>
      <c r="L152" s="2"/>
      <c r="M152" s="4"/>
      <c r="N152" s="4"/>
      <c r="O152" s="4"/>
      <c r="P152" s="2"/>
      <c r="Q152" s="2"/>
      <c r="R152" s="2"/>
      <c r="S152" s="4"/>
      <c r="T152" s="4"/>
      <c r="V152" s="2"/>
      <c r="W152" s="2"/>
      <c r="X152" s="2"/>
      <c r="Y152" s="4"/>
      <c r="Z152" s="4"/>
      <c r="AA152" s="4"/>
      <c r="AB152" s="2"/>
      <c r="AC152" s="2"/>
      <c r="AD152" s="4"/>
      <c r="AE152" s="4"/>
      <c r="AF152" s="6"/>
      <c r="AG152" s="2"/>
      <c r="AH152" s="4"/>
      <c r="AI152" s="4"/>
      <c r="AJ152" s="6"/>
      <c r="AK152" s="2"/>
      <c r="AL152" s="4"/>
      <c r="AM152" s="4"/>
      <c r="AN152" s="6"/>
      <c r="AO152" s="2"/>
      <c r="AP152" s="4"/>
      <c r="AQ152" s="4"/>
      <c r="AR152" s="6"/>
    </row>
    <row r="153" spans="7:44" x14ac:dyDescent="0.55000000000000004">
      <c r="G153" s="4"/>
      <c r="H153" s="4"/>
      <c r="I153" s="4"/>
      <c r="J153" s="2"/>
      <c r="K153" s="2"/>
      <c r="L153" s="2"/>
      <c r="M153" s="4"/>
      <c r="N153" s="4"/>
      <c r="O153" s="4"/>
      <c r="P153" s="2"/>
      <c r="Q153" s="2"/>
      <c r="R153" s="2"/>
      <c r="S153" s="4"/>
      <c r="T153" s="4"/>
      <c r="V153" s="2"/>
      <c r="W153" s="2"/>
      <c r="X153" s="2"/>
      <c r="Y153" s="4"/>
      <c r="Z153" s="4"/>
      <c r="AA153" s="4"/>
      <c r="AB153" s="2"/>
      <c r="AC153" s="2"/>
      <c r="AD153" s="4"/>
      <c r="AE153" s="4"/>
      <c r="AF153" s="6"/>
      <c r="AG153" s="2"/>
      <c r="AH153" s="4"/>
      <c r="AI153" s="4"/>
      <c r="AJ153" s="6"/>
      <c r="AK153" s="2"/>
      <c r="AL153" s="4"/>
      <c r="AM153" s="4"/>
      <c r="AN153" s="6"/>
      <c r="AO153" s="2"/>
      <c r="AP153" s="4"/>
      <c r="AQ153" s="4"/>
      <c r="AR153" s="6"/>
    </row>
    <row r="154" spans="7:44" x14ac:dyDescent="0.55000000000000004">
      <c r="G154" s="4"/>
      <c r="H154" s="4"/>
      <c r="I154" s="4"/>
      <c r="J154" s="2"/>
      <c r="K154" s="2"/>
      <c r="L154" s="2"/>
      <c r="M154" s="4"/>
      <c r="N154" s="4"/>
      <c r="O154" s="4"/>
      <c r="P154" s="2"/>
      <c r="Q154" s="2"/>
      <c r="R154" s="2"/>
      <c r="S154" s="4"/>
      <c r="T154" s="4"/>
      <c r="V154" s="2"/>
      <c r="W154" s="2"/>
      <c r="X154" s="2"/>
      <c r="Y154" s="4"/>
      <c r="Z154" s="4"/>
      <c r="AA154" s="4"/>
      <c r="AB154" s="2"/>
      <c r="AC154" s="2"/>
      <c r="AD154" s="4"/>
      <c r="AE154" s="4"/>
      <c r="AF154" s="6"/>
      <c r="AG154" s="2"/>
      <c r="AH154" s="4"/>
      <c r="AI154" s="4"/>
      <c r="AJ154" s="6"/>
      <c r="AK154" s="2"/>
      <c r="AL154" s="4"/>
      <c r="AM154" s="4"/>
      <c r="AN154" s="6"/>
      <c r="AO154" s="2"/>
      <c r="AP154" s="4"/>
      <c r="AQ154" s="4"/>
      <c r="AR154" s="6"/>
    </row>
    <row r="155" spans="7:44" x14ac:dyDescent="0.55000000000000004">
      <c r="G155" s="4"/>
      <c r="H155" s="4"/>
      <c r="I155" s="4"/>
      <c r="J155" s="2"/>
      <c r="K155" s="2"/>
      <c r="L155" s="2"/>
      <c r="M155" s="4"/>
      <c r="N155" s="4"/>
      <c r="O155" s="4"/>
      <c r="P155" s="2"/>
      <c r="Q155" s="2"/>
      <c r="R155" s="2"/>
      <c r="S155" s="4"/>
      <c r="T155" s="4"/>
      <c r="V155" s="2"/>
      <c r="W155" s="2"/>
      <c r="X155" s="2"/>
      <c r="Y155" s="4"/>
      <c r="Z155" s="4"/>
      <c r="AA155" s="4"/>
      <c r="AB155" s="2"/>
      <c r="AC155" s="2"/>
      <c r="AD155" s="4"/>
      <c r="AE155" s="4"/>
      <c r="AF155" s="6"/>
      <c r="AG155" s="2"/>
      <c r="AH155" s="4"/>
      <c r="AI155" s="4"/>
      <c r="AJ155" s="6"/>
      <c r="AK155" s="2"/>
      <c r="AL155" s="4"/>
      <c r="AM155" s="4"/>
      <c r="AN155" s="6"/>
      <c r="AO155" s="2"/>
      <c r="AP155" s="4"/>
      <c r="AQ155" s="4"/>
      <c r="AR155" s="6"/>
    </row>
    <row r="156" spans="7:44" x14ac:dyDescent="0.55000000000000004">
      <c r="G156" s="4"/>
      <c r="H156" s="4"/>
      <c r="I156" s="4"/>
      <c r="J156" s="2"/>
      <c r="K156" s="2"/>
      <c r="L156" s="2"/>
      <c r="M156" s="4"/>
      <c r="N156" s="4"/>
      <c r="O156" s="4"/>
      <c r="P156" s="2"/>
      <c r="Q156" s="2"/>
      <c r="R156" s="2"/>
      <c r="S156" s="4"/>
      <c r="T156" s="4"/>
      <c r="V156" s="2"/>
      <c r="W156" s="2"/>
      <c r="X156" s="2"/>
      <c r="Y156" s="4"/>
      <c r="Z156" s="4"/>
      <c r="AA156" s="4"/>
      <c r="AB156" s="2"/>
      <c r="AC156" s="2"/>
      <c r="AD156" s="4"/>
      <c r="AE156" s="4"/>
      <c r="AF156" s="6"/>
      <c r="AG156" s="2"/>
      <c r="AH156" s="4"/>
      <c r="AI156" s="4"/>
      <c r="AJ156" s="6"/>
      <c r="AK156" s="2"/>
      <c r="AL156" s="4"/>
      <c r="AM156" s="4"/>
      <c r="AN156" s="6"/>
      <c r="AO156" s="2"/>
      <c r="AP156" s="4"/>
      <c r="AQ156" s="4"/>
      <c r="AR156" s="6"/>
    </row>
    <row r="157" spans="7:44" x14ac:dyDescent="0.55000000000000004">
      <c r="G157" s="4"/>
      <c r="H157" s="4"/>
      <c r="I157" s="4"/>
      <c r="J157" s="2"/>
      <c r="K157" s="2"/>
      <c r="L157" s="2"/>
      <c r="M157" s="4"/>
      <c r="N157" s="4"/>
      <c r="O157" s="4"/>
      <c r="P157" s="2"/>
      <c r="Q157" s="2"/>
      <c r="R157" s="2"/>
      <c r="S157" s="4"/>
      <c r="T157" s="4"/>
      <c r="V157" s="2"/>
      <c r="W157" s="2"/>
      <c r="X157" s="2"/>
      <c r="Y157" s="4"/>
      <c r="Z157" s="4"/>
      <c r="AA157" s="4"/>
      <c r="AB157" s="2"/>
      <c r="AC157" s="2"/>
      <c r="AD157" s="4"/>
      <c r="AE157" s="4"/>
      <c r="AF157" s="6"/>
      <c r="AG157" s="2"/>
      <c r="AH157" s="4"/>
      <c r="AI157" s="4"/>
      <c r="AJ157" s="6"/>
      <c r="AK157" s="2"/>
      <c r="AL157" s="4"/>
      <c r="AM157" s="4"/>
      <c r="AN157" s="6"/>
      <c r="AO157" s="2"/>
      <c r="AP157" s="4"/>
      <c r="AQ157" s="4"/>
      <c r="AR157" s="6"/>
    </row>
    <row r="158" spans="7:44" x14ac:dyDescent="0.55000000000000004">
      <c r="G158" s="4"/>
      <c r="H158" s="4"/>
      <c r="I158" s="4"/>
      <c r="J158" s="2"/>
      <c r="K158" s="2"/>
      <c r="L158" s="2"/>
      <c r="M158" s="4"/>
      <c r="N158" s="4"/>
      <c r="O158" s="4"/>
      <c r="P158" s="2"/>
      <c r="Q158" s="2"/>
      <c r="R158" s="2"/>
      <c r="S158" s="4"/>
      <c r="T158" s="4"/>
      <c r="V158" s="2"/>
      <c r="W158" s="2"/>
      <c r="X158" s="2"/>
      <c r="Y158" s="4"/>
      <c r="Z158" s="4"/>
      <c r="AA158" s="4"/>
      <c r="AB158" s="2"/>
      <c r="AC158" s="2"/>
      <c r="AD158" s="4"/>
      <c r="AE158" s="4"/>
      <c r="AF158" s="6"/>
      <c r="AG158" s="2"/>
      <c r="AH158" s="4"/>
      <c r="AI158" s="4"/>
      <c r="AJ158" s="6"/>
      <c r="AK158" s="2"/>
      <c r="AL158" s="4"/>
      <c r="AM158" s="4"/>
      <c r="AN158" s="6"/>
      <c r="AO158" s="2"/>
      <c r="AP158" s="4"/>
      <c r="AQ158" s="4"/>
      <c r="AR158" s="6"/>
    </row>
    <row r="159" spans="7:44" x14ac:dyDescent="0.55000000000000004">
      <c r="G159" s="4"/>
      <c r="H159" s="4"/>
      <c r="I159" s="4"/>
      <c r="J159" s="2"/>
      <c r="K159" s="2"/>
      <c r="L159" s="2"/>
      <c r="M159" s="4"/>
      <c r="N159" s="4"/>
      <c r="O159" s="4"/>
      <c r="P159" s="2"/>
      <c r="Q159" s="2"/>
      <c r="R159" s="2"/>
      <c r="S159" s="4"/>
      <c r="T159" s="4"/>
      <c r="V159" s="2"/>
      <c r="W159" s="2"/>
      <c r="X159" s="2"/>
      <c r="Y159" s="4"/>
      <c r="Z159" s="4"/>
      <c r="AA159" s="4"/>
      <c r="AB159" s="2"/>
      <c r="AC159" s="2"/>
      <c r="AD159" s="4"/>
      <c r="AE159" s="4"/>
      <c r="AF159" s="6"/>
      <c r="AG159" s="2"/>
      <c r="AH159" s="4"/>
      <c r="AI159" s="4"/>
      <c r="AJ159" s="6"/>
      <c r="AK159" s="2"/>
      <c r="AL159" s="4"/>
      <c r="AM159" s="4"/>
      <c r="AN159" s="6"/>
      <c r="AO159" s="2"/>
      <c r="AP159" s="4"/>
      <c r="AQ159" s="4"/>
      <c r="AR159" s="6"/>
    </row>
    <row r="160" spans="7:44" x14ac:dyDescent="0.55000000000000004">
      <c r="G160" s="4"/>
      <c r="H160" s="4"/>
      <c r="I160" s="4"/>
      <c r="J160" s="2"/>
      <c r="K160" s="2"/>
      <c r="L160" s="2"/>
      <c r="M160" s="4"/>
      <c r="N160" s="4"/>
      <c r="O160" s="4"/>
      <c r="P160" s="2"/>
      <c r="Q160" s="2"/>
      <c r="R160" s="2"/>
      <c r="S160" s="4"/>
      <c r="T160" s="4"/>
      <c r="V160" s="2"/>
      <c r="W160" s="2"/>
      <c r="X160" s="2"/>
      <c r="Y160" s="4"/>
      <c r="Z160" s="4"/>
      <c r="AA160" s="4"/>
      <c r="AB160" s="2"/>
      <c r="AC160" s="2"/>
      <c r="AD160" s="4"/>
      <c r="AE160" s="4"/>
      <c r="AF160" s="6"/>
      <c r="AG160" s="2"/>
      <c r="AH160" s="4"/>
      <c r="AI160" s="4"/>
      <c r="AJ160" s="6"/>
      <c r="AK160" s="2"/>
      <c r="AL160" s="4"/>
      <c r="AM160" s="4"/>
      <c r="AN160" s="6"/>
      <c r="AO160" s="2"/>
      <c r="AP160" s="4"/>
      <c r="AQ160" s="4"/>
      <c r="AR160" s="6"/>
    </row>
    <row r="161" spans="7:44" x14ac:dyDescent="0.55000000000000004">
      <c r="G161" s="4"/>
      <c r="H161" s="4"/>
      <c r="I161" s="4"/>
      <c r="J161" s="2"/>
      <c r="K161" s="2"/>
      <c r="L161" s="2"/>
      <c r="M161" s="4"/>
      <c r="N161" s="4"/>
      <c r="O161" s="4"/>
      <c r="P161" s="2"/>
      <c r="Q161" s="2"/>
      <c r="R161" s="2"/>
      <c r="S161" s="4"/>
      <c r="T161" s="4"/>
      <c r="V161" s="2"/>
      <c r="W161" s="2"/>
      <c r="X161" s="2"/>
      <c r="Y161" s="4"/>
      <c r="Z161" s="4"/>
      <c r="AA161" s="4"/>
      <c r="AB161" s="2"/>
      <c r="AC161" s="2"/>
      <c r="AD161" s="4"/>
      <c r="AE161" s="4"/>
      <c r="AF161" s="6"/>
      <c r="AG161" s="2"/>
      <c r="AH161" s="4"/>
      <c r="AI161" s="4"/>
      <c r="AJ161" s="6"/>
      <c r="AK161" s="2"/>
      <c r="AL161" s="4"/>
      <c r="AM161" s="4"/>
      <c r="AN161" s="6"/>
      <c r="AO161" s="2"/>
      <c r="AP161" s="4"/>
      <c r="AQ161" s="4"/>
      <c r="AR161" s="6"/>
    </row>
    <row r="162" spans="7:44" x14ac:dyDescent="0.55000000000000004">
      <c r="G162" s="4"/>
      <c r="H162" s="4"/>
      <c r="I162" s="4"/>
      <c r="J162" s="2"/>
      <c r="K162" s="2"/>
      <c r="L162" s="2"/>
      <c r="M162" s="4"/>
      <c r="N162" s="4"/>
      <c r="O162" s="4"/>
      <c r="P162" s="2"/>
      <c r="Q162" s="2"/>
      <c r="R162" s="2"/>
      <c r="S162" s="4"/>
      <c r="T162" s="4"/>
      <c r="V162" s="2"/>
      <c r="W162" s="2"/>
      <c r="X162" s="2"/>
      <c r="Y162" s="4"/>
      <c r="Z162" s="4"/>
      <c r="AA162" s="4"/>
      <c r="AB162" s="2"/>
      <c r="AC162" s="2"/>
      <c r="AD162" s="4"/>
      <c r="AE162" s="4"/>
      <c r="AF162" s="6"/>
      <c r="AG162" s="2"/>
      <c r="AH162" s="4"/>
      <c r="AI162" s="4"/>
      <c r="AJ162" s="6"/>
      <c r="AK162" s="2"/>
      <c r="AL162" s="4"/>
      <c r="AM162" s="4"/>
      <c r="AN162" s="6"/>
      <c r="AO162" s="2"/>
      <c r="AP162" s="4"/>
      <c r="AQ162" s="4"/>
      <c r="AR162" s="6"/>
    </row>
    <row r="163" spans="7:44" x14ac:dyDescent="0.55000000000000004">
      <c r="G163" s="4"/>
      <c r="H163" s="4"/>
      <c r="I163" s="4"/>
      <c r="J163" s="2"/>
      <c r="K163" s="2"/>
      <c r="L163" s="2"/>
      <c r="M163" s="4"/>
      <c r="N163" s="4"/>
      <c r="O163" s="4"/>
      <c r="P163" s="2"/>
      <c r="Q163" s="2"/>
      <c r="R163" s="2"/>
      <c r="S163" s="4"/>
      <c r="T163" s="4"/>
      <c r="V163" s="2"/>
      <c r="W163" s="2"/>
      <c r="X163" s="2"/>
      <c r="Y163" s="4"/>
      <c r="Z163" s="4"/>
      <c r="AA163" s="4"/>
      <c r="AB163" s="2"/>
      <c r="AC163" s="2"/>
      <c r="AD163" s="4"/>
      <c r="AE163" s="4"/>
      <c r="AF163" s="6"/>
      <c r="AG163" s="2"/>
      <c r="AH163" s="4"/>
      <c r="AI163" s="4"/>
      <c r="AJ163" s="6"/>
      <c r="AK163" s="2"/>
      <c r="AL163" s="4"/>
      <c r="AM163" s="4"/>
      <c r="AN163" s="6"/>
      <c r="AO163" s="2"/>
      <c r="AP163" s="4"/>
      <c r="AQ163" s="4"/>
      <c r="AR163" s="6"/>
    </row>
    <row r="164" spans="7:44" x14ac:dyDescent="0.55000000000000004">
      <c r="G164" s="4"/>
      <c r="H164" s="4"/>
      <c r="I164" s="4"/>
      <c r="J164" s="2"/>
      <c r="K164" s="2"/>
      <c r="L164" s="2"/>
      <c r="M164" s="4"/>
      <c r="N164" s="4"/>
      <c r="O164" s="4"/>
      <c r="P164" s="2"/>
      <c r="Q164" s="2"/>
      <c r="R164" s="2"/>
      <c r="S164" s="4"/>
      <c r="T164" s="4"/>
      <c r="V164" s="2"/>
      <c r="W164" s="2"/>
      <c r="X164" s="2"/>
      <c r="Y164" s="4"/>
      <c r="Z164" s="4"/>
      <c r="AA164" s="4"/>
      <c r="AB164" s="2"/>
      <c r="AC164" s="2"/>
      <c r="AD164" s="4"/>
      <c r="AE164" s="4"/>
      <c r="AF164" s="6"/>
      <c r="AG164" s="2"/>
      <c r="AH164" s="4"/>
      <c r="AI164" s="4"/>
      <c r="AJ164" s="6"/>
      <c r="AK164" s="2"/>
      <c r="AL164" s="4"/>
      <c r="AM164" s="4"/>
      <c r="AN164" s="6"/>
      <c r="AO164" s="2"/>
      <c r="AP164" s="4"/>
      <c r="AQ164" s="4"/>
      <c r="AR164" s="6"/>
    </row>
    <row r="165" spans="7:44" x14ac:dyDescent="0.55000000000000004">
      <c r="G165" s="4"/>
      <c r="H165" s="4"/>
      <c r="I165" s="4"/>
      <c r="J165" s="2"/>
      <c r="K165" s="2"/>
      <c r="L165" s="2"/>
      <c r="M165" s="4"/>
      <c r="N165" s="4"/>
      <c r="O165" s="4"/>
      <c r="P165" s="2"/>
      <c r="Q165" s="2"/>
      <c r="R165" s="2"/>
      <c r="S165" s="4"/>
      <c r="T165" s="4"/>
      <c r="V165" s="2"/>
      <c r="W165" s="2"/>
      <c r="X165" s="2"/>
      <c r="Y165" s="4"/>
      <c r="Z165" s="4"/>
      <c r="AA165" s="4"/>
      <c r="AB165" s="2"/>
      <c r="AC165" s="2"/>
      <c r="AD165" s="4"/>
      <c r="AE165" s="4"/>
      <c r="AF165" s="6"/>
      <c r="AG165" s="2"/>
      <c r="AH165" s="4"/>
      <c r="AI165" s="4"/>
      <c r="AJ165" s="6"/>
      <c r="AK165" s="2"/>
      <c r="AL165" s="4"/>
      <c r="AM165" s="4"/>
      <c r="AN165" s="6"/>
      <c r="AO165" s="2"/>
      <c r="AP165" s="4"/>
      <c r="AQ165" s="4"/>
      <c r="AR165" s="6"/>
    </row>
    <row r="166" spans="7:44" x14ac:dyDescent="0.55000000000000004">
      <c r="G166" s="4"/>
      <c r="H166" s="4"/>
      <c r="I166" s="4"/>
      <c r="J166" s="2"/>
      <c r="K166" s="2"/>
      <c r="L166" s="2"/>
      <c r="M166" s="4"/>
      <c r="N166" s="4"/>
      <c r="O166" s="4"/>
      <c r="P166" s="2"/>
      <c r="Q166" s="2"/>
      <c r="R166" s="2"/>
      <c r="S166" s="4"/>
      <c r="T166" s="4"/>
      <c r="V166" s="2"/>
      <c r="W166" s="2"/>
      <c r="X166" s="2"/>
      <c r="Y166" s="4"/>
      <c r="Z166" s="4"/>
      <c r="AA166" s="4"/>
      <c r="AB166" s="2"/>
      <c r="AC166" s="2"/>
      <c r="AD166" s="4"/>
      <c r="AE166" s="4"/>
      <c r="AF166" s="6"/>
      <c r="AG166" s="2"/>
      <c r="AH166" s="4"/>
      <c r="AI166" s="4"/>
      <c r="AJ166" s="6"/>
      <c r="AK166" s="2"/>
      <c r="AL166" s="4"/>
      <c r="AM166" s="4"/>
      <c r="AN166" s="6"/>
      <c r="AO166" s="2"/>
      <c r="AP166" s="4"/>
      <c r="AQ166" s="4"/>
      <c r="AR166" s="6"/>
    </row>
    <row r="167" spans="7:44" x14ac:dyDescent="0.55000000000000004">
      <c r="G167" s="4"/>
      <c r="H167" s="4"/>
      <c r="I167" s="4"/>
      <c r="J167" s="2"/>
      <c r="K167" s="2"/>
      <c r="L167" s="2"/>
      <c r="M167" s="4"/>
      <c r="N167" s="4"/>
      <c r="O167" s="4"/>
      <c r="P167" s="2"/>
      <c r="Q167" s="2"/>
      <c r="R167" s="2"/>
      <c r="S167" s="4"/>
      <c r="T167" s="4"/>
      <c r="V167" s="2"/>
      <c r="W167" s="2"/>
      <c r="X167" s="2"/>
      <c r="Y167" s="4"/>
      <c r="Z167" s="4"/>
      <c r="AA167" s="4"/>
      <c r="AB167" s="2"/>
      <c r="AC167" s="2"/>
      <c r="AD167" s="4"/>
      <c r="AE167" s="4"/>
      <c r="AF167" s="6"/>
      <c r="AG167" s="2"/>
      <c r="AH167" s="4"/>
      <c r="AI167" s="4"/>
      <c r="AJ167" s="6"/>
      <c r="AK167" s="2"/>
      <c r="AL167" s="4"/>
      <c r="AM167" s="4"/>
      <c r="AN167" s="6"/>
      <c r="AO167" s="2"/>
      <c r="AP167" s="4"/>
      <c r="AQ167" s="4"/>
      <c r="AR167" s="6"/>
    </row>
    <row r="168" spans="7:44" x14ac:dyDescent="0.55000000000000004">
      <c r="G168" s="4"/>
      <c r="H168" s="4"/>
      <c r="I168" s="4"/>
      <c r="J168" s="2"/>
      <c r="K168" s="2"/>
      <c r="L168" s="2"/>
      <c r="M168" s="4"/>
      <c r="N168" s="4"/>
      <c r="O168" s="4"/>
      <c r="P168" s="2"/>
      <c r="Q168" s="2"/>
      <c r="R168" s="2"/>
      <c r="S168" s="4"/>
      <c r="T168" s="4"/>
      <c r="V168" s="2"/>
      <c r="W168" s="2"/>
      <c r="X168" s="2"/>
      <c r="Y168" s="4"/>
      <c r="Z168" s="4"/>
      <c r="AA168" s="4"/>
      <c r="AB168" s="2"/>
      <c r="AC168" s="2"/>
      <c r="AD168" s="4"/>
      <c r="AE168" s="4"/>
      <c r="AF168" s="6"/>
      <c r="AG168" s="2"/>
      <c r="AH168" s="4"/>
      <c r="AI168" s="4"/>
      <c r="AJ168" s="6"/>
      <c r="AK168" s="2"/>
      <c r="AL168" s="4"/>
      <c r="AM168" s="4"/>
      <c r="AN168" s="6"/>
      <c r="AO168" s="2"/>
      <c r="AP168" s="4"/>
      <c r="AQ168" s="4"/>
      <c r="AR168" s="6"/>
    </row>
    <row r="169" spans="7:44" x14ac:dyDescent="0.55000000000000004">
      <c r="G169" s="4"/>
      <c r="H169" s="4"/>
      <c r="I169" s="4"/>
      <c r="J169" s="2"/>
      <c r="K169" s="2"/>
      <c r="L169" s="2"/>
      <c r="M169" s="4"/>
      <c r="N169" s="4"/>
      <c r="O169" s="4"/>
      <c r="P169" s="2"/>
      <c r="Q169" s="2"/>
      <c r="R169" s="2"/>
      <c r="S169" s="4"/>
      <c r="T169" s="4"/>
      <c r="V169" s="2"/>
      <c r="W169" s="2"/>
      <c r="X169" s="2"/>
      <c r="Y169" s="4"/>
      <c r="Z169" s="4"/>
      <c r="AA169" s="4"/>
      <c r="AB169" s="2"/>
      <c r="AC169" s="2"/>
      <c r="AD169" s="4"/>
      <c r="AE169" s="4"/>
      <c r="AF169" s="6"/>
      <c r="AG169" s="2"/>
      <c r="AH169" s="4"/>
      <c r="AI169" s="4"/>
      <c r="AJ169" s="6"/>
      <c r="AK169" s="2"/>
      <c r="AL169" s="4"/>
      <c r="AM169" s="4"/>
      <c r="AN169" s="6"/>
      <c r="AO169" s="2"/>
      <c r="AP169" s="4"/>
      <c r="AQ169" s="4"/>
      <c r="AR169" s="6"/>
    </row>
    <row r="170" spans="7:44" x14ac:dyDescent="0.55000000000000004">
      <c r="G170" s="4"/>
      <c r="H170" s="4"/>
      <c r="I170" s="4"/>
      <c r="J170" s="2"/>
      <c r="K170" s="2"/>
      <c r="L170" s="2"/>
      <c r="M170" s="4"/>
      <c r="N170" s="4"/>
      <c r="O170" s="4"/>
      <c r="P170" s="2"/>
      <c r="Q170" s="2"/>
      <c r="R170" s="2"/>
      <c r="S170" s="4"/>
      <c r="T170" s="4"/>
      <c r="V170" s="2"/>
      <c r="W170" s="2"/>
      <c r="X170" s="2"/>
      <c r="Y170" s="4"/>
      <c r="Z170" s="4"/>
      <c r="AA170" s="4"/>
      <c r="AB170" s="2"/>
      <c r="AC170" s="2"/>
      <c r="AD170" s="4"/>
      <c r="AE170" s="4"/>
      <c r="AF170" s="6"/>
      <c r="AG170" s="2"/>
      <c r="AH170" s="4"/>
      <c r="AI170" s="4"/>
      <c r="AJ170" s="6"/>
      <c r="AK170" s="2"/>
      <c r="AL170" s="4"/>
      <c r="AM170" s="4"/>
      <c r="AN170" s="6"/>
      <c r="AO170" s="2"/>
      <c r="AP170" s="4"/>
      <c r="AQ170" s="4"/>
      <c r="AR170" s="6"/>
    </row>
    <row r="171" spans="7:44" x14ac:dyDescent="0.55000000000000004">
      <c r="G171" s="4"/>
      <c r="H171" s="4"/>
      <c r="I171" s="4"/>
      <c r="J171" s="2"/>
      <c r="K171" s="2"/>
      <c r="L171" s="2"/>
      <c r="M171" s="4"/>
      <c r="N171" s="4"/>
      <c r="O171" s="4"/>
      <c r="P171" s="2"/>
      <c r="Q171" s="2"/>
      <c r="R171" s="2"/>
      <c r="S171" s="4"/>
      <c r="T171" s="4"/>
      <c r="V171" s="2"/>
      <c r="W171" s="2"/>
      <c r="X171" s="2"/>
      <c r="Y171" s="4"/>
      <c r="Z171" s="4"/>
      <c r="AA171" s="4"/>
      <c r="AB171" s="2"/>
      <c r="AC171" s="2"/>
      <c r="AD171" s="4"/>
      <c r="AE171" s="4"/>
      <c r="AF171" s="6"/>
      <c r="AG171" s="2"/>
      <c r="AH171" s="4"/>
      <c r="AI171" s="4"/>
      <c r="AJ171" s="6"/>
      <c r="AK171" s="2"/>
      <c r="AL171" s="4"/>
      <c r="AM171" s="4"/>
      <c r="AN171" s="6"/>
      <c r="AO171" s="2"/>
      <c r="AP171" s="4"/>
      <c r="AQ171" s="4"/>
      <c r="AR171" s="6"/>
    </row>
    <row r="172" spans="7:44" x14ac:dyDescent="0.55000000000000004">
      <c r="G172" s="4"/>
      <c r="H172" s="4"/>
      <c r="I172" s="4"/>
      <c r="J172" s="2"/>
      <c r="K172" s="2"/>
      <c r="L172" s="2"/>
      <c r="M172" s="4"/>
      <c r="N172" s="4"/>
      <c r="O172" s="4"/>
      <c r="P172" s="2"/>
      <c r="Q172" s="2"/>
      <c r="R172" s="2"/>
      <c r="S172" s="4"/>
      <c r="T172" s="4"/>
      <c r="V172" s="2"/>
      <c r="W172" s="2"/>
      <c r="X172" s="2"/>
      <c r="Y172" s="4"/>
      <c r="Z172" s="4"/>
      <c r="AA172" s="4"/>
      <c r="AB172" s="2"/>
      <c r="AC172" s="2"/>
      <c r="AD172" s="4"/>
      <c r="AE172" s="4"/>
      <c r="AF172" s="6"/>
      <c r="AG172" s="2"/>
      <c r="AH172" s="4"/>
      <c r="AI172" s="4"/>
      <c r="AJ172" s="6"/>
      <c r="AK172" s="2"/>
      <c r="AL172" s="4"/>
      <c r="AM172" s="4"/>
      <c r="AN172" s="6"/>
      <c r="AO172" s="2"/>
      <c r="AP172" s="4"/>
      <c r="AQ172" s="4"/>
      <c r="AR172" s="6"/>
    </row>
    <row r="173" spans="7:44" x14ac:dyDescent="0.55000000000000004">
      <c r="G173" s="4"/>
      <c r="H173" s="4"/>
      <c r="I173" s="4"/>
      <c r="J173" s="2"/>
      <c r="K173" s="2"/>
      <c r="L173" s="2"/>
      <c r="M173" s="4"/>
      <c r="N173" s="4"/>
      <c r="O173" s="4"/>
      <c r="P173" s="2"/>
      <c r="Q173" s="2"/>
      <c r="R173" s="2"/>
      <c r="S173" s="4"/>
      <c r="T173" s="4"/>
      <c r="V173" s="2"/>
      <c r="W173" s="2"/>
      <c r="X173" s="2"/>
      <c r="Y173" s="4"/>
      <c r="Z173" s="4"/>
      <c r="AA173" s="4"/>
      <c r="AB173" s="2"/>
      <c r="AC173" s="2"/>
      <c r="AD173" s="4"/>
      <c r="AE173" s="4"/>
      <c r="AF173" s="6"/>
      <c r="AG173" s="2"/>
      <c r="AH173" s="4"/>
      <c r="AI173" s="4"/>
      <c r="AJ173" s="6"/>
      <c r="AK173" s="2"/>
      <c r="AL173" s="4"/>
      <c r="AM173" s="4"/>
      <c r="AN173" s="6"/>
      <c r="AO173" s="2"/>
      <c r="AP173" s="4"/>
      <c r="AQ173" s="4"/>
      <c r="AR173" s="6"/>
    </row>
    <row r="174" spans="7:44" x14ac:dyDescent="0.55000000000000004">
      <c r="G174" s="4"/>
      <c r="H174" s="4"/>
      <c r="I174" s="4"/>
      <c r="J174" s="2"/>
      <c r="K174" s="2"/>
      <c r="L174" s="2"/>
      <c r="M174" s="4"/>
      <c r="N174" s="4"/>
      <c r="O174" s="4"/>
      <c r="P174" s="2"/>
      <c r="Q174" s="2"/>
      <c r="R174" s="2"/>
      <c r="S174" s="4"/>
      <c r="T174" s="4"/>
      <c r="V174" s="2"/>
      <c r="W174" s="2"/>
      <c r="X174" s="2"/>
      <c r="Y174" s="4"/>
      <c r="Z174" s="4"/>
      <c r="AA174" s="4"/>
      <c r="AB174" s="2"/>
      <c r="AC174" s="2"/>
      <c r="AD174" s="4"/>
      <c r="AE174" s="4"/>
      <c r="AF174" s="6"/>
      <c r="AG174" s="2"/>
      <c r="AH174" s="4"/>
      <c r="AI174" s="4"/>
      <c r="AJ174" s="6"/>
      <c r="AK174" s="2"/>
      <c r="AL174" s="4"/>
      <c r="AM174" s="4"/>
      <c r="AN174" s="6"/>
      <c r="AO174" s="2"/>
      <c r="AP174" s="4"/>
      <c r="AQ174" s="4"/>
      <c r="AR174" s="6"/>
    </row>
    <row r="175" spans="7:44" x14ac:dyDescent="0.55000000000000004">
      <c r="G175" s="4"/>
      <c r="H175" s="4"/>
      <c r="I175" s="4"/>
      <c r="J175" s="2"/>
      <c r="K175" s="2"/>
      <c r="L175" s="2"/>
      <c r="M175" s="4"/>
      <c r="N175" s="4"/>
      <c r="O175" s="4"/>
      <c r="P175" s="2"/>
      <c r="Q175" s="2"/>
      <c r="R175" s="2"/>
      <c r="S175" s="4"/>
      <c r="T175" s="4"/>
      <c r="V175" s="2"/>
      <c r="W175" s="2"/>
      <c r="X175" s="2"/>
      <c r="Y175" s="4"/>
      <c r="Z175" s="4"/>
      <c r="AA175" s="4"/>
      <c r="AB175" s="2"/>
      <c r="AC175" s="2"/>
      <c r="AD175" s="4"/>
      <c r="AE175" s="4"/>
      <c r="AF175" s="6"/>
      <c r="AG175" s="2"/>
      <c r="AH175" s="4"/>
      <c r="AI175" s="4"/>
      <c r="AJ175" s="6"/>
      <c r="AK175" s="2"/>
      <c r="AL175" s="4"/>
      <c r="AM175" s="4"/>
      <c r="AN175" s="6"/>
      <c r="AO175" s="2"/>
      <c r="AP175" s="4"/>
      <c r="AQ175" s="4"/>
      <c r="AR175" s="6"/>
    </row>
    <row r="176" spans="7:44" x14ac:dyDescent="0.55000000000000004">
      <c r="G176" s="4"/>
      <c r="H176" s="4"/>
      <c r="I176" s="4"/>
      <c r="J176" s="2"/>
      <c r="K176" s="2"/>
      <c r="L176" s="2"/>
      <c r="M176" s="4"/>
      <c r="N176" s="4"/>
      <c r="O176" s="4"/>
      <c r="P176" s="2"/>
      <c r="Q176" s="2"/>
      <c r="R176" s="2"/>
      <c r="S176" s="4"/>
      <c r="T176" s="4"/>
      <c r="V176" s="2"/>
      <c r="W176" s="2"/>
      <c r="X176" s="2"/>
      <c r="Y176" s="4"/>
      <c r="Z176" s="4"/>
      <c r="AA176" s="4"/>
      <c r="AB176" s="2"/>
      <c r="AC176" s="2"/>
      <c r="AD176" s="4"/>
      <c r="AE176" s="4"/>
      <c r="AF176" s="6"/>
      <c r="AG176" s="2"/>
      <c r="AH176" s="4"/>
      <c r="AI176" s="4"/>
      <c r="AJ176" s="6"/>
      <c r="AK176" s="2"/>
      <c r="AL176" s="4"/>
      <c r="AM176" s="4"/>
      <c r="AN176" s="6"/>
      <c r="AO176" s="2"/>
      <c r="AP176" s="4"/>
      <c r="AQ176" s="4"/>
      <c r="AR176" s="6"/>
    </row>
    <row r="177" spans="7:44" x14ac:dyDescent="0.55000000000000004">
      <c r="G177" s="4"/>
      <c r="H177" s="4"/>
      <c r="I177" s="4"/>
      <c r="J177" s="2"/>
      <c r="K177" s="2"/>
      <c r="L177" s="2"/>
      <c r="M177" s="4"/>
      <c r="N177" s="4"/>
      <c r="O177" s="4"/>
      <c r="P177" s="2"/>
      <c r="Q177" s="2"/>
      <c r="R177" s="2"/>
      <c r="S177" s="4"/>
      <c r="T177" s="4"/>
      <c r="V177" s="2"/>
      <c r="W177" s="2"/>
      <c r="X177" s="2"/>
      <c r="Y177" s="4"/>
      <c r="Z177" s="4"/>
      <c r="AA177" s="4"/>
      <c r="AB177" s="2"/>
      <c r="AC177" s="2"/>
      <c r="AD177" s="4"/>
      <c r="AE177" s="4"/>
      <c r="AF177" s="6"/>
      <c r="AG177" s="2"/>
      <c r="AH177" s="4"/>
      <c r="AI177" s="4"/>
      <c r="AJ177" s="6"/>
      <c r="AK177" s="2"/>
      <c r="AL177" s="4"/>
      <c r="AM177" s="4"/>
      <c r="AN177" s="6"/>
      <c r="AO177" s="2"/>
      <c r="AP177" s="4"/>
      <c r="AQ177" s="4"/>
      <c r="AR177" s="6"/>
    </row>
    <row r="178" spans="7:44" x14ac:dyDescent="0.55000000000000004">
      <c r="G178" s="4"/>
      <c r="H178" s="4"/>
      <c r="I178" s="4"/>
      <c r="J178" s="2"/>
      <c r="K178" s="2"/>
      <c r="L178" s="2"/>
      <c r="M178" s="4"/>
      <c r="N178" s="4"/>
      <c r="O178" s="4"/>
      <c r="P178" s="2"/>
      <c r="Q178" s="2"/>
      <c r="R178" s="2"/>
      <c r="S178" s="4"/>
      <c r="T178" s="4"/>
      <c r="V178" s="2"/>
      <c r="W178" s="2"/>
      <c r="X178" s="2"/>
      <c r="Y178" s="4"/>
      <c r="Z178" s="4"/>
      <c r="AA178" s="4"/>
      <c r="AB178" s="2"/>
      <c r="AC178" s="2"/>
      <c r="AD178" s="4"/>
      <c r="AE178" s="4"/>
      <c r="AF178" s="6"/>
      <c r="AG178" s="2"/>
      <c r="AH178" s="4"/>
      <c r="AI178" s="4"/>
      <c r="AJ178" s="6"/>
      <c r="AK178" s="2"/>
      <c r="AL178" s="4"/>
      <c r="AM178" s="4"/>
      <c r="AN178" s="6"/>
      <c r="AO178" s="2"/>
      <c r="AP178" s="4"/>
      <c r="AQ178" s="4"/>
      <c r="AR178" s="6"/>
    </row>
    <row r="179" spans="7:44" x14ac:dyDescent="0.55000000000000004">
      <c r="G179" s="4"/>
      <c r="H179" s="4"/>
      <c r="I179" s="4"/>
      <c r="J179" s="2"/>
      <c r="K179" s="2"/>
      <c r="L179" s="2"/>
      <c r="M179" s="4"/>
      <c r="N179" s="4"/>
      <c r="O179" s="4"/>
      <c r="P179" s="2"/>
      <c r="Q179" s="2"/>
      <c r="R179" s="2"/>
      <c r="S179" s="4"/>
      <c r="T179" s="4"/>
      <c r="V179" s="2"/>
      <c r="W179" s="2"/>
      <c r="X179" s="2"/>
      <c r="Y179" s="4"/>
      <c r="Z179" s="4"/>
      <c r="AA179" s="4"/>
      <c r="AB179" s="2"/>
      <c r="AC179" s="2"/>
      <c r="AD179" s="4"/>
      <c r="AE179" s="4"/>
      <c r="AF179" s="6"/>
      <c r="AG179" s="2"/>
      <c r="AH179" s="4"/>
      <c r="AI179" s="4"/>
      <c r="AJ179" s="6"/>
      <c r="AK179" s="2"/>
      <c r="AL179" s="4"/>
      <c r="AM179" s="4"/>
      <c r="AN179" s="6"/>
      <c r="AO179" s="2"/>
      <c r="AP179" s="4"/>
      <c r="AQ179" s="4"/>
      <c r="AR179" s="6"/>
    </row>
    <row r="180" spans="7:44" x14ac:dyDescent="0.55000000000000004">
      <c r="G180" s="4"/>
      <c r="H180" s="4"/>
      <c r="I180" s="4"/>
      <c r="J180" s="2"/>
      <c r="K180" s="2"/>
      <c r="L180" s="2"/>
      <c r="M180" s="4"/>
      <c r="N180" s="4"/>
      <c r="O180" s="4"/>
      <c r="P180" s="2"/>
      <c r="Q180" s="2"/>
      <c r="R180" s="2"/>
      <c r="S180" s="4"/>
      <c r="T180" s="4"/>
      <c r="V180" s="2"/>
      <c r="W180" s="2"/>
      <c r="X180" s="2"/>
      <c r="Y180" s="4"/>
      <c r="Z180" s="4"/>
      <c r="AA180" s="4"/>
      <c r="AB180" s="2"/>
      <c r="AC180" s="2"/>
      <c r="AD180" s="4"/>
      <c r="AE180" s="4"/>
      <c r="AF180" s="6"/>
      <c r="AG180" s="2"/>
      <c r="AH180" s="4"/>
      <c r="AI180" s="4"/>
      <c r="AJ180" s="6"/>
      <c r="AK180" s="2"/>
      <c r="AL180" s="4"/>
      <c r="AM180" s="4"/>
      <c r="AN180" s="6"/>
      <c r="AO180" s="2"/>
      <c r="AP180" s="4"/>
      <c r="AQ180" s="4"/>
      <c r="AR180" s="6"/>
    </row>
    <row r="181" spans="7:44" x14ac:dyDescent="0.55000000000000004">
      <c r="G181" s="4"/>
      <c r="H181" s="4"/>
      <c r="I181" s="4"/>
      <c r="J181" s="2"/>
      <c r="K181" s="2"/>
      <c r="L181" s="2"/>
      <c r="M181" s="4"/>
      <c r="N181" s="4"/>
      <c r="O181" s="4"/>
      <c r="P181" s="2"/>
      <c r="Q181" s="2"/>
      <c r="R181" s="2"/>
      <c r="S181" s="4"/>
      <c r="T181" s="4"/>
      <c r="V181" s="2"/>
      <c r="W181" s="2"/>
      <c r="X181" s="2"/>
      <c r="Y181" s="4"/>
      <c r="Z181" s="4"/>
      <c r="AA181" s="4"/>
      <c r="AB181" s="2"/>
      <c r="AC181" s="2"/>
      <c r="AD181" s="4"/>
      <c r="AE181" s="4"/>
      <c r="AF181" s="6"/>
      <c r="AG181" s="2"/>
      <c r="AH181" s="4"/>
      <c r="AI181" s="4"/>
      <c r="AJ181" s="6"/>
      <c r="AK181" s="2"/>
      <c r="AL181" s="4"/>
      <c r="AM181" s="4"/>
      <c r="AN181" s="6"/>
      <c r="AO181" s="2"/>
      <c r="AP181" s="4"/>
      <c r="AQ181" s="4"/>
      <c r="AR181" s="6"/>
    </row>
    <row r="182" spans="7:44" x14ac:dyDescent="0.55000000000000004">
      <c r="G182" s="4"/>
      <c r="H182" s="4"/>
      <c r="I182" s="4"/>
      <c r="J182" s="2"/>
      <c r="K182" s="2"/>
      <c r="L182" s="2"/>
      <c r="M182" s="4"/>
      <c r="N182" s="4"/>
      <c r="O182" s="4"/>
      <c r="P182" s="2"/>
      <c r="Q182" s="2"/>
      <c r="R182" s="2"/>
      <c r="S182" s="4"/>
      <c r="T182" s="4"/>
      <c r="V182" s="2"/>
      <c r="W182" s="2"/>
      <c r="X182" s="2"/>
      <c r="Y182" s="4"/>
      <c r="Z182" s="4"/>
      <c r="AA182" s="4"/>
      <c r="AB182" s="2"/>
      <c r="AC182" s="2"/>
      <c r="AD182" s="4"/>
      <c r="AE182" s="4"/>
      <c r="AF182" s="6"/>
      <c r="AG182" s="2"/>
      <c r="AH182" s="4"/>
      <c r="AI182" s="4"/>
      <c r="AJ182" s="6"/>
      <c r="AK182" s="2"/>
      <c r="AL182" s="4"/>
      <c r="AM182" s="4"/>
      <c r="AN182" s="6"/>
      <c r="AO182" s="2"/>
      <c r="AP182" s="4"/>
      <c r="AQ182" s="4"/>
      <c r="AR182" s="6"/>
    </row>
    <row r="183" spans="7:44" x14ac:dyDescent="0.55000000000000004">
      <c r="G183" s="4"/>
      <c r="H183" s="4"/>
      <c r="I183" s="4"/>
      <c r="J183" s="2"/>
      <c r="K183" s="2"/>
      <c r="L183" s="2"/>
      <c r="M183" s="4"/>
      <c r="N183" s="4"/>
      <c r="O183" s="4"/>
      <c r="P183" s="2"/>
      <c r="Q183" s="2"/>
      <c r="R183" s="2"/>
      <c r="S183" s="4"/>
      <c r="T183" s="4"/>
      <c r="V183" s="2"/>
      <c r="W183" s="2"/>
      <c r="X183" s="2"/>
      <c r="Y183" s="4"/>
      <c r="Z183" s="4"/>
      <c r="AA183" s="4"/>
      <c r="AB183" s="2"/>
      <c r="AC183" s="2"/>
      <c r="AD183" s="4"/>
      <c r="AE183" s="4"/>
      <c r="AF183" s="6"/>
      <c r="AG183" s="2"/>
      <c r="AH183" s="4"/>
      <c r="AI183" s="4"/>
      <c r="AJ183" s="6"/>
      <c r="AK183" s="2"/>
      <c r="AL183" s="4"/>
      <c r="AM183" s="4"/>
      <c r="AN183" s="6"/>
      <c r="AO183" s="2"/>
      <c r="AP183" s="4"/>
      <c r="AQ183" s="4"/>
      <c r="AR183" s="6"/>
    </row>
    <row r="184" spans="7:44" x14ac:dyDescent="0.55000000000000004">
      <c r="G184" s="4"/>
      <c r="H184" s="4"/>
      <c r="I184" s="4"/>
      <c r="J184" s="2"/>
      <c r="K184" s="2"/>
      <c r="L184" s="2"/>
      <c r="M184" s="4"/>
      <c r="N184" s="4"/>
      <c r="O184" s="4"/>
      <c r="P184" s="2"/>
      <c r="Q184" s="2"/>
      <c r="R184" s="2"/>
      <c r="S184" s="4"/>
      <c r="T184" s="4"/>
      <c r="V184" s="2"/>
      <c r="W184" s="2"/>
      <c r="X184" s="2"/>
      <c r="Y184" s="4"/>
      <c r="Z184" s="4"/>
      <c r="AA184" s="4"/>
      <c r="AB184" s="2"/>
      <c r="AC184" s="2"/>
      <c r="AD184" s="4"/>
      <c r="AE184" s="4"/>
      <c r="AF184" s="6"/>
      <c r="AG184" s="2"/>
      <c r="AH184" s="4"/>
      <c r="AI184" s="4"/>
      <c r="AJ184" s="6"/>
      <c r="AK184" s="2"/>
      <c r="AL184" s="4"/>
      <c r="AM184" s="4"/>
      <c r="AN184" s="6"/>
      <c r="AO184" s="2"/>
      <c r="AP184" s="4"/>
      <c r="AQ184" s="4"/>
      <c r="AR184" s="6"/>
    </row>
    <row r="185" spans="7:44" x14ac:dyDescent="0.55000000000000004">
      <c r="G185" s="4"/>
      <c r="H185" s="4"/>
      <c r="I185" s="4"/>
      <c r="J185" s="2"/>
      <c r="K185" s="2"/>
      <c r="L185" s="2"/>
      <c r="M185" s="4"/>
      <c r="N185" s="4"/>
      <c r="O185" s="4"/>
      <c r="P185" s="2"/>
      <c r="Q185" s="2"/>
      <c r="R185" s="2"/>
      <c r="S185" s="4"/>
      <c r="T185" s="4"/>
      <c r="V185" s="2"/>
      <c r="W185" s="2"/>
      <c r="X185" s="2"/>
      <c r="Y185" s="4"/>
      <c r="Z185" s="4"/>
      <c r="AA185" s="4"/>
      <c r="AB185" s="2"/>
      <c r="AC185" s="2"/>
      <c r="AD185" s="4"/>
      <c r="AE185" s="4"/>
      <c r="AF185" s="6"/>
      <c r="AG185" s="2"/>
      <c r="AH185" s="4"/>
      <c r="AI185" s="4"/>
      <c r="AJ185" s="6"/>
      <c r="AK185" s="2"/>
      <c r="AL185" s="4"/>
      <c r="AM185" s="4"/>
      <c r="AN185" s="6"/>
      <c r="AO185" s="2"/>
      <c r="AP185" s="4"/>
      <c r="AQ185" s="4"/>
      <c r="AR185" s="6"/>
    </row>
    <row r="186" spans="7:44" x14ac:dyDescent="0.55000000000000004">
      <c r="G186" s="4"/>
      <c r="H186" s="4"/>
      <c r="I186" s="4"/>
      <c r="J186" s="2"/>
      <c r="K186" s="2"/>
      <c r="L186" s="2"/>
      <c r="M186" s="4"/>
      <c r="N186" s="4"/>
      <c r="O186" s="4"/>
      <c r="P186" s="2"/>
      <c r="Q186" s="2"/>
      <c r="R186" s="2"/>
      <c r="S186" s="4"/>
      <c r="T186" s="4"/>
      <c r="V186" s="2"/>
      <c r="W186" s="2"/>
      <c r="X186" s="2"/>
      <c r="Y186" s="4"/>
      <c r="Z186" s="4"/>
      <c r="AA186" s="4"/>
      <c r="AB186" s="2"/>
      <c r="AC186" s="2"/>
      <c r="AD186" s="4"/>
      <c r="AE186" s="4"/>
      <c r="AF186" s="6"/>
      <c r="AG186" s="2"/>
      <c r="AH186" s="4"/>
      <c r="AI186" s="4"/>
      <c r="AJ186" s="6"/>
      <c r="AK186" s="2"/>
      <c r="AL186" s="4"/>
      <c r="AM186" s="4"/>
      <c r="AN186" s="6"/>
      <c r="AO186" s="2"/>
      <c r="AP186" s="4"/>
      <c r="AQ186" s="4"/>
      <c r="AR186" s="6"/>
    </row>
    <row r="187" spans="7:44" x14ac:dyDescent="0.55000000000000004">
      <c r="G187" s="4"/>
      <c r="H187" s="4"/>
      <c r="I187" s="4"/>
      <c r="J187" s="2"/>
      <c r="K187" s="2"/>
      <c r="L187" s="2"/>
      <c r="M187" s="4"/>
      <c r="N187" s="4"/>
      <c r="O187" s="4"/>
      <c r="P187" s="2"/>
      <c r="Q187" s="2"/>
      <c r="R187" s="2"/>
      <c r="S187" s="4"/>
      <c r="T187" s="4"/>
      <c r="V187" s="2"/>
      <c r="W187" s="2"/>
      <c r="X187" s="2"/>
      <c r="Y187" s="4"/>
      <c r="Z187" s="4"/>
      <c r="AA187" s="4"/>
      <c r="AB187" s="2"/>
      <c r="AC187" s="2"/>
      <c r="AD187" s="4"/>
      <c r="AE187" s="4"/>
      <c r="AF187" s="6"/>
      <c r="AG187" s="2"/>
      <c r="AH187" s="4"/>
      <c r="AI187" s="4"/>
      <c r="AJ187" s="6"/>
      <c r="AK187" s="2"/>
      <c r="AL187" s="4"/>
      <c r="AM187" s="4"/>
      <c r="AN187" s="6"/>
      <c r="AO187" s="2"/>
      <c r="AP187" s="4"/>
      <c r="AQ187" s="4"/>
      <c r="AR187" s="6"/>
    </row>
    <row r="188" spans="7:44" x14ac:dyDescent="0.55000000000000004">
      <c r="G188" s="4"/>
      <c r="H188" s="4"/>
      <c r="I188" s="4"/>
      <c r="J188" s="2"/>
      <c r="K188" s="2"/>
      <c r="L188" s="2"/>
      <c r="M188" s="4"/>
      <c r="N188" s="4"/>
      <c r="O188" s="4"/>
      <c r="P188" s="2"/>
      <c r="Q188" s="2"/>
      <c r="R188" s="2"/>
      <c r="S188" s="4"/>
      <c r="T188" s="4"/>
      <c r="V188" s="2"/>
      <c r="W188" s="2"/>
      <c r="X188" s="2"/>
      <c r="Y188" s="4"/>
      <c r="Z188" s="4"/>
      <c r="AA188" s="4"/>
      <c r="AB188" s="2"/>
      <c r="AC188" s="2"/>
      <c r="AD188" s="4"/>
      <c r="AE188" s="4"/>
      <c r="AF188" s="6"/>
      <c r="AG188" s="2"/>
      <c r="AH188" s="4"/>
      <c r="AI188" s="4"/>
      <c r="AJ188" s="6"/>
      <c r="AK188" s="2"/>
      <c r="AL188" s="4"/>
      <c r="AM188" s="4"/>
      <c r="AN188" s="6"/>
      <c r="AO188" s="2"/>
      <c r="AP188" s="4"/>
      <c r="AQ188" s="4"/>
      <c r="AR188" s="6"/>
    </row>
    <row r="189" spans="7:44" x14ac:dyDescent="0.55000000000000004">
      <c r="G189" s="4"/>
      <c r="H189" s="4"/>
      <c r="I189" s="4"/>
      <c r="J189" s="2"/>
      <c r="K189" s="2"/>
      <c r="L189" s="2"/>
      <c r="M189" s="4"/>
      <c r="N189" s="4"/>
      <c r="O189" s="4"/>
      <c r="P189" s="2"/>
      <c r="Q189" s="2"/>
      <c r="R189" s="2"/>
      <c r="S189" s="4"/>
      <c r="T189" s="4"/>
      <c r="V189" s="2"/>
      <c r="W189" s="2"/>
      <c r="X189" s="2"/>
      <c r="Y189" s="4"/>
      <c r="Z189" s="4"/>
      <c r="AA189" s="4"/>
      <c r="AB189" s="2"/>
      <c r="AC189" s="2"/>
      <c r="AD189" s="4"/>
      <c r="AE189" s="4"/>
      <c r="AF189" s="6"/>
      <c r="AG189" s="2"/>
      <c r="AH189" s="4"/>
      <c r="AI189" s="4"/>
      <c r="AJ189" s="6"/>
      <c r="AK189" s="2"/>
      <c r="AL189" s="4"/>
      <c r="AM189" s="4"/>
      <c r="AN189" s="6"/>
      <c r="AO189" s="2"/>
      <c r="AP189" s="4"/>
      <c r="AQ189" s="4"/>
      <c r="AR189" s="6"/>
    </row>
    <row r="190" spans="7:44" x14ac:dyDescent="0.55000000000000004">
      <c r="G190" s="4"/>
      <c r="H190" s="4"/>
      <c r="I190" s="4"/>
      <c r="J190" s="2"/>
      <c r="K190" s="2"/>
      <c r="L190" s="2"/>
      <c r="M190" s="4"/>
      <c r="N190" s="4"/>
      <c r="O190" s="4"/>
      <c r="P190" s="2"/>
      <c r="Q190" s="2"/>
      <c r="R190" s="2"/>
      <c r="S190" s="4"/>
      <c r="T190" s="4"/>
      <c r="V190" s="2"/>
      <c r="W190" s="2"/>
      <c r="X190" s="2"/>
      <c r="Y190" s="4"/>
      <c r="Z190" s="4"/>
      <c r="AA190" s="4"/>
      <c r="AB190" s="2"/>
      <c r="AC190" s="2"/>
      <c r="AD190" s="4"/>
      <c r="AE190" s="4"/>
      <c r="AF190" s="6"/>
      <c r="AG190" s="2"/>
      <c r="AH190" s="4"/>
      <c r="AI190" s="4"/>
      <c r="AJ190" s="6"/>
      <c r="AK190" s="2"/>
      <c r="AL190" s="4"/>
      <c r="AM190" s="4"/>
      <c r="AN190" s="6"/>
      <c r="AO190" s="2"/>
      <c r="AP190" s="4"/>
      <c r="AQ190" s="4"/>
      <c r="AR190" s="6"/>
    </row>
    <row r="191" spans="7:44" x14ac:dyDescent="0.55000000000000004">
      <c r="G191" s="4"/>
      <c r="H191" s="4"/>
      <c r="I191" s="4"/>
      <c r="J191" s="2"/>
      <c r="K191" s="2"/>
      <c r="L191" s="2"/>
      <c r="M191" s="4"/>
      <c r="N191" s="4"/>
      <c r="O191" s="4"/>
      <c r="P191" s="2"/>
      <c r="Q191" s="2"/>
      <c r="R191" s="2"/>
      <c r="S191" s="4"/>
      <c r="T191" s="4"/>
      <c r="V191" s="2"/>
      <c r="W191" s="2"/>
      <c r="X191" s="2"/>
      <c r="Y191" s="4"/>
      <c r="Z191" s="4"/>
      <c r="AA191" s="4"/>
      <c r="AB191" s="2"/>
      <c r="AC191" s="2"/>
      <c r="AD191" s="4"/>
      <c r="AE191" s="4"/>
      <c r="AF191" s="6"/>
      <c r="AG191" s="2"/>
      <c r="AH191" s="4"/>
      <c r="AI191" s="4"/>
      <c r="AJ191" s="6"/>
      <c r="AK191" s="2"/>
      <c r="AL191" s="4"/>
      <c r="AM191" s="4"/>
      <c r="AN191" s="6"/>
      <c r="AO191" s="2"/>
      <c r="AP191" s="4"/>
      <c r="AQ191" s="4"/>
      <c r="AR191" s="6"/>
    </row>
    <row r="192" spans="7:44" x14ac:dyDescent="0.55000000000000004">
      <c r="G192" s="4"/>
      <c r="H192" s="4"/>
      <c r="I192" s="4"/>
      <c r="J192" s="2"/>
      <c r="K192" s="2"/>
      <c r="L192" s="2"/>
      <c r="M192" s="4"/>
      <c r="N192" s="4"/>
      <c r="O192" s="4"/>
      <c r="P192" s="2"/>
      <c r="Q192" s="2"/>
      <c r="R192" s="2"/>
      <c r="S192" s="4"/>
      <c r="T192" s="4"/>
      <c r="V192" s="2"/>
      <c r="W192" s="2"/>
      <c r="X192" s="2"/>
      <c r="Y192" s="4"/>
      <c r="Z192" s="4"/>
      <c r="AA192" s="4"/>
      <c r="AB192" s="2"/>
      <c r="AC192" s="2"/>
      <c r="AD192" s="4"/>
      <c r="AE192" s="4"/>
      <c r="AF192" s="6"/>
      <c r="AG192" s="2"/>
      <c r="AH192" s="4"/>
      <c r="AI192" s="4"/>
      <c r="AJ192" s="6"/>
      <c r="AK192" s="2"/>
      <c r="AL192" s="4"/>
      <c r="AM192" s="4"/>
      <c r="AN192" s="6"/>
      <c r="AO192" s="2"/>
      <c r="AP192" s="4"/>
      <c r="AQ192" s="4"/>
      <c r="AR192" s="6"/>
    </row>
    <row r="193" spans="7:44" x14ac:dyDescent="0.55000000000000004">
      <c r="G193" s="4"/>
      <c r="H193" s="4"/>
      <c r="I193" s="4"/>
      <c r="J193" s="2"/>
      <c r="K193" s="2"/>
      <c r="L193" s="2"/>
      <c r="M193" s="4"/>
      <c r="N193" s="4"/>
      <c r="O193" s="4"/>
      <c r="P193" s="2"/>
      <c r="Q193" s="2"/>
      <c r="R193" s="2"/>
      <c r="S193" s="4"/>
      <c r="T193" s="4"/>
      <c r="V193" s="2"/>
      <c r="W193" s="2"/>
      <c r="X193" s="2"/>
      <c r="Y193" s="4"/>
      <c r="Z193" s="4"/>
      <c r="AA193" s="4"/>
      <c r="AB193" s="2"/>
      <c r="AC193" s="2"/>
      <c r="AD193" s="4"/>
      <c r="AE193" s="4"/>
      <c r="AF193" s="6"/>
      <c r="AG193" s="2"/>
      <c r="AH193" s="4"/>
      <c r="AI193" s="4"/>
      <c r="AJ193" s="6"/>
      <c r="AK193" s="2"/>
      <c r="AL193" s="4"/>
      <c r="AM193" s="4"/>
      <c r="AN193" s="6"/>
      <c r="AO193" s="2"/>
      <c r="AP193" s="4"/>
      <c r="AQ193" s="4"/>
      <c r="AR193" s="6"/>
    </row>
    <row r="194" spans="7:44" x14ac:dyDescent="0.55000000000000004">
      <c r="G194" s="4"/>
      <c r="H194" s="4"/>
      <c r="I194" s="4"/>
      <c r="J194" s="2"/>
      <c r="K194" s="2"/>
      <c r="L194" s="2"/>
      <c r="M194" s="4"/>
      <c r="N194" s="4"/>
      <c r="O194" s="4"/>
      <c r="P194" s="2"/>
      <c r="Q194" s="2"/>
      <c r="R194" s="2"/>
      <c r="S194" s="4"/>
      <c r="T194" s="4"/>
      <c r="V194" s="2"/>
      <c r="W194" s="2"/>
      <c r="X194" s="2"/>
      <c r="Y194" s="4"/>
      <c r="Z194" s="4"/>
      <c r="AA194" s="4"/>
      <c r="AB194" s="2"/>
      <c r="AC194" s="2"/>
      <c r="AD194" s="4"/>
      <c r="AE194" s="4"/>
      <c r="AF194" s="6"/>
      <c r="AG194" s="2"/>
      <c r="AH194" s="4"/>
      <c r="AI194" s="4"/>
      <c r="AJ194" s="6"/>
      <c r="AK194" s="2"/>
      <c r="AL194" s="4"/>
      <c r="AM194" s="4"/>
      <c r="AN194" s="6"/>
      <c r="AO194" s="2"/>
      <c r="AP194" s="4"/>
      <c r="AQ194" s="4"/>
      <c r="AR194" s="6"/>
    </row>
    <row r="195" spans="7:44" x14ac:dyDescent="0.55000000000000004">
      <c r="G195" s="4"/>
      <c r="H195" s="4"/>
      <c r="I195" s="4"/>
      <c r="J195" s="2"/>
      <c r="K195" s="2"/>
      <c r="L195" s="2"/>
      <c r="M195" s="4"/>
      <c r="N195" s="4"/>
      <c r="O195" s="4"/>
      <c r="P195" s="2"/>
      <c r="Q195" s="2"/>
      <c r="R195" s="2"/>
      <c r="S195" s="4"/>
      <c r="T195" s="4"/>
      <c r="V195" s="2"/>
      <c r="W195" s="2"/>
      <c r="X195" s="2"/>
      <c r="Y195" s="4"/>
      <c r="Z195" s="4"/>
      <c r="AA195" s="4"/>
      <c r="AB195" s="2"/>
      <c r="AC195" s="2"/>
      <c r="AD195" s="4"/>
      <c r="AE195" s="4"/>
      <c r="AF195" s="6"/>
      <c r="AG195" s="2"/>
      <c r="AH195" s="4"/>
      <c r="AI195" s="4"/>
      <c r="AJ195" s="6"/>
      <c r="AK195" s="2"/>
      <c r="AL195" s="4"/>
      <c r="AM195" s="4"/>
      <c r="AN195" s="6"/>
      <c r="AO195" s="2"/>
      <c r="AP195" s="4"/>
      <c r="AQ195" s="4"/>
      <c r="AR195" s="6"/>
    </row>
    <row r="196" spans="7:44" x14ac:dyDescent="0.55000000000000004">
      <c r="G196" s="4"/>
      <c r="H196" s="4"/>
      <c r="I196" s="4"/>
      <c r="J196" s="2"/>
      <c r="K196" s="2"/>
      <c r="L196" s="2"/>
      <c r="M196" s="4"/>
      <c r="N196" s="4"/>
      <c r="O196" s="4"/>
      <c r="P196" s="2"/>
      <c r="Q196" s="2"/>
      <c r="R196" s="2"/>
      <c r="S196" s="4"/>
      <c r="T196" s="4"/>
      <c r="V196" s="2"/>
      <c r="W196" s="2"/>
      <c r="X196" s="2"/>
      <c r="Y196" s="4"/>
      <c r="Z196" s="4"/>
      <c r="AA196" s="4"/>
      <c r="AB196" s="2"/>
      <c r="AC196" s="2"/>
      <c r="AD196" s="4"/>
      <c r="AE196" s="4"/>
      <c r="AF196" s="6"/>
      <c r="AG196" s="2"/>
      <c r="AH196" s="4"/>
      <c r="AI196" s="4"/>
      <c r="AJ196" s="6"/>
      <c r="AK196" s="2"/>
      <c r="AL196" s="4"/>
      <c r="AM196" s="4"/>
      <c r="AN196" s="6"/>
      <c r="AO196" s="2"/>
      <c r="AP196" s="4"/>
      <c r="AQ196" s="4"/>
      <c r="AR196" s="6"/>
    </row>
    <row r="197" spans="7:44" x14ac:dyDescent="0.55000000000000004">
      <c r="G197" s="4"/>
      <c r="H197" s="4"/>
      <c r="I197" s="4"/>
      <c r="J197" s="2"/>
      <c r="K197" s="2"/>
      <c r="L197" s="2"/>
      <c r="M197" s="4"/>
      <c r="N197" s="4"/>
      <c r="O197" s="4"/>
      <c r="P197" s="2"/>
      <c r="Q197" s="2"/>
      <c r="R197" s="2"/>
      <c r="S197" s="4"/>
      <c r="T197" s="4"/>
      <c r="V197" s="2"/>
      <c r="W197" s="2"/>
      <c r="X197" s="2"/>
      <c r="Y197" s="4"/>
      <c r="Z197" s="4"/>
      <c r="AA197" s="4"/>
      <c r="AB197" s="2"/>
      <c r="AC197" s="2"/>
      <c r="AD197" s="4"/>
      <c r="AE197" s="4"/>
      <c r="AF197" s="6"/>
      <c r="AG197" s="2"/>
      <c r="AH197" s="4"/>
      <c r="AI197" s="4"/>
      <c r="AJ197" s="6"/>
      <c r="AK197" s="2"/>
      <c r="AL197" s="4"/>
      <c r="AM197" s="4"/>
      <c r="AN197" s="6"/>
      <c r="AO197" s="2"/>
      <c r="AP197" s="4"/>
      <c r="AQ197" s="4"/>
      <c r="AR197" s="6"/>
    </row>
    <row r="198" spans="7:44" x14ac:dyDescent="0.55000000000000004">
      <c r="G198" s="4"/>
      <c r="H198" s="4"/>
      <c r="I198" s="4"/>
      <c r="J198" s="2"/>
      <c r="K198" s="2"/>
      <c r="L198" s="2"/>
      <c r="M198" s="4"/>
      <c r="N198" s="4"/>
      <c r="O198" s="4"/>
      <c r="P198" s="2"/>
      <c r="Q198" s="2"/>
      <c r="R198" s="2"/>
      <c r="S198" s="4"/>
      <c r="T198" s="4"/>
      <c r="V198" s="2"/>
      <c r="W198" s="2"/>
      <c r="X198" s="2"/>
      <c r="Y198" s="4"/>
      <c r="Z198" s="4"/>
      <c r="AA198" s="4"/>
      <c r="AB198" s="2"/>
      <c r="AC198" s="2"/>
      <c r="AD198" s="4"/>
      <c r="AE198" s="4"/>
      <c r="AF198" s="6"/>
      <c r="AG198" s="2"/>
      <c r="AH198" s="4"/>
      <c r="AI198" s="4"/>
      <c r="AJ198" s="6"/>
      <c r="AK198" s="2"/>
      <c r="AL198" s="4"/>
      <c r="AM198" s="4"/>
      <c r="AN198" s="6"/>
      <c r="AO198" s="2"/>
      <c r="AP198" s="4"/>
      <c r="AQ198" s="4"/>
      <c r="AR198" s="6"/>
    </row>
    <row r="199" spans="7:44" x14ac:dyDescent="0.55000000000000004">
      <c r="G199" s="4"/>
      <c r="H199" s="4"/>
      <c r="I199" s="4"/>
      <c r="J199" s="2"/>
      <c r="K199" s="2"/>
      <c r="L199" s="2"/>
      <c r="M199" s="4"/>
      <c r="N199" s="4"/>
      <c r="O199" s="4"/>
      <c r="P199" s="2"/>
      <c r="Q199" s="2"/>
      <c r="R199" s="2"/>
      <c r="S199" s="4"/>
      <c r="T199" s="4"/>
      <c r="V199" s="2"/>
      <c r="W199" s="2"/>
      <c r="X199" s="2"/>
      <c r="Y199" s="4"/>
      <c r="Z199" s="4"/>
      <c r="AA199" s="4"/>
      <c r="AB199" s="2"/>
      <c r="AC199" s="2"/>
      <c r="AD199" s="4"/>
      <c r="AE199" s="4"/>
      <c r="AF199" s="6"/>
      <c r="AG199" s="2"/>
      <c r="AH199" s="4"/>
      <c r="AI199" s="4"/>
      <c r="AJ199" s="6"/>
      <c r="AK199" s="2"/>
      <c r="AL199" s="4"/>
      <c r="AM199" s="4"/>
      <c r="AN199" s="6"/>
      <c r="AO199" s="2"/>
      <c r="AP199" s="4"/>
      <c r="AQ199" s="4"/>
      <c r="AR199" s="6"/>
    </row>
    <row r="200" spans="7:44" x14ac:dyDescent="0.55000000000000004">
      <c r="G200" s="4"/>
      <c r="H200" s="4"/>
      <c r="I200" s="4"/>
      <c r="J200" s="2"/>
      <c r="K200" s="2"/>
      <c r="L200" s="2"/>
      <c r="M200" s="4"/>
      <c r="N200" s="4"/>
      <c r="O200" s="4"/>
      <c r="P200" s="2"/>
      <c r="Q200" s="2"/>
      <c r="R200" s="2"/>
      <c r="S200" s="4"/>
      <c r="T200" s="4"/>
      <c r="V200" s="2"/>
      <c r="W200" s="2"/>
      <c r="X200" s="2"/>
      <c r="Y200" s="4"/>
      <c r="Z200" s="4"/>
      <c r="AA200" s="4"/>
      <c r="AB200" s="2"/>
      <c r="AC200" s="2"/>
      <c r="AD200" s="4"/>
      <c r="AE200" s="4"/>
      <c r="AF200" s="6"/>
      <c r="AG200" s="2"/>
      <c r="AH200" s="4"/>
      <c r="AI200" s="4"/>
      <c r="AJ200" s="6"/>
      <c r="AK200" s="2"/>
      <c r="AL200" s="4"/>
      <c r="AM200" s="4"/>
      <c r="AN200" s="6"/>
      <c r="AO200" s="2"/>
      <c r="AP200" s="4"/>
      <c r="AQ200" s="4"/>
      <c r="AR200" s="6"/>
    </row>
    <row r="201" spans="7:44" x14ac:dyDescent="0.55000000000000004">
      <c r="G201" s="4"/>
      <c r="H201" s="4"/>
      <c r="I201" s="4"/>
      <c r="J201" s="2"/>
      <c r="K201" s="2"/>
      <c r="L201" s="2"/>
      <c r="M201" s="4"/>
      <c r="N201" s="4"/>
      <c r="O201" s="4"/>
      <c r="P201" s="2"/>
      <c r="Q201" s="2"/>
      <c r="R201" s="2"/>
      <c r="S201" s="4"/>
      <c r="T201" s="4"/>
      <c r="V201" s="2"/>
      <c r="W201" s="2"/>
      <c r="X201" s="2"/>
      <c r="Y201" s="4"/>
      <c r="Z201" s="4"/>
      <c r="AA201" s="4"/>
      <c r="AB201" s="2"/>
      <c r="AC201" s="2"/>
      <c r="AD201" s="4"/>
      <c r="AE201" s="4"/>
      <c r="AF201" s="6"/>
      <c r="AG201" s="2"/>
      <c r="AH201" s="4"/>
      <c r="AI201" s="4"/>
      <c r="AJ201" s="6"/>
      <c r="AK201" s="2"/>
      <c r="AL201" s="4"/>
      <c r="AM201" s="4"/>
      <c r="AN201" s="6"/>
      <c r="AO201" s="2"/>
      <c r="AP201" s="4"/>
      <c r="AQ201" s="4"/>
      <c r="AR201" s="6"/>
    </row>
    <row r="202" spans="7:44" x14ac:dyDescent="0.55000000000000004">
      <c r="G202" s="4"/>
      <c r="H202" s="4"/>
      <c r="I202" s="4"/>
      <c r="J202" s="2"/>
      <c r="K202" s="2"/>
      <c r="L202" s="2"/>
      <c r="M202" s="4"/>
      <c r="N202" s="4"/>
      <c r="O202" s="4"/>
      <c r="P202" s="2"/>
      <c r="Q202" s="2"/>
      <c r="R202" s="2"/>
      <c r="S202" s="4"/>
      <c r="T202" s="4"/>
      <c r="V202" s="2"/>
      <c r="W202" s="2"/>
      <c r="X202" s="2"/>
      <c r="Y202" s="4"/>
      <c r="Z202" s="4"/>
      <c r="AA202" s="4"/>
      <c r="AB202" s="2"/>
      <c r="AC202" s="2"/>
      <c r="AD202" s="4"/>
      <c r="AE202" s="4"/>
      <c r="AF202" s="6"/>
      <c r="AG202" s="2"/>
      <c r="AH202" s="4"/>
      <c r="AI202" s="4"/>
      <c r="AJ202" s="6"/>
      <c r="AK202" s="2"/>
      <c r="AL202" s="4"/>
      <c r="AM202" s="4"/>
      <c r="AN202" s="6"/>
      <c r="AO202" s="2"/>
      <c r="AP202" s="4"/>
      <c r="AQ202" s="4"/>
      <c r="AR202" s="6"/>
    </row>
    <row r="203" spans="7:44" x14ac:dyDescent="0.55000000000000004">
      <c r="G203" s="4"/>
      <c r="H203" s="4"/>
      <c r="I203" s="4"/>
      <c r="J203" s="2"/>
      <c r="K203" s="2"/>
      <c r="L203" s="2"/>
      <c r="M203" s="4"/>
      <c r="N203" s="4"/>
      <c r="O203" s="4"/>
      <c r="P203" s="2"/>
      <c r="Q203" s="2"/>
      <c r="R203" s="2"/>
      <c r="S203" s="4"/>
      <c r="T203" s="4"/>
      <c r="V203" s="2"/>
      <c r="W203" s="2"/>
      <c r="X203" s="2"/>
      <c r="Y203" s="4"/>
      <c r="Z203" s="4"/>
      <c r="AA203" s="4"/>
      <c r="AB203" s="2"/>
      <c r="AC203" s="2"/>
      <c r="AD203" s="4"/>
      <c r="AE203" s="4"/>
      <c r="AF203" s="6"/>
      <c r="AG203" s="2"/>
      <c r="AH203" s="4"/>
      <c r="AI203" s="4"/>
      <c r="AJ203" s="6"/>
      <c r="AK203" s="2"/>
      <c r="AL203" s="4"/>
      <c r="AM203" s="4"/>
      <c r="AN203" s="6"/>
      <c r="AO203" s="2"/>
      <c r="AP203" s="4"/>
      <c r="AQ203" s="4"/>
      <c r="AR203" s="6"/>
    </row>
    <row r="204" spans="7:44" x14ac:dyDescent="0.55000000000000004">
      <c r="G204" s="4"/>
      <c r="H204" s="4"/>
      <c r="I204" s="4"/>
      <c r="J204" s="2"/>
      <c r="K204" s="2"/>
      <c r="L204" s="2"/>
      <c r="M204" s="4"/>
      <c r="N204" s="4"/>
      <c r="O204" s="4"/>
      <c r="P204" s="2"/>
      <c r="Q204" s="2"/>
      <c r="R204" s="2"/>
      <c r="S204" s="4"/>
      <c r="T204" s="4"/>
      <c r="V204" s="2"/>
      <c r="W204" s="2"/>
      <c r="X204" s="2"/>
      <c r="Y204" s="4"/>
      <c r="Z204" s="4"/>
      <c r="AA204" s="4"/>
      <c r="AB204" s="2"/>
      <c r="AC204" s="2"/>
      <c r="AD204" s="4"/>
      <c r="AE204" s="4"/>
      <c r="AF204" s="6"/>
      <c r="AG204" s="2"/>
      <c r="AH204" s="4"/>
      <c r="AI204" s="4"/>
      <c r="AJ204" s="6"/>
      <c r="AK204" s="2"/>
      <c r="AL204" s="4"/>
      <c r="AM204" s="4"/>
      <c r="AN204" s="6"/>
      <c r="AO204" s="2"/>
      <c r="AP204" s="4"/>
      <c r="AQ204" s="4"/>
      <c r="AR204" s="6"/>
    </row>
    <row r="205" spans="7:44" x14ac:dyDescent="0.55000000000000004">
      <c r="G205" s="4"/>
      <c r="H205" s="4"/>
      <c r="I205" s="4"/>
      <c r="J205" s="2"/>
      <c r="K205" s="2"/>
      <c r="L205" s="2"/>
      <c r="M205" s="4"/>
      <c r="N205" s="4"/>
      <c r="O205" s="4"/>
      <c r="P205" s="2"/>
      <c r="Q205" s="2"/>
      <c r="R205" s="2"/>
      <c r="S205" s="4"/>
      <c r="T205" s="4"/>
      <c r="V205" s="2"/>
      <c r="W205" s="2"/>
      <c r="X205" s="2"/>
      <c r="Y205" s="4"/>
      <c r="Z205" s="4"/>
      <c r="AA205" s="4"/>
      <c r="AB205" s="2"/>
      <c r="AC205" s="2"/>
      <c r="AD205" s="4"/>
      <c r="AE205" s="4"/>
      <c r="AF205" s="6"/>
      <c r="AG205" s="2"/>
      <c r="AH205" s="4"/>
      <c r="AI205" s="4"/>
      <c r="AJ205" s="6"/>
      <c r="AK205" s="2"/>
      <c r="AL205" s="4"/>
      <c r="AM205" s="4"/>
      <c r="AN205" s="6"/>
      <c r="AO205" s="2"/>
      <c r="AP205" s="4"/>
      <c r="AQ205" s="4"/>
      <c r="AR205" s="6"/>
    </row>
    <row r="206" spans="7:44" x14ac:dyDescent="0.55000000000000004">
      <c r="G206" s="4"/>
      <c r="H206" s="4"/>
      <c r="I206" s="4"/>
      <c r="J206" s="2"/>
      <c r="K206" s="2"/>
      <c r="L206" s="2"/>
      <c r="M206" s="4"/>
      <c r="N206" s="4"/>
      <c r="O206" s="4"/>
      <c r="P206" s="2"/>
      <c r="Q206" s="2"/>
      <c r="R206" s="2"/>
      <c r="S206" s="4"/>
      <c r="T206" s="4"/>
      <c r="V206" s="2"/>
      <c r="W206" s="2"/>
      <c r="X206" s="2"/>
      <c r="Y206" s="4"/>
      <c r="Z206" s="4"/>
      <c r="AA206" s="4"/>
      <c r="AB206" s="2"/>
      <c r="AC206" s="2"/>
      <c r="AD206" s="4"/>
      <c r="AE206" s="4"/>
      <c r="AF206" s="6"/>
      <c r="AG206" s="2"/>
      <c r="AH206" s="4"/>
      <c r="AI206" s="4"/>
      <c r="AJ206" s="6"/>
      <c r="AK206" s="2"/>
      <c r="AL206" s="4"/>
      <c r="AM206" s="4"/>
      <c r="AN206" s="6"/>
      <c r="AO206" s="2"/>
      <c r="AP206" s="4"/>
      <c r="AQ206" s="4"/>
      <c r="AR206" s="6"/>
    </row>
    <row r="207" spans="7:44" x14ac:dyDescent="0.55000000000000004">
      <c r="G207" s="4"/>
      <c r="H207" s="4"/>
      <c r="I207" s="4"/>
      <c r="J207" s="2"/>
      <c r="K207" s="2"/>
      <c r="L207" s="2"/>
      <c r="M207" s="4"/>
      <c r="N207" s="4"/>
      <c r="O207" s="4"/>
      <c r="P207" s="2"/>
      <c r="Q207" s="2"/>
      <c r="R207" s="2"/>
      <c r="S207" s="4"/>
      <c r="T207" s="4"/>
      <c r="V207" s="2"/>
      <c r="W207" s="2"/>
      <c r="X207" s="2"/>
      <c r="Y207" s="4"/>
      <c r="Z207" s="4"/>
      <c r="AA207" s="4"/>
      <c r="AB207" s="2"/>
      <c r="AC207" s="2"/>
      <c r="AD207" s="4"/>
      <c r="AE207" s="4"/>
      <c r="AF207" s="6"/>
      <c r="AG207" s="2"/>
      <c r="AH207" s="4"/>
      <c r="AI207" s="4"/>
      <c r="AJ207" s="6"/>
      <c r="AK207" s="2"/>
      <c r="AL207" s="4"/>
      <c r="AM207" s="4"/>
      <c r="AN207" s="6"/>
      <c r="AO207" s="2"/>
      <c r="AP207" s="4"/>
      <c r="AQ207" s="4"/>
      <c r="AR207" s="6"/>
    </row>
    <row r="208" spans="7:44" x14ac:dyDescent="0.55000000000000004">
      <c r="G208" s="4"/>
      <c r="H208" s="4"/>
      <c r="I208" s="4"/>
      <c r="J208" s="2"/>
      <c r="K208" s="2"/>
      <c r="L208" s="2"/>
      <c r="M208" s="4"/>
      <c r="N208" s="4"/>
      <c r="O208" s="4"/>
      <c r="P208" s="2"/>
      <c r="Q208" s="2"/>
      <c r="R208" s="2"/>
      <c r="S208" s="4"/>
      <c r="T208" s="4"/>
      <c r="V208" s="2"/>
      <c r="W208" s="2"/>
      <c r="X208" s="2"/>
      <c r="Y208" s="4"/>
      <c r="Z208" s="4"/>
      <c r="AA208" s="4"/>
      <c r="AB208" s="2"/>
      <c r="AC208" s="2"/>
      <c r="AD208" s="4"/>
      <c r="AE208" s="4"/>
      <c r="AF208" s="6"/>
      <c r="AG208" s="2"/>
      <c r="AH208" s="4"/>
      <c r="AI208" s="4"/>
      <c r="AJ208" s="6"/>
      <c r="AK208" s="2"/>
      <c r="AL208" s="4"/>
      <c r="AM208" s="4"/>
      <c r="AN208" s="6"/>
      <c r="AO208" s="2"/>
      <c r="AP208" s="4"/>
      <c r="AQ208" s="4"/>
      <c r="AR208" s="6"/>
    </row>
    <row r="209" spans="7:44" x14ac:dyDescent="0.55000000000000004">
      <c r="G209" s="4"/>
      <c r="H209" s="4"/>
      <c r="I209" s="4"/>
      <c r="J209" s="2"/>
      <c r="K209" s="2"/>
      <c r="L209" s="2"/>
      <c r="M209" s="4"/>
      <c r="N209" s="4"/>
      <c r="O209" s="4"/>
      <c r="P209" s="2"/>
      <c r="Q209" s="2"/>
      <c r="R209" s="2"/>
      <c r="S209" s="4"/>
      <c r="T209" s="4"/>
      <c r="V209" s="2"/>
      <c r="W209" s="2"/>
      <c r="X209" s="2"/>
      <c r="Y209" s="4"/>
      <c r="Z209" s="4"/>
      <c r="AA209" s="4"/>
      <c r="AB209" s="2"/>
      <c r="AC209" s="2"/>
      <c r="AD209" s="4"/>
      <c r="AE209" s="4"/>
      <c r="AF209" s="6"/>
      <c r="AG209" s="2"/>
      <c r="AH209" s="4"/>
      <c r="AI209" s="4"/>
      <c r="AJ209" s="6"/>
      <c r="AK209" s="2"/>
      <c r="AL209" s="4"/>
      <c r="AM209" s="4"/>
      <c r="AN209" s="6"/>
      <c r="AO209" s="2"/>
      <c r="AP209" s="4"/>
      <c r="AQ209" s="4"/>
      <c r="AR209" s="6"/>
    </row>
    <row r="210" spans="7:44" x14ac:dyDescent="0.55000000000000004">
      <c r="G210" s="4"/>
      <c r="H210" s="4"/>
      <c r="I210" s="4"/>
      <c r="J210" s="2"/>
      <c r="K210" s="2"/>
      <c r="L210" s="2"/>
      <c r="M210" s="4"/>
      <c r="N210" s="4"/>
      <c r="O210" s="4"/>
      <c r="P210" s="2"/>
      <c r="Q210" s="2"/>
      <c r="R210" s="2"/>
      <c r="S210" s="4"/>
      <c r="T210" s="4"/>
      <c r="V210" s="2"/>
      <c r="W210" s="2"/>
      <c r="X210" s="2"/>
      <c r="Y210" s="4"/>
      <c r="Z210" s="4"/>
      <c r="AA210" s="4"/>
      <c r="AB210" s="2"/>
      <c r="AC210" s="2"/>
      <c r="AD210" s="4"/>
      <c r="AE210" s="4"/>
      <c r="AF210" s="6"/>
      <c r="AG210" s="2"/>
      <c r="AH210" s="4"/>
      <c r="AI210" s="4"/>
      <c r="AJ210" s="6"/>
      <c r="AK210" s="2"/>
      <c r="AL210" s="4"/>
      <c r="AM210" s="4"/>
      <c r="AN210" s="6"/>
      <c r="AO210" s="2"/>
      <c r="AP210" s="4"/>
      <c r="AQ210" s="4"/>
      <c r="AR210" s="6"/>
    </row>
    <row r="211" spans="7:44" x14ac:dyDescent="0.55000000000000004">
      <c r="G211" s="4"/>
      <c r="H211" s="4"/>
      <c r="I211" s="4"/>
      <c r="J211" s="2"/>
      <c r="K211" s="2"/>
      <c r="L211" s="2"/>
      <c r="M211" s="4"/>
      <c r="N211" s="4"/>
      <c r="O211" s="4"/>
      <c r="P211" s="2"/>
      <c r="Q211" s="2"/>
      <c r="R211" s="2"/>
      <c r="S211" s="4"/>
      <c r="T211" s="4"/>
      <c r="V211" s="2"/>
      <c r="W211" s="2"/>
      <c r="X211" s="2"/>
      <c r="Y211" s="4"/>
      <c r="Z211" s="4"/>
      <c r="AA211" s="4"/>
      <c r="AB211" s="2"/>
      <c r="AC211" s="2"/>
      <c r="AD211" s="4"/>
      <c r="AE211" s="4"/>
      <c r="AF211" s="6"/>
      <c r="AG211" s="2"/>
      <c r="AH211" s="4"/>
      <c r="AI211" s="4"/>
      <c r="AJ211" s="6"/>
      <c r="AK211" s="2"/>
      <c r="AL211" s="4"/>
      <c r="AM211" s="4"/>
      <c r="AN211" s="6"/>
      <c r="AO211" s="2"/>
      <c r="AP211" s="4"/>
      <c r="AQ211" s="4"/>
      <c r="AR211" s="6"/>
    </row>
    <row r="212" spans="7:44" x14ac:dyDescent="0.55000000000000004">
      <c r="G212" s="4"/>
      <c r="H212" s="4"/>
      <c r="I212" s="4"/>
      <c r="J212" s="2"/>
      <c r="K212" s="2"/>
      <c r="L212" s="2"/>
      <c r="M212" s="4"/>
      <c r="N212" s="4"/>
      <c r="O212" s="4"/>
      <c r="P212" s="2"/>
      <c r="Q212" s="2"/>
      <c r="R212" s="2"/>
      <c r="S212" s="4"/>
      <c r="T212" s="4"/>
      <c r="V212" s="2"/>
      <c r="W212" s="2"/>
      <c r="X212" s="2"/>
      <c r="Y212" s="4"/>
      <c r="Z212" s="4"/>
      <c r="AA212" s="4"/>
      <c r="AB212" s="2"/>
      <c r="AC212" s="2"/>
      <c r="AD212" s="4"/>
      <c r="AE212" s="4"/>
      <c r="AF212" s="6"/>
      <c r="AG212" s="2"/>
      <c r="AH212" s="4"/>
      <c r="AI212" s="4"/>
      <c r="AJ212" s="6"/>
      <c r="AK212" s="2"/>
      <c r="AL212" s="4"/>
      <c r="AM212" s="4"/>
      <c r="AN212" s="6"/>
      <c r="AO212" s="2"/>
      <c r="AP212" s="4"/>
      <c r="AQ212" s="4"/>
      <c r="AR212" s="6"/>
    </row>
    <row r="213" spans="7:44" x14ac:dyDescent="0.55000000000000004">
      <c r="G213" s="4"/>
      <c r="H213" s="4"/>
      <c r="I213" s="4"/>
      <c r="J213" s="2"/>
      <c r="K213" s="2"/>
      <c r="L213" s="2"/>
      <c r="M213" s="4"/>
      <c r="N213" s="4"/>
      <c r="O213" s="4"/>
      <c r="P213" s="2"/>
      <c r="Q213" s="2"/>
      <c r="R213" s="2"/>
      <c r="S213" s="4"/>
      <c r="T213" s="4"/>
      <c r="V213" s="2"/>
      <c r="W213" s="2"/>
      <c r="X213" s="2"/>
      <c r="Y213" s="4"/>
      <c r="Z213" s="4"/>
      <c r="AA213" s="4"/>
      <c r="AB213" s="2"/>
      <c r="AC213" s="2"/>
      <c r="AD213" s="4"/>
      <c r="AE213" s="4"/>
      <c r="AF213" s="6"/>
      <c r="AG213" s="2"/>
      <c r="AH213" s="4"/>
      <c r="AI213" s="4"/>
      <c r="AJ213" s="6"/>
      <c r="AK213" s="2"/>
      <c r="AL213" s="4"/>
      <c r="AM213" s="4"/>
      <c r="AN213" s="6"/>
      <c r="AO213" s="2"/>
      <c r="AP213" s="4"/>
      <c r="AQ213" s="4"/>
      <c r="AR213" s="6"/>
    </row>
    <row r="214" spans="7:44" x14ac:dyDescent="0.55000000000000004">
      <c r="G214" s="4"/>
      <c r="H214" s="4"/>
      <c r="I214" s="4"/>
      <c r="J214" s="2"/>
      <c r="K214" s="2"/>
      <c r="L214" s="2"/>
      <c r="M214" s="4"/>
      <c r="N214" s="4"/>
      <c r="O214" s="4"/>
      <c r="P214" s="2"/>
      <c r="Q214" s="2"/>
      <c r="R214" s="2"/>
      <c r="S214" s="4"/>
      <c r="T214" s="4"/>
      <c r="V214" s="2"/>
      <c r="W214" s="2"/>
      <c r="X214" s="2"/>
      <c r="Y214" s="4"/>
      <c r="Z214" s="4"/>
      <c r="AA214" s="4"/>
      <c r="AB214" s="2"/>
      <c r="AC214" s="2"/>
      <c r="AD214" s="4"/>
      <c r="AE214" s="4"/>
      <c r="AF214" s="6"/>
      <c r="AG214" s="2"/>
      <c r="AH214" s="4"/>
      <c r="AI214" s="4"/>
      <c r="AJ214" s="6"/>
      <c r="AK214" s="2"/>
      <c r="AL214" s="4"/>
      <c r="AM214" s="4"/>
      <c r="AN214" s="6"/>
      <c r="AO214" s="2"/>
      <c r="AP214" s="4"/>
      <c r="AQ214" s="4"/>
      <c r="AR214" s="6"/>
    </row>
    <row r="215" spans="7:44" x14ac:dyDescent="0.55000000000000004">
      <c r="G215" s="4"/>
      <c r="H215" s="4"/>
      <c r="I215" s="4"/>
      <c r="J215" s="2"/>
      <c r="K215" s="2"/>
      <c r="L215" s="2"/>
      <c r="M215" s="4"/>
      <c r="N215" s="4"/>
      <c r="O215" s="4"/>
      <c r="P215" s="2"/>
      <c r="Q215" s="2"/>
      <c r="R215" s="2"/>
      <c r="S215" s="4"/>
      <c r="T215" s="4"/>
      <c r="V215" s="2"/>
      <c r="W215" s="2"/>
      <c r="X215" s="2"/>
      <c r="Y215" s="4"/>
      <c r="Z215" s="4"/>
      <c r="AA215" s="4"/>
      <c r="AB215" s="2"/>
      <c r="AC215" s="2"/>
      <c r="AD215" s="4"/>
      <c r="AE215" s="4"/>
      <c r="AF215" s="6"/>
      <c r="AG215" s="2"/>
      <c r="AH215" s="4"/>
      <c r="AI215" s="4"/>
      <c r="AJ215" s="6"/>
      <c r="AK215" s="2"/>
      <c r="AL215" s="4"/>
      <c r="AM215" s="4"/>
      <c r="AN215" s="6"/>
      <c r="AO215" s="2"/>
      <c r="AP215" s="4"/>
      <c r="AQ215" s="4"/>
      <c r="AR215" s="6"/>
    </row>
    <row r="216" spans="7:44" x14ac:dyDescent="0.55000000000000004">
      <c r="G216" s="4"/>
      <c r="H216" s="4"/>
      <c r="I216" s="4"/>
      <c r="J216" s="2"/>
      <c r="K216" s="2"/>
      <c r="L216" s="2"/>
      <c r="M216" s="4"/>
      <c r="N216" s="4"/>
      <c r="O216" s="4"/>
      <c r="P216" s="2"/>
      <c r="Q216" s="2"/>
      <c r="R216" s="2"/>
      <c r="S216" s="4"/>
      <c r="T216" s="4"/>
      <c r="V216" s="2"/>
      <c r="W216" s="2"/>
      <c r="X216" s="2"/>
      <c r="Y216" s="4"/>
      <c r="Z216" s="4"/>
      <c r="AA216" s="4"/>
      <c r="AB216" s="2"/>
      <c r="AC216" s="2"/>
      <c r="AD216" s="4"/>
      <c r="AE216" s="4"/>
      <c r="AF216" s="6"/>
      <c r="AG216" s="2"/>
      <c r="AH216" s="4"/>
      <c r="AI216" s="4"/>
      <c r="AJ216" s="6"/>
      <c r="AK216" s="2"/>
      <c r="AL216" s="4"/>
      <c r="AM216" s="4"/>
      <c r="AN216" s="6"/>
      <c r="AO216" s="2"/>
      <c r="AP216" s="4"/>
      <c r="AQ216" s="4"/>
      <c r="AR216" s="6"/>
    </row>
    <row r="217" spans="7:44" x14ac:dyDescent="0.55000000000000004">
      <c r="G217" s="4"/>
      <c r="H217" s="4"/>
      <c r="I217" s="4"/>
      <c r="J217" s="2"/>
      <c r="K217" s="2"/>
      <c r="L217" s="2"/>
      <c r="M217" s="4"/>
      <c r="N217" s="4"/>
      <c r="O217" s="4"/>
      <c r="P217" s="2"/>
      <c r="Q217" s="2"/>
      <c r="R217" s="2"/>
      <c r="S217" s="4"/>
      <c r="T217" s="4"/>
      <c r="V217" s="2"/>
      <c r="W217" s="2"/>
      <c r="X217" s="2"/>
      <c r="Y217" s="4"/>
      <c r="Z217" s="4"/>
      <c r="AA217" s="4"/>
      <c r="AB217" s="2"/>
      <c r="AC217" s="2"/>
      <c r="AD217" s="4"/>
      <c r="AE217" s="4"/>
      <c r="AF217" s="6"/>
      <c r="AG217" s="2"/>
      <c r="AH217" s="4"/>
      <c r="AI217" s="4"/>
      <c r="AJ217" s="6"/>
      <c r="AK217" s="2"/>
      <c r="AL217" s="4"/>
      <c r="AM217" s="4"/>
      <c r="AN217" s="6"/>
      <c r="AO217" s="2"/>
      <c r="AP217" s="4"/>
      <c r="AQ217" s="4"/>
      <c r="AR217" s="6"/>
    </row>
    <row r="218" spans="7:44" x14ac:dyDescent="0.55000000000000004">
      <c r="G218" s="4"/>
      <c r="H218" s="4"/>
      <c r="I218" s="4"/>
      <c r="J218" s="2"/>
      <c r="K218" s="2"/>
      <c r="L218" s="2"/>
      <c r="M218" s="4"/>
      <c r="N218" s="4"/>
      <c r="O218" s="4"/>
      <c r="P218" s="2"/>
      <c r="Q218" s="2"/>
      <c r="R218" s="2"/>
      <c r="S218" s="4"/>
      <c r="T218" s="4"/>
      <c r="V218" s="2"/>
      <c r="W218" s="2"/>
      <c r="X218" s="2"/>
      <c r="Y218" s="4"/>
      <c r="Z218" s="4"/>
      <c r="AA218" s="4"/>
      <c r="AB218" s="2"/>
      <c r="AC218" s="2"/>
      <c r="AD218" s="4"/>
      <c r="AE218" s="4"/>
      <c r="AF218" s="6"/>
      <c r="AG218" s="2"/>
      <c r="AH218" s="4"/>
      <c r="AI218" s="4"/>
      <c r="AJ218" s="6"/>
      <c r="AK218" s="2"/>
      <c r="AL218" s="4"/>
      <c r="AM218" s="4"/>
      <c r="AN218" s="6"/>
      <c r="AO218" s="2"/>
      <c r="AP218" s="4"/>
      <c r="AQ218" s="4"/>
      <c r="AR218" s="6"/>
    </row>
    <row r="219" spans="7:44" x14ac:dyDescent="0.55000000000000004">
      <c r="G219" s="4"/>
      <c r="H219" s="4"/>
      <c r="I219" s="4"/>
      <c r="J219" s="2"/>
      <c r="K219" s="2"/>
      <c r="L219" s="2"/>
      <c r="M219" s="4"/>
      <c r="N219" s="4"/>
      <c r="O219" s="4"/>
      <c r="P219" s="2"/>
      <c r="Q219" s="2"/>
      <c r="R219" s="2"/>
      <c r="S219" s="4"/>
      <c r="T219" s="4"/>
      <c r="V219" s="2"/>
      <c r="W219" s="2"/>
      <c r="X219" s="2"/>
      <c r="Y219" s="4"/>
      <c r="Z219" s="4"/>
      <c r="AA219" s="4"/>
      <c r="AB219" s="2"/>
      <c r="AC219" s="2"/>
      <c r="AD219" s="4"/>
      <c r="AE219" s="4"/>
      <c r="AF219" s="6"/>
      <c r="AG219" s="2"/>
      <c r="AH219" s="4"/>
      <c r="AI219" s="4"/>
      <c r="AJ219" s="6"/>
      <c r="AK219" s="2"/>
      <c r="AL219" s="4"/>
      <c r="AM219" s="4"/>
      <c r="AN219" s="6"/>
      <c r="AO219" s="2"/>
      <c r="AP219" s="4"/>
      <c r="AQ219" s="4"/>
      <c r="AR219" s="6"/>
    </row>
    <row r="220" spans="7:44" x14ac:dyDescent="0.55000000000000004">
      <c r="G220" s="4"/>
      <c r="H220" s="4"/>
      <c r="I220" s="4"/>
      <c r="J220" s="2"/>
      <c r="K220" s="2"/>
      <c r="L220" s="2"/>
      <c r="M220" s="4"/>
      <c r="N220" s="4"/>
      <c r="O220" s="4"/>
      <c r="P220" s="2"/>
      <c r="Q220" s="2"/>
      <c r="R220" s="2"/>
      <c r="S220" s="4"/>
      <c r="T220" s="4"/>
      <c r="V220" s="2"/>
      <c r="W220" s="2"/>
      <c r="X220" s="2"/>
      <c r="Y220" s="4"/>
      <c r="Z220" s="4"/>
      <c r="AA220" s="4"/>
      <c r="AB220" s="2"/>
      <c r="AC220" s="2"/>
      <c r="AD220" s="4"/>
      <c r="AE220" s="4"/>
      <c r="AF220" s="6"/>
      <c r="AG220" s="2"/>
      <c r="AH220" s="4"/>
      <c r="AI220" s="4"/>
      <c r="AJ220" s="6"/>
      <c r="AK220" s="2"/>
      <c r="AL220" s="4"/>
      <c r="AM220" s="4"/>
      <c r="AN220" s="6"/>
      <c r="AO220" s="2"/>
      <c r="AP220" s="4"/>
      <c r="AQ220" s="4"/>
      <c r="AR220" s="6"/>
    </row>
    <row r="221" spans="7:44" x14ac:dyDescent="0.55000000000000004">
      <c r="G221" s="4"/>
      <c r="H221" s="4"/>
      <c r="I221" s="4"/>
      <c r="J221" s="2"/>
      <c r="K221" s="2"/>
      <c r="L221" s="2"/>
      <c r="M221" s="4"/>
      <c r="N221" s="4"/>
      <c r="O221" s="4"/>
      <c r="P221" s="2"/>
      <c r="Q221" s="2"/>
      <c r="R221" s="2"/>
      <c r="S221" s="4"/>
      <c r="T221" s="4"/>
      <c r="V221" s="2"/>
      <c r="W221" s="2"/>
      <c r="X221" s="2"/>
      <c r="Y221" s="4"/>
      <c r="Z221" s="4"/>
      <c r="AA221" s="4"/>
      <c r="AB221" s="2"/>
      <c r="AC221" s="2"/>
      <c r="AD221" s="4"/>
      <c r="AE221" s="4"/>
      <c r="AF221" s="6"/>
      <c r="AG221" s="2"/>
      <c r="AH221" s="4"/>
      <c r="AI221" s="4"/>
      <c r="AJ221" s="6"/>
      <c r="AK221" s="2"/>
      <c r="AL221" s="4"/>
      <c r="AM221" s="4"/>
      <c r="AN221" s="6"/>
      <c r="AO221" s="2"/>
      <c r="AP221" s="4"/>
      <c r="AQ221" s="4"/>
      <c r="AR221" s="6"/>
    </row>
    <row r="222" spans="7:44" x14ac:dyDescent="0.55000000000000004">
      <c r="G222" s="4"/>
      <c r="H222" s="4"/>
      <c r="I222" s="4"/>
      <c r="J222" s="2"/>
      <c r="K222" s="2"/>
      <c r="L222" s="2"/>
      <c r="M222" s="4"/>
      <c r="N222" s="4"/>
      <c r="O222" s="4"/>
      <c r="P222" s="2"/>
      <c r="Q222" s="2"/>
      <c r="R222" s="2"/>
      <c r="S222" s="4"/>
      <c r="T222" s="4"/>
      <c r="V222" s="2"/>
      <c r="W222" s="2"/>
      <c r="X222" s="2"/>
      <c r="Y222" s="4"/>
      <c r="Z222" s="4"/>
      <c r="AA222" s="4"/>
      <c r="AB222" s="2"/>
      <c r="AC222" s="2"/>
      <c r="AD222" s="4"/>
      <c r="AE222" s="4"/>
      <c r="AF222" s="6"/>
      <c r="AG222" s="2"/>
      <c r="AH222" s="4"/>
      <c r="AI222" s="4"/>
      <c r="AJ222" s="6"/>
      <c r="AK222" s="2"/>
      <c r="AL222" s="4"/>
      <c r="AM222" s="4"/>
      <c r="AN222" s="6"/>
      <c r="AO222" s="2"/>
      <c r="AP222" s="4"/>
      <c r="AQ222" s="4"/>
      <c r="AR222" s="6"/>
    </row>
    <row r="223" spans="7:44" x14ac:dyDescent="0.55000000000000004">
      <c r="G223" s="4"/>
      <c r="H223" s="4"/>
      <c r="I223" s="4"/>
      <c r="J223" s="2"/>
      <c r="K223" s="2"/>
      <c r="L223" s="2"/>
      <c r="M223" s="4"/>
      <c r="N223" s="4"/>
      <c r="O223" s="4"/>
      <c r="P223" s="2"/>
      <c r="Q223" s="2"/>
      <c r="R223" s="2"/>
      <c r="S223" s="4"/>
      <c r="T223" s="4"/>
      <c r="V223" s="2"/>
      <c r="W223" s="2"/>
      <c r="X223" s="2"/>
      <c r="Y223" s="4"/>
      <c r="Z223" s="4"/>
      <c r="AA223" s="4"/>
      <c r="AB223" s="2"/>
      <c r="AC223" s="2"/>
      <c r="AD223" s="4"/>
      <c r="AE223" s="4"/>
      <c r="AF223" s="6"/>
      <c r="AG223" s="2"/>
      <c r="AH223" s="4"/>
      <c r="AI223" s="4"/>
      <c r="AJ223" s="6"/>
      <c r="AK223" s="2"/>
      <c r="AL223" s="4"/>
      <c r="AM223" s="4"/>
      <c r="AN223" s="6"/>
      <c r="AO223" s="2"/>
      <c r="AP223" s="4"/>
      <c r="AQ223" s="4"/>
      <c r="AR223" s="6"/>
    </row>
    <row r="224" spans="7:44" x14ac:dyDescent="0.55000000000000004">
      <c r="G224" s="4"/>
      <c r="H224" s="4"/>
      <c r="I224" s="4"/>
      <c r="J224" s="2"/>
      <c r="K224" s="2"/>
      <c r="L224" s="2"/>
      <c r="M224" s="4"/>
      <c r="N224" s="4"/>
      <c r="O224" s="4"/>
      <c r="P224" s="2"/>
      <c r="Q224" s="2"/>
      <c r="R224" s="2"/>
      <c r="S224" s="4"/>
      <c r="T224" s="4"/>
      <c r="V224" s="2"/>
      <c r="W224" s="2"/>
      <c r="X224" s="2"/>
      <c r="Y224" s="4"/>
      <c r="Z224" s="4"/>
      <c r="AA224" s="4"/>
      <c r="AB224" s="2"/>
      <c r="AC224" s="2"/>
      <c r="AD224" s="4"/>
      <c r="AE224" s="4"/>
      <c r="AF224" s="6"/>
      <c r="AG224" s="2"/>
      <c r="AH224" s="4"/>
      <c r="AI224" s="4"/>
      <c r="AJ224" s="6"/>
      <c r="AK224" s="2"/>
      <c r="AL224" s="4"/>
      <c r="AM224" s="4"/>
      <c r="AN224" s="6"/>
      <c r="AO224" s="2"/>
      <c r="AP224" s="4"/>
      <c r="AQ224" s="4"/>
      <c r="AR224" s="6"/>
    </row>
    <row r="225" spans="7:44" x14ac:dyDescent="0.55000000000000004">
      <c r="G225" s="4"/>
      <c r="H225" s="4"/>
      <c r="I225" s="4"/>
      <c r="J225" s="2"/>
      <c r="K225" s="2"/>
      <c r="L225" s="2"/>
      <c r="M225" s="4"/>
      <c r="N225" s="4"/>
      <c r="O225" s="4"/>
      <c r="P225" s="2"/>
      <c r="Q225" s="2"/>
      <c r="R225" s="2"/>
      <c r="S225" s="4"/>
      <c r="T225" s="4"/>
      <c r="V225" s="2"/>
      <c r="W225" s="2"/>
      <c r="X225" s="2"/>
      <c r="Y225" s="4"/>
      <c r="Z225" s="4"/>
      <c r="AA225" s="4"/>
      <c r="AB225" s="2"/>
      <c r="AC225" s="2"/>
      <c r="AD225" s="4"/>
      <c r="AE225" s="4"/>
      <c r="AF225" s="6"/>
      <c r="AG225" s="2"/>
      <c r="AH225" s="4"/>
      <c r="AI225" s="4"/>
      <c r="AJ225" s="6"/>
      <c r="AK225" s="2"/>
      <c r="AL225" s="4"/>
      <c r="AM225" s="4"/>
      <c r="AN225" s="6"/>
      <c r="AO225" s="2"/>
      <c r="AP225" s="4"/>
      <c r="AQ225" s="4"/>
      <c r="AR225" s="6"/>
    </row>
    <row r="226" spans="7:44" x14ac:dyDescent="0.55000000000000004">
      <c r="G226" s="4"/>
      <c r="H226" s="4"/>
      <c r="I226" s="4"/>
      <c r="J226" s="2"/>
      <c r="K226" s="2"/>
      <c r="L226" s="2"/>
      <c r="M226" s="4"/>
      <c r="N226" s="4"/>
      <c r="O226" s="4"/>
      <c r="P226" s="2"/>
      <c r="Q226" s="2"/>
      <c r="R226" s="2"/>
      <c r="S226" s="4"/>
      <c r="T226" s="4"/>
      <c r="V226" s="2"/>
      <c r="W226" s="2"/>
      <c r="X226" s="2"/>
      <c r="Y226" s="4"/>
      <c r="Z226" s="4"/>
      <c r="AA226" s="4"/>
      <c r="AB226" s="2"/>
      <c r="AC226" s="2"/>
      <c r="AD226" s="4"/>
      <c r="AE226" s="4"/>
      <c r="AF226" s="6"/>
      <c r="AG226" s="2"/>
      <c r="AH226" s="4"/>
      <c r="AI226" s="4"/>
      <c r="AJ226" s="6"/>
      <c r="AK226" s="2"/>
      <c r="AL226" s="4"/>
      <c r="AM226" s="4"/>
      <c r="AN226" s="6"/>
      <c r="AO226" s="2"/>
      <c r="AP226" s="4"/>
      <c r="AQ226" s="4"/>
      <c r="AR226" s="6"/>
    </row>
    <row r="227" spans="7:44" x14ac:dyDescent="0.55000000000000004">
      <c r="G227" s="4"/>
      <c r="H227" s="4"/>
      <c r="I227" s="4"/>
      <c r="J227" s="2"/>
      <c r="K227" s="2"/>
      <c r="L227" s="2"/>
      <c r="M227" s="4"/>
      <c r="N227" s="4"/>
      <c r="O227" s="4"/>
      <c r="P227" s="2"/>
      <c r="Q227" s="2"/>
      <c r="R227" s="2"/>
      <c r="S227" s="4"/>
      <c r="T227" s="4"/>
      <c r="V227" s="2"/>
      <c r="W227" s="2"/>
      <c r="X227" s="2"/>
      <c r="Y227" s="4"/>
      <c r="Z227" s="4"/>
      <c r="AA227" s="4"/>
      <c r="AB227" s="2"/>
      <c r="AC227" s="2"/>
      <c r="AD227" s="4"/>
      <c r="AE227" s="4"/>
      <c r="AF227" s="6"/>
      <c r="AG227" s="2"/>
      <c r="AH227" s="4"/>
      <c r="AI227" s="4"/>
      <c r="AJ227" s="6"/>
      <c r="AK227" s="2"/>
      <c r="AL227" s="4"/>
      <c r="AM227" s="4"/>
      <c r="AN227" s="6"/>
      <c r="AO227" s="2"/>
      <c r="AP227" s="4"/>
      <c r="AQ227" s="4"/>
      <c r="AR227" s="6"/>
    </row>
    <row r="228" spans="7:44" x14ac:dyDescent="0.55000000000000004">
      <c r="G228" s="4"/>
      <c r="H228" s="4"/>
      <c r="I228" s="4"/>
      <c r="J228" s="2"/>
      <c r="K228" s="2"/>
      <c r="L228" s="2"/>
      <c r="M228" s="4"/>
      <c r="N228" s="4"/>
      <c r="O228" s="4"/>
      <c r="P228" s="2"/>
      <c r="Q228" s="2"/>
      <c r="R228" s="2"/>
      <c r="S228" s="4"/>
      <c r="T228" s="4"/>
      <c r="V228" s="2"/>
      <c r="W228" s="2"/>
      <c r="X228" s="2"/>
      <c r="Y228" s="4"/>
      <c r="Z228" s="4"/>
      <c r="AA228" s="4"/>
      <c r="AB228" s="2"/>
      <c r="AC228" s="2"/>
      <c r="AD228" s="4"/>
      <c r="AE228" s="4"/>
      <c r="AF228" s="6"/>
      <c r="AG228" s="2"/>
      <c r="AH228" s="4"/>
      <c r="AI228" s="4"/>
      <c r="AJ228" s="6"/>
      <c r="AK228" s="2"/>
      <c r="AL228" s="4"/>
      <c r="AM228" s="4"/>
      <c r="AN228" s="6"/>
      <c r="AO228" s="2"/>
      <c r="AP228" s="4"/>
      <c r="AQ228" s="4"/>
      <c r="AR228" s="6"/>
    </row>
    <row r="229" spans="7:44" x14ac:dyDescent="0.55000000000000004">
      <c r="G229" s="4"/>
      <c r="H229" s="4"/>
      <c r="I229" s="4"/>
      <c r="J229" s="2"/>
      <c r="K229" s="2"/>
      <c r="L229" s="2"/>
      <c r="M229" s="4"/>
      <c r="N229" s="4"/>
      <c r="O229" s="4"/>
      <c r="P229" s="2"/>
      <c r="Q229" s="2"/>
      <c r="R229" s="2"/>
      <c r="S229" s="4"/>
      <c r="T229" s="4"/>
      <c r="V229" s="2"/>
      <c r="W229" s="2"/>
      <c r="X229" s="2"/>
      <c r="Y229" s="4"/>
      <c r="Z229" s="4"/>
      <c r="AA229" s="4"/>
      <c r="AB229" s="2"/>
      <c r="AC229" s="2"/>
      <c r="AD229" s="4"/>
      <c r="AE229" s="4"/>
      <c r="AF229" s="6"/>
      <c r="AG229" s="2"/>
      <c r="AH229" s="4"/>
      <c r="AI229" s="4"/>
      <c r="AJ229" s="6"/>
      <c r="AK229" s="2"/>
      <c r="AL229" s="4"/>
      <c r="AM229" s="4"/>
      <c r="AN229" s="6"/>
      <c r="AO229" s="2"/>
      <c r="AP229" s="4"/>
      <c r="AQ229" s="4"/>
      <c r="AR229" s="6"/>
    </row>
    <row r="230" spans="7:44" x14ac:dyDescent="0.55000000000000004">
      <c r="G230" s="4"/>
      <c r="H230" s="4"/>
      <c r="I230" s="4"/>
      <c r="J230" s="2"/>
      <c r="K230" s="2"/>
      <c r="L230" s="2"/>
      <c r="M230" s="4"/>
      <c r="N230" s="4"/>
      <c r="O230" s="4"/>
      <c r="P230" s="2"/>
      <c r="Q230" s="2"/>
      <c r="R230" s="2"/>
      <c r="S230" s="4"/>
      <c r="T230" s="4"/>
      <c r="V230" s="2"/>
      <c r="W230" s="2"/>
      <c r="X230" s="2"/>
      <c r="Y230" s="4"/>
      <c r="Z230" s="4"/>
      <c r="AA230" s="4"/>
      <c r="AB230" s="2"/>
      <c r="AC230" s="2"/>
      <c r="AD230" s="4"/>
      <c r="AE230" s="4"/>
      <c r="AF230" s="6"/>
      <c r="AG230" s="2"/>
      <c r="AH230" s="4"/>
      <c r="AI230" s="4"/>
      <c r="AJ230" s="6"/>
      <c r="AK230" s="2"/>
      <c r="AL230" s="4"/>
      <c r="AM230" s="4"/>
      <c r="AN230" s="6"/>
      <c r="AO230" s="2"/>
      <c r="AP230" s="4"/>
      <c r="AQ230" s="4"/>
      <c r="AR230" s="6"/>
    </row>
    <row r="231" spans="7:44" x14ac:dyDescent="0.55000000000000004">
      <c r="G231" s="4"/>
      <c r="H231" s="4"/>
      <c r="I231" s="4"/>
      <c r="J231" s="2"/>
      <c r="K231" s="2"/>
      <c r="L231" s="2"/>
      <c r="M231" s="4"/>
      <c r="N231" s="4"/>
      <c r="O231" s="4"/>
      <c r="P231" s="2"/>
      <c r="Q231" s="2"/>
      <c r="R231" s="2"/>
      <c r="S231" s="4"/>
      <c r="T231" s="4"/>
      <c r="V231" s="2"/>
      <c r="W231" s="2"/>
      <c r="X231" s="2"/>
      <c r="Y231" s="4"/>
      <c r="Z231" s="4"/>
      <c r="AA231" s="4"/>
      <c r="AB231" s="2"/>
      <c r="AC231" s="2"/>
      <c r="AD231" s="4"/>
      <c r="AE231" s="4"/>
      <c r="AF231" s="6"/>
      <c r="AG231" s="2"/>
      <c r="AH231" s="4"/>
      <c r="AI231" s="4"/>
      <c r="AJ231" s="6"/>
      <c r="AK231" s="2"/>
      <c r="AL231" s="4"/>
      <c r="AM231" s="4"/>
      <c r="AN231" s="6"/>
      <c r="AO231" s="2"/>
      <c r="AP231" s="4"/>
      <c r="AQ231" s="4"/>
      <c r="AR231" s="6"/>
    </row>
    <row r="232" spans="7:44" x14ac:dyDescent="0.55000000000000004">
      <c r="G232" s="4"/>
      <c r="H232" s="4"/>
      <c r="I232" s="4"/>
      <c r="J232" s="2"/>
      <c r="K232" s="2"/>
      <c r="L232" s="2"/>
      <c r="M232" s="4"/>
      <c r="N232" s="4"/>
      <c r="O232" s="4"/>
      <c r="P232" s="2"/>
      <c r="Q232" s="2"/>
      <c r="R232" s="2"/>
      <c r="S232" s="4"/>
      <c r="T232" s="4"/>
      <c r="V232" s="2"/>
      <c r="W232" s="2"/>
      <c r="X232" s="2"/>
      <c r="Y232" s="4"/>
      <c r="Z232" s="4"/>
      <c r="AA232" s="4"/>
      <c r="AB232" s="2"/>
      <c r="AC232" s="2"/>
      <c r="AD232" s="4"/>
      <c r="AE232" s="4"/>
      <c r="AF232" s="6"/>
      <c r="AG232" s="2"/>
      <c r="AH232" s="4"/>
      <c r="AI232" s="4"/>
      <c r="AJ232" s="6"/>
      <c r="AK232" s="2"/>
      <c r="AL232" s="4"/>
      <c r="AM232" s="4"/>
      <c r="AN232" s="6"/>
      <c r="AO232" s="2"/>
      <c r="AP232" s="4"/>
      <c r="AQ232" s="4"/>
      <c r="AR232" s="6"/>
    </row>
    <row r="233" spans="7:44" x14ac:dyDescent="0.55000000000000004">
      <c r="G233" s="4"/>
      <c r="H233" s="4"/>
      <c r="I233" s="4"/>
      <c r="J233" s="2"/>
      <c r="K233" s="2"/>
      <c r="L233" s="2"/>
      <c r="M233" s="4"/>
      <c r="N233" s="4"/>
      <c r="O233" s="4"/>
      <c r="P233" s="2"/>
      <c r="Q233" s="2"/>
      <c r="R233" s="2"/>
      <c r="S233" s="4"/>
      <c r="T233" s="4"/>
      <c r="V233" s="2"/>
      <c r="W233" s="2"/>
      <c r="X233" s="2"/>
      <c r="Y233" s="4"/>
      <c r="Z233" s="4"/>
      <c r="AA233" s="4"/>
      <c r="AB233" s="2"/>
      <c r="AC233" s="2"/>
      <c r="AD233" s="4"/>
      <c r="AE233" s="4"/>
      <c r="AF233" s="6"/>
      <c r="AG233" s="2"/>
      <c r="AH233" s="4"/>
      <c r="AI233" s="4"/>
      <c r="AJ233" s="6"/>
      <c r="AK233" s="2"/>
      <c r="AL233" s="4"/>
      <c r="AM233" s="4"/>
      <c r="AN233" s="6"/>
      <c r="AO233" s="2"/>
      <c r="AP233" s="4"/>
      <c r="AQ233" s="4"/>
      <c r="AR233" s="6"/>
    </row>
    <row r="234" spans="7:44" x14ac:dyDescent="0.55000000000000004">
      <c r="G234" s="4"/>
      <c r="H234" s="4"/>
      <c r="I234" s="4"/>
      <c r="J234" s="2"/>
      <c r="K234" s="2"/>
      <c r="L234" s="2"/>
      <c r="M234" s="4"/>
      <c r="N234" s="4"/>
      <c r="O234" s="4"/>
      <c r="P234" s="2"/>
      <c r="Q234" s="2"/>
      <c r="R234" s="2"/>
      <c r="S234" s="4"/>
      <c r="T234" s="4"/>
      <c r="V234" s="2"/>
      <c r="W234" s="2"/>
      <c r="X234" s="2"/>
      <c r="Y234" s="4"/>
      <c r="Z234" s="4"/>
      <c r="AA234" s="4"/>
      <c r="AB234" s="2"/>
      <c r="AC234" s="2"/>
      <c r="AD234" s="4"/>
      <c r="AE234" s="4"/>
      <c r="AF234" s="6"/>
      <c r="AG234" s="2"/>
      <c r="AH234" s="4"/>
      <c r="AI234" s="4"/>
      <c r="AJ234" s="6"/>
      <c r="AK234" s="2"/>
      <c r="AL234" s="4"/>
      <c r="AM234" s="4"/>
      <c r="AN234" s="6"/>
      <c r="AO234" s="2"/>
      <c r="AP234" s="4"/>
      <c r="AQ234" s="4"/>
      <c r="AR234" s="6"/>
    </row>
    <row r="235" spans="7:44" x14ac:dyDescent="0.55000000000000004">
      <c r="G235" s="4"/>
      <c r="H235" s="4"/>
      <c r="I235" s="4"/>
      <c r="J235" s="2"/>
      <c r="K235" s="2"/>
      <c r="L235" s="2"/>
      <c r="M235" s="4"/>
      <c r="N235" s="4"/>
      <c r="O235" s="4"/>
      <c r="P235" s="2"/>
      <c r="Q235" s="2"/>
      <c r="R235" s="2"/>
      <c r="S235" s="4"/>
      <c r="T235" s="4"/>
      <c r="V235" s="2"/>
      <c r="W235" s="2"/>
      <c r="X235" s="2"/>
      <c r="Y235" s="4"/>
      <c r="Z235" s="4"/>
      <c r="AA235" s="4"/>
      <c r="AB235" s="2"/>
      <c r="AC235" s="2"/>
      <c r="AD235" s="4"/>
      <c r="AE235" s="4"/>
      <c r="AF235" s="6"/>
      <c r="AG235" s="2"/>
      <c r="AH235" s="4"/>
      <c r="AI235" s="4"/>
      <c r="AJ235" s="6"/>
      <c r="AK235" s="2"/>
      <c r="AL235" s="4"/>
      <c r="AM235" s="4"/>
      <c r="AN235" s="6"/>
      <c r="AO235" s="2"/>
      <c r="AP235" s="4"/>
      <c r="AQ235" s="4"/>
      <c r="AR235" s="6"/>
    </row>
    <row r="236" spans="7:44" x14ac:dyDescent="0.55000000000000004">
      <c r="G236" s="4"/>
      <c r="H236" s="4"/>
      <c r="I236" s="4"/>
      <c r="J236" s="2"/>
      <c r="K236" s="2"/>
      <c r="L236" s="2"/>
      <c r="M236" s="4"/>
      <c r="N236" s="4"/>
      <c r="O236" s="4"/>
      <c r="P236" s="2"/>
      <c r="Q236" s="2"/>
      <c r="R236" s="2"/>
      <c r="S236" s="4"/>
      <c r="T236" s="4"/>
      <c r="V236" s="2"/>
      <c r="W236" s="2"/>
      <c r="X236" s="2"/>
      <c r="Y236" s="4"/>
      <c r="Z236" s="4"/>
      <c r="AA236" s="4"/>
      <c r="AB236" s="2"/>
      <c r="AC236" s="2"/>
      <c r="AD236" s="4"/>
      <c r="AE236" s="4"/>
      <c r="AF236" s="6"/>
      <c r="AG236" s="2"/>
      <c r="AH236" s="4"/>
      <c r="AI236" s="4"/>
      <c r="AJ236" s="6"/>
      <c r="AK236" s="2"/>
      <c r="AL236" s="4"/>
      <c r="AM236" s="4"/>
      <c r="AN236" s="6"/>
      <c r="AO236" s="2"/>
      <c r="AP236" s="4"/>
      <c r="AQ236" s="4"/>
      <c r="AR236" s="6"/>
    </row>
    <row r="237" spans="7:44" x14ac:dyDescent="0.55000000000000004">
      <c r="G237" s="4"/>
      <c r="H237" s="4"/>
      <c r="I237" s="4"/>
      <c r="J237" s="2"/>
      <c r="K237" s="2"/>
      <c r="L237" s="2"/>
      <c r="M237" s="4"/>
      <c r="N237" s="4"/>
      <c r="O237" s="4"/>
      <c r="P237" s="2"/>
      <c r="Q237" s="2"/>
      <c r="R237" s="2"/>
      <c r="S237" s="4"/>
      <c r="T237" s="4"/>
      <c r="V237" s="2"/>
      <c r="W237" s="2"/>
      <c r="X237" s="2"/>
      <c r="Y237" s="4"/>
      <c r="Z237" s="4"/>
      <c r="AA237" s="4"/>
      <c r="AB237" s="2"/>
      <c r="AC237" s="2"/>
      <c r="AD237" s="4"/>
      <c r="AE237" s="4"/>
      <c r="AF237" s="6"/>
      <c r="AG237" s="2"/>
      <c r="AH237" s="4"/>
      <c r="AI237" s="4"/>
      <c r="AJ237" s="6"/>
      <c r="AK237" s="2"/>
      <c r="AL237" s="4"/>
      <c r="AM237" s="4"/>
      <c r="AN237" s="6"/>
      <c r="AO237" s="2"/>
      <c r="AP237" s="4"/>
      <c r="AQ237" s="4"/>
      <c r="AR237" s="6"/>
    </row>
    <row r="238" spans="7:44" x14ac:dyDescent="0.55000000000000004">
      <c r="G238" s="4"/>
      <c r="H238" s="4"/>
      <c r="I238" s="4"/>
      <c r="J238" s="2"/>
      <c r="K238" s="2"/>
      <c r="L238" s="2"/>
      <c r="M238" s="4"/>
      <c r="N238" s="4"/>
      <c r="O238" s="4"/>
      <c r="P238" s="2"/>
      <c r="Q238" s="2"/>
      <c r="R238" s="2"/>
      <c r="S238" s="4"/>
      <c r="T238" s="4"/>
      <c r="V238" s="2"/>
      <c r="W238" s="2"/>
      <c r="X238" s="2"/>
      <c r="Y238" s="4"/>
      <c r="Z238" s="4"/>
      <c r="AA238" s="4"/>
      <c r="AB238" s="2"/>
      <c r="AC238" s="2"/>
      <c r="AD238" s="4"/>
      <c r="AE238" s="4"/>
      <c r="AF238" s="6"/>
      <c r="AG238" s="2"/>
      <c r="AH238" s="4"/>
      <c r="AI238" s="4"/>
      <c r="AJ238" s="6"/>
      <c r="AK238" s="2"/>
      <c r="AL238" s="4"/>
      <c r="AM238" s="4"/>
      <c r="AN238" s="6"/>
      <c r="AO238" s="2"/>
      <c r="AP238" s="4"/>
      <c r="AQ238" s="4"/>
      <c r="AR238" s="6"/>
    </row>
    <row r="239" spans="7:44" x14ac:dyDescent="0.55000000000000004">
      <c r="G239" s="4"/>
      <c r="H239" s="4"/>
      <c r="I239" s="4"/>
      <c r="J239" s="2"/>
      <c r="K239" s="2"/>
      <c r="L239" s="2"/>
      <c r="M239" s="4"/>
      <c r="N239" s="4"/>
      <c r="O239" s="4"/>
      <c r="P239" s="2"/>
      <c r="Q239" s="2"/>
      <c r="R239" s="2"/>
      <c r="S239" s="4"/>
      <c r="T239" s="4"/>
      <c r="V239" s="2"/>
      <c r="W239" s="2"/>
      <c r="X239" s="2"/>
      <c r="Y239" s="4"/>
      <c r="Z239" s="4"/>
      <c r="AA239" s="4"/>
      <c r="AB239" s="2"/>
      <c r="AC239" s="2"/>
      <c r="AD239" s="4"/>
      <c r="AE239" s="4"/>
      <c r="AF239" s="6"/>
      <c r="AG239" s="2"/>
      <c r="AH239" s="4"/>
      <c r="AI239" s="4"/>
      <c r="AJ239" s="6"/>
      <c r="AK239" s="2"/>
      <c r="AL239" s="4"/>
      <c r="AM239" s="4"/>
      <c r="AN239" s="6"/>
      <c r="AO239" s="2"/>
      <c r="AP239" s="4"/>
      <c r="AQ239" s="4"/>
      <c r="AR239" s="6"/>
    </row>
    <row r="240" spans="7:44" x14ac:dyDescent="0.55000000000000004">
      <c r="G240" s="4"/>
      <c r="H240" s="4"/>
      <c r="I240" s="4"/>
      <c r="J240" s="2"/>
      <c r="K240" s="2"/>
      <c r="L240" s="2"/>
      <c r="M240" s="4"/>
      <c r="N240" s="4"/>
      <c r="O240" s="4"/>
      <c r="P240" s="2"/>
      <c r="Q240" s="2"/>
      <c r="R240" s="2"/>
      <c r="S240" s="4"/>
      <c r="T240" s="4"/>
      <c r="V240" s="2"/>
      <c r="W240" s="2"/>
      <c r="X240" s="2"/>
      <c r="Y240" s="4"/>
      <c r="Z240" s="4"/>
      <c r="AA240" s="4"/>
      <c r="AB240" s="2"/>
      <c r="AC240" s="2"/>
      <c r="AD240" s="4"/>
      <c r="AE240" s="4"/>
      <c r="AF240" s="6"/>
      <c r="AG240" s="2"/>
      <c r="AH240" s="4"/>
      <c r="AI240" s="4"/>
      <c r="AJ240" s="6"/>
      <c r="AK240" s="2"/>
      <c r="AL240" s="4"/>
      <c r="AM240" s="4"/>
      <c r="AN240" s="6"/>
      <c r="AO240" s="2"/>
      <c r="AP240" s="4"/>
      <c r="AQ240" s="4"/>
      <c r="AR240" s="6"/>
    </row>
    <row r="241" spans="7:44" x14ac:dyDescent="0.55000000000000004">
      <c r="G241" s="4"/>
      <c r="H241" s="4"/>
      <c r="I241" s="4"/>
      <c r="J241" s="2"/>
      <c r="K241" s="2"/>
      <c r="L241" s="2"/>
      <c r="M241" s="4"/>
      <c r="N241" s="4"/>
      <c r="O241" s="4"/>
      <c r="P241" s="2"/>
      <c r="Q241" s="2"/>
      <c r="R241" s="2"/>
      <c r="S241" s="4"/>
      <c r="T241" s="4"/>
      <c r="V241" s="2"/>
      <c r="W241" s="2"/>
      <c r="X241" s="2"/>
      <c r="Y241" s="4"/>
      <c r="Z241" s="4"/>
      <c r="AA241" s="4"/>
      <c r="AB241" s="2"/>
      <c r="AC241" s="2"/>
      <c r="AD241" s="4"/>
      <c r="AE241" s="4"/>
      <c r="AF241" s="6"/>
      <c r="AG241" s="2"/>
      <c r="AH241" s="4"/>
      <c r="AI241" s="4"/>
      <c r="AJ241" s="6"/>
      <c r="AK241" s="2"/>
      <c r="AL241" s="4"/>
      <c r="AM241" s="4"/>
      <c r="AN241" s="6"/>
      <c r="AO241" s="2"/>
      <c r="AP241" s="4"/>
      <c r="AQ241" s="4"/>
      <c r="AR241" s="6"/>
    </row>
    <row r="242" spans="7:44" x14ac:dyDescent="0.55000000000000004">
      <c r="G242" s="4"/>
      <c r="H242" s="4"/>
      <c r="I242" s="4"/>
      <c r="J242" s="2"/>
      <c r="K242" s="2"/>
      <c r="L242" s="2"/>
      <c r="M242" s="4"/>
      <c r="N242" s="4"/>
      <c r="O242" s="4"/>
      <c r="P242" s="2"/>
      <c r="Q242" s="2"/>
      <c r="R242" s="2"/>
      <c r="S242" s="4"/>
      <c r="T242" s="4"/>
      <c r="V242" s="2"/>
      <c r="W242" s="2"/>
      <c r="X242" s="2"/>
      <c r="Y242" s="4"/>
      <c r="Z242" s="4"/>
      <c r="AA242" s="4"/>
      <c r="AB242" s="2"/>
      <c r="AC242" s="2"/>
      <c r="AD242" s="4"/>
      <c r="AE242" s="4"/>
      <c r="AF242" s="6"/>
      <c r="AG242" s="2"/>
      <c r="AH242" s="4"/>
      <c r="AI242" s="4"/>
      <c r="AJ242" s="6"/>
      <c r="AK242" s="2"/>
      <c r="AL242" s="4"/>
      <c r="AM242" s="4"/>
      <c r="AN242" s="6"/>
      <c r="AO242" s="2"/>
      <c r="AP242" s="4"/>
      <c r="AQ242" s="4"/>
      <c r="AR242" s="6"/>
    </row>
    <row r="243" spans="7:44" x14ac:dyDescent="0.55000000000000004">
      <c r="G243" s="4"/>
      <c r="H243" s="4"/>
      <c r="I243" s="4"/>
      <c r="J243" s="2"/>
      <c r="K243" s="2"/>
      <c r="L243" s="2"/>
      <c r="M243" s="4"/>
      <c r="N243" s="4"/>
      <c r="O243" s="4"/>
      <c r="P243" s="2"/>
      <c r="Q243" s="2"/>
      <c r="R243" s="2"/>
      <c r="S243" s="4"/>
      <c r="T243" s="4"/>
      <c r="V243" s="2"/>
      <c r="W243" s="2"/>
      <c r="X243" s="2"/>
      <c r="Y243" s="4"/>
      <c r="Z243" s="4"/>
      <c r="AA243" s="4"/>
      <c r="AB243" s="2"/>
      <c r="AC243" s="2"/>
      <c r="AD243" s="4"/>
      <c r="AE243" s="4"/>
      <c r="AF243" s="6"/>
      <c r="AG243" s="2"/>
      <c r="AH243" s="4"/>
      <c r="AI243" s="4"/>
      <c r="AJ243" s="6"/>
      <c r="AK243" s="2"/>
      <c r="AL243" s="4"/>
      <c r="AM243" s="4"/>
      <c r="AN243" s="6"/>
      <c r="AO243" s="2"/>
      <c r="AP243" s="4"/>
      <c r="AQ243" s="4"/>
      <c r="AR243" s="6"/>
    </row>
    <row r="244" spans="7:44" x14ac:dyDescent="0.55000000000000004">
      <c r="G244" s="4"/>
      <c r="H244" s="4"/>
      <c r="I244" s="4"/>
      <c r="J244" s="2"/>
      <c r="K244" s="2"/>
      <c r="L244" s="2"/>
      <c r="M244" s="4"/>
      <c r="N244" s="4"/>
      <c r="O244" s="4"/>
      <c r="P244" s="2"/>
      <c r="Q244" s="2"/>
      <c r="R244" s="2"/>
      <c r="S244" s="4"/>
      <c r="T244" s="4"/>
      <c r="V244" s="2"/>
      <c r="W244" s="2"/>
      <c r="X244" s="2"/>
      <c r="Y244" s="4"/>
      <c r="Z244" s="4"/>
      <c r="AA244" s="4"/>
      <c r="AB244" s="2"/>
      <c r="AC244" s="2"/>
      <c r="AD244" s="4"/>
      <c r="AE244" s="4"/>
      <c r="AF244" s="6"/>
      <c r="AG244" s="2"/>
      <c r="AH244" s="4"/>
      <c r="AI244" s="4"/>
      <c r="AJ244" s="6"/>
      <c r="AK244" s="2"/>
      <c r="AL244" s="4"/>
      <c r="AM244" s="4"/>
      <c r="AN244" s="6"/>
      <c r="AO244" s="2"/>
      <c r="AP244" s="4"/>
      <c r="AQ244" s="4"/>
      <c r="AR244" s="6"/>
    </row>
    <row r="245" spans="7:44" x14ac:dyDescent="0.55000000000000004">
      <c r="G245" s="4"/>
      <c r="H245" s="4"/>
      <c r="I245" s="4"/>
      <c r="J245" s="2"/>
      <c r="K245" s="2"/>
      <c r="L245" s="2"/>
      <c r="M245" s="4"/>
      <c r="N245" s="4"/>
      <c r="O245" s="4"/>
      <c r="P245" s="2"/>
      <c r="Q245" s="2"/>
      <c r="R245" s="2"/>
      <c r="S245" s="4"/>
      <c r="T245" s="4"/>
      <c r="V245" s="2"/>
      <c r="W245" s="2"/>
      <c r="X245" s="2"/>
      <c r="Y245" s="4"/>
      <c r="Z245" s="4"/>
      <c r="AA245" s="4"/>
      <c r="AB245" s="2"/>
      <c r="AC245" s="2"/>
      <c r="AD245" s="4"/>
      <c r="AE245" s="4"/>
      <c r="AF245" s="6"/>
      <c r="AG245" s="2"/>
      <c r="AH245" s="4"/>
      <c r="AI245" s="4"/>
      <c r="AJ245" s="6"/>
      <c r="AK245" s="2"/>
      <c r="AL245" s="4"/>
      <c r="AM245" s="4"/>
      <c r="AN245" s="6"/>
      <c r="AO245" s="2"/>
      <c r="AP245" s="4"/>
      <c r="AQ245" s="4"/>
      <c r="AR245" s="6"/>
    </row>
    <row r="246" spans="7:44" x14ac:dyDescent="0.55000000000000004">
      <c r="G246" s="4"/>
      <c r="H246" s="4"/>
      <c r="I246" s="4"/>
      <c r="J246" s="2"/>
      <c r="K246" s="2"/>
      <c r="L246" s="2"/>
      <c r="M246" s="4"/>
      <c r="N246" s="4"/>
      <c r="O246" s="4"/>
      <c r="P246" s="2"/>
      <c r="Q246" s="2"/>
      <c r="R246" s="2"/>
      <c r="S246" s="4"/>
      <c r="T246" s="4"/>
      <c r="V246" s="2"/>
      <c r="W246" s="2"/>
      <c r="X246" s="2"/>
      <c r="Y246" s="4"/>
      <c r="Z246" s="4"/>
      <c r="AA246" s="4"/>
      <c r="AB246" s="2"/>
      <c r="AC246" s="2"/>
      <c r="AD246" s="4"/>
      <c r="AE246" s="4"/>
      <c r="AF246" s="6"/>
      <c r="AG246" s="2"/>
      <c r="AH246" s="4"/>
      <c r="AI246" s="4"/>
      <c r="AJ246" s="6"/>
      <c r="AK246" s="2"/>
      <c r="AL246" s="4"/>
      <c r="AM246" s="4"/>
      <c r="AN246" s="6"/>
      <c r="AO246" s="2"/>
      <c r="AP246" s="4"/>
      <c r="AQ246" s="4"/>
      <c r="AR246" s="6"/>
    </row>
    <row r="247" spans="7:44" x14ac:dyDescent="0.55000000000000004">
      <c r="G247" s="4"/>
      <c r="H247" s="4"/>
      <c r="I247" s="4"/>
      <c r="J247" s="2"/>
      <c r="K247" s="2"/>
      <c r="L247" s="2"/>
      <c r="M247" s="4"/>
      <c r="N247" s="4"/>
      <c r="O247" s="4"/>
      <c r="P247" s="2"/>
      <c r="Q247" s="2"/>
      <c r="R247" s="2"/>
      <c r="S247" s="4"/>
      <c r="T247" s="4"/>
      <c r="V247" s="2"/>
      <c r="W247" s="2"/>
      <c r="X247" s="2"/>
      <c r="Y247" s="4"/>
      <c r="Z247" s="4"/>
      <c r="AA247" s="4"/>
      <c r="AB247" s="2"/>
      <c r="AC247" s="2"/>
      <c r="AD247" s="4"/>
      <c r="AE247" s="4"/>
      <c r="AF247" s="6"/>
      <c r="AG247" s="2"/>
      <c r="AH247" s="4"/>
      <c r="AI247" s="4"/>
      <c r="AJ247" s="6"/>
      <c r="AK247" s="2"/>
      <c r="AL247" s="4"/>
      <c r="AM247" s="4"/>
      <c r="AN247" s="6"/>
      <c r="AO247" s="2"/>
      <c r="AP247" s="4"/>
      <c r="AQ247" s="4"/>
      <c r="AR247" s="6"/>
    </row>
    <row r="248" spans="7:44" x14ac:dyDescent="0.55000000000000004">
      <c r="G248" s="4"/>
      <c r="H248" s="4"/>
      <c r="I248" s="4"/>
      <c r="J248" s="2"/>
      <c r="K248" s="2"/>
      <c r="L248" s="2"/>
      <c r="M248" s="4"/>
      <c r="N248" s="4"/>
      <c r="O248" s="4"/>
      <c r="P248" s="2"/>
      <c r="Q248" s="2"/>
      <c r="R248" s="2"/>
      <c r="S248" s="4"/>
      <c r="T248" s="4"/>
      <c r="V248" s="2"/>
      <c r="W248" s="2"/>
      <c r="X248" s="2"/>
      <c r="Y248" s="4"/>
      <c r="Z248" s="4"/>
      <c r="AA248" s="4"/>
      <c r="AB248" s="2"/>
      <c r="AC248" s="2"/>
      <c r="AD248" s="4"/>
      <c r="AE248" s="4"/>
      <c r="AF248" s="6"/>
      <c r="AG248" s="2"/>
      <c r="AH248" s="4"/>
      <c r="AI248" s="4"/>
      <c r="AJ248" s="6"/>
      <c r="AK248" s="2"/>
      <c r="AL248" s="4"/>
      <c r="AM248" s="4"/>
      <c r="AN248" s="6"/>
      <c r="AO248" s="2"/>
      <c r="AP248" s="4"/>
      <c r="AQ248" s="4"/>
      <c r="AR248" s="6"/>
    </row>
    <row r="249" spans="7:44" x14ac:dyDescent="0.55000000000000004">
      <c r="G249" s="4"/>
      <c r="H249" s="4"/>
      <c r="I249" s="4"/>
      <c r="J249" s="2"/>
      <c r="K249" s="2"/>
      <c r="L249" s="2"/>
      <c r="M249" s="4"/>
      <c r="N249" s="4"/>
      <c r="O249" s="4"/>
      <c r="P249" s="2"/>
      <c r="Q249" s="2"/>
      <c r="R249" s="2"/>
      <c r="S249" s="4"/>
      <c r="T249" s="4"/>
      <c r="V249" s="2"/>
      <c r="W249" s="2"/>
      <c r="X249" s="2"/>
      <c r="Y249" s="4"/>
      <c r="Z249" s="4"/>
      <c r="AA249" s="4"/>
      <c r="AB249" s="2"/>
      <c r="AC249" s="2"/>
      <c r="AD249" s="4"/>
      <c r="AE249" s="4"/>
      <c r="AF249" s="6"/>
      <c r="AG249" s="2"/>
      <c r="AH249" s="4"/>
      <c r="AI249" s="4"/>
      <c r="AJ249" s="6"/>
      <c r="AK249" s="2"/>
      <c r="AL249" s="4"/>
      <c r="AM249" s="4"/>
      <c r="AN249" s="6"/>
      <c r="AO249" s="2"/>
      <c r="AP249" s="4"/>
      <c r="AQ249" s="4"/>
      <c r="AR249" s="6"/>
    </row>
    <row r="250" spans="7:44" x14ac:dyDescent="0.55000000000000004">
      <c r="G250" s="4"/>
      <c r="H250" s="4"/>
      <c r="I250" s="4"/>
      <c r="J250" s="2"/>
      <c r="K250" s="2"/>
      <c r="L250" s="2"/>
      <c r="M250" s="4"/>
      <c r="N250" s="4"/>
      <c r="O250" s="4"/>
      <c r="P250" s="2"/>
      <c r="Q250" s="2"/>
      <c r="R250" s="2"/>
      <c r="S250" s="4"/>
      <c r="T250" s="4"/>
      <c r="V250" s="2"/>
      <c r="W250" s="2"/>
      <c r="X250" s="2"/>
      <c r="Y250" s="4"/>
      <c r="Z250" s="4"/>
      <c r="AA250" s="4"/>
      <c r="AB250" s="2"/>
      <c r="AC250" s="2"/>
      <c r="AD250" s="4"/>
      <c r="AE250" s="4"/>
      <c r="AF250" s="6"/>
      <c r="AG250" s="2"/>
      <c r="AH250" s="4"/>
      <c r="AI250" s="4"/>
      <c r="AJ250" s="6"/>
      <c r="AK250" s="2"/>
      <c r="AL250" s="4"/>
      <c r="AM250" s="4"/>
      <c r="AN250" s="6"/>
      <c r="AO250" s="2"/>
      <c r="AP250" s="4"/>
      <c r="AQ250" s="4"/>
      <c r="AR250" s="6"/>
    </row>
    <row r="251" spans="7:44" x14ac:dyDescent="0.55000000000000004">
      <c r="G251" s="4"/>
      <c r="H251" s="4"/>
      <c r="I251" s="4"/>
      <c r="J251" s="2"/>
      <c r="K251" s="2"/>
      <c r="L251" s="2"/>
      <c r="M251" s="4"/>
      <c r="N251" s="4"/>
      <c r="O251" s="4"/>
      <c r="P251" s="2"/>
      <c r="Q251" s="2"/>
      <c r="R251" s="2"/>
      <c r="S251" s="4"/>
      <c r="T251" s="4"/>
      <c r="V251" s="2"/>
      <c r="W251" s="2"/>
      <c r="X251" s="2"/>
      <c r="Y251" s="4"/>
      <c r="Z251" s="4"/>
      <c r="AA251" s="4"/>
      <c r="AB251" s="2"/>
      <c r="AC251" s="2"/>
      <c r="AD251" s="4"/>
      <c r="AE251" s="4"/>
      <c r="AF251" s="6"/>
      <c r="AG251" s="2"/>
      <c r="AH251" s="4"/>
      <c r="AI251" s="4"/>
      <c r="AJ251" s="6"/>
      <c r="AK251" s="2"/>
      <c r="AL251" s="4"/>
      <c r="AM251" s="4"/>
      <c r="AN251" s="6"/>
      <c r="AO251" s="2"/>
      <c r="AP251" s="4"/>
      <c r="AQ251" s="4"/>
      <c r="AR251" s="6"/>
    </row>
    <row r="252" spans="7:44" x14ac:dyDescent="0.55000000000000004">
      <c r="G252" s="4"/>
      <c r="H252" s="4"/>
      <c r="I252" s="4"/>
      <c r="J252" s="2"/>
      <c r="K252" s="2"/>
      <c r="L252" s="2"/>
      <c r="M252" s="4"/>
      <c r="N252" s="4"/>
      <c r="O252" s="4"/>
      <c r="P252" s="2"/>
      <c r="Q252" s="2"/>
      <c r="R252" s="2"/>
      <c r="S252" s="4"/>
      <c r="T252" s="4"/>
      <c r="V252" s="2"/>
      <c r="W252" s="2"/>
      <c r="X252" s="2"/>
      <c r="Y252" s="4"/>
      <c r="Z252" s="4"/>
      <c r="AA252" s="4"/>
      <c r="AB252" s="2"/>
      <c r="AC252" s="2"/>
      <c r="AD252" s="4"/>
      <c r="AE252" s="4"/>
      <c r="AF252" s="6"/>
      <c r="AG252" s="2"/>
      <c r="AH252" s="4"/>
      <c r="AI252" s="4"/>
      <c r="AJ252" s="6"/>
      <c r="AK252" s="2"/>
      <c r="AL252" s="4"/>
      <c r="AM252" s="4"/>
      <c r="AN252" s="6"/>
      <c r="AO252" s="2"/>
      <c r="AP252" s="4"/>
      <c r="AQ252" s="4"/>
      <c r="AR252" s="6"/>
    </row>
    <row r="253" spans="7:44" x14ac:dyDescent="0.55000000000000004">
      <c r="G253" s="4"/>
      <c r="H253" s="4"/>
      <c r="I253" s="4"/>
      <c r="J253" s="2"/>
      <c r="K253" s="2"/>
      <c r="L253" s="2"/>
      <c r="M253" s="4"/>
      <c r="N253" s="4"/>
      <c r="O253" s="4"/>
      <c r="P253" s="2"/>
      <c r="Q253" s="2"/>
      <c r="R253" s="2"/>
      <c r="S253" s="4"/>
      <c r="T253" s="4"/>
      <c r="V253" s="2"/>
      <c r="W253" s="2"/>
      <c r="X253" s="2"/>
      <c r="Y253" s="4"/>
      <c r="Z253" s="4"/>
      <c r="AA253" s="4"/>
      <c r="AB253" s="2"/>
      <c r="AC253" s="2"/>
      <c r="AD253" s="4"/>
      <c r="AE253" s="4"/>
      <c r="AF253" s="6"/>
      <c r="AG253" s="2"/>
      <c r="AH253" s="4"/>
      <c r="AI253" s="4"/>
      <c r="AJ253" s="6"/>
      <c r="AK253" s="2"/>
      <c r="AL253" s="4"/>
      <c r="AM253" s="4"/>
      <c r="AN253" s="6"/>
      <c r="AO253" s="2"/>
      <c r="AP253" s="4"/>
      <c r="AQ253" s="4"/>
      <c r="AR253" s="6"/>
    </row>
    <row r="254" spans="7:44" x14ac:dyDescent="0.55000000000000004">
      <c r="G254" s="4"/>
      <c r="H254" s="4"/>
      <c r="I254" s="4"/>
      <c r="J254" s="2"/>
      <c r="K254" s="2"/>
      <c r="L254" s="2"/>
      <c r="M254" s="4"/>
      <c r="N254" s="4"/>
      <c r="O254" s="4"/>
      <c r="P254" s="2"/>
      <c r="Q254" s="2"/>
      <c r="R254" s="2"/>
      <c r="S254" s="4"/>
      <c r="T254" s="4"/>
      <c r="V254" s="2"/>
      <c r="W254" s="2"/>
      <c r="X254" s="2"/>
      <c r="Y254" s="4"/>
      <c r="Z254" s="4"/>
      <c r="AA254" s="4"/>
      <c r="AB254" s="2"/>
      <c r="AC254" s="2"/>
      <c r="AD254" s="4"/>
      <c r="AE254" s="4"/>
      <c r="AF254" s="6"/>
      <c r="AG254" s="2"/>
      <c r="AH254" s="4"/>
      <c r="AI254" s="4"/>
      <c r="AJ254" s="6"/>
      <c r="AK254" s="2"/>
      <c r="AL254" s="4"/>
      <c r="AM254" s="4"/>
      <c r="AN254" s="6"/>
      <c r="AO254" s="2"/>
      <c r="AP254" s="4"/>
      <c r="AQ254" s="4"/>
      <c r="AR254" s="6"/>
    </row>
    <row r="255" spans="7:44" x14ac:dyDescent="0.55000000000000004">
      <c r="G255" s="4"/>
      <c r="H255" s="4"/>
      <c r="I255" s="4"/>
      <c r="J255" s="2"/>
      <c r="K255" s="2"/>
      <c r="L255" s="2"/>
      <c r="M255" s="4"/>
      <c r="N255" s="4"/>
      <c r="O255" s="4"/>
      <c r="P255" s="2"/>
      <c r="Q255" s="2"/>
      <c r="R255" s="2"/>
      <c r="S255" s="4"/>
      <c r="T255" s="4"/>
      <c r="V255" s="2"/>
      <c r="W255" s="2"/>
      <c r="X255" s="2"/>
      <c r="Y255" s="4"/>
      <c r="Z255" s="4"/>
      <c r="AA255" s="4"/>
      <c r="AB255" s="2"/>
      <c r="AC255" s="2"/>
      <c r="AD255" s="4"/>
      <c r="AE255" s="4"/>
      <c r="AF255" s="6"/>
      <c r="AG255" s="2"/>
      <c r="AH255" s="4"/>
      <c r="AI255" s="4"/>
      <c r="AJ255" s="6"/>
      <c r="AK255" s="2"/>
      <c r="AL255" s="4"/>
      <c r="AM255" s="4"/>
      <c r="AN255" s="6"/>
      <c r="AO255" s="2"/>
      <c r="AP255" s="4"/>
      <c r="AQ255" s="4"/>
      <c r="AR255" s="6"/>
    </row>
    <row r="256" spans="7:44" x14ac:dyDescent="0.55000000000000004">
      <c r="G256" s="4"/>
      <c r="H256" s="4"/>
      <c r="I256" s="4"/>
      <c r="J256" s="2"/>
      <c r="K256" s="2"/>
      <c r="L256" s="2"/>
      <c r="M256" s="4"/>
      <c r="N256" s="4"/>
      <c r="O256" s="4"/>
      <c r="P256" s="2"/>
      <c r="Q256" s="2"/>
      <c r="R256" s="2"/>
      <c r="S256" s="4"/>
      <c r="T256" s="4"/>
      <c r="V256" s="2"/>
      <c r="W256" s="2"/>
      <c r="X256" s="2"/>
      <c r="Y256" s="4"/>
      <c r="Z256" s="4"/>
      <c r="AA256" s="4"/>
      <c r="AB256" s="2"/>
      <c r="AC256" s="2"/>
      <c r="AD256" s="4"/>
      <c r="AE256" s="4"/>
      <c r="AF256" s="6"/>
      <c r="AG256" s="2"/>
      <c r="AH256" s="4"/>
      <c r="AI256" s="4"/>
      <c r="AJ256" s="6"/>
      <c r="AK256" s="2"/>
      <c r="AL256" s="4"/>
      <c r="AM256" s="4"/>
      <c r="AN256" s="6"/>
      <c r="AO256" s="2"/>
      <c r="AP256" s="4"/>
      <c r="AQ256" s="4"/>
      <c r="AR256" s="6"/>
    </row>
    <row r="257" spans="7:44" x14ac:dyDescent="0.55000000000000004">
      <c r="G257" s="4"/>
      <c r="H257" s="4"/>
      <c r="I257" s="4"/>
      <c r="J257" s="2"/>
      <c r="K257" s="2"/>
      <c r="L257" s="2"/>
      <c r="M257" s="4"/>
      <c r="N257" s="4"/>
      <c r="O257" s="4"/>
      <c r="P257" s="2"/>
      <c r="Q257" s="2"/>
      <c r="R257" s="2"/>
      <c r="S257" s="4"/>
      <c r="T257" s="4"/>
      <c r="V257" s="2"/>
      <c r="W257" s="2"/>
      <c r="X257" s="2"/>
      <c r="Y257" s="4"/>
      <c r="Z257" s="4"/>
      <c r="AA257" s="4"/>
      <c r="AB257" s="2"/>
      <c r="AC257" s="2"/>
      <c r="AD257" s="4"/>
      <c r="AE257" s="4"/>
      <c r="AF257" s="6"/>
      <c r="AG257" s="2"/>
      <c r="AH257" s="4"/>
      <c r="AI257" s="4"/>
      <c r="AJ257" s="6"/>
      <c r="AK257" s="2"/>
      <c r="AL257" s="4"/>
      <c r="AM257" s="4"/>
      <c r="AN257" s="6"/>
      <c r="AO257" s="2"/>
      <c r="AP257" s="4"/>
      <c r="AQ257" s="4"/>
      <c r="AR257" s="6"/>
    </row>
    <row r="258" spans="7:44" x14ac:dyDescent="0.55000000000000004">
      <c r="G258" s="4"/>
      <c r="H258" s="4"/>
      <c r="I258" s="4"/>
      <c r="J258" s="2"/>
      <c r="K258" s="2"/>
      <c r="L258" s="2"/>
      <c r="M258" s="4"/>
      <c r="N258" s="4"/>
      <c r="O258" s="4"/>
      <c r="P258" s="2"/>
      <c r="Q258" s="2"/>
      <c r="R258" s="2"/>
      <c r="S258" s="4"/>
      <c r="T258" s="4"/>
      <c r="V258" s="2"/>
      <c r="W258" s="2"/>
      <c r="X258" s="2"/>
      <c r="Y258" s="4"/>
      <c r="Z258" s="4"/>
      <c r="AA258" s="4"/>
      <c r="AB258" s="2"/>
      <c r="AC258" s="2"/>
      <c r="AD258" s="4"/>
      <c r="AE258" s="4"/>
      <c r="AF258" s="6"/>
      <c r="AG258" s="2"/>
      <c r="AH258" s="4"/>
      <c r="AI258" s="4"/>
      <c r="AJ258" s="6"/>
      <c r="AK258" s="2"/>
      <c r="AL258" s="4"/>
      <c r="AM258" s="4"/>
      <c r="AN258" s="6"/>
      <c r="AO258" s="2"/>
      <c r="AP258" s="4"/>
      <c r="AQ258" s="4"/>
      <c r="AR258" s="6"/>
    </row>
    <row r="259" spans="7:44" x14ac:dyDescent="0.55000000000000004">
      <c r="G259" s="4"/>
      <c r="H259" s="4"/>
      <c r="I259" s="4"/>
      <c r="J259" s="2"/>
      <c r="K259" s="2"/>
      <c r="L259" s="2"/>
      <c r="M259" s="4"/>
      <c r="N259" s="4"/>
      <c r="O259" s="4"/>
      <c r="P259" s="2"/>
      <c r="Q259" s="2"/>
      <c r="R259" s="2"/>
      <c r="S259" s="4"/>
      <c r="T259" s="4"/>
      <c r="V259" s="2"/>
      <c r="W259" s="2"/>
      <c r="X259" s="2"/>
      <c r="Y259" s="4"/>
      <c r="Z259" s="4"/>
      <c r="AA259" s="4"/>
      <c r="AB259" s="2"/>
      <c r="AC259" s="2"/>
      <c r="AD259" s="4"/>
      <c r="AE259" s="4"/>
      <c r="AF259" s="6"/>
      <c r="AG259" s="2"/>
      <c r="AH259" s="4"/>
      <c r="AI259" s="4"/>
      <c r="AJ259" s="6"/>
      <c r="AK259" s="2"/>
      <c r="AL259" s="4"/>
      <c r="AM259" s="4"/>
      <c r="AN259" s="6"/>
      <c r="AO259" s="2"/>
      <c r="AP259" s="4"/>
      <c r="AQ259" s="4"/>
      <c r="AR259" s="6"/>
    </row>
    <row r="260" spans="7:44" x14ac:dyDescent="0.55000000000000004">
      <c r="G260" s="4"/>
      <c r="H260" s="4"/>
      <c r="I260" s="4"/>
      <c r="J260" s="2"/>
      <c r="K260" s="2"/>
      <c r="L260" s="2"/>
      <c r="M260" s="4"/>
      <c r="N260" s="4"/>
      <c r="O260" s="4"/>
      <c r="P260" s="2"/>
      <c r="Q260" s="2"/>
      <c r="R260" s="2"/>
      <c r="S260" s="4"/>
      <c r="T260" s="4"/>
      <c r="V260" s="2"/>
      <c r="W260" s="2"/>
      <c r="X260" s="2"/>
      <c r="Y260" s="4"/>
      <c r="Z260" s="4"/>
      <c r="AA260" s="4"/>
      <c r="AB260" s="2"/>
      <c r="AC260" s="2"/>
      <c r="AD260" s="4"/>
      <c r="AE260" s="4"/>
      <c r="AF260" s="6"/>
      <c r="AG260" s="2"/>
      <c r="AH260" s="4"/>
      <c r="AI260" s="4"/>
      <c r="AJ260" s="6"/>
      <c r="AK260" s="2"/>
      <c r="AL260" s="4"/>
      <c r="AM260" s="4"/>
      <c r="AN260" s="6"/>
      <c r="AO260" s="2"/>
      <c r="AP260" s="4"/>
      <c r="AQ260" s="4"/>
      <c r="AR260" s="6"/>
    </row>
    <row r="261" spans="7:44" x14ac:dyDescent="0.55000000000000004">
      <c r="G261" s="4"/>
      <c r="H261" s="4"/>
      <c r="I261" s="4"/>
      <c r="J261" s="2"/>
      <c r="K261" s="2"/>
      <c r="L261" s="2"/>
      <c r="M261" s="4"/>
      <c r="N261" s="4"/>
      <c r="O261" s="4"/>
      <c r="P261" s="2"/>
      <c r="Q261" s="2"/>
      <c r="R261" s="2"/>
      <c r="S261" s="4"/>
      <c r="T261" s="4"/>
      <c r="V261" s="2"/>
      <c r="W261" s="2"/>
      <c r="X261" s="2"/>
      <c r="Y261" s="4"/>
      <c r="Z261" s="4"/>
      <c r="AA261" s="4"/>
      <c r="AB261" s="2"/>
      <c r="AC261" s="2"/>
      <c r="AD261" s="4"/>
      <c r="AE261" s="4"/>
      <c r="AF261" s="6"/>
      <c r="AG261" s="2"/>
      <c r="AH261" s="4"/>
      <c r="AI261" s="4"/>
      <c r="AJ261" s="6"/>
      <c r="AK261" s="2"/>
      <c r="AL261" s="4"/>
      <c r="AM261" s="4"/>
      <c r="AN261" s="6"/>
      <c r="AO261" s="2"/>
      <c r="AP261" s="4"/>
      <c r="AQ261" s="4"/>
      <c r="AR261" s="6"/>
    </row>
    <row r="262" spans="7:44" x14ac:dyDescent="0.55000000000000004">
      <c r="G262" s="4"/>
      <c r="H262" s="4"/>
      <c r="I262" s="4"/>
      <c r="J262" s="2"/>
      <c r="K262" s="2"/>
      <c r="L262" s="2"/>
      <c r="M262" s="4"/>
      <c r="N262" s="4"/>
      <c r="O262" s="4"/>
      <c r="P262" s="2"/>
      <c r="Q262" s="2"/>
      <c r="R262" s="2"/>
      <c r="S262" s="4"/>
      <c r="T262" s="4"/>
      <c r="V262" s="2"/>
      <c r="W262" s="2"/>
      <c r="X262" s="2"/>
      <c r="Y262" s="4"/>
      <c r="Z262" s="4"/>
      <c r="AA262" s="4"/>
      <c r="AB262" s="2"/>
      <c r="AC262" s="2"/>
      <c r="AD262" s="4"/>
      <c r="AE262" s="4"/>
      <c r="AF262" s="6"/>
      <c r="AG262" s="2"/>
      <c r="AH262" s="4"/>
      <c r="AI262" s="4"/>
      <c r="AJ262" s="6"/>
      <c r="AK262" s="2"/>
      <c r="AL262" s="4"/>
      <c r="AM262" s="4"/>
      <c r="AN262" s="6"/>
      <c r="AO262" s="2"/>
      <c r="AP262" s="4"/>
      <c r="AQ262" s="4"/>
      <c r="AR262" s="6"/>
    </row>
    <row r="263" spans="7:44" x14ac:dyDescent="0.55000000000000004">
      <c r="G263" s="4"/>
      <c r="H263" s="4"/>
      <c r="I263" s="4"/>
      <c r="J263" s="2"/>
      <c r="K263" s="2"/>
      <c r="L263" s="2"/>
      <c r="M263" s="4"/>
      <c r="N263" s="4"/>
      <c r="O263" s="4"/>
      <c r="P263" s="2"/>
      <c r="Q263" s="2"/>
      <c r="R263" s="2"/>
      <c r="S263" s="4"/>
      <c r="T263" s="4"/>
      <c r="V263" s="2"/>
      <c r="W263" s="2"/>
      <c r="X263" s="2"/>
      <c r="Y263" s="4"/>
      <c r="Z263" s="4"/>
      <c r="AA263" s="4"/>
      <c r="AB263" s="2"/>
      <c r="AC263" s="2"/>
      <c r="AD263" s="4"/>
      <c r="AE263" s="4"/>
      <c r="AF263" s="6"/>
      <c r="AG263" s="2"/>
      <c r="AH263" s="4"/>
      <c r="AI263" s="4"/>
      <c r="AJ263" s="6"/>
      <c r="AK263" s="2"/>
      <c r="AL263" s="4"/>
      <c r="AM263" s="4"/>
      <c r="AN263" s="6"/>
      <c r="AO263" s="2"/>
      <c r="AP263" s="4"/>
      <c r="AQ263" s="4"/>
      <c r="AR263" s="6"/>
    </row>
    <row r="264" spans="7:44" x14ac:dyDescent="0.55000000000000004">
      <c r="G264" s="4"/>
      <c r="H264" s="4"/>
      <c r="I264" s="4"/>
      <c r="J264" s="2"/>
      <c r="K264" s="2"/>
      <c r="L264" s="2"/>
      <c r="M264" s="4"/>
      <c r="N264" s="4"/>
      <c r="O264" s="4"/>
      <c r="P264" s="2"/>
      <c r="Q264" s="2"/>
      <c r="R264" s="2"/>
      <c r="S264" s="4"/>
      <c r="T264" s="4"/>
      <c r="V264" s="2"/>
      <c r="W264" s="2"/>
      <c r="X264" s="2"/>
      <c r="Y264" s="4"/>
      <c r="Z264" s="4"/>
      <c r="AA264" s="4"/>
      <c r="AB264" s="2"/>
      <c r="AC264" s="2"/>
      <c r="AD264" s="4"/>
      <c r="AE264" s="4"/>
      <c r="AF264" s="6"/>
      <c r="AG264" s="2"/>
      <c r="AH264" s="4"/>
      <c r="AI264" s="4"/>
      <c r="AJ264" s="6"/>
      <c r="AK264" s="2"/>
      <c r="AL264" s="4"/>
      <c r="AM264" s="4"/>
      <c r="AN264" s="6"/>
      <c r="AO264" s="2"/>
      <c r="AP264" s="4"/>
      <c r="AQ264" s="4"/>
      <c r="AR264" s="6"/>
    </row>
    <row r="265" spans="7:44" x14ac:dyDescent="0.55000000000000004">
      <c r="G265" s="4"/>
      <c r="H265" s="4"/>
      <c r="I265" s="4"/>
      <c r="J265" s="2"/>
      <c r="K265" s="2"/>
      <c r="L265" s="2"/>
      <c r="M265" s="4"/>
      <c r="N265" s="4"/>
      <c r="O265" s="4"/>
      <c r="P265" s="2"/>
      <c r="Q265" s="2"/>
      <c r="R265" s="2"/>
      <c r="S265" s="4"/>
      <c r="T265" s="4"/>
      <c r="V265" s="2"/>
      <c r="W265" s="2"/>
      <c r="X265" s="2"/>
      <c r="Y265" s="4"/>
      <c r="Z265" s="4"/>
      <c r="AA265" s="4"/>
      <c r="AB265" s="2"/>
      <c r="AC265" s="2"/>
      <c r="AD265" s="4"/>
      <c r="AE265" s="4"/>
      <c r="AF265" s="6"/>
      <c r="AG265" s="2"/>
      <c r="AH265" s="4"/>
      <c r="AI265" s="4"/>
      <c r="AJ265" s="6"/>
      <c r="AK265" s="2"/>
      <c r="AL265" s="4"/>
      <c r="AM265" s="4"/>
      <c r="AN265" s="6"/>
      <c r="AO265" s="2"/>
      <c r="AP265" s="4"/>
      <c r="AQ265" s="4"/>
      <c r="AR265" s="6"/>
    </row>
    <row r="266" spans="7:44" x14ac:dyDescent="0.55000000000000004">
      <c r="G266" s="4"/>
      <c r="H266" s="4"/>
      <c r="I266" s="4"/>
      <c r="J266" s="2"/>
      <c r="K266" s="2"/>
      <c r="L266" s="2"/>
      <c r="M266" s="4"/>
      <c r="N266" s="4"/>
      <c r="O266" s="4"/>
      <c r="P266" s="2"/>
      <c r="Q266" s="2"/>
      <c r="R266" s="2"/>
      <c r="S266" s="4"/>
      <c r="T266" s="4"/>
      <c r="V266" s="2"/>
      <c r="W266" s="2"/>
      <c r="X266" s="2"/>
      <c r="Y266" s="4"/>
      <c r="Z266" s="4"/>
      <c r="AA266" s="4"/>
      <c r="AB266" s="2"/>
      <c r="AC266" s="2"/>
      <c r="AD266" s="4"/>
      <c r="AE266" s="4"/>
      <c r="AF266" s="6"/>
      <c r="AG266" s="2"/>
      <c r="AH266" s="4"/>
      <c r="AI266" s="4"/>
      <c r="AJ266" s="6"/>
      <c r="AK266" s="2"/>
      <c r="AL266" s="4"/>
      <c r="AM266" s="4"/>
      <c r="AN266" s="6"/>
      <c r="AO266" s="2"/>
      <c r="AP266" s="4"/>
      <c r="AQ266" s="4"/>
      <c r="AR266" s="6"/>
    </row>
    <row r="267" spans="7:44" x14ac:dyDescent="0.55000000000000004">
      <c r="G267" s="4"/>
      <c r="H267" s="4"/>
      <c r="I267" s="4"/>
      <c r="J267" s="2"/>
      <c r="K267" s="2"/>
      <c r="L267" s="2"/>
      <c r="M267" s="4"/>
      <c r="N267" s="4"/>
      <c r="O267" s="4"/>
      <c r="P267" s="2"/>
      <c r="Q267" s="2"/>
      <c r="R267" s="2"/>
      <c r="S267" s="4"/>
      <c r="T267" s="4"/>
      <c r="V267" s="2"/>
      <c r="W267" s="2"/>
      <c r="X267" s="2"/>
      <c r="Y267" s="4"/>
      <c r="Z267" s="4"/>
      <c r="AA267" s="4"/>
      <c r="AB267" s="2"/>
      <c r="AC267" s="2"/>
      <c r="AD267" s="4"/>
      <c r="AE267" s="4"/>
      <c r="AF267" s="6"/>
      <c r="AG267" s="2"/>
      <c r="AH267" s="4"/>
      <c r="AI267" s="4"/>
      <c r="AJ267" s="6"/>
      <c r="AK267" s="2"/>
      <c r="AL267" s="4"/>
      <c r="AM267" s="4"/>
      <c r="AN267" s="6"/>
      <c r="AO267" s="2"/>
      <c r="AP267" s="4"/>
      <c r="AQ267" s="4"/>
      <c r="AR267" s="6"/>
    </row>
    <row r="268" spans="7:44" x14ac:dyDescent="0.55000000000000004">
      <c r="G268" s="4"/>
      <c r="H268" s="4"/>
      <c r="I268" s="4"/>
      <c r="J268" s="2"/>
      <c r="K268" s="2"/>
      <c r="L268" s="2"/>
      <c r="M268" s="4"/>
      <c r="N268" s="4"/>
      <c r="O268" s="4"/>
      <c r="P268" s="2"/>
      <c r="Q268" s="2"/>
      <c r="R268" s="2"/>
      <c r="S268" s="4"/>
      <c r="T268" s="4"/>
      <c r="V268" s="2"/>
      <c r="W268" s="2"/>
      <c r="X268" s="2"/>
      <c r="Y268" s="4"/>
      <c r="Z268" s="4"/>
      <c r="AA268" s="4"/>
      <c r="AB268" s="2"/>
      <c r="AC268" s="2"/>
      <c r="AD268" s="4"/>
      <c r="AE268" s="4"/>
      <c r="AF268" s="6"/>
      <c r="AG268" s="2"/>
      <c r="AH268" s="4"/>
      <c r="AI268" s="4"/>
      <c r="AJ268" s="6"/>
      <c r="AK268" s="2"/>
      <c r="AL268" s="4"/>
      <c r="AM268" s="4"/>
      <c r="AN268" s="6"/>
      <c r="AO268" s="2"/>
      <c r="AP268" s="4"/>
      <c r="AQ268" s="4"/>
      <c r="AR268" s="6"/>
    </row>
    <row r="269" spans="7:44" x14ac:dyDescent="0.55000000000000004">
      <c r="G269" s="4"/>
      <c r="H269" s="4"/>
      <c r="I269" s="4"/>
      <c r="J269" s="2"/>
      <c r="K269" s="2"/>
      <c r="L269" s="2"/>
      <c r="M269" s="4"/>
      <c r="N269" s="4"/>
      <c r="O269" s="4"/>
      <c r="P269" s="2"/>
      <c r="Q269" s="2"/>
      <c r="R269" s="2"/>
      <c r="S269" s="4"/>
      <c r="T269" s="4"/>
      <c r="V269" s="2"/>
      <c r="W269" s="2"/>
      <c r="X269" s="2"/>
      <c r="Y269" s="4"/>
      <c r="Z269" s="4"/>
      <c r="AA269" s="4"/>
      <c r="AB269" s="2"/>
      <c r="AC269" s="2"/>
      <c r="AD269" s="4"/>
      <c r="AE269" s="4"/>
      <c r="AF269" s="6"/>
      <c r="AG269" s="2"/>
      <c r="AH269" s="4"/>
      <c r="AI269" s="4"/>
      <c r="AJ269" s="6"/>
      <c r="AK269" s="2"/>
      <c r="AL269" s="4"/>
      <c r="AM269" s="4"/>
      <c r="AN269" s="6"/>
      <c r="AO269" s="2"/>
      <c r="AP269" s="4"/>
      <c r="AQ269" s="4"/>
      <c r="AR269" s="6"/>
    </row>
    <row r="270" spans="7:44" x14ac:dyDescent="0.55000000000000004">
      <c r="G270" s="4"/>
      <c r="H270" s="4"/>
      <c r="I270" s="4"/>
      <c r="J270" s="2"/>
      <c r="K270" s="2"/>
      <c r="L270" s="2"/>
      <c r="M270" s="4"/>
      <c r="N270" s="4"/>
      <c r="O270" s="4"/>
      <c r="P270" s="2"/>
      <c r="Q270" s="2"/>
      <c r="R270" s="2"/>
      <c r="S270" s="4"/>
      <c r="T270" s="4"/>
      <c r="V270" s="2"/>
      <c r="W270" s="2"/>
      <c r="X270" s="2"/>
      <c r="Y270" s="4"/>
      <c r="Z270" s="4"/>
      <c r="AA270" s="4"/>
      <c r="AB270" s="2"/>
      <c r="AC270" s="2"/>
      <c r="AD270" s="4"/>
      <c r="AE270" s="4"/>
      <c r="AF270" s="6"/>
      <c r="AG270" s="2"/>
      <c r="AH270" s="4"/>
      <c r="AI270" s="4"/>
      <c r="AJ270" s="6"/>
      <c r="AK270" s="2"/>
      <c r="AL270" s="4"/>
      <c r="AM270" s="4"/>
      <c r="AN270" s="6"/>
      <c r="AO270" s="2"/>
      <c r="AP270" s="4"/>
      <c r="AQ270" s="4"/>
      <c r="AR270" s="6"/>
    </row>
    <row r="271" spans="7:44" x14ac:dyDescent="0.55000000000000004">
      <c r="G271" s="4"/>
      <c r="H271" s="4"/>
      <c r="I271" s="4"/>
      <c r="J271" s="2"/>
      <c r="K271" s="2"/>
      <c r="L271" s="2"/>
      <c r="M271" s="4"/>
      <c r="N271" s="4"/>
      <c r="O271" s="4"/>
      <c r="P271" s="2"/>
      <c r="Q271" s="2"/>
      <c r="R271" s="2"/>
      <c r="S271" s="4"/>
      <c r="T271" s="4"/>
      <c r="V271" s="2"/>
      <c r="W271" s="2"/>
      <c r="X271" s="2"/>
      <c r="Y271" s="4"/>
      <c r="Z271" s="4"/>
      <c r="AA271" s="4"/>
      <c r="AB271" s="2"/>
      <c r="AC271" s="2"/>
      <c r="AD271" s="4"/>
      <c r="AE271" s="4"/>
      <c r="AF271" s="6"/>
      <c r="AG271" s="2"/>
      <c r="AH271" s="4"/>
      <c r="AI271" s="4"/>
      <c r="AJ271" s="6"/>
      <c r="AK271" s="2"/>
      <c r="AL271" s="4"/>
      <c r="AM271" s="4"/>
      <c r="AN271" s="6"/>
      <c r="AO271" s="2"/>
      <c r="AP271" s="4"/>
      <c r="AQ271" s="4"/>
      <c r="AR271" s="6"/>
    </row>
    <row r="272" spans="7:44" x14ac:dyDescent="0.55000000000000004">
      <c r="G272" s="4"/>
      <c r="H272" s="4"/>
      <c r="I272" s="4"/>
      <c r="J272" s="2"/>
      <c r="K272" s="2"/>
      <c r="L272" s="2"/>
      <c r="M272" s="4"/>
      <c r="N272" s="4"/>
      <c r="O272" s="4"/>
      <c r="P272" s="2"/>
      <c r="Q272" s="2"/>
      <c r="R272" s="2"/>
      <c r="S272" s="4"/>
      <c r="T272" s="4"/>
      <c r="V272" s="2"/>
      <c r="W272" s="2"/>
      <c r="X272" s="2"/>
      <c r="Y272" s="4"/>
      <c r="Z272" s="4"/>
      <c r="AA272" s="4"/>
      <c r="AB272" s="2"/>
      <c r="AC272" s="2"/>
      <c r="AD272" s="4"/>
      <c r="AE272" s="4"/>
      <c r="AF272" s="6"/>
      <c r="AG272" s="2"/>
      <c r="AH272" s="4"/>
      <c r="AI272" s="4"/>
      <c r="AJ272" s="6"/>
      <c r="AK272" s="2"/>
      <c r="AL272" s="4"/>
      <c r="AM272" s="4"/>
      <c r="AN272" s="6"/>
      <c r="AO272" s="2"/>
      <c r="AP272" s="4"/>
      <c r="AQ272" s="4"/>
      <c r="AR272" s="6"/>
    </row>
    <row r="273" spans="7:44" x14ac:dyDescent="0.55000000000000004">
      <c r="G273" s="4"/>
      <c r="H273" s="4"/>
      <c r="I273" s="4"/>
      <c r="J273" s="2"/>
      <c r="K273" s="2"/>
      <c r="L273" s="2"/>
      <c r="M273" s="4"/>
      <c r="N273" s="4"/>
      <c r="O273" s="4"/>
      <c r="P273" s="2"/>
      <c r="Q273" s="2"/>
      <c r="R273" s="2"/>
      <c r="S273" s="4"/>
      <c r="T273" s="4"/>
      <c r="V273" s="2"/>
      <c r="W273" s="2"/>
      <c r="X273" s="2"/>
      <c r="Y273" s="4"/>
      <c r="Z273" s="4"/>
      <c r="AA273" s="4"/>
      <c r="AB273" s="2"/>
      <c r="AC273" s="2"/>
      <c r="AD273" s="4"/>
      <c r="AE273" s="4"/>
      <c r="AF273" s="6"/>
      <c r="AG273" s="2"/>
      <c r="AH273" s="4"/>
      <c r="AI273" s="4"/>
      <c r="AJ273" s="6"/>
      <c r="AK273" s="2"/>
      <c r="AL273" s="4"/>
      <c r="AM273" s="4"/>
      <c r="AN273" s="6"/>
      <c r="AO273" s="2"/>
      <c r="AP273" s="4"/>
      <c r="AQ273" s="4"/>
      <c r="AR273" s="6"/>
    </row>
    <row r="274" spans="7:44" x14ac:dyDescent="0.55000000000000004">
      <c r="G274" s="4"/>
      <c r="H274" s="4"/>
      <c r="I274" s="4"/>
      <c r="J274" s="2"/>
      <c r="K274" s="2"/>
      <c r="L274" s="2"/>
      <c r="M274" s="4"/>
      <c r="N274" s="4"/>
      <c r="O274" s="4"/>
      <c r="P274" s="2"/>
      <c r="Q274" s="2"/>
      <c r="R274" s="2"/>
      <c r="S274" s="4"/>
      <c r="T274" s="4"/>
      <c r="V274" s="2"/>
      <c r="W274" s="2"/>
      <c r="X274" s="2"/>
      <c r="Y274" s="4"/>
      <c r="Z274" s="4"/>
      <c r="AA274" s="4"/>
      <c r="AB274" s="2"/>
      <c r="AC274" s="2"/>
      <c r="AD274" s="4"/>
      <c r="AE274" s="4"/>
      <c r="AF274" s="6"/>
      <c r="AG274" s="2"/>
      <c r="AH274" s="4"/>
      <c r="AI274" s="4"/>
      <c r="AJ274" s="6"/>
      <c r="AK274" s="2"/>
      <c r="AL274" s="4"/>
      <c r="AM274" s="4"/>
      <c r="AN274" s="6"/>
      <c r="AO274" s="2"/>
      <c r="AP274" s="4"/>
      <c r="AQ274" s="4"/>
      <c r="AR274" s="6"/>
    </row>
    <row r="275" spans="7:44" x14ac:dyDescent="0.55000000000000004">
      <c r="G275" s="4"/>
      <c r="H275" s="4"/>
      <c r="I275" s="4"/>
      <c r="J275" s="2"/>
      <c r="K275" s="2"/>
      <c r="L275" s="2"/>
      <c r="M275" s="4"/>
      <c r="N275" s="4"/>
      <c r="O275" s="4"/>
      <c r="P275" s="2"/>
      <c r="Q275" s="2"/>
      <c r="R275" s="2"/>
      <c r="S275" s="4"/>
      <c r="T275" s="4"/>
      <c r="V275" s="2"/>
      <c r="W275" s="2"/>
      <c r="X275" s="2"/>
      <c r="Y275" s="4"/>
      <c r="Z275" s="4"/>
      <c r="AA275" s="4"/>
      <c r="AB275" s="2"/>
      <c r="AC275" s="2"/>
      <c r="AD275" s="4"/>
      <c r="AE275" s="4"/>
      <c r="AF275" s="6"/>
      <c r="AG275" s="2"/>
      <c r="AH275" s="4"/>
      <c r="AI275" s="4"/>
      <c r="AJ275" s="6"/>
      <c r="AK275" s="2"/>
      <c r="AL275" s="4"/>
      <c r="AM275" s="4"/>
      <c r="AN275" s="6"/>
      <c r="AO275" s="2"/>
      <c r="AP275" s="4"/>
      <c r="AQ275" s="4"/>
      <c r="AR275" s="6"/>
    </row>
    <row r="276" spans="7:44" x14ac:dyDescent="0.55000000000000004">
      <c r="G276" s="4"/>
      <c r="H276" s="4"/>
      <c r="I276" s="4"/>
      <c r="J276" s="2"/>
      <c r="K276" s="2"/>
      <c r="L276" s="2"/>
      <c r="M276" s="4"/>
      <c r="N276" s="4"/>
      <c r="O276" s="4"/>
      <c r="P276" s="2"/>
      <c r="Q276" s="2"/>
      <c r="R276" s="2"/>
      <c r="S276" s="4"/>
      <c r="T276" s="4"/>
      <c r="V276" s="2"/>
      <c r="W276" s="2"/>
      <c r="X276" s="2"/>
      <c r="Y276" s="4"/>
      <c r="Z276" s="4"/>
      <c r="AA276" s="4"/>
      <c r="AB276" s="2"/>
      <c r="AC276" s="2"/>
      <c r="AD276" s="4"/>
      <c r="AE276" s="4"/>
      <c r="AF276" s="6"/>
      <c r="AG276" s="2"/>
      <c r="AH276" s="4"/>
      <c r="AI276" s="4"/>
      <c r="AJ276" s="6"/>
      <c r="AK276" s="2"/>
      <c r="AL276" s="4"/>
      <c r="AM276" s="4"/>
      <c r="AN276" s="6"/>
      <c r="AO276" s="2"/>
      <c r="AP276" s="4"/>
      <c r="AQ276" s="4"/>
      <c r="AR276" s="6"/>
    </row>
    <row r="277" spans="7:44" x14ac:dyDescent="0.55000000000000004">
      <c r="G277" s="4"/>
      <c r="H277" s="4"/>
      <c r="I277" s="4"/>
      <c r="J277" s="2"/>
      <c r="K277" s="2"/>
      <c r="L277" s="2"/>
      <c r="M277" s="4"/>
      <c r="N277" s="4"/>
      <c r="O277" s="4"/>
      <c r="P277" s="2"/>
      <c r="Q277" s="2"/>
      <c r="R277" s="2"/>
      <c r="S277" s="4"/>
      <c r="T277" s="4"/>
      <c r="V277" s="2"/>
      <c r="W277" s="2"/>
      <c r="X277" s="2"/>
      <c r="Y277" s="4"/>
      <c r="Z277" s="4"/>
      <c r="AA277" s="4"/>
      <c r="AB277" s="2"/>
      <c r="AC277" s="2"/>
      <c r="AD277" s="4"/>
      <c r="AE277" s="4"/>
      <c r="AF277" s="6"/>
      <c r="AG277" s="2"/>
      <c r="AH277" s="4"/>
      <c r="AI277" s="4"/>
      <c r="AJ277" s="6"/>
      <c r="AK277" s="2"/>
      <c r="AL277" s="4"/>
      <c r="AM277" s="4"/>
      <c r="AN277" s="6"/>
      <c r="AO277" s="2"/>
      <c r="AP277" s="4"/>
      <c r="AQ277" s="4"/>
      <c r="AR277" s="6"/>
    </row>
    <row r="278" spans="7:44" x14ac:dyDescent="0.55000000000000004">
      <c r="G278" s="4"/>
      <c r="H278" s="4"/>
      <c r="I278" s="4"/>
      <c r="J278" s="2"/>
      <c r="K278" s="2"/>
      <c r="L278" s="2"/>
      <c r="M278" s="4"/>
      <c r="N278" s="4"/>
      <c r="O278" s="4"/>
      <c r="P278" s="2"/>
      <c r="Q278" s="2"/>
      <c r="R278" s="2"/>
      <c r="S278" s="4"/>
      <c r="T278" s="4"/>
      <c r="V278" s="2"/>
      <c r="W278" s="2"/>
      <c r="X278" s="2"/>
      <c r="Y278" s="4"/>
      <c r="Z278" s="4"/>
      <c r="AA278" s="4"/>
      <c r="AB278" s="2"/>
      <c r="AC278" s="2"/>
      <c r="AD278" s="4"/>
      <c r="AE278" s="4"/>
      <c r="AF278" s="6"/>
      <c r="AG278" s="2"/>
      <c r="AH278" s="4"/>
      <c r="AI278" s="4"/>
      <c r="AJ278" s="6"/>
      <c r="AK278" s="2"/>
      <c r="AL278" s="4"/>
      <c r="AM278" s="4"/>
      <c r="AN278" s="6"/>
      <c r="AO278" s="2"/>
      <c r="AP278" s="4"/>
      <c r="AQ278" s="4"/>
      <c r="AR278" s="6"/>
    </row>
    <row r="279" spans="7:44" x14ac:dyDescent="0.55000000000000004">
      <c r="G279" s="4"/>
      <c r="H279" s="4"/>
      <c r="I279" s="4"/>
      <c r="J279" s="2"/>
      <c r="K279" s="2"/>
      <c r="L279" s="2"/>
      <c r="M279" s="4"/>
      <c r="N279" s="4"/>
      <c r="O279" s="4"/>
      <c r="P279" s="2"/>
      <c r="Q279" s="2"/>
      <c r="R279" s="2"/>
      <c r="S279" s="4"/>
      <c r="T279" s="4"/>
      <c r="V279" s="2"/>
      <c r="W279" s="2"/>
      <c r="X279" s="2"/>
      <c r="Y279" s="4"/>
      <c r="Z279" s="4"/>
      <c r="AA279" s="4"/>
      <c r="AB279" s="2"/>
      <c r="AC279" s="2"/>
      <c r="AD279" s="4"/>
      <c r="AE279" s="4"/>
      <c r="AF279" s="6"/>
      <c r="AG279" s="2"/>
      <c r="AH279" s="4"/>
      <c r="AI279" s="4"/>
      <c r="AJ279" s="6"/>
      <c r="AK279" s="2"/>
      <c r="AL279" s="4"/>
      <c r="AM279" s="4"/>
      <c r="AN279" s="6"/>
      <c r="AO279" s="2"/>
      <c r="AP279" s="4"/>
      <c r="AQ279" s="4"/>
      <c r="AR279" s="6"/>
    </row>
    <row r="280" spans="7:44" x14ac:dyDescent="0.55000000000000004">
      <c r="G280" s="4"/>
      <c r="H280" s="4"/>
      <c r="I280" s="4"/>
      <c r="J280" s="2"/>
      <c r="K280" s="2"/>
      <c r="L280" s="2"/>
      <c r="M280" s="4"/>
      <c r="N280" s="4"/>
      <c r="O280" s="4"/>
      <c r="P280" s="2"/>
      <c r="Q280" s="2"/>
      <c r="R280" s="2"/>
      <c r="S280" s="4"/>
      <c r="T280" s="4"/>
      <c r="V280" s="2"/>
      <c r="W280" s="2"/>
      <c r="X280" s="2"/>
      <c r="Y280" s="4"/>
      <c r="Z280" s="4"/>
      <c r="AA280" s="4"/>
      <c r="AB280" s="2"/>
      <c r="AC280" s="2"/>
      <c r="AD280" s="4"/>
      <c r="AE280" s="4"/>
      <c r="AF280" s="6"/>
      <c r="AG280" s="2"/>
      <c r="AH280" s="4"/>
      <c r="AI280" s="4"/>
      <c r="AJ280" s="6"/>
      <c r="AK280" s="2"/>
      <c r="AL280" s="4"/>
      <c r="AM280" s="4"/>
      <c r="AN280" s="6"/>
      <c r="AO280" s="2"/>
      <c r="AP280" s="4"/>
      <c r="AQ280" s="4"/>
      <c r="AR280" s="6"/>
    </row>
    <row r="281" spans="7:44" x14ac:dyDescent="0.55000000000000004">
      <c r="G281" s="4"/>
      <c r="H281" s="4"/>
      <c r="I281" s="4"/>
      <c r="J281" s="2"/>
      <c r="K281" s="2"/>
      <c r="L281" s="2"/>
      <c r="M281" s="4"/>
      <c r="N281" s="4"/>
      <c r="O281" s="4"/>
      <c r="P281" s="2"/>
      <c r="Q281" s="2"/>
      <c r="R281" s="2"/>
      <c r="S281" s="4"/>
      <c r="T281" s="4"/>
      <c r="V281" s="2"/>
      <c r="W281" s="2"/>
      <c r="X281" s="2"/>
      <c r="Y281" s="4"/>
      <c r="Z281" s="4"/>
      <c r="AA281" s="4"/>
      <c r="AB281" s="2"/>
      <c r="AC281" s="2"/>
      <c r="AD281" s="4"/>
      <c r="AE281" s="4"/>
      <c r="AF281" s="6"/>
      <c r="AG281" s="2"/>
      <c r="AH281" s="4"/>
      <c r="AI281" s="4"/>
      <c r="AJ281" s="6"/>
      <c r="AK281" s="2"/>
      <c r="AL281" s="4"/>
      <c r="AM281" s="4"/>
      <c r="AN281" s="6"/>
      <c r="AO281" s="2"/>
      <c r="AP281" s="4"/>
      <c r="AQ281" s="4"/>
      <c r="AR281" s="6"/>
    </row>
    <row r="282" spans="7:44" x14ac:dyDescent="0.55000000000000004">
      <c r="G282" s="4"/>
      <c r="H282" s="4"/>
      <c r="I282" s="4"/>
      <c r="J282" s="2"/>
      <c r="K282" s="2"/>
      <c r="L282" s="2"/>
      <c r="M282" s="4"/>
      <c r="N282" s="4"/>
      <c r="O282" s="4"/>
      <c r="P282" s="2"/>
      <c r="Q282" s="2"/>
      <c r="R282" s="2"/>
      <c r="S282" s="4"/>
      <c r="T282" s="4"/>
      <c r="V282" s="2"/>
      <c r="W282" s="2"/>
      <c r="X282" s="2"/>
      <c r="Y282" s="4"/>
      <c r="Z282" s="4"/>
      <c r="AA282" s="4"/>
      <c r="AB282" s="2"/>
      <c r="AC282" s="2"/>
      <c r="AD282" s="4"/>
      <c r="AE282" s="4"/>
      <c r="AF282" s="6"/>
      <c r="AG282" s="2"/>
      <c r="AH282" s="4"/>
      <c r="AI282" s="4"/>
      <c r="AJ282" s="6"/>
      <c r="AK282" s="2"/>
      <c r="AL282" s="4"/>
      <c r="AM282" s="4"/>
      <c r="AN282" s="6"/>
      <c r="AO282" s="2"/>
      <c r="AP282" s="4"/>
      <c r="AQ282" s="4"/>
      <c r="AR282" s="6"/>
    </row>
    <row r="283" spans="7:44" x14ac:dyDescent="0.55000000000000004">
      <c r="G283" s="4"/>
      <c r="H283" s="4"/>
      <c r="I283" s="4"/>
      <c r="J283" s="2"/>
      <c r="K283" s="2"/>
      <c r="L283" s="2"/>
      <c r="M283" s="4"/>
      <c r="N283" s="4"/>
      <c r="O283" s="4"/>
      <c r="P283" s="2"/>
      <c r="Q283" s="2"/>
      <c r="R283" s="2"/>
      <c r="S283" s="4"/>
      <c r="T283" s="4"/>
      <c r="V283" s="2"/>
      <c r="W283" s="2"/>
      <c r="X283" s="2"/>
      <c r="Y283" s="4"/>
      <c r="Z283" s="4"/>
      <c r="AA283" s="4"/>
      <c r="AB283" s="2"/>
      <c r="AC283" s="2"/>
      <c r="AD283" s="4"/>
      <c r="AE283" s="4"/>
      <c r="AF283" s="6"/>
      <c r="AG283" s="2"/>
      <c r="AH283" s="4"/>
      <c r="AI283" s="4"/>
      <c r="AJ283" s="6"/>
      <c r="AK283" s="2"/>
      <c r="AL283" s="4"/>
      <c r="AM283" s="4"/>
      <c r="AN283" s="6"/>
      <c r="AO283" s="2"/>
      <c r="AP283" s="4"/>
      <c r="AQ283" s="4"/>
      <c r="AR283" s="6"/>
    </row>
    <row r="284" spans="7:44" x14ac:dyDescent="0.55000000000000004">
      <c r="G284" s="4"/>
      <c r="H284" s="4"/>
      <c r="I284" s="4"/>
      <c r="J284" s="2"/>
      <c r="K284" s="2"/>
      <c r="L284" s="2"/>
      <c r="M284" s="4"/>
      <c r="N284" s="4"/>
      <c r="O284" s="4"/>
      <c r="P284" s="2"/>
      <c r="Q284" s="2"/>
      <c r="R284" s="2"/>
      <c r="S284" s="4"/>
      <c r="T284" s="4"/>
      <c r="V284" s="2"/>
      <c r="W284" s="2"/>
      <c r="X284" s="2"/>
      <c r="Y284" s="4"/>
      <c r="Z284" s="4"/>
      <c r="AA284" s="4"/>
      <c r="AB284" s="2"/>
      <c r="AC284" s="2"/>
      <c r="AD284" s="4"/>
      <c r="AE284" s="4"/>
      <c r="AF284" s="6"/>
      <c r="AG284" s="2"/>
      <c r="AH284" s="4"/>
      <c r="AI284" s="4"/>
      <c r="AJ284" s="6"/>
      <c r="AK284" s="2"/>
      <c r="AL284" s="4"/>
      <c r="AM284" s="4"/>
      <c r="AN284" s="6"/>
      <c r="AO284" s="2"/>
      <c r="AP284" s="4"/>
      <c r="AQ284" s="4"/>
      <c r="AR284" s="6"/>
    </row>
    <row r="285" spans="7:44" x14ac:dyDescent="0.55000000000000004">
      <c r="G285" s="4"/>
      <c r="H285" s="4"/>
      <c r="I285" s="4"/>
      <c r="J285" s="2"/>
      <c r="K285" s="2"/>
      <c r="L285" s="2"/>
      <c r="M285" s="4"/>
      <c r="N285" s="4"/>
      <c r="O285" s="4"/>
      <c r="P285" s="2"/>
      <c r="Q285" s="2"/>
      <c r="R285" s="2"/>
      <c r="S285" s="4"/>
      <c r="T285" s="4"/>
      <c r="V285" s="2"/>
      <c r="W285" s="2"/>
      <c r="X285" s="2"/>
      <c r="Y285" s="4"/>
      <c r="Z285" s="4"/>
      <c r="AA285" s="4"/>
      <c r="AB285" s="2"/>
      <c r="AC285" s="2"/>
      <c r="AD285" s="4"/>
      <c r="AE285" s="4"/>
      <c r="AF285" s="6"/>
      <c r="AG285" s="2"/>
      <c r="AH285" s="4"/>
      <c r="AI285" s="4"/>
      <c r="AJ285" s="6"/>
      <c r="AK285" s="2"/>
      <c r="AL285" s="4"/>
      <c r="AM285" s="4"/>
      <c r="AN285" s="6"/>
      <c r="AO285" s="2"/>
      <c r="AP285" s="4"/>
      <c r="AQ285" s="4"/>
      <c r="AR285" s="6"/>
    </row>
    <row r="286" spans="7:44" x14ac:dyDescent="0.55000000000000004">
      <c r="G286" s="4"/>
      <c r="H286" s="4"/>
      <c r="I286" s="4"/>
      <c r="J286" s="2"/>
      <c r="K286" s="2"/>
      <c r="L286" s="2"/>
      <c r="M286" s="4"/>
      <c r="N286" s="4"/>
      <c r="O286" s="4"/>
      <c r="P286" s="2"/>
      <c r="Q286" s="2"/>
      <c r="R286" s="2"/>
      <c r="S286" s="4"/>
      <c r="T286" s="4"/>
      <c r="V286" s="2"/>
      <c r="W286" s="2"/>
      <c r="X286" s="2"/>
      <c r="Y286" s="4"/>
      <c r="Z286" s="4"/>
      <c r="AA286" s="4"/>
      <c r="AB286" s="2"/>
      <c r="AC286" s="2"/>
      <c r="AD286" s="4"/>
      <c r="AE286" s="4"/>
      <c r="AF286" s="6"/>
      <c r="AG286" s="2"/>
      <c r="AH286" s="4"/>
      <c r="AI286" s="4"/>
      <c r="AJ286" s="6"/>
      <c r="AK286" s="2"/>
      <c r="AL286" s="4"/>
      <c r="AM286" s="4"/>
      <c r="AN286" s="6"/>
      <c r="AO286" s="2"/>
      <c r="AP286" s="4"/>
      <c r="AQ286" s="4"/>
      <c r="AR286" s="6"/>
    </row>
    <row r="287" spans="7:44" x14ac:dyDescent="0.55000000000000004">
      <c r="G287" s="4"/>
      <c r="H287" s="4"/>
      <c r="I287" s="4"/>
      <c r="J287" s="2"/>
      <c r="K287" s="2"/>
      <c r="L287" s="2"/>
      <c r="M287" s="4"/>
      <c r="N287" s="4"/>
      <c r="O287" s="4"/>
      <c r="P287" s="2"/>
      <c r="Q287" s="2"/>
      <c r="R287" s="2"/>
      <c r="S287" s="4"/>
      <c r="T287" s="4"/>
      <c r="V287" s="2"/>
      <c r="W287" s="2"/>
      <c r="X287" s="2"/>
      <c r="Y287" s="4"/>
      <c r="Z287" s="4"/>
      <c r="AA287" s="4"/>
      <c r="AB287" s="2"/>
      <c r="AC287" s="2"/>
      <c r="AD287" s="4"/>
      <c r="AE287" s="4"/>
      <c r="AF287" s="6"/>
      <c r="AG287" s="2"/>
      <c r="AH287" s="4"/>
      <c r="AI287" s="4"/>
      <c r="AJ287" s="6"/>
      <c r="AK287" s="2"/>
      <c r="AL287" s="4"/>
      <c r="AM287" s="4"/>
      <c r="AN287" s="6"/>
      <c r="AO287" s="2"/>
      <c r="AP287" s="4"/>
      <c r="AQ287" s="4"/>
      <c r="AR287" s="6"/>
    </row>
    <row r="288" spans="7:44" x14ac:dyDescent="0.55000000000000004">
      <c r="G288" s="4"/>
      <c r="H288" s="4"/>
      <c r="I288" s="4"/>
      <c r="J288" s="2"/>
      <c r="K288" s="2"/>
      <c r="L288" s="2"/>
      <c r="M288" s="4"/>
      <c r="N288" s="4"/>
      <c r="O288" s="4"/>
      <c r="P288" s="2"/>
      <c r="Q288" s="2"/>
      <c r="R288" s="2"/>
      <c r="S288" s="4"/>
      <c r="T288" s="4"/>
      <c r="V288" s="2"/>
      <c r="W288" s="2"/>
      <c r="X288" s="2"/>
      <c r="Y288" s="4"/>
      <c r="Z288" s="4"/>
      <c r="AA288" s="4"/>
      <c r="AB288" s="2"/>
      <c r="AC288" s="2"/>
      <c r="AD288" s="4"/>
      <c r="AE288" s="4"/>
      <c r="AF288" s="6"/>
      <c r="AG288" s="2"/>
      <c r="AH288" s="4"/>
      <c r="AI288" s="4"/>
      <c r="AJ288" s="6"/>
      <c r="AK288" s="2"/>
      <c r="AL288" s="4"/>
      <c r="AM288" s="4"/>
      <c r="AN288" s="6"/>
      <c r="AO288" s="2"/>
      <c r="AP288" s="4"/>
      <c r="AQ288" s="4"/>
      <c r="AR288" s="6"/>
    </row>
  </sheetData>
  <mergeCells count="11">
    <mergeCell ref="A1:AR1"/>
    <mergeCell ref="F3:AB3"/>
    <mergeCell ref="AD3:AR3"/>
    <mergeCell ref="F4:J4"/>
    <mergeCell ref="L4:P4"/>
    <mergeCell ref="R4:V4"/>
    <mergeCell ref="X4:AB4"/>
    <mergeCell ref="AD4:AF4"/>
    <mergeCell ref="AH4:AJ4"/>
    <mergeCell ref="AL4:AN4"/>
    <mergeCell ref="AP4:AR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CFEE-9365-4FEC-AD83-417BFEFC72E9}">
  <dimension ref="A1:K19"/>
  <sheetViews>
    <sheetView workbookViewId="0">
      <selection sqref="A1:K1"/>
    </sheetView>
  </sheetViews>
  <sheetFormatPr defaultRowHeight="14.4" x14ac:dyDescent="0.55000000000000004"/>
  <cols>
    <col min="1" max="1" width="32.89453125" bestFit="1" customWidth="1"/>
    <col min="2" max="2" width="11.3125" bestFit="1" customWidth="1"/>
    <col min="3" max="3" width="10.5234375" bestFit="1" customWidth="1"/>
    <col min="4" max="4" width="1.5234375" customWidth="1"/>
  </cols>
  <sheetData>
    <row r="1" spans="1:11" ht="45" customHeight="1" x14ac:dyDescent="0.55000000000000004">
      <c r="A1" s="43" t="s">
        <v>270</v>
      </c>
      <c r="B1" s="43"/>
      <c r="C1" s="43"/>
      <c r="D1" s="44"/>
      <c r="E1" s="44"/>
      <c r="F1" s="44"/>
      <c r="G1" s="44"/>
      <c r="H1" s="44"/>
      <c r="I1" s="44"/>
      <c r="J1" s="44"/>
      <c r="K1" s="44"/>
    </row>
    <row r="3" spans="1:11" s="2" customFormat="1" x14ac:dyDescent="0.55000000000000004">
      <c r="E3" s="31" t="s">
        <v>194</v>
      </c>
      <c r="F3" s="32"/>
      <c r="G3" s="32"/>
      <c r="H3" s="32"/>
      <c r="I3" s="32"/>
      <c r="J3" s="32"/>
      <c r="K3" s="32"/>
    </row>
    <row r="4" spans="1:11" s="11" customFormat="1" ht="14.7" thickBot="1" x14ac:dyDescent="0.6">
      <c r="A4" s="3" t="s">
        <v>193</v>
      </c>
      <c r="B4" s="3" t="s">
        <v>202</v>
      </c>
      <c r="C4" s="3" t="s">
        <v>18</v>
      </c>
      <c r="D4" s="3"/>
      <c r="E4" s="3" t="s">
        <v>2</v>
      </c>
      <c r="F4" s="5" t="s">
        <v>3</v>
      </c>
      <c r="G4" s="5" t="s">
        <v>4</v>
      </c>
      <c r="H4" s="5" t="s">
        <v>5</v>
      </c>
      <c r="I4" s="3" t="s">
        <v>6</v>
      </c>
      <c r="J4" s="7" t="s">
        <v>7</v>
      </c>
      <c r="K4" s="3" t="s">
        <v>141</v>
      </c>
    </row>
    <row r="5" spans="1:11" x14ac:dyDescent="0.55000000000000004">
      <c r="A5" s="2" t="s">
        <v>203</v>
      </c>
      <c r="B5" s="2" t="s">
        <v>199</v>
      </c>
      <c r="C5" s="2" t="s">
        <v>16</v>
      </c>
      <c r="E5" s="4">
        <v>12.735325572816899</v>
      </c>
      <c r="F5" s="4">
        <v>10.56116230574</v>
      </c>
      <c r="G5" s="4">
        <v>6.3236629597176703</v>
      </c>
      <c r="H5" s="4">
        <v>2.1078876532392199</v>
      </c>
      <c r="I5" s="2">
        <v>9</v>
      </c>
      <c r="J5" s="6">
        <v>1.19914768317622E-3</v>
      </c>
      <c r="K5" s="2" t="s">
        <v>200</v>
      </c>
    </row>
    <row r="6" spans="1:11" x14ac:dyDescent="0.55000000000000004">
      <c r="A6" s="2" t="s">
        <v>203</v>
      </c>
      <c r="B6" s="2" t="s">
        <v>199</v>
      </c>
      <c r="C6" s="2" t="s">
        <v>67</v>
      </c>
      <c r="E6" s="4">
        <v>1.04747194045181</v>
      </c>
      <c r="F6" s="4">
        <v>1.0435399081889301</v>
      </c>
      <c r="G6" s="4">
        <v>0.17488659548919699</v>
      </c>
      <c r="H6" s="4">
        <v>5.8295531829732503E-2</v>
      </c>
      <c r="I6" s="2">
        <v>9</v>
      </c>
      <c r="J6" s="6">
        <v>0.46596910732179597</v>
      </c>
      <c r="K6" s="2"/>
    </row>
    <row r="7" spans="1:11" x14ac:dyDescent="0.55000000000000004">
      <c r="A7" s="2" t="s">
        <v>203</v>
      </c>
      <c r="B7" s="2" t="s">
        <v>199</v>
      </c>
      <c r="C7" s="2" t="s">
        <v>17</v>
      </c>
      <c r="E7" s="4">
        <v>1.6406653197695</v>
      </c>
      <c r="F7" s="4">
        <v>1.6355831789724899</v>
      </c>
      <c r="G7" s="4">
        <v>0.31979584860878801</v>
      </c>
      <c r="H7" s="4">
        <v>0.106598616202929</v>
      </c>
      <c r="I7" s="2">
        <v>9</v>
      </c>
      <c r="J7" s="6">
        <v>1.0768912875228899E-5</v>
      </c>
      <c r="K7" s="2" t="s">
        <v>185</v>
      </c>
    </row>
    <row r="8" spans="1:11" x14ac:dyDescent="0.55000000000000004">
      <c r="A8" s="2" t="s">
        <v>204</v>
      </c>
      <c r="B8" s="2" t="s">
        <v>198</v>
      </c>
      <c r="C8" s="2" t="s">
        <v>16</v>
      </c>
      <c r="E8" s="4">
        <v>0.25090958770969202</v>
      </c>
      <c r="F8" s="4">
        <v>0.238310691161493</v>
      </c>
      <c r="G8" s="4">
        <v>5.73268951470782E-2</v>
      </c>
      <c r="H8" s="4">
        <v>1.9108965049026101E-2</v>
      </c>
      <c r="I8" s="2">
        <v>9</v>
      </c>
      <c r="J8" s="6">
        <v>1.83173728295019E-16</v>
      </c>
      <c r="K8" s="2" t="s">
        <v>185</v>
      </c>
    </row>
    <row r="9" spans="1:11" x14ac:dyDescent="0.55000000000000004">
      <c r="A9" s="2" t="s">
        <v>204</v>
      </c>
      <c r="B9" s="2" t="s">
        <v>198</v>
      </c>
      <c r="C9" s="2" t="s">
        <v>67</v>
      </c>
      <c r="E9" s="4">
        <v>7.4471783966719204E-2</v>
      </c>
      <c r="F9" s="4">
        <v>9.1582856846989497E-2</v>
      </c>
      <c r="G9" s="4">
        <v>3.5595954268087503E-2</v>
      </c>
      <c r="H9" s="4">
        <v>1.18653180893625E-2</v>
      </c>
      <c r="I9" s="2">
        <v>9</v>
      </c>
      <c r="J9" s="6">
        <v>3.7347549486286102E-20</v>
      </c>
      <c r="K9" s="2" t="s">
        <v>185</v>
      </c>
    </row>
    <row r="10" spans="1:11" x14ac:dyDescent="0.55000000000000004">
      <c r="A10" s="2" t="s">
        <v>204</v>
      </c>
      <c r="B10" s="2" t="s">
        <v>198</v>
      </c>
      <c r="C10" s="2" t="s">
        <v>17</v>
      </c>
      <c r="E10" s="4">
        <v>8.9502996053797204E-2</v>
      </c>
      <c r="F10" s="4">
        <v>8.7025589736132503E-2</v>
      </c>
      <c r="G10" s="4">
        <v>1.21145362050056E-2</v>
      </c>
      <c r="H10" s="4">
        <v>4.0381787350018796E-3</v>
      </c>
      <c r="I10" s="2">
        <v>9</v>
      </c>
      <c r="J10" s="6">
        <v>3.23434926860433E-19</v>
      </c>
      <c r="K10" s="2" t="s">
        <v>185</v>
      </c>
    </row>
    <row r="11" spans="1:11" x14ac:dyDescent="0.55000000000000004">
      <c r="A11" s="2" t="s">
        <v>206</v>
      </c>
      <c r="B11" s="2" t="s">
        <v>197</v>
      </c>
      <c r="C11" s="2" t="s">
        <v>16</v>
      </c>
      <c r="E11" s="4">
        <v>3.3063420822007501</v>
      </c>
      <c r="F11" s="4">
        <v>3.4433047244325699</v>
      </c>
      <c r="G11" s="4">
        <v>0.80659148196573904</v>
      </c>
      <c r="H11" s="4">
        <v>0.268863827321913</v>
      </c>
      <c r="I11" s="2">
        <v>9</v>
      </c>
      <c r="J11" s="6">
        <v>1.30547808337035E-8</v>
      </c>
      <c r="K11" s="2" t="s">
        <v>185</v>
      </c>
    </row>
    <row r="12" spans="1:11" x14ac:dyDescent="0.55000000000000004">
      <c r="A12" s="2" t="s">
        <v>206</v>
      </c>
      <c r="B12" s="2" t="s">
        <v>197</v>
      </c>
      <c r="C12" s="2" t="s">
        <v>67</v>
      </c>
      <c r="E12" s="4">
        <v>2.0667252325187002</v>
      </c>
      <c r="F12" s="4">
        <v>2.0892703931064398</v>
      </c>
      <c r="G12" s="4">
        <v>0.31838945814287001</v>
      </c>
      <c r="H12" s="4">
        <v>0.106129819380957</v>
      </c>
      <c r="I12" s="2">
        <v>9</v>
      </c>
      <c r="J12" s="6">
        <v>1.7367637927653201E-6</v>
      </c>
      <c r="K12" s="2" t="s">
        <v>185</v>
      </c>
    </row>
    <row r="13" spans="1:11" x14ac:dyDescent="0.55000000000000004">
      <c r="A13" s="2" t="s">
        <v>206</v>
      </c>
      <c r="B13" s="2" t="s">
        <v>197</v>
      </c>
      <c r="C13" s="2" t="s">
        <v>17</v>
      </c>
      <c r="E13" s="4">
        <v>3.6589012068579101</v>
      </c>
      <c r="F13" s="4">
        <v>3.4710240527714</v>
      </c>
      <c r="G13" s="4">
        <v>0.44792801282290701</v>
      </c>
      <c r="H13" s="4">
        <v>0.14930933760763601</v>
      </c>
      <c r="I13" s="2">
        <v>9</v>
      </c>
      <c r="J13" s="6">
        <v>5.7371507547693198E-11</v>
      </c>
      <c r="K13" s="2" t="s">
        <v>185</v>
      </c>
    </row>
    <row r="14" spans="1:11" x14ac:dyDescent="0.55000000000000004">
      <c r="A14" s="2" t="s">
        <v>205</v>
      </c>
      <c r="B14" s="2" t="s">
        <v>196</v>
      </c>
      <c r="C14" s="2" t="s">
        <v>16</v>
      </c>
      <c r="E14" s="4">
        <v>1.9599860976116099</v>
      </c>
      <c r="F14" s="4">
        <v>2.4894032943933202</v>
      </c>
      <c r="G14" s="4">
        <v>1.1989285082219701</v>
      </c>
      <c r="H14" s="4">
        <v>0.39964283607398898</v>
      </c>
      <c r="I14" s="2">
        <v>9</v>
      </c>
      <c r="J14" s="6">
        <v>5.4013525156929596E-4</v>
      </c>
      <c r="K14" s="2" t="s">
        <v>185</v>
      </c>
    </row>
    <row r="15" spans="1:11" x14ac:dyDescent="0.55000000000000004">
      <c r="A15" s="2" t="s">
        <v>205</v>
      </c>
      <c r="B15" s="2" t="s">
        <v>196</v>
      </c>
      <c r="C15" s="2" t="s">
        <v>67</v>
      </c>
      <c r="E15" s="4">
        <v>9.9244989173079396</v>
      </c>
      <c r="F15" s="4">
        <v>10.2806092823838</v>
      </c>
      <c r="G15" s="4">
        <v>2.38203242320452</v>
      </c>
      <c r="H15" s="4">
        <v>0.79401080773483901</v>
      </c>
      <c r="I15" s="2">
        <v>9</v>
      </c>
      <c r="J15" s="6">
        <v>3.0707334400365302E-9</v>
      </c>
      <c r="K15" s="2" t="s">
        <v>185</v>
      </c>
    </row>
    <row r="16" spans="1:11" x14ac:dyDescent="0.55000000000000004">
      <c r="A16" s="2" t="s">
        <v>205</v>
      </c>
      <c r="B16" s="2" t="s">
        <v>196</v>
      </c>
      <c r="C16" s="2" t="s">
        <v>17</v>
      </c>
      <c r="E16" s="4">
        <v>0.42975334812075899</v>
      </c>
      <c r="F16" s="4">
        <v>0.436669033492812</v>
      </c>
      <c r="G16" s="4">
        <v>0.24179957617039999</v>
      </c>
      <c r="H16" s="4">
        <v>8.0599858723466603E-2</v>
      </c>
      <c r="I16" s="2">
        <v>9</v>
      </c>
      <c r="J16" s="6">
        <v>2.81693020283409E-6</v>
      </c>
      <c r="K16" s="2" t="s">
        <v>185</v>
      </c>
    </row>
    <row r="17" spans="1:11" x14ac:dyDescent="0.55000000000000004">
      <c r="A17" s="2" t="s">
        <v>207</v>
      </c>
      <c r="B17" s="2" t="s">
        <v>195</v>
      </c>
      <c r="C17" s="2" t="s">
        <v>16</v>
      </c>
      <c r="E17" s="4">
        <v>3.4221200460008001</v>
      </c>
      <c r="F17" s="4">
        <v>3.5533556362709402</v>
      </c>
      <c r="G17" s="4">
        <v>0.95359270128609397</v>
      </c>
      <c r="H17" s="4">
        <v>0.31786423376203099</v>
      </c>
      <c r="I17" s="2">
        <v>9</v>
      </c>
      <c r="J17" s="6">
        <v>6.7162758032971194E-8</v>
      </c>
      <c r="K17" s="2" t="s">
        <v>185</v>
      </c>
    </row>
    <row r="18" spans="1:11" x14ac:dyDescent="0.55000000000000004">
      <c r="A18" s="2" t="s">
        <v>207</v>
      </c>
      <c r="B18" s="2" t="s">
        <v>195</v>
      </c>
      <c r="C18" s="2" t="s">
        <v>67</v>
      </c>
      <c r="E18" s="4">
        <v>2.1210072059915102</v>
      </c>
      <c r="F18" s="4">
        <v>2.2444489373814198</v>
      </c>
      <c r="G18" s="4">
        <v>0.35221352916862197</v>
      </c>
      <c r="H18" s="4">
        <v>0.117404509722874</v>
      </c>
      <c r="I18" s="2">
        <v>9</v>
      </c>
      <c r="J18" s="6">
        <v>1.8322288820409599E-8</v>
      </c>
      <c r="K18" s="2" t="s">
        <v>185</v>
      </c>
    </row>
    <row r="19" spans="1:11" x14ac:dyDescent="0.55000000000000004">
      <c r="A19" s="2" t="s">
        <v>207</v>
      </c>
      <c r="B19" s="2" t="s">
        <v>195</v>
      </c>
      <c r="C19" s="2" t="s">
        <v>17</v>
      </c>
      <c r="E19" s="4">
        <v>3.6652460988483302</v>
      </c>
      <c r="F19" s="4">
        <v>3.7652195341732102</v>
      </c>
      <c r="G19" s="4">
        <v>0.683015766633434</v>
      </c>
      <c r="H19" s="4">
        <v>0.22767192221114499</v>
      </c>
      <c r="I19" s="2">
        <v>9</v>
      </c>
      <c r="J19" s="6">
        <v>5.9612114353350001E-10</v>
      </c>
      <c r="K19" s="2" t="s">
        <v>185</v>
      </c>
    </row>
  </sheetData>
  <sortState xmlns:xlrd2="http://schemas.microsoft.com/office/spreadsheetml/2017/richdata2" ref="A5:K19">
    <sortCondition ref="A5:A19"/>
  </sortState>
  <mergeCells count="2">
    <mergeCell ref="A1:K1"/>
    <mergeCell ref="E3:K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819D0-6056-4194-AA7E-6A41054A52D8}">
  <dimension ref="A1:V28"/>
  <sheetViews>
    <sheetView workbookViewId="0">
      <selection sqref="A1:V1"/>
    </sheetView>
  </sheetViews>
  <sheetFormatPr defaultRowHeight="14.4" x14ac:dyDescent="0.55000000000000004"/>
  <cols>
    <col min="1" max="1" width="22.3671875" bestFit="1" customWidth="1"/>
    <col min="2" max="4" width="25.83984375" bestFit="1" customWidth="1"/>
    <col min="5" max="5" width="11.3671875" bestFit="1" customWidth="1"/>
    <col min="6" max="6" width="1.5234375" customWidth="1"/>
    <col min="7" max="11" width="9.05078125" customWidth="1"/>
    <col min="12" max="12" width="1.5234375" customWidth="1"/>
    <col min="13" max="17" width="9.05078125" customWidth="1"/>
    <col min="18" max="18" width="1.5234375" customWidth="1"/>
    <col min="19" max="22" width="10.5234375" customWidth="1"/>
  </cols>
  <sheetData>
    <row r="1" spans="1:22" s="30" customFormat="1" ht="30" customHeight="1" x14ac:dyDescent="0.55000000000000004">
      <c r="A1" s="34" t="s">
        <v>271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3" spans="1:22" s="2" customFormat="1" x14ac:dyDescent="0.55000000000000004">
      <c r="G3" s="31" t="s">
        <v>211</v>
      </c>
      <c r="H3" s="32"/>
      <c r="I3" s="32"/>
      <c r="J3" s="32"/>
      <c r="K3" s="32"/>
      <c r="M3" s="31" t="s">
        <v>212</v>
      </c>
      <c r="N3" s="32"/>
      <c r="O3" s="32"/>
      <c r="P3" s="32"/>
      <c r="Q3" s="32"/>
      <c r="S3" s="33" t="s">
        <v>213</v>
      </c>
      <c r="T3" s="32"/>
      <c r="U3" s="32"/>
      <c r="V3" s="32"/>
    </row>
    <row r="4" spans="1:22" s="11" customFormat="1" ht="14.7" thickBot="1" x14ac:dyDescent="0.6">
      <c r="A4" s="3" t="s">
        <v>193</v>
      </c>
      <c r="B4" s="3" t="s">
        <v>202</v>
      </c>
      <c r="C4" s="3" t="s">
        <v>209</v>
      </c>
      <c r="D4" s="3" t="s">
        <v>210</v>
      </c>
      <c r="E4" s="3" t="s">
        <v>208</v>
      </c>
      <c r="F4" s="3"/>
      <c r="G4" s="3" t="s">
        <v>2</v>
      </c>
      <c r="H4" s="5" t="s">
        <v>3</v>
      </c>
      <c r="I4" s="5" t="s">
        <v>4</v>
      </c>
      <c r="J4" s="5" t="s">
        <v>5</v>
      </c>
      <c r="K4" s="3" t="s">
        <v>6</v>
      </c>
      <c r="L4" s="3"/>
      <c r="M4" s="3" t="s">
        <v>2</v>
      </c>
      <c r="N4" s="5" t="s">
        <v>3</v>
      </c>
      <c r="O4" s="5" t="s">
        <v>4</v>
      </c>
      <c r="P4" s="5" t="s">
        <v>5</v>
      </c>
      <c r="Q4" s="3" t="s">
        <v>6</v>
      </c>
      <c r="R4" s="3"/>
      <c r="S4" s="5" t="s">
        <v>14</v>
      </c>
      <c r="T4" s="5" t="s">
        <v>15</v>
      </c>
      <c r="U4" s="7" t="s">
        <v>7</v>
      </c>
      <c r="V4" s="8" t="s">
        <v>141</v>
      </c>
    </row>
    <row r="5" spans="1:22" x14ac:dyDescent="0.55000000000000004">
      <c r="A5" t="s">
        <v>203</v>
      </c>
      <c r="B5" t="s">
        <v>199</v>
      </c>
      <c r="C5" s="2" t="s">
        <v>71</v>
      </c>
      <c r="D5" s="2" t="s">
        <v>67</v>
      </c>
      <c r="E5" s="2">
        <v>6</v>
      </c>
      <c r="G5" s="4">
        <v>0.85834984064851405</v>
      </c>
      <c r="H5" s="4">
        <v>0.82275408111513604</v>
      </c>
      <c r="I5" s="4">
        <v>0.27091890137506602</v>
      </c>
      <c r="J5" s="4">
        <v>0.15641510063745201</v>
      </c>
      <c r="K5" s="2">
        <v>3</v>
      </c>
      <c r="L5" s="2"/>
      <c r="M5" s="4">
        <v>0</v>
      </c>
      <c r="N5" s="4">
        <v>0</v>
      </c>
      <c r="O5" s="4">
        <v>0</v>
      </c>
      <c r="P5" s="4">
        <v>0</v>
      </c>
      <c r="Q5" s="2">
        <v>3</v>
      </c>
      <c r="R5" s="2"/>
      <c r="S5" s="4">
        <f t="shared" ref="S5:T8" si="0">100*(M5/G5-1)</f>
        <v>-100</v>
      </c>
      <c r="T5" s="4">
        <f t="shared" si="0"/>
        <v>-100</v>
      </c>
      <c r="U5" s="6">
        <v>2.78375555640986E-4</v>
      </c>
      <c r="V5" t="s">
        <v>185</v>
      </c>
    </row>
    <row r="6" spans="1:22" x14ac:dyDescent="0.55000000000000004">
      <c r="A6" t="s">
        <v>203</v>
      </c>
      <c r="B6" t="s">
        <v>199</v>
      </c>
      <c r="C6" s="2" t="s">
        <v>71</v>
      </c>
      <c r="D6" s="2" t="s">
        <v>16</v>
      </c>
      <c r="E6" s="2">
        <v>6</v>
      </c>
      <c r="G6" s="4">
        <v>0.85834984064851405</v>
      </c>
      <c r="H6" s="4">
        <v>0.82275408111513604</v>
      </c>
      <c r="I6" s="4">
        <v>0.27091890137506602</v>
      </c>
      <c r="J6" s="4">
        <v>0.15641510063745201</v>
      </c>
      <c r="K6" s="2">
        <v>3</v>
      </c>
      <c r="L6" s="2"/>
      <c r="M6" s="4">
        <v>12.0308277206677</v>
      </c>
      <c r="N6" s="4">
        <v>13.520120367936901</v>
      </c>
      <c r="O6" s="4">
        <v>4.27525902863061</v>
      </c>
      <c r="P6" s="4">
        <v>2.4683219510352599</v>
      </c>
      <c r="Q6" s="2">
        <v>3</v>
      </c>
      <c r="R6" s="2"/>
      <c r="S6" s="4">
        <f t="shared" si="0"/>
        <v>1301.6228757703243</v>
      </c>
      <c r="T6" s="4">
        <f t="shared" si="0"/>
        <v>1543.2760016956872</v>
      </c>
      <c r="U6" s="6">
        <v>3.7657218975944498E-2</v>
      </c>
      <c r="V6" t="s">
        <v>201</v>
      </c>
    </row>
    <row r="7" spans="1:22" x14ac:dyDescent="0.55000000000000004">
      <c r="A7" t="s">
        <v>203</v>
      </c>
      <c r="B7" t="s">
        <v>199</v>
      </c>
      <c r="C7" s="2" t="s">
        <v>71</v>
      </c>
      <c r="D7" s="2" t="s">
        <v>67</v>
      </c>
      <c r="E7" s="2">
        <v>14</v>
      </c>
      <c r="G7" s="4">
        <v>1.48751916153395</v>
      </c>
      <c r="H7" s="4">
        <v>1.3120622268757201</v>
      </c>
      <c r="I7" s="4">
        <v>0.45731869416229998</v>
      </c>
      <c r="J7" s="4">
        <v>0.26403307118005198</v>
      </c>
      <c r="K7" s="2">
        <v>3</v>
      </c>
      <c r="L7" s="2"/>
      <c r="M7" s="4">
        <v>0</v>
      </c>
      <c r="N7" s="4">
        <v>0.33339211264681901</v>
      </c>
      <c r="O7" s="4">
        <v>0.57745207794701603</v>
      </c>
      <c r="P7" s="4">
        <v>0.33339211264681901</v>
      </c>
      <c r="Q7" s="2">
        <v>3</v>
      </c>
      <c r="R7" s="2"/>
      <c r="S7" s="4">
        <f t="shared" si="0"/>
        <v>-100</v>
      </c>
      <c r="T7" s="4">
        <f t="shared" si="0"/>
        <v>-74.590220965305008</v>
      </c>
      <c r="U7" s="6">
        <v>0.122813015637384</v>
      </c>
      <c r="V7" t="s">
        <v>262</v>
      </c>
    </row>
    <row r="8" spans="1:22" x14ac:dyDescent="0.55000000000000004">
      <c r="A8" t="s">
        <v>203</v>
      </c>
      <c r="B8" t="s">
        <v>199</v>
      </c>
      <c r="C8" s="2" t="s">
        <v>71</v>
      </c>
      <c r="D8" s="2" t="s">
        <v>16</v>
      </c>
      <c r="E8" s="2">
        <v>14</v>
      </c>
      <c r="G8" s="4">
        <v>1.48751916153395</v>
      </c>
      <c r="H8" s="4">
        <v>1.3120622268757201</v>
      </c>
      <c r="I8" s="4">
        <v>0.45731869416229998</v>
      </c>
      <c r="J8" s="4">
        <v>0.26403307118005198</v>
      </c>
      <c r="K8" s="2">
        <v>3</v>
      </c>
      <c r="L8" s="2"/>
      <c r="M8" s="4">
        <v>37.198745129206401</v>
      </c>
      <c r="N8" s="4">
        <v>37.748349112404199</v>
      </c>
      <c r="O8" s="4">
        <v>5.9465994406218003</v>
      </c>
      <c r="P8" s="4">
        <v>3.4332707878058701</v>
      </c>
      <c r="Q8" s="2">
        <v>3</v>
      </c>
      <c r="R8" s="2"/>
      <c r="S8" s="4">
        <f t="shared" si="0"/>
        <v>2400.723761490679</v>
      </c>
      <c r="T8" s="4">
        <f t="shared" si="0"/>
        <v>2777.0243010722511</v>
      </c>
      <c r="U8" s="6">
        <v>9.7371150472025103E-3</v>
      </c>
      <c r="V8" t="s">
        <v>200</v>
      </c>
    </row>
    <row r="9" spans="1:22" x14ac:dyDescent="0.55000000000000004">
      <c r="A9" t="s">
        <v>204</v>
      </c>
      <c r="B9" t="s">
        <v>198</v>
      </c>
      <c r="C9" s="2" t="s">
        <v>71</v>
      </c>
      <c r="D9" s="2" t="s">
        <v>67</v>
      </c>
      <c r="E9" s="2">
        <v>6</v>
      </c>
      <c r="G9" s="4">
        <v>6.8685021687671099</v>
      </c>
      <c r="H9" s="4">
        <v>5.86393480955405</v>
      </c>
      <c r="I9" s="4">
        <v>2.9017446063885401</v>
      </c>
      <c r="J9" s="4">
        <v>1.67532302961797</v>
      </c>
      <c r="K9" s="2">
        <v>3</v>
      </c>
      <c r="L9" s="2"/>
      <c r="M9" s="4">
        <v>1.1888575877213E-2</v>
      </c>
      <c r="N9" s="4">
        <v>8.19129065722503E-3</v>
      </c>
      <c r="O9" s="4">
        <v>7.10504206528716E-3</v>
      </c>
      <c r="P9" s="4">
        <v>4.1020979489971602E-3</v>
      </c>
      <c r="Q9" s="2">
        <v>3</v>
      </c>
      <c r="R9" s="2"/>
      <c r="S9" s="4">
        <f t="shared" ref="S9:T12" si="1">100*(M9/G9-1)</f>
        <v>-99.826911667418941</v>
      </c>
      <c r="T9" s="4">
        <f t="shared" si="1"/>
        <v>-99.860310680059413</v>
      </c>
      <c r="U9" s="6">
        <v>1.8277399731486101E-2</v>
      </c>
      <c r="V9" t="s">
        <v>201</v>
      </c>
    </row>
    <row r="10" spans="1:22" x14ac:dyDescent="0.55000000000000004">
      <c r="A10" t="s">
        <v>204</v>
      </c>
      <c r="B10" t="s">
        <v>198</v>
      </c>
      <c r="C10" s="2" t="s">
        <v>71</v>
      </c>
      <c r="D10" s="2" t="s">
        <v>16</v>
      </c>
      <c r="E10" s="2">
        <v>6</v>
      </c>
      <c r="G10" s="4">
        <v>6.8685021687671099</v>
      </c>
      <c r="H10" s="4">
        <v>5.86393480955405</v>
      </c>
      <c r="I10" s="4">
        <v>2.9017446063885401</v>
      </c>
      <c r="J10" s="4">
        <v>1.67532302961797</v>
      </c>
      <c r="K10" s="2">
        <v>3</v>
      </c>
      <c r="L10" s="2"/>
      <c r="M10" s="4">
        <v>0.89294002323087696</v>
      </c>
      <c r="N10" s="4">
        <v>0.97097386201093305</v>
      </c>
      <c r="O10" s="4">
        <v>0.208374385136289</v>
      </c>
      <c r="P10" s="4">
        <v>0.12030500735065899</v>
      </c>
      <c r="Q10" s="2">
        <v>3</v>
      </c>
      <c r="R10" s="2"/>
      <c r="S10" s="4">
        <f t="shared" si="1"/>
        <v>-86.99949419407173</v>
      </c>
      <c r="T10" s="4">
        <f t="shared" si="1"/>
        <v>-83.441598627103858</v>
      </c>
      <c r="U10" s="6">
        <v>2.5314289558253399E-2</v>
      </c>
      <c r="V10" t="s">
        <v>201</v>
      </c>
    </row>
    <row r="11" spans="1:22" x14ac:dyDescent="0.55000000000000004">
      <c r="A11" t="s">
        <v>204</v>
      </c>
      <c r="B11" t="s">
        <v>198</v>
      </c>
      <c r="C11" s="2" t="s">
        <v>71</v>
      </c>
      <c r="D11" s="2" t="s">
        <v>67</v>
      </c>
      <c r="E11" s="2">
        <v>14</v>
      </c>
      <c r="G11" s="4">
        <v>13.4668298572729</v>
      </c>
      <c r="H11" s="4">
        <v>13.292749161101</v>
      </c>
      <c r="I11" s="4">
        <v>5.3377818673930397</v>
      </c>
      <c r="J11" s="4">
        <v>3.0817697980148799</v>
      </c>
      <c r="K11" s="2">
        <v>3</v>
      </c>
      <c r="L11" s="2"/>
      <c r="M11" s="4">
        <v>2.1183548430709302E-2</v>
      </c>
      <c r="N11" s="4">
        <v>7.5320801689724298E-2</v>
      </c>
      <c r="O11" s="4">
        <v>9.8427822900000198E-2</v>
      </c>
      <c r="P11" s="4">
        <v>5.6827330047063897E-2</v>
      </c>
      <c r="Q11" s="2">
        <v>3</v>
      </c>
      <c r="R11" s="2"/>
      <c r="S11" s="4">
        <f t="shared" si="1"/>
        <v>-99.842698328743879</v>
      </c>
      <c r="T11" s="4">
        <f t="shared" si="1"/>
        <v>-99.433369269389829</v>
      </c>
      <c r="U11" s="6">
        <v>2.9285347285416399E-2</v>
      </c>
      <c r="V11" t="s">
        <v>201</v>
      </c>
    </row>
    <row r="12" spans="1:22" x14ac:dyDescent="0.55000000000000004">
      <c r="A12" t="s">
        <v>204</v>
      </c>
      <c r="B12" t="s">
        <v>198</v>
      </c>
      <c r="C12" s="2" t="s">
        <v>71</v>
      </c>
      <c r="D12" s="2" t="s">
        <v>16</v>
      </c>
      <c r="E12" s="2">
        <v>14</v>
      </c>
      <c r="G12" s="4">
        <v>13.4668298572729</v>
      </c>
      <c r="H12" s="4">
        <v>13.292749161101</v>
      </c>
      <c r="I12" s="4">
        <v>5.3377818673930397</v>
      </c>
      <c r="J12" s="4">
        <v>3.0817697980148799</v>
      </c>
      <c r="K12" s="2">
        <v>3</v>
      </c>
      <c r="L12" s="2"/>
      <c r="M12" s="4">
        <v>2.29791074047621</v>
      </c>
      <c r="N12" s="4">
        <v>2.4501860322030802</v>
      </c>
      <c r="O12" s="4">
        <v>0.42735376334159197</v>
      </c>
      <c r="P12" s="4">
        <v>0.246732810304468</v>
      </c>
      <c r="Q12" s="2">
        <v>3</v>
      </c>
      <c r="R12" s="2"/>
      <c r="S12" s="4">
        <f t="shared" si="1"/>
        <v>-82.936513159886701</v>
      </c>
      <c r="T12" s="4">
        <f t="shared" si="1"/>
        <v>-81.567499675889934</v>
      </c>
      <c r="U12" s="6">
        <v>5.19963356719403E-2</v>
      </c>
      <c r="V12" t="s">
        <v>262</v>
      </c>
    </row>
    <row r="13" spans="1:22" x14ac:dyDescent="0.55000000000000004">
      <c r="A13" t="s">
        <v>206</v>
      </c>
      <c r="B13" t="s">
        <v>197</v>
      </c>
      <c r="C13" s="2" t="s">
        <v>71</v>
      </c>
      <c r="D13" s="2" t="s">
        <v>67</v>
      </c>
      <c r="E13" s="2">
        <v>6</v>
      </c>
      <c r="G13" s="4">
        <v>0</v>
      </c>
      <c r="H13" s="4">
        <v>0</v>
      </c>
      <c r="I13" s="4">
        <v>0</v>
      </c>
      <c r="J13" s="4">
        <v>0</v>
      </c>
      <c r="K13" s="2">
        <v>3</v>
      </c>
      <c r="L13" s="2"/>
      <c r="M13" s="4">
        <v>8.9433028135393802E-3</v>
      </c>
      <c r="N13" s="4">
        <v>1.4040670700416501E-2</v>
      </c>
      <c r="O13" s="4">
        <v>1.1603185352421099E-2</v>
      </c>
      <c r="P13" s="4">
        <v>6.6991021866774402E-3</v>
      </c>
      <c r="Q13" s="2">
        <v>3</v>
      </c>
      <c r="R13" s="2"/>
      <c r="S13" s="4" t="s">
        <v>33</v>
      </c>
      <c r="T13" s="4" t="s">
        <v>33</v>
      </c>
      <c r="U13" s="6">
        <v>0.11011504991050799</v>
      </c>
      <c r="V13" t="s">
        <v>262</v>
      </c>
    </row>
    <row r="14" spans="1:22" x14ac:dyDescent="0.55000000000000004">
      <c r="A14" t="s">
        <v>206</v>
      </c>
      <c r="B14" t="s">
        <v>197</v>
      </c>
      <c r="C14" s="2" t="s">
        <v>71</v>
      </c>
      <c r="D14" s="2" t="s">
        <v>16</v>
      </c>
      <c r="E14" s="2">
        <v>6</v>
      </c>
      <c r="G14" s="4">
        <v>0</v>
      </c>
      <c r="H14" s="4">
        <v>0</v>
      </c>
      <c r="I14" s="4">
        <v>0</v>
      </c>
      <c r="J14" s="4">
        <v>0</v>
      </c>
      <c r="K14" s="2">
        <v>3</v>
      </c>
      <c r="L14" s="2"/>
      <c r="M14" s="4">
        <v>0</v>
      </c>
      <c r="N14" s="4">
        <v>2.2608536323114E-3</v>
      </c>
      <c r="O14" s="4">
        <v>3.9159133596399897E-3</v>
      </c>
      <c r="P14" s="4">
        <v>2.2608536323114E-3</v>
      </c>
      <c r="Q14" s="2">
        <v>3</v>
      </c>
      <c r="R14" s="2"/>
      <c r="S14" s="4" t="s">
        <v>33</v>
      </c>
      <c r="T14" s="4" t="s">
        <v>33</v>
      </c>
      <c r="U14" s="6">
        <v>0.42264973081037399</v>
      </c>
      <c r="V14" t="s">
        <v>262</v>
      </c>
    </row>
    <row r="15" spans="1:22" x14ac:dyDescent="0.55000000000000004">
      <c r="A15" t="s">
        <v>206</v>
      </c>
      <c r="B15" t="s">
        <v>197</v>
      </c>
      <c r="C15" s="2" t="s">
        <v>71</v>
      </c>
      <c r="D15" s="2" t="s">
        <v>67</v>
      </c>
      <c r="E15" s="2">
        <v>14</v>
      </c>
      <c r="G15" s="4">
        <v>2.6901974920755601E-3</v>
      </c>
      <c r="H15" s="4">
        <v>2.7851179992501099E-3</v>
      </c>
      <c r="I15" s="4">
        <v>2.83377080679772E-3</v>
      </c>
      <c r="J15" s="4">
        <v>1.63607833812637E-3</v>
      </c>
      <c r="K15" s="2">
        <v>3</v>
      </c>
      <c r="L15" s="2"/>
      <c r="M15" s="4">
        <v>6.4488239473513703E-3</v>
      </c>
      <c r="N15" s="4">
        <v>1.2879526258603001E-2</v>
      </c>
      <c r="O15" s="4">
        <v>1.2871659099570699E-2</v>
      </c>
      <c r="P15" s="4">
        <v>7.4314558460542596E-3</v>
      </c>
      <c r="Q15" s="2">
        <v>3</v>
      </c>
      <c r="R15" s="2"/>
      <c r="S15" s="4">
        <f t="shared" ref="S15:T20" si="2">100*(M15/G15-1)</f>
        <v>139.71563301012259</v>
      </c>
      <c r="T15" s="4">
        <f t="shared" si="2"/>
        <v>362.44095446120417</v>
      </c>
      <c r="U15" s="6">
        <v>0.35370601841816601</v>
      </c>
      <c r="V15" t="s">
        <v>262</v>
      </c>
    </row>
    <row r="16" spans="1:22" x14ac:dyDescent="0.55000000000000004">
      <c r="A16" t="s">
        <v>206</v>
      </c>
      <c r="B16" t="s">
        <v>197</v>
      </c>
      <c r="C16" s="2" t="s">
        <v>71</v>
      </c>
      <c r="D16" s="2" t="s">
        <v>16</v>
      </c>
      <c r="E16" s="2">
        <v>14</v>
      </c>
      <c r="G16" s="4">
        <v>2.6901974920755601E-3</v>
      </c>
      <c r="H16" s="4">
        <v>2.7851179992501099E-3</v>
      </c>
      <c r="I16" s="4">
        <v>2.83377080679772E-3</v>
      </c>
      <c r="J16" s="4">
        <v>1.63607833812637E-3</v>
      </c>
      <c r="K16" s="2">
        <v>3</v>
      </c>
      <c r="L16" s="2"/>
      <c r="M16" s="4">
        <v>2.0595451705684E-3</v>
      </c>
      <c r="N16" s="4">
        <v>1.9824829805300398E-3</v>
      </c>
      <c r="O16" s="4">
        <v>1.9450971361428999E-3</v>
      </c>
      <c r="P16" s="4">
        <v>1.12300235515208E-3</v>
      </c>
      <c r="Q16" s="2">
        <v>3</v>
      </c>
      <c r="R16" s="2"/>
      <c r="S16" s="4">
        <f t="shared" si="2"/>
        <v>-23.4426031309915</v>
      </c>
      <c r="T16" s="4">
        <f t="shared" si="2"/>
        <v>-28.81870782265522</v>
      </c>
      <c r="U16" s="6">
        <v>0.925503972243922</v>
      </c>
      <c r="V16" t="s">
        <v>262</v>
      </c>
    </row>
    <row r="17" spans="1:22" x14ac:dyDescent="0.55000000000000004">
      <c r="A17" t="s">
        <v>205</v>
      </c>
      <c r="B17" t="s">
        <v>196</v>
      </c>
      <c r="C17" s="2" t="s">
        <v>71</v>
      </c>
      <c r="D17" s="2" t="s">
        <v>67</v>
      </c>
      <c r="E17" s="2">
        <v>6</v>
      </c>
      <c r="G17" s="4">
        <v>7.5193982781954702E-2</v>
      </c>
      <c r="H17" s="4">
        <v>7.9623200214724799E-2</v>
      </c>
      <c r="I17" s="4">
        <v>5.1185720113911003E-2</v>
      </c>
      <c r="J17" s="4">
        <v>2.9552089286431299E-2</v>
      </c>
      <c r="K17" s="2">
        <v>3</v>
      </c>
      <c r="L17" s="2"/>
      <c r="M17" s="4">
        <v>1.5555048132065801</v>
      </c>
      <c r="N17" s="4">
        <v>1.8595010468319499</v>
      </c>
      <c r="O17" s="4">
        <v>1.1492715436140399</v>
      </c>
      <c r="P17" s="4">
        <v>0.663532235077541</v>
      </c>
      <c r="Q17" s="2">
        <v>3</v>
      </c>
      <c r="R17" s="2"/>
      <c r="S17" s="4">
        <f t="shared" si="2"/>
        <v>1968.6559690782535</v>
      </c>
      <c r="T17" s="4">
        <f t="shared" si="2"/>
        <v>2235.3759228683584</v>
      </c>
      <c r="U17" s="6">
        <v>5.3849967352633497E-2</v>
      </c>
      <c r="V17" t="s">
        <v>262</v>
      </c>
    </row>
    <row r="18" spans="1:22" x14ac:dyDescent="0.55000000000000004">
      <c r="A18" t="s">
        <v>205</v>
      </c>
      <c r="B18" t="s">
        <v>196</v>
      </c>
      <c r="C18" s="2" t="s">
        <v>71</v>
      </c>
      <c r="D18" s="2" t="s">
        <v>16</v>
      </c>
      <c r="E18" s="2">
        <v>6</v>
      </c>
      <c r="G18" s="4">
        <v>7.5193982781954702E-2</v>
      </c>
      <c r="H18" s="4">
        <v>7.9623200214724799E-2</v>
      </c>
      <c r="I18" s="4">
        <v>5.1185720113911003E-2</v>
      </c>
      <c r="J18" s="4">
        <v>2.9552089286431299E-2</v>
      </c>
      <c r="K18" s="2">
        <v>3</v>
      </c>
      <c r="L18" s="2"/>
      <c r="M18" s="4">
        <v>0.44116629633714</v>
      </c>
      <c r="N18" s="4">
        <v>0.48726450117739201</v>
      </c>
      <c r="O18" s="4">
        <v>0.112557334750035</v>
      </c>
      <c r="P18" s="4">
        <v>6.49850075171996E-2</v>
      </c>
      <c r="Q18" s="2">
        <v>3</v>
      </c>
      <c r="R18" s="2"/>
      <c r="S18" s="4">
        <f t="shared" si="2"/>
        <v>486.70425480243688</v>
      </c>
      <c r="T18" s="4">
        <f t="shared" si="2"/>
        <v>511.96297041987231</v>
      </c>
      <c r="U18" s="6">
        <v>1.6068314283941799E-3</v>
      </c>
      <c r="V18" t="s">
        <v>200</v>
      </c>
    </row>
    <row r="19" spans="1:22" x14ac:dyDescent="0.55000000000000004">
      <c r="A19" t="s">
        <v>205</v>
      </c>
      <c r="B19" t="s">
        <v>196</v>
      </c>
      <c r="C19" s="2" t="s">
        <v>71</v>
      </c>
      <c r="D19" s="2" t="s">
        <v>67</v>
      </c>
      <c r="E19" s="2">
        <v>14</v>
      </c>
      <c r="G19" s="4">
        <v>1.22357416719264E-2</v>
      </c>
      <c r="H19" s="4">
        <v>1.9075734308083798E-2</v>
      </c>
      <c r="I19" s="4">
        <v>1.5717728535802899E-2</v>
      </c>
      <c r="J19" s="4">
        <v>9.0746348011952905E-3</v>
      </c>
      <c r="K19" s="2">
        <v>3</v>
      </c>
      <c r="L19" s="2"/>
      <c r="M19" s="4">
        <v>0.40034916736191001</v>
      </c>
      <c r="N19" s="4">
        <v>0.38323234470955198</v>
      </c>
      <c r="O19" s="4">
        <v>6.3016515340474505E-2</v>
      </c>
      <c r="P19" s="4">
        <v>3.63826020952151E-2</v>
      </c>
      <c r="Q19" s="2">
        <v>3</v>
      </c>
      <c r="R19" s="2"/>
      <c r="S19" s="4">
        <f t="shared" si="2"/>
        <v>3171.9648558817512</v>
      </c>
      <c r="T19" s="4">
        <f t="shared" si="2"/>
        <v>1909.0044163969517</v>
      </c>
      <c r="U19" s="6">
        <v>3.7100253641895E-4</v>
      </c>
      <c r="V19" t="s">
        <v>185</v>
      </c>
    </row>
    <row r="20" spans="1:22" x14ac:dyDescent="0.55000000000000004">
      <c r="A20" t="s">
        <v>205</v>
      </c>
      <c r="B20" t="s">
        <v>196</v>
      </c>
      <c r="C20" s="2" t="s">
        <v>71</v>
      </c>
      <c r="D20" s="2" t="s">
        <v>16</v>
      </c>
      <c r="E20" s="2">
        <v>14</v>
      </c>
      <c r="G20" s="4">
        <v>1.22357416719264E-2</v>
      </c>
      <c r="H20" s="4">
        <v>1.9075734308083798E-2</v>
      </c>
      <c r="I20" s="4">
        <v>1.5717728535802899E-2</v>
      </c>
      <c r="J20" s="4">
        <v>9.0746348011952905E-3</v>
      </c>
      <c r="K20" s="2">
        <v>3</v>
      </c>
      <c r="L20" s="2"/>
      <c r="M20" s="4">
        <v>7.5346847686855095E-2</v>
      </c>
      <c r="N20" s="4">
        <v>6.3590131531748501E-2</v>
      </c>
      <c r="O20" s="4">
        <v>2.86012471601301E-2</v>
      </c>
      <c r="P20" s="4">
        <v>1.65129377470601E-2</v>
      </c>
      <c r="Q20" s="2">
        <v>3</v>
      </c>
      <c r="R20" s="2"/>
      <c r="S20" s="4">
        <f t="shared" si="2"/>
        <v>515.79305698918427</v>
      </c>
      <c r="T20" s="4">
        <f t="shared" si="2"/>
        <v>233.35613982000507</v>
      </c>
      <c r="U20" s="6">
        <v>7.4190949527506406E-2</v>
      </c>
      <c r="V20" t="s">
        <v>262</v>
      </c>
    </row>
    <row r="21" spans="1:22" x14ac:dyDescent="0.55000000000000004">
      <c r="A21" t="s">
        <v>207</v>
      </c>
      <c r="B21" t="s">
        <v>195</v>
      </c>
      <c r="C21" s="2" t="s">
        <v>71</v>
      </c>
      <c r="D21" s="2" t="s">
        <v>67</v>
      </c>
      <c r="E21" s="2">
        <v>6</v>
      </c>
      <c r="G21" s="4">
        <v>33.467731493992702</v>
      </c>
      <c r="H21" s="4">
        <v>34.321570821736799</v>
      </c>
      <c r="I21" s="4">
        <v>8.7863874608818104</v>
      </c>
      <c r="J21" s="4">
        <v>5.0728231657444702</v>
      </c>
      <c r="K21" s="2">
        <v>3</v>
      </c>
      <c r="L21" s="2"/>
      <c r="M21" s="4">
        <v>44.810203487853798</v>
      </c>
      <c r="N21" s="4">
        <v>41.297011476561899</v>
      </c>
      <c r="O21" s="4">
        <v>10.9041836374045</v>
      </c>
      <c r="P21" s="4">
        <v>6.2955333583485702</v>
      </c>
      <c r="Q21" s="2">
        <v>3</v>
      </c>
      <c r="R21" s="2"/>
      <c r="S21" s="4">
        <f t="shared" ref="S21:T24" si="3">100*(M21/G21-1)</f>
        <v>33.890770265971028</v>
      </c>
      <c r="T21" s="4">
        <f t="shared" si="3"/>
        <v>20.323780316043582</v>
      </c>
      <c r="U21" s="6">
        <v>0.65817269364841202</v>
      </c>
      <c r="V21" t="s">
        <v>262</v>
      </c>
    </row>
    <row r="22" spans="1:22" x14ac:dyDescent="0.55000000000000004">
      <c r="A22" t="s">
        <v>207</v>
      </c>
      <c r="B22" t="s">
        <v>195</v>
      </c>
      <c r="C22" s="2" t="s">
        <v>71</v>
      </c>
      <c r="D22" s="2" t="s">
        <v>16</v>
      </c>
      <c r="E22" s="2">
        <v>6</v>
      </c>
      <c r="G22" s="4">
        <v>33.467731493992702</v>
      </c>
      <c r="H22" s="4">
        <v>34.321570821736799</v>
      </c>
      <c r="I22" s="4">
        <v>8.7863874608818104</v>
      </c>
      <c r="J22" s="4">
        <v>5.0728231657444702</v>
      </c>
      <c r="K22" s="2">
        <v>3</v>
      </c>
      <c r="L22" s="2"/>
      <c r="M22" s="4">
        <v>44.638864273828098</v>
      </c>
      <c r="N22" s="4">
        <v>43.344332984316701</v>
      </c>
      <c r="O22" s="4">
        <v>11.223497965849701</v>
      </c>
      <c r="P22" s="4">
        <v>6.4798895718325502</v>
      </c>
      <c r="Q22" s="2">
        <v>3</v>
      </c>
      <c r="R22" s="2"/>
      <c r="S22" s="4">
        <f t="shared" si="3"/>
        <v>33.378816792051055</v>
      </c>
      <c r="T22" s="4">
        <f t="shared" si="3"/>
        <v>26.288896302104959</v>
      </c>
      <c r="U22" s="6">
        <v>0.13529265236942101</v>
      </c>
      <c r="V22" t="s">
        <v>262</v>
      </c>
    </row>
    <row r="23" spans="1:22" x14ac:dyDescent="0.55000000000000004">
      <c r="A23" t="s">
        <v>207</v>
      </c>
      <c r="B23" t="s">
        <v>195</v>
      </c>
      <c r="C23" s="2" t="s">
        <v>71</v>
      </c>
      <c r="D23" s="2" t="s">
        <v>67</v>
      </c>
      <c r="E23" s="2">
        <v>14</v>
      </c>
      <c r="G23" s="4">
        <v>8.0659459238107107</v>
      </c>
      <c r="H23" s="4">
        <v>11.7106358412859</v>
      </c>
      <c r="I23" s="4">
        <v>7.6846760909073497</v>
      </c>
      <c r="J23" s="4">
        <v>4.4367498097204399</v>
      </c>
      <c r="K23" s="2">
        <v>3</v>
      </c>
      <c r="L23" s="2"/>
      <c r="M23" s="4">
        <v>22.7515013453853</v>
      </c>
      <c r="N23" s="4">
        <v>22.1904836157163</v>
      </c>
      <c r="O23" s="4">
        <v>5.8468428836865796</v>
      </c>
      <c r="P23" s="4">
        <v>3.37567631280589</v>
      </c>
      <c r="Q23" s="2">
        <v>3</v>
      </c>
      <c r="R23" s="2"/>
      <c r="S23" s="4">
        <f t="shared" si="3"/>
        <v>182.06860745523673</v>
      </c>
      <c r="T23" s="4">
        <f t="shared" si="3"/>
        <v>89.489997951124465</v>
      </c>
      <c r="U23" s="6">
        <v>0.107295191384693</v>
      </c>
      <c r="V23" t="s">
        <v>262</v>
      </c>
    </row>
    <row r="24" spans="1:22" x14ac:dyDescent="0.55000000000000004">
      <c r="A24" t="s">
        <v>207</v>
      </c>
      <c r="B24" t="s">
        <v>195</v>
      </c>
      <c r="C24" s="2" t="s">
        <v>71</v>
      </c>
      <c r="D24" s="2" t="s">
        <v>16</v>
      </c>
      <c r="E24" s="2">
        <v>14</v>
      </c>
      <c r="G24" s="4">
        <v>8.0659459238107107</v>
      </c>
      <c r="H24" s="4">
        <v>11.7106358412859</v>
      </c>
      <c r="I24" s="4">
        <v>7.6846760909073497</v>
      </c>
      <c r="J24" s="4">
        <v>4.4367498097204399</v>
      </c>
      <c r="K24" s="2">
        <v>3</v>
      </c>
      <c r="L24" s="2"/>
      <c r="M24" s="4">
        <v>15.948649279769899</v>
      </c>
      <c r="N24" s="4">
        <v>14.8516025982498</v>
      </c>
      <c r="O24" s="4">
        <v>6.5819276937249303</v>
      </c>
      <c r="P24" s="4">
        <v>3.8000777257587401</v>
      </c>
      <c r="Q24" s="2">
        <v>3</v>
      </c>
      <c r="R24" s="2"/>
      <c r="S24" s="4">
        <f t="shared" si="3"/>
        <v>97.72819493730313</v>
      </c>
      <c r="T24" s="4">
        <f t="shared" si="3"/>
        <v>26.821487744417837</v>
      </c>
      <c r="U24" s="6">
        <v>0.19352949133834499</v>
      </c>
      <c r="V24" t="s">
        <v>262</v>
      </c>
    </row>
    <row r="25" spans="1:22" x14ac:dyDescent="0.55000000000000004">
      <c r="A25" s="2"/>
      <c r="B25" s="2"/>
      <c r="C25" s="2"/>
      <c r="D25" s="2"/>
      <c r="E25" s="2"/>
      <c r="G25" s="2"/>
      <c r="H25" s="4"/>
      <c r="I25" s="4"/>
      <c r="J25" s="4"/>
      <c r="K25" s="2"/>
      <c r="L25" s="2"/>
      <c r="M25" s="2"/>
      <c r="N25" s="4"/>
      <c r="O25" s="4"/>
      <c r="P25" s="4"/>
      <c r="Q25" s="2"/>
      <c r="R25" s="2"/>
      <c r="S25" s="4"/>
      <c r="T25" s="4"/>
      <c r="U25" s="6"/>
    </row>
    <row r="26" spans="1:22" x14ac:dyDescent="0.55000000000000004">
      <c r="A26" s="2"/>
      <c r="B26" s="2"/>
      <c r="C26" s="2"/>
      <c r="D26" s="2"/>
      <c r="E26" s="2"/>
      <c r="G26" s="2"/>
      <c r="H26" s="4"/>
      <c r="I26" s="4"/>
      <c r="J26" s="4"/>
      <c r="K26" s="2"/>
      <c r="L26" s="2"/>
      <c r="M26" s="2"/>
      <c r="N26" s="4"/>
      <c r="O26" s="4"/>
      <c r="P26" s="4"/>
      <c r="Q26" s="2"/>
      <c r="R26" s="2"/>
      <c r="S26" s="4"/>
      <c r="T26" s="4"/>
      <c r="U26" s="6"/>
    </row>
    <row r="27" spans="1:22" x14ac:dyDescent="0.55000000000000004">
      <c r="A27" s="2"/>
      <c r="B27" s="2"/>
      <c r="C27" s="2"/>
      <c r="D27" s="2"/>
      <c r="E27" s="2"/>
      <c r="G27" s="2"/>
      <c r="H27" s="4"/>
      <c r="I27" s="4"/>
      <c r="J27" s="4"/>
      <c r="K27" s="2"/>
      <c r="L27" s="2"/>
      <c r="M27" s="2"/>
      <c r="N27" s="4"/>
      <c r="O27" s="4"/>
      <c r="P27" s="4"/>
      <c r="Q27" s="2"/>
      <c r="R27" s="2"/>
      <c r="S27" s="4"/>
      <c r="T27" s="4"/>
      <c r="U27" s="6"/>
    </row>
    <row r="28" spans="1:22" x14ac:dyDescent="0.55000000000000004">
      <c r="A28" s="2"/>
      <c r="B28" s="2"/>
      <c r="C28" s="2"/>
      <c r="D28" s="2"/>
      <c r="E28" s="2"/>
      <c r="G28" s="2"/>
      <c r="H28" s="4"/>
      <c r="I28" s="4"/>
      <c r="J28" s="4"/>
      <c r="K28" s="2"/>
      <c r="L28" s="2"/>
      <c r="M28" s="2"/>
      <c r="N28" s="4"/>
      <c r="O28" s="4"/>
      <c r="P28" s="4"/>
      <c r="Q28" s="2"/>
      <c r="R28" s="2"/>
      <c r="S28" s="4"/>
      <c r="T28" s="4"/>
      <c r="U28" s="6"/>
    </row>
  </sheetData>
  <sortState xmlns:xlrd2="http://schemas.microsoft.com/office/spreadsheetml/2017/richdata2" ref="A5:V24">
    <sortCondition ref="A5:A24"/>
  </sortState>
  <mergeCells count="4">
    <mergeCell ref="A1:V1"/>
    <mergeCell ref="G3:K3"/>
    <mergeCell ref="M3:Q3"/>
    <mergeCell ref="S3:V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A8127-E805-48E1-98E2-DB6AA901768E}">
  <dimension ref="A1:V379"/>
  <sheetViews>
    <sheetView workbookViewId="0">
      <selection activeCell="L3" sqref="L3:P3"/>
    </sheetView>
  </sheetViews>
  <sheetFormatPr defaultRowHeight="14.4" x14ac:dyDescent="0.55000000000000004"/>
  <cols>
    <col min="1" max="1" width="15.3125" bestFit="1" customWidth="1"/>
    <col min="2" max="2" width="20.5234375" bestFit="1" customWidth="1"/>
    <col min="3" max="3" width="11.3671875" bestFit="1" customWidth="1"/>
    <col min="4" max="4" width="12.3125" bestFit="1" customWidth="1"/>
    <col min="5" max="5" width="1.5234375" customWidth="1"/>
    <col min="11" max="11" width="1.5234375" customWidth="1"/>
    <col min="17" max="17" width="1.5234375" customWidth="1"/>
    <col min="21" max="21" width="12.20703125" bestFit="1" customWidth="1"/>
    <col min="22" max="22" width="10.20703125" bestFit="1" customWidth="1"/>
  </cols>
  <sheetData>
    <row r="1" spans="1:22" ht="30" customHeight="1" x14ac:dyDescent="0.55000000000000004">
      <c r="A1" s="34" t="s">
        <v>272</v>
      </c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3" spans="1:22" s="2" customFormat="1" x14ac:dyDescent="0.55000000000000004">
      <c r="F3" s="31" t="s">
        <v>134</v>
      </c>
      <c r="G3" s="32"/>
      <c r="H3" s="32"/>
      <c r="I3" s="32"/>
      <c r="J3" s="32"/>
      <c r="L3" s="31" t="s">
        <v>280</v>
      </c>
      <c r="M3" s="32"/>
      <c r="N3" s="32"/>
      <c r="O3" s="32"/>
      <c r="P3" s="32"/>
      <c r="R3" s="33" t="s">
        <v>135</v>
      </c>
      <c r="S3" s="32"/>
      <c r="T3" s="32"/>
      <c r="U3" s="32"/>
      <c r="V3" s="32"/>
    </row>
    <row r="4" spans="1:22" s="11" customFormat="1" ht="14.7" thickBot="1" x14ac:dyDescent="0.6">
      <c r="A4" s="3" t="s">
        <v>132</v>
      </c>
      <c r="B4" s="3" t="s">
        <v>133</v>
      </c>
      <c r="C4" s="3" t="s">
        <v>1</v>
      </c>
      <c r="D4" s="3" t="s">
        <v>13</v>
      </c>
      <c r="E4" s="3"/>
      <c r="F4" s="3" t="s">
        <v>2</v>
      </c>
      <c r="G4" s="5" t="s">
        <v>3</v>
      </c>
      <c r="H4" s="5" t="s">
        <v>4</v>
      </c>
      <c r="I4" s="5" t="s">
        <v>5</v>
      </c>
      <c r="J4" s="3" t="s">
        <v>6</v>
      </c>
      <c r="K4" s="3"/>
      <c r="L4" s="3" t="s">
        <v>2</v>
      </c>
      <c r="M4" s="5" t="s">
        <v>3</v>
      </c>
      <c r="N4" s="5" t="s">
        <v>4</v>
      </c>
      <c r="O4" s="5" t="s">
        <v>5</v>
      </c>
      <c r="P4" s="3" t="s">
        <v>6</v>
      </c>
      <c r="Q4" s="3"/>
      <c r="R4" s="5" t="s">
        <v>14</v>
      </c>
      <c r="S4" s="5" t="s">
        <v>15</v>
      </c>
      <c r="T4" s="7" t="s">
        <v>7</v>
      </c>
      <c r="U4" s="7" t="s">
        <v>191</v>
      </c>
      <c r="V4" s="8" t="s">
        <v>141</v>
      </c>
    </row>
    <row r="5" spans="1:22" x14ac:dyDescent="0.55000000000000004">
      <c r="A5" s="2" t="s">
        <v>142</v>
      </c>
      <c r="B5" s="2" t="s">
        <v>143</v>
      </c>
      <c r="C5" s="2" t="s">
        <v>140</v>
      </c>
      <c r="D5" s="2" t="s">
        <v>9</v>
      </c>
      <c r="F5" s="2">
        <v>26</v>
      </c>
      <c r="G5" s="4">
        <v>26.8754098360656</v>
      </c>
      <c r="H5" s="4">
        <v>5.1456629584670397</v>
      </c>
      <c r="I5" s="4">
        <v>0.29463980389588001</v>
      </c>
      <c r="J5" s="2">
        <v>305</v>
      </c>
      <c r="K5" s="2"/>
      <c r="L5" s="2">
        <v>28</v>
      </c>
      <c r="M5" s="4">
        <v>28.2339622641509</v>
      </c>
      <c r="N5" s="4">
        <v>5.9865677738326699</v>
      </c>
      <c r="O5" s="4">
        <v>0.36775193500609099</v>
      </c>
      <c r="P5" s="2">
        <v>265</v>
      </c>
      <c r="Q5" s="2"/>
      <c r="R5" s="4">
        <v>7.6923076923076898</v>
      </c>
      <c r="S5" s="4">
        <v>5.0550017148473403</v>
      </c>
      <c r="T5" s="6">
        <v>6.9924758459291602E-4</v>
      </c>
      <c r="U5" s="6">
        <v>5.5939806767433282E-3</v>
      </c>
      <c r="V5" t="s">
        <v>200</v>
      </c>
    </row>
    <row r="6" spans="1:22" x14ac:dyDescent="0.55000000000000004">
      <c r="A6" s="2" t="s">
        <v>142</v>
      </c>
      <c r="B6" s="2" t="s">
        <v>144</v>
      </c>
      <c r="C6" s="2" t="s">
        <v>140</v>
      </c>
      <c r="D6" s="2" t="s">
        <v>9</v>
      </c>
      <c r="F6" s="2">
        <v>26</v>
      </c>
      <c r="G6" s="4">
        <v>26.8754098360656</v>
      </c>
      <c r="H6" s="4">
        <v>5.1456629584670397</v>
      </c>
      <c r="I6" s="4">
        <v>0.29463980389588001</v>
      </c>
      <c r="J6" s="2">
        <v>305</v>
      </c>
      <c r="K6" s="2"/>
      <c r="L6" s="2">
        <v>32</v>
      </c>
      <c r="M6" s="4">
        <v>31.694545454545501</v>
      </c>
      <c r="N6" s="4">
        <v>6.8151671282562898</v>
      </c>
      <c r="O6" s="4">
        <v>0.41097004087254602</v>
      </c>
      <c r="P6" s="2">
        <v>275</v>
      </c>
      <c r="Q6" s="2"/>
      <c r="R6" s="4">
        <v>23.076923076923102</v>
      </c>
      <c r="S6" s="4">
        <v>17.931393968968699</v>
      </c>
      <c r="T6" s="6">
        <v>1.9514960505711101E-21</v>
      </c>
      <c r="U6" s="6">
        <v>1.5611968404568881E-20</v>
      </c>
      <c r="V6" t="s">
        <v>185</v>
      </c>
    </row>
    <row r="7" spans="1:22" x14ac:dyDescent="0.55000000000000004">
      <c r="A7" s="2" t="s">
        <v>142</v>
      </c>
      <c r="B7" s="2" t="s">
        <v>145</v>
      </c>
      <c r="C7" s="2" t="s">
        <v>140</v>
      </c>
      <c r="D7" s="2" t="s">
        <v>9</v>
      </c>
      <c r="F7" s="2">
        <v>26</v>
      </c>
      <c r="G7" s="4">
        <v>26.8754098360656</v>
      </c>
      <c r="H7" s="4">
        <v>5.1456629584670397</v>
      </c>
      <c r="I7" s="4">
        <v>0.29463980389588001</v>
      </c>
      <c r="J7" s="2">
        <v>305</v>
      </c>
      <c r="K7" s="2"/>
      <c r="L7" s="2">
        <v>32</v>
      </c>
      <c r="M7" s="4">
        <v>32.992248062015499</v>
      </c>
      <c r="N7" s="4">
        <v>6.6262021143054897</v>
      </c>
      <c r="O7" s="4">
        <v>0.41252932458428099</v>
      </c>
      <c r="P7" s="2">
        <v>258</v>
      </c>
      <c r="Q7" s="2"/>
      <c r="R7" s="4">
        <v>23.076923076923102</v>
      </c>
      <c r="S7" s="4">
        <v>22.759981199398901</v>
      </c>
      <c r="T7" s="6">
        <v>1.96735683282425E-31</v>
      </c>
      <c r="U7" s="6">
        <v>1.5738854662594E-30</v>
      </c>
      <c r="V7" t="s">
        <v>185</v>
      </c>
    </row>
    <row r="8" spans="1:22" x14ac:dyDescent="0.55000000000000004">
      <c r="A8" s="2" t="s">
        <v>142</v>
      </c>
      <c r="B8" s="2" t="s">
        <v>147</v>
      </c>
      <c r="C8" s="2" t="s">
        <v>140</v>
      </c>
      <c r="D8" s="2" t="s">
        <v>9</v>
      </c>
      <c r="F8" s="2">
        <v>26</v>
      </c>
      <c r="G8" s="4">
        <v>26.8754098360656</v>
      </c>
      <c r="H8" s="4">
        <v>5.1456629584670397</v>
      </c>
      <c r="I8" s="4">
        <v>0.29463980389588001</v>
      </c>
      <c r="J8" s="2">
        <v>305</v>
      </c>
      <c r="K8" s="2"/>
      <c r="L8" s="2">
        <v>26</v>
      </c>
      <c r="M8" s="4">
        <v>25.760869565217401</v>
      </c>
      <c r="N8" s="4">
        <v>5.1062365494305899</v>
      </c>
      <c r="O8" s="4">
        <v>0.37643675271883897</v>
      </c>
      <c r="P8" s="2">
        <v>184</v>
      </c>
      <c r="Q8" s="2"/>
      <c r="R8" s="4">
        <v>0</v>
      </c>
      <c r="S8" s="4">
        <v>-4.1470633476722796</v>
      </c>
      <c r="T8" s="6">
        <v>3.3740023420081297E-2</v>
      </c>
      <c r="U8" s="6">
        <v>0.26992018736065038</v>
      </c>
      <c r="V8" t="s">
        <v>262</v>
      </c>
    </row>
    <row r="9" spans="1:22" x14ac:dyDescent="0.55000000000000004">
      <c r="A9" s="2" t="s">
        <v>142</v>
      </c>
      <c r="B9" s="2" t="s">
        <v>143</v>
      </c>
      <c r="C9" s="2" t="s">
        <v>10</v>
      </c>
      <c r="D9" s="2" t="s">
        <v>9</v>
      </c>
      <c r="F9" s="2">
        <v>19</v>
      </c>
      <c r="G9" s="4">
        <v>20.643391521197</v>
      </c>
      <c r="H9" s="4">
        <v>5.4813330923077404</v>
      </c>
      <c r="I9" s="4">
        <v>0.27372471230554402</v>
      </c>
      <c r="J9" s="2">
        <v>401</v>
      </c>
      <c r="K9" s="2"/>
      <c r="L9" s="2">
        <v>21</v>
      </c>
      <c r="M9" s="4">
        <v>23.097560975609799</v>
      </c>
      <c r="N9" s="4">
        <v>7.0918514343644503</v>
      </c>
      <c r="O9" s="4">
        <v>0.495316389485707</v>
      </c>
      <c r="P9" s="2">
        <v>205</v>
      </c>
      <c r="Q9" s="2"/>
      <c r="R9" s="4">
        <v>10.526315789473699</v>
      </c>
      <c r="S9" s="4">
        <v>11.8884024066141</v>
      </c>
      <c r="T9" s="6">
        <v>3.5692328220339401E-6</v>
      </c>
      <c r="U9" s="6">
        <v>2.8553862576271521E-5</v>
      </c>
      <c r="V9" t="s">
        <v>185</v>
      </c>
    </row>
    <row r="10" spans="1:22" x14ac:dyDescent="0.55000000000000004">
      <c r="A10" s="2" t="s">
        <v>142</v>
      </c>
      <c r="B10" s="2" t="s">
        <v>144</v>
      </c>
      <c r="C10" s="2" t="s">
        <v>10</v>
      </c>
      <c r="D10" s="2" t="s">
        <v>9</v>
      </c>
      <c r="F10" s="2">
        <v>19</v>
      </c>
      <c r="G10" s="4">
        <v>20.643391521197</v>
      </c>
      <c r="H10" s="4">
        <v>5.4813330923077404</v>
      </c>
      <c r="I10" s="4">
        <v>0.27372471230554402</v>
      </c>
      <c r="J10" s="2">
        <v>401</v>
      </c>
      <c r="K10" s="2"/>
      <c r="L10" s="2">
        <v>22</v>
      </c>
      <c r="M10" s="4">
        <v>23.271276595744698</v>
      </c>
      <c r="N10" s="4">
        <v>6.1969307969965897</v>
      </c>
      <c r="O10" s="4">
        <v>0.45195762900847403</v>
      </c>
      <c r="P10" s="2">
        <v>188</v>
      </c>
      <c r="Q10" s="2"/>
      <c r="R10" s="4">
        <v>15.789473684210501</v>
      </c>
      <c r="S10" s="4">
        <v>12.7299095783235</v>
      </c>
      <c r="T10" s="6">
        <v>5.9558658903111704E-7</v>
      </c>
      <c r="U10" s="6">
        <v>4.7646927122489363E-6</v>
      </c>
      <c r="V10" t="s">
        <v>185</v>
      </c>
    </row>
    <row r="11" spans="1:22" x14ac:dyDescent="0.55000000000000004">
      <c r="A11" s="2" t="s">
        <v>142</v>
      </c>
      <c r="B11" s="2" t="s">
        <v>145</v>
      </c>
      <c r="C11" s="2" t="s">
        <v>10</v>
      </c>
      <c r="D11" s="2" t="s">
        <v>9</v>
      </c>
      <c r="F11" s="2">
        <v>19</v>
      </c>
      <c r="G11" s="4">
        <v>20.643391521197</v>
      </c>
      <c r="H11" s="4">
        <v>5.4813330923077404</v>
      </c>
      <c r="I11" s="4">
        <v>0.27372471230554402</v>
      </c>
      <c r="J11" s="2">
        <v>401</v>
      </c>
      <c r="K11" s="2"/>
      <c r="L11" s="2">
        <v>24</v>
      </c>
      <c r="M11" s="4">
        <v>26.5183486238532</v>
      </c>
      <c r="N11" s="4">
        <v>9.5484277677755198</v>
      </c>
      <c r="O11" s="4">
        <v>0.64670113070928903</v>
      </c>
      <c r="P11" s="2">
        <v>218</v>
      </c>
      <c r="Q11" s="2"/>
      <c r="R11" s="4">
        <v>26.315789473684202</v>
      </c>
      <c r="S11" s="4">
        <v>28.4592630848651</v>
      </c>
      <c r="T11" s="6">
        <v>1.02185223343896E-19</v>
      </c>
      <c r="U11" s="6">
        <v>8.17481786751168E-19</v>
      </c>
      <c r="V11" t="s">
        <v>185</v>
      </c>
    </row>
    <row r="12" spans="1:22" x14ac:dyDescent="0.55000000000000004">
      <c r="A12" s="2" t="s">
        <v>142</v>
      </c>
      <c r="B12" s="2" t="s">
        <v>146</v>
      </c>
      <c r="C12" s="2" t="s">
        <v>10</v>
      </c>
      <c r="D12" s="2" t="s">
        <v>9</v>
      </c>
      <c r="F12" s="2">
        <v>19</v>
      </c>
      <c r="G12" s="4">
        <v>20.643391521197</v>
      </c>
      <c r="H12" s="4">
        <v>5.4813330923077404</v>
      </c>
      <c r="I12" s="4">
        <v>0.27372471230554402</v>
      </c>
      <c r="J12" s="2">
        <v>401</v>
      </c>
      <c r="K12" s="2"/>
      <c r="L12" s="2">
        <v>26</v>
      </c>
      <c r="M12" s="4">
        <v>27.5440414507772</v>
      </c>
      <c r="N12" s="4">
        <v>10.278891104180801</v>
      </c>
      <c r="O12" s="4">
        <v>0.73989077170199502</v>
      </c>
      <c r="P12" s="2">
        <v>193</v>
      </c>
      <c r="Q12" s="2"/>
      <c r="R12" s="4">
        <v>36.842105263157897</v>
      </c>
      <c r="S12" s="4">
        <v>33.427888641720898</v>
      </c>
      <c r="T12" s="6">
        <v>2.7811277346945402E-22</v>
      </c>
      <c r="U12" s="6">
        <v>2.2249021877556321E-21</v>
      </c>
      <c r="V12" t="s">
        <v>185</v>
      </c>
    </row>
    <row r="13" spans="1:22" x14ac:dyDescent="0.55000000000000004">
      <c r="A13" s="2" t="s">
        <v>142</v>
      </c>
      <c r="B13" s="2" t="s">
        <v>143</v>
      </c>
      <c r="C13" s="2" t="s">
        <v>140</v>
      </c>
      <c r="D13" s="2">
        <v>1</v>
      </c>
      <c r="F13" s="2">
        <v>22</v>
      </c>
      <c r="G13" s="4">
        <v>21.7340425531915</v>
      </c>
      <c r="H13" s="4">
        <v>5.3262901045417799</v>
      </c>
      <c r="I13" s="4">
        <v>0.54936487775623599</v>
      </c>
      <c r="J13" s="2">
        <v>94</v>
      </c>
      <c r="K13" s="2"/>
      <c r="L13" s="2">
        <v>22</v>
      </c>
      <c r="M13" s="4">
        <v>21.639175257731999</v>
      </c>
      <c r="N13" s="4">
        <v>3.4706674640547299</v>
      </c>
      <c r="O13" s="4">
        <v>0.35239289000820001</v>
      </c>
      <c r="P13" s="2">
        <v>97</v>
      </c>
      <c r="Q13" s="2"/>
      <c r="R13" s="4">
        <v>0</v>
      </c>
      <c r="S13" s="4">
        <v>-0.43649171674967602</v>
      </c>
      <c r="T13" s="6">
        <v>5.7302831571269502E-2</v>
      </c>
      <c r="U13" s="6">
        <v>0.17190849471380851</v>
      </c>
      <c r="V13" t="s">
        <v>262</v>
      </c>
    </row>
    <row r="14" spans="1:22" x14ac:dyDescent="0.55000000000000004">
      <c r="A14" s="2" t="s">
        <v>142</v>
      </c>
      <c r="B14" s="2" t="s">
        <v>144</v>
      </c>
      <c r="C14" s="2" t="s">
        <v>140</v>
      </c>
      <c r="D14" s="2">
        <v>1</v>
      </c>
      <c r="F14" s="2">
        <v>22</v>
      </c>
      <c r="G14" s="4">
        <v>21.7340425531915</v>
      </c>
      <c r="H14" s="4">
        <v>5.3262901045417799</v>
      </c>
      <c r="I14" s="4">
        <v>0.54936487775623599</v>
      </c>
      <c r="J14" s="2">
        <v>94</v>
      </c>
      <c r="K14" s="2"/>
      <c r="L14" s="2">
        <v>22</v>
      </c>
      <c r="M14" s="4">
        <v>22</v>
      </c>
      <c r="N14" s="4">
        <v>3.0990589969645099</v>
      </c>
      <c r="O14" s="4">
        <v>0.31466176680907498</v>
      </c>
      <c r="P14" s="2">
        <v>97</v>
      </c>
      <c r="Q14" s="2"/>
      <c r="R14" s="4">
        <v>0</v>
      </c>
      <c r="S14" s="4">
        <v>1.22369065100343</v>
      </c>
      <c r="T14" s="6">
        <v>0.102624945135818</v>
      </c>
      <c r="U14" s="6">
        <v>0.30787483540745403</v>
      </c>
      <c r="V14" t="s">
        <v>262</v>
      </c>
    </row>
    <row r="15" spans="1:22" x14ac:dyDescent="0.55000000000000004">
      <c r="A15" s="2" t="s">
        <v>142</v>
      </c>
      <c r="B15" s="2" t="s">
        <v>145</v>
      </c>
      <c r="C15" s="2" t="s">
        <v>140</v>
      </c>
      <c r="D15" s="2">
        <v>1</v>
      </c>
      <c r="F15" s="2">
        <v>22</v>
      </c>
      <c r="G15" s="4">
        <v>21.7340425531915</v>
      </c>
      <c r="H15" s="4">
        <v>5.3262901045417799</v>
      </c>
      <c r="I15" s="4">
        <v>0.54936487775623599</v>
      </c>
      <c r="J15" s="2">
        <v>94</v>
      </c>
      <c r="K15" s="2"/>
      <c r="L15" s="2">
        <v>24</v>
      </c>
      <c r="M15" s="4">
        <v>23.738317757009298</v>
      </c>
      <c r="N15" s="4">
        <v>4.5667718018892502</v>
      </c>
      <c r="O15" s="4">
        <v>0.441486493803115</v>
      </c>
      <c r="P15" s="2">
        <v>107</v>
      </c>
      <c r="Q15" s="2"/>
      <c r="R15" s="4">
        <v>9.0909090909090793</v>
      </c>
      <c r="S15" s="4">
        <v>9.2218242368516101</v>
      </c>
      <c r="T15" s="6">
        <v>4.01646057420924E-2</v>
      </c>
      <c r="U15" s="6">
        <v>0.12049381722627719</v>
      </c>
      <c r="V15" t="s">
        <v>262</v>
      </c>
    </row>
    <row r="16" spans="1:22" x14ac:dyDescent="0.55000000000000004">
      <c r="A16" s="2" t="s">
        <v>142</v>
      </c>
      <c r="B16" s="2" t="s">
        <v>143</v>
      </c>
      <c r="C16" s="2" t="s">
        <v>140</v>
      </c>
      <c r="D16" s="2">
        <v>2</v>
      </c>
      <c r="F16" s="2">
        <v>24</v>
      </c>
      <c r="G16" s="4">
        <v>22.961038961039002</v>
      </c>
      <c r="H16" s="4">
        <v>5.1104679939202402</v>
      </c>
      <c r="I16" s="4">
        <v>0.58239187856567998</v>
      </c>
      <c r="J16" s="2">
        <v>77</v>
      </c>
      <c r="K16" s="2"/>
      <c r="L16" s="2">
        <v>22</v>
      </c>
      <c r="M16" s="4">
        <v>22.5</v>
      </c>
      <c r="N16" s="4">
        <v>4.71730231980849</v>
      </c>
      <c r="O16" s="4">
        <v>0.508679791183963</v>
      </c>
      <c r="P16" s="2">
        <v>86</v>
      </c>
      <c r="Q16" s="2"/>
      <c r="R16" s="4">
        <v>-8.3333333333333393</v>
      </c>
      <c r="S16" s="4">
        <v>-2.0079185520362</v>
      </c>
      <c r="T16" s="6">
        <v>0.43547242246782902</v>
      </c>
      <c r="U16" s="6">
        <v>1</v>
      </c>
      <c r="V16" t="s">
        <v>262</v>
      </c>
    </row>
    <row r="17" spans="1:22" x14ac:dyDescent="0.55000000000000004">
      <c r="A17" s="2" t="s">
        <v>142</v>
      </c>
      <c r="B17" s="2" t="s">
        <v>144</v>
      </c>
      <c r="C17" s="2" t="s">
        <v>140</v>
      </c>
      <c r="D17" s="2">
        <v>2</v>
      </c>
      <c r="F17" s="2">
        <v>24</v>
      </c>
      <c r="G17" s="4">
        <v>22.961038961039002</v>
      </c>
      <c r="H17" s="4">
        <v>5.1104679939202402</v>
      </c>
      <c r="I17" s="4">
        <v>0.58239187856567998</v>
      </c>
      <c r="J17" s="2">
        <v>77</v>
      </c>
      <c r="K17" s="2"/>
      <c r="L17" s="2">
        <v>24</v>
      </c>
      <c r="M17" s="4">
        <v>22.975609756097601</v>
      </c>
      <c r="N17" s="4">
        <v>4.3800208854457203</v>
      </c>
      <c r="O17" s="4">
        <v>0.483692390619471</v>
      </c>
      <c r="P17" s="2">
        <v>82</v>
      </c>
      <c r="Q17" s="2"/>
      <c r="R17" s="4">
        <v>0</v>
      </c>
      <c r="S17" s="4">
        <v>6.3458779384162306E-2</v>
      </c>
      <c r="T17" s="6">
        <v>0.54647763322267995</v>
      </c>
      <c r="U17" s="6">
        <v>1</v>
      </c>
      <c r="V17" t="s">
        <v>262</v>
      </c>
    </row>
    <row r="18" spans="1:22" x14ac:dyDescent="0.55000000000000004">
      <c r="A18" s="2" t="s">
        <v>142</v>
      </c>
      <c r="B18" s="2" t="s">
        <v>145</v>
      </c>
      <c r="C18" s="2" t="s">
        <v>140</v>
      </c>
      <c r="D18" s="2">
        <v>2</v>
      </c>
      <c r="F18" s="2">
        <v>24</v>
      </c>
      <c r="G18" s="4">
        <v>22.961038961039002</v>
      </c>
      <c r="H18" s="4">
        <v>5.1104679939202402</v>
      </c>
      <c r="I18" s="4">
        <v>0.58239187856567998</v>
      </c>
      <c r="J18" s="2">
        <v>77</v>
      </c>
      <c r="K18" s="2"/>
      <c r="L18" s="2">
        <v>24</v>
      </c>
      <c r="M18" s="4">
        <v>24.763440860215098</v>
      </c>
      <c r="N18" s="4">
        <v>3.3828141406307601</v>
      </c>
      <c r="O18" s="4">
        <v>0.35078148560851102</v>
      </c>
      <c r="P18" s="2">
        <v>93</v>
      </c>
      <c r="Q18" s="2"/>
      <c r="R18" s="4">
        <v>0</v>
      </c>
      <c r="S18" s="4">
        <v>7.8498272758234604</v>
      </c>
      <c r="T18" s="6">
        <v>0.19013751463894099</v>
      </c>
      <c r="U18" s="6">
        <v>0.57041254391682295</v>
      </c>
      <c r="V18" t="s">
        <v>262</v>
      </c>
    </row>
    <row r="19" spans="1:22" x14ac:dyDescent="0.55000000000000004">
      <c r="A19" s="2" t="s">
        <v>142</v>
      </c>
      <c r="B19" s="2" t="s">
        <v>143</v>
      </c>
      <c r="C19" s="2" t="s">
        <v>140</v>
      </c>
      <c r="D19" s="2">
        <v>3</v>
      </c>
      <c r="F19" s="2">
        <v>24</v>
      </c>
      <c r="G19" s="4">
        <v>23.566666666666698</v>
      </c>
      <c r="H19" s="4">
        <v>5.02996669688293</v>
      </c>
      <c r="I19" s="4">
        <v>0.64936590830018404</v>
      </c>
      <c r="J19" s="2">
        <v>60</v>
      </c>
      <c r="K19" s="2"/>
      <c r="L19" s="2">
        <v>22</v>
      </c>
      <c r="M19" s="4">
        <v>21.1882352941176</v>
      </c>
      <c r="N19" s="4">
        <v>4.1733112285862699</v>
      </c>
      <c r="O19" s="4">
        <v>0.45265915771847898</v>
      </c>
      <c r="P19" s="2">
        <v>85</v>
      </c>
      <c r="Q19" s="2"/>
      <c r="R19" s="4">
        <v>-8.3333333333333393</v>
      </c>
      <c r="S19" s="4">
        <v>-10.0923537731924</v>
      </c>
      <c r="T19" s="6">
        <v>2.88878376427154E-4</v>
      </c>
      <c r="U19" s="6">
        <v>8.6663512928146199E-4</v>
      </c>
      <c r="V19" t="s">
        <v>185</v>
      </c>
    </row>
    <row r="20" spans="1:22" x14ac:dyDescent="0.55000000000000004">
      <c r="A20" s="2" t="s">
        <v>142</v>
      </c>
      <c r="B20" s="2" t="s">
        <v>144</v>
      </c>
      <c r="C20" s="2" t="s">
        <v>140</v>
      </c>
      <c r="D20" s="2">
        <v>3</v>
      </c>
      <c r="F20" s="2">
        <v>24</v>
      </c>
      <c r="G20" s="4">
        <v>23.566666666666698</v>
      </c>
      <c r="H20" s="4">
        <v>5.02996669688293</v>
      </c>
      <c r="I20" s="4">
        <v>0.64936590830018404</v>
      </c>
      <c r="J20" s="2">
        <v>60</v>
      </c>
      <c r="K20" s="2"/>
      <c r="L20" s="2">
        <v>19</v>
      </c>
      <c r="M20" s="4">
        <v>21.693069306930699</v>
      </c>
      <c r="N20" s="4">
        <v>4.0043540659073198</v>
      </c>
      <c r="O20" s="4">
        <v>0.39844812183463701</v>
      </c>
      <c r="P20" s="2">
        <v>101</v>
      </c>
      <c r="Q20" s="2"/>
      <c r="R20" s="4">
        <v>-20.8333333333333</v>
      </c>
      <c r="S20" s="4">
        <v>-7.9502009606901298</v>
      </c>
      <c r="T20" s="6">
        <v>2.6130208366577602E-3</v>
      </c>
      <c r="U20" s="6">
        <v>7.8390625099732797E-3</v>
      </c>
      <c r="V20" t="s">
        <v>200</v>
      </c>
    </row>
    <row r="21" spans="1:22" x14ac:dyDescent="0.55000000000000004">
      <c r="A21" s="2" t="s">
        <v>142</v>
      </c>
      <c r="B21" s="2" t="s">
        <v>145</v>
      </c>
      <c r="C21" s="2" t="s">
        <v>140</v>
      </c>
      <c r="D21" s="2">
        <v>3</v>
      </c>
      <c r="F21" s="2">
        <v>24</v>
      </c>
      <c r="G21" s="4">
        <v>23.566666666666698</v>
      </c>
      <c r="H21" s="4">
        <v>5.02996669688293</v>
      </c>
      <c r="I21" s="4">
        <v>0.64936590830018404</v>
      </c>
      <c r="J21" s="2">
        <v>60</v>
      </c>
      <c r="K21" s="2"/>
      <c r="L21" s="2">
        <v>24</v>
      </c>
      <c r="M21" s="4">
        <v>25</v>
      </c>
      <c r="N21" s="4">
        <v>3.5813526713410599</v>
      </c>
      <c r="O21" s="4">
        <v>0.37136897219744502</v>
      </c>
      <c r="P21" s="2">
        <v>93</v>
      </c>
      <c r="Q21" s="2"/>
      <c r="R21" s="4">
        <v>0</v>
      </c>
      <c r="S21" s="4">
        <v>6.0820367751060802</v>
      </c>
      <c r="T21" s="6">
        <v>0.35389238955404601</v>
      </c>
      <c r="U21" s="6">
        <v>1</v>
      </c>
      <c r="V21" t="s">
        <v>262</v>
      </c>
    </row>
    <row r="22" spans="1:22" x14ac:dyDescent="0.55000000000000004">
      <c r="A22" s="2" t="s">
        <v>142</v>
      </c>
      <c r="B22" s="2" t="s">
        <v>143</v>
      </c>
      <c r="C22" s="2" t="s">
        <v>140</v>
      </c>
      <c r="D22" s="2">
        <v>46</v>
      </c>
      <c r="F22" s="2">
        <v>27</v>
      </c>
      <c r="G22" s="4">
        <v>27.520408163265301</v>
      </c>
      <c r="H22" s="4">
        <v>4.9497049622304301</v>
      </c>
      <c r="I22" s="4">
        <v>0.49999570623797701</v>
      </c>
      <c r="J22" s="2">
        <v>98</v>
      </c>
      <c r="K22" s="2"/>
      <c r="L22" s="2">
        <v>29</v>
      </c>
      <c r="M22" s="4">
        <v>30.671052631578899</v>
      </c>
      <c r="N22" s="4">
        <v>5.9225853766627701</v>
      </c>
      <c r="O22" s="4">
        <v>0.679367135299073</v>
      </c>
      <c r="P22" s="2">
        <v>76</v>
      </c>
      <c r="Q22" s="2"/>
      <c r="R22" s="4">
        <v>7.4074074074074199</v>
      </c>
      <c r="S22" s="4">
        <v>11.4483929512324</v>
      </c>
      <c r="T22" s="6">
        <v>2.4203535191454401E-4</v>
      </c>
      <c r="U22" s="6">
        <v>9.6814140765817604E-4</v>
      </c>
      <c r="V22" t="s">
        <v>185</v>
      </c>
    </row>
    <row r="23" spans="1:22" x14ac:dyDescent="0.55000000000000004">
      <c r="A23" s="2" t="s">
        <v>142</v>
      </c>
      <c r="B23" s="2" t="s">
        <v>144</v>
      </c>
      <c r="C23" s="2" t="s">
        <v>140</v>
      </c>
      <c r="D23" s="2">
        <v>46</v>
      </c>
      <c r="F23" s="2">
        <v>27</v>
      </c>
      <c r="G23" s="4">
        <v>27.520408163265301</v>
      </c>
      <c r="H23" s="4">
        <v>4.9497049622304301</v>
      </c>
      <c r="I23" s="4">
        <v>0.49999570623797701</v>
      </c>
      <c r="J23" s="2">
        <v>98</v>
      </c>
      <c r="K23" s="2"/>
      <c r="L23" s="2">
        <v>33.5</v>
      </c>
      <c r="M23" s="4">
        <v>33.368421052631597</v>
      </c>
      <c r="N23" s="4">
        <v>6.7721825241461797</v>
      </c>
      <c r="O23" s="4">
        <v>0.77682261184119406</v>
      </c>
      <c r="P23" s="2">
        <v>76</v>
      </c>
      <c r="Q23" s="2"/>
      <c r="R23" s="4">
        <v>24.074074074074101</v>
      </c>
      <c r="S23" s="4">
        <v>21.249731670667199</v>
      </c>
      <c r="T23" s="6">
        <v>2.1073641532494898E-9</v>
      </c>
      <c r="U23" s="6">
        <v>8.4294566129979593E-9</v>
      </c>
      <c r="V23" t="s">
        <v>185</v>
      </c>
    </row>
    <row r="24" spans="1:22" x14ac:dyDescent="0.55000000000000004">
      <c r="A24" s="2" t="s">
        <v>142</v>
      </c>
      <c r="B24" s="2" t="s">
        <v>145</v>
      </c>
      <c r="C24" s="2" t="s">
        <v>140</v>
      </c>
      <c r="D24" s="2">
        <v>46</v>
      </c>
      <c r="F24" s="2">
        <v>27</v>
      </c>
      <c r="G24" s="4">
        <v>27.520408163265301</v>
      </c>
      <c r="H24" s="4">
        <v>4.9497049622304301</v>
      </c>
      <c r="I24" s="4">
        <v>0.49999570623797701</v>
      </c>
      <c r="J24" s="2">
        <v>98</v>
      </c>
      <c r="K24" s="2"/>
      <c r="L24" s="2">
        <v>32</v>
      </c>
      <c r="M24" s="4">
        <v>31.397590361445801</v>
      </c>
      <c r="N24" s="4">
        <v>6.6844190127090997</v>
      </c>
      <c r="O24" s="4">
        <v>0.73371030639103096</v>
      </c>
      <c r="P24" s="2">
        <v>83</v>
      </c>
      <c r="Q24" s="2"/>
      <c r="R24" s="4">
        <v>18.518518518518501</v>
      </c>
      <c r="S24" s="4">
        <v>14.0883891517125</v>
      </c>
      <c r="T24" s="6">
        <v>1.0475388619124899E-5</v>
      </c>
      <c r="U24" s="6">
        <v>4.1901554476499597E-5</v>
      </c>
      <c r="V24" t="s">
        <v>185</v>
      </c>
    </row>
    <row r="25" spans="1:22" x14ac:dyDescent="0.55000000000000004">
      <c r="A25" s="2" t="s">
        <v>142</v>
      </c>
      <c r="B25" s="2" t="s">
        <v>147</v>
      </c>
      <c r="C25" s="2" t="s">
        <v>140</v>
      </c>
      <c r="D25" s="2">
        <v>46</v>
      </c>
      <c r="F25" s="2">
        <v>27</v>
      </c>
      <c r="G25" s="4">
        <v>27.520408163265301</v>
      </c>
      <c r="H25" s="4">
        <v>4.9497049622304301</v>
      </c>
      <c r="I25" s="4">
        <v>0.49999570623797701</v>
      </c>
      <c r="J25" s="2">
        <v>98</v>
      </c>
      <c r="K25" s="2"/>
      <c r="L25" s="2">
        <v>27</v>
      </c>
      <c r="M25" s="4">
        <v>27.037735849056599</v>
      </c>
      <c r="N25" s="4">
        <v>5.0075414824156201</v>
      </c>
      <c r="O25" s="4">
        <v>0.687838722021064</v>
      </c>
      <c r="P25" s="2">
        <v>53</v>
      </c>
      <c r="Q25" s="2"/>
      <c r="R25" s="4">
        <v>0</v>
      </c>
      <c r="S25" s="4">
        <v>-1.7538704780294001</v>
      </c>
      <c r="T25" s="6">
        <v>0.57168537870588598</v>
      </c>
      <c r="U25" s="6">
        <v>1</v>
      </c>
      <c r="V25" t="s">
        <v>262</v>
      </c>
    </row>
    <row r="26" spans="1:22" x14ac:dyDescent="0.55000000000000004">
      <c r="A26" s="2" t="s">
        <v>142</v>
      </c>
      <c r="B26" s="2" t="s">
        <v>143</v>
      </c>
      <c r="C26" s="2" t="s">
        <v>140</v>
      </c>
      <c r="D26" s="2">
        <v>47</v>
      </c>
      <c r="F26" s="2">
        <v>26</v>
      </c>
      <c r="G26" s="4">
        <v>26.51</v>
      </c>
      <c r="H26" s="4">
        <v>5.4020104749729203</v>
      </c>
      <c r="I26" s="4">
        <v>0.54020104749729203</v>
      </c>
      <c r="J26" s="2">
        <v>100</v>
      </c>
      <c r="K26" s="2"/>
      <c r="L26" s="2">
        <v>28</v>
      </c>
      <c r="M26" s="4">
        <v>27.855421686747</v>
      </c>
      <c r="N26" s="4">
        <v>5.5306960046292097</v>
      </c>
      <c r="O26" s="4">
        <v>0.60707275417606199</v>
      </c>
      <c r="P26" s="2">
        <v>83</v>
      </c>
      <c r="Q26" s="2"/>
      <c r="R26" s="4">
        <v>7.6923076923076898</v>
      </c>
      <c r="S26" s="4">
        <v>5.07514781873628</v>
      </c>
      <c r="T26" s="6">
        <v>9.4396597223695602E-2</v>
      </c>
      <c r="U26" s="6">
        <v>0.37758638889478241</v>
      </c>
      <c r="V26" t="s">
        <v>262</v>
      </c>
    </row>
    <row r="27" spans="1:22" x14ac:dyDescent="0.55000000000000004">
      <c r="A27" s="2" t="s">
        <v>142</v>
      </c>
      <c r="B27" s="2" t="s">
        <v>144</v>
      </c>
      <c r="C27" s="2" t="s">
        <v>140</v>
      </c>
      <c r="D27" s="2">
        <v>47</v>
      </c>
      <c r="F27" s="2">
        <v>26</v>
      </c>
      <c r="G27" s="4">
        <v>26.51</v>
      </c>
      <c r="H27" s="4">
        <v>5.4020104749729203</v>
      </c>
      <c r="I27" s="4">
        <v>0.54020104749729203</v>
      </c>
      <c r="J27" s="2">
        <v>100</v>
      </c>
      <c r="K27" s="2"/>
      <c r="L27" s="2">
        <v>30</v>
      </c>
      <c r="M27" s="4">
        <v>30.83</v>
      </c>
      <c r="N27" s="4">
        <v>6.0870038739609997</v>
      </c>
      <c r="O27" s="4">
        <v>0.6087003873961</v>
      </c>
      <c r="P27" s="2">
        <v>100</v>
      </c>
      <c r="Q27" s="2"/>
      <c r="R27" s="4">
        <v>15.384615384615399</v>
      </c>
      <c r="S27" s="4">
        <v>16.295737457563199</v>
      </c>
      <c r="T27" s="6">
        <v>2.44993938299308E-7</v>
      </c>
      <c r="U27" s="6">
        <v>9.7997575319723201E-7</v>
      </c>
      <c r="V27" t="s">
        <v>185</v>
      </c>
    </row>
    <row r="28" spans="1:22" x14ac:dyDescent="0.55000000000000004">
      <c r="A28" s="2" t="s">
        <v>142</v>
      </c>
      <c r="B28" s="2" t="s">
        <v>145</v>
      </c>
      <c r="C28" s="2" t="s">
        <v>140</v>
      </c>
      <c r="D28" s="2">
        <v>47</v>
      </c>
      <c r="F28" s="2">
        <v>26</v>
      </c>
      <c r="G28" s="4">
        <v>26.51</v>
      </c>
      <c r="H28" s="4">
        <v>5.4020104749729203</v>
      </c>
      <c r="I28" s="4">
        <v>0.54020104749729203</v>
      </c>
      <c r="J28" s="2">
        <v>100</v>
      </c>
      <c r="K28" s="2"/>
      <c r="L28" s="2">
        <v>34</v>
      </c>
      <c r="M28" s="4">
        <v>33.870129870129901</v>
      </c>
      <c r="N28" s="4">
        <v>6.71477289138745</v>
      </c>
      <c r="O28" s="4">
        <v>0.76521938949806401</v>
      </c>
      <c r="P28" s="2">
        <v>77</v>
      </c>
      <c r="Q28" s="2"/>
      <c r="R28" s="4">
        <v>30.769230769230798</v>
      </c>
      <c r="S28" s="4">
        <v>27.7635981521308</v>
      </c>
      <c r="T28" s="6">
        <v>3.8582588092600897E-14</v>
      </c>
      <c r="U28" s="6">
        <v>1.5433035237040359E-13</v>
      </c>
      <c r="V28" t="s">
        <v>185</v>
      </c>
    </row>
    <row r="29" spans="1:22" x14ac:dyDescent="0.55000000000000004">
      <c r="A29" s="2" t="s">
        <v>142</v>
      </c>
      <c r="B29" s="2" t="s">
        <v>147</v>
      </c>
      <c r="C29" s="2" t="s">
        <v>140</v>
      </c>
      <c r="D29" s="2">
        <v>47</v>
      </c>
      <c r="F29" s="2">
        <v>26</v>
      </c>
      <c r="G29" s="4">
        <v>26.51</v>
      </c>
      <c r="H29" s="4">
        <v>5.4020104749729203</v>
      </c>
      <c r="I29" s="4">
        <v>0.54020104749729203</v>
      </c>
      <c r="J29" s="2">
        <v>100</v>
      </c>
      <c r="K29" s="2"/>
      <c r="L29" s="2">
        <v>26</v>
      </c>
      <c r="M29" s="4">
        <v>26.8888888888889</v>
      </c>
      <c r="N29" s="4">
        <v>5.3564639259774101</v>
      </c>
      <c r="O29" s="4">
        <v>0.63126532753995701</v>
      </c>
      <c r="P29" s="2">
        <v>72</v>
      </c>
      <c r="Q29" s="2"/>
      <c r="R29" s="4">
        <v>0</v>
      </c>
      <c r="S29" s="4">
        <v>1.4292300599354499</v>
      </c>
      <c r="T29" s="6">
        <v>0.70314026600548696</v>
      </c>
      <c r="U29" s="6">
        <v>1</v>
      </c>
      <c r="V29" t="s">
        <v>262</v>
      </c>
    </row>
    <row r="30" spans="1:22" x14ac:dyDescent="0.55000000000000004">
      <c r="A30" s="2" t="s">
        <v>142</v>
      </c>
      <c r="B30" s="2" t="s">
        <v>143</v>
      </c>
      <c r="C30" s="2" t="s">
        <v>140</v>
      </c>
      <c r="D30" s="2">
        <v>48</v>
      </c>
      <c r="F30" s="2">
        <v>26</v>
      </c>
      <c r="G30" s="4">
        <v>26.6261682242991</v>
      </c>
      <c r="H30" s="4">
        <v>5.0684435564225403</v>
      </c>
      <c r="I30" s="4">
        <v>0.48998493286620398</v>
      </c>
      <c r="J30" s="2">
        <v>107</v>
      </c>
      <c r="K30" s="2"/>
      <c r="L30" s="2">
        <v>26</v>
      </c>
      <c r="M30" s="4">
        <v>26.7830188679245</v>
      </c>
      <c r="N30" s="4">
        <v>5.8846122451552496</v>
      </c>
      <c r="O30" s="4">
        <v>0.57156406791737302</v>
      </c>
      <c r="P30" s="2">
        <v>106</v>
      </c>
      <c r="Q30" s="2"/>
      <c r="R30" s="4">
        <v>0</v>
      </c>
      <c r="S30" s="4">
        <v>0.58908455134871796</v>
      </c>
      <c r="T30" s="6">
        <v>0.59787000156271697</v>
      </c>
      <c r="U30" s="6">
        <v>1</v>
      </c>
      <c r="V30" t="s">
        <v>262</v>
      </c>
    </row>
    <row r="31" spans="1:22" x14ac:dyDescent="0.55000000000000004">
      <c r="A31" s="2" t="s">
        <v>142</v>
      </c>
      <c r="B31" s="2" t="s">
        <v>144</v>
      </c>
      <c r="C31" s="2" t="s">
        <v>140</v>
      </c>
      <c r="D31" s="2">
        <v>48</v>
      </c>
      <c r="F31" s="2">
        <v>26</v>
      </c>
      <c r="G31" s="4">
        <v>26.6261682242991</v>
      </c>
      <c r="H31" s="4">
        <v>5.0684435564225403</v>
      </c>
      <c r="I31" s="4">
        <v>0.48998493286620398</v>
      </c>
      <c r="J31" s="2">
        <v>107</v>
      </c>
      <c r="K31" s="2"/>
      <c r="L31" s="2">
        <v>32</v>
      </c>
      <c r="M31" s="4">
        <v>31.282828282828302</v>
      </c>
      <c r="N31" s="4">
        <v>7.36378397077016</v>
      </c>
      <c r="O31" s="4">
        <v>0.74008813540236495</v>
      </c>
      <c r="P31" s="2">
        <v>99</v>
      </c>
      <c r="Q31" s="2"/>
      <c r="R31" s="4">
        <v>23.076923076923102</v>
      </c>
      <c r="S31" s="4">
        <v>17.489035670853902</v>
      </c>
      <c r="T31" s="6">
        <v>8.4276843000954494E-8</v>
      </c>
      <c r="U31" s="6">
        <v>3.3710737200381798E-7</v>
      </c>
      <c r="V31" t="s">
        <v>185</v>
      </c>
    </row>
    <row r="32" spans="1:22" x14ac:dyDescent="0.55000000000000004">
      <c r="A32" s="2" t="s">
        <v>142</v>
      </c>
      <c r="B32" s="2" t="s">
        <v>145</v>
      </c>
      <c r="C32" s="2" t="s">
        <v>140</v>
      </c>
      <c r="D32" s="2">
        <v>48</v>
      </c>
      <c r="F32" s="2">
        <v>26</v>
      </c>
      <c r="G32" s="4">
        <v>26.6261682242991</v>
      </c>
      <c r="H32" s="4">
        <v>5.0684435564225403</v>
      </c>
      <c r="I32" s="4">
        <v>0.48998493286620398</v>
      </c>
      <c r="J32" s="2">
        <v>107</v>
      </c>
      <c r="K32" s="2"/>
      <c r="L32" s="2">
        <v>34</v>
      </c>
      <c r="M32" s="4">
        <v>33.653061224489797</v>
      </c>
      <c r="N32" s="4">
        <v>6.3247216487650499</v>
      </c>
      <c r="O32" s="4">
        <v>0.63889336670844699</v>
      </c>
      <c r="P32" s="2">
        <v>98</v>
      </c>
      <c r="Q32" s="2"/>
      <c r="R32" s="4">
        <v>30.769230769230798</v>
      </c>
      <c r="S32" s="4">
        <v>26.390928431744801</v>
      </c>
      <c r="T32" s="6">
        <v>1.22822907180304E-15</v>
      </c>
      <c r="U32" s="6">
        <v>4.9129162872121601E-15</v>
      </c>
      <c r="V32" t="s">
        <v>185</v>
      </c>
    </row>
    <row r="33" spans="1:22" x14ac:dyDescent="0.55000000000000004">
      <c r="A33" s="2" t="s">
        <v>142</v>
      </c>
      <c r="B33" s="2" t="s">
        <v>147</v>
      </c>
      <c r="C33" s="2" t="s">
        <v>140</v>
      </c>
      <c r="D33" s="2">
        <v>48</v>
      </c>
      <c r="F33" s="2">
        <v>26</v>
      </c>
      <c r="G33" s="4">
        <v>26.6261682242991</v>
      </c>
      <c r="H33" s="4">
        <v>5.0684435564225403</v>
      </c>
      <c r="I33" s="4">
        <v>0.48998493286620398</v>
      </c>
      <c r="J33" s="2">
        <v>107</v>
      </c>
      <c r="K33" s="2"/>
      <c r="L33" s="2">
        <v>22</v>
      </c>
      <c r="M33" s="4">
        <v>23.2372881355932</v>
      </c>
      <c r="N33" s="4">
        <v>3.8878190990040902</v>
      </c>
      <c r="O33" s="4">
        <v>0.50615093458978999</v>
      </c>
      <c r="P33" s="2">
        <v>59</v>
      </c>
      <c r="Q33" s="2"/>
      <c r="R33" s="4">
        <v>-15.384615384615399</v>
      </c>
      <c r="S33" s="4">
        <v>-12.7276296767822</v>
      </c>
      <c r="T33" s="6">
        <v>3.5121960748229501E-6</v>
      </c>
      <c r="U33" s="6">
        <v>1.40487842992918E-5</v>
      </c>
      <c r="V33" t="s">
        <v>185</v>
      </c>
    </row>
    <row r="34" spans="1:22" x14ac:dyDescent="0.55000000000000004">
      <c r="A34" s="2" t="s">
        <v>142</v>
      </c>
      <c r="B34" s="2" t="s">
        <v>143</v>
      </c>
      <c r="C34" s="2" t="s">
        <v>10</v>
      </c>
      <c r="D34" s="2">
        <v>37</v>
      </c>
      <c r="F34" s="2">
        <v>19</v>
      </c>
      <c r="G34" s="4">
        <v>21.3088235294118</v>
      </c>
      <c r="H34" s="4">
        <v>6.3360506252203299</v>
      </c>
      <c r="I34" s="4">
        <v>0.44361227509446299</v>
      </c>
      <c r="J34" s="2">
        <v>204</v>
      </c>
      <c r="K34" s="2"/>
      <c r="L34" s="2">
        <v>22</v>
      </c>
      <c r="M34" s="4">
        <v>24.64</v>
      </c>
      <c r="N34" s="4">
        <v>7.8167393548342199</v>
      </c>
      <c r="O34" s="4">
        <v>0.78167393548342201</v>
      </c>
      <c r="P34" s="2">
        <v>100</v>
      </c>
      <c r="Q34" s="2"/>
      <c r="R34" s="4">
        <v>15.789473684210501</v>
      </c>
      <c r="S34" s="4">
        <v>15.632850241545899</v>
      </c>
      <c r="T34" s="6">
        <v>1.6357965582122899E-4</v>
      </c>
      <c r="U34" s="6">
        <v>6.5431862328491595E-4</v>
      </c>
      <c r="V34" t="s">
        <v>185</v>
      </c>
    </row>
    <row r="35" spans="1:22" x14ac:dyDescent="0.55000000000000004">
      <c r="A35" s="2" t="s">
        <v>142</v>
      </c>
      <c r="B35" s="2" t="s">
        <v>144</v>
      </c>
      <c r="C35" s="2" t="s">
        <v>10</v>
      </c>
      <c r="D35" s="2">
        <v>37</v>
      </c>
      <c r="F35" s="2">
        <v>19</v>
      </c>
      <c r="G35" s="4">
        <v>21.3088235294118</v>
      </c>
      <c r="H35" s="4">
        <v>6.3360506252203299</v>
      </c>
      <c r="I35" s="4">
        <v>0.44361227509446299</v>
      </c>
      <c r="J35" s="2">
        <v>204</v>
      </c>
      <c r="K35" s="2"/>
      <c r="L35" s="2">
        <v>23</v>
      </c>
      <c r="M35" s="4">
        <v>24.810526315789499</v>
      </c>
      <c r="N35" s="4">
        <v>6.8731589207461203</v>
      </c>
      <c r="O35" s="4">
        <v>0.70517122631264895</v>
      </c>
      <c r="P35" s="2">
        <v>95</v>
      </c>
      <c r="Q35" s="2"/>
      <c r="R35" s="4">
        <v>21.052631578947398</v>
      </c>
      <c r="S35" s="4">
        <v>16.433111764919602</v>
      </c>
      <c r="T35" s="6">
        <v>4.2537200179071998E-5</v>
      </c>
      <c r="U35" s="6">
        <v>1.7014880071628799E-4</v>
      </c>
      <c r="V35" t="s">
        <v>185</v>
      </c>
    </row>
    <row r="36" spans="1:22" x14ac:dyDescent="0.55000000000000004">
      <c r="A36" s="2" t="s">
        <v>142</v>
      </c>
      <c r="B36" s="2" t="s">
        <v>145</v>
      </c>
      <c r="C36" s="2" t="s">
        <v>10</v>
      </c>
      <c r="D36" s="2">
        <v>37</v>
      </c>
      <c r="F36" s="2">
        <v>19</v>
      </c>
      <c r="G36" s="4">
        <v>21.3088235294118</v>
      </c>
      <c r="H36" s="4">
        <v>6.3360506252203299</v>
      </c>
      <c r="I36" s="4">
        <v>0.44361227509446299</v>
      </c>
      <c r="J36" s="2">
        <v>204</v>
      </c>
      <c r="K36" s="2"/>
      <c r="L36" s="2">
        <v>25</v>
      </c>
      <c r="M36" s="4">
        <v>28.4190476190476</v>
      </c>
      <c r="N36" s="4">
        <v>10.8891097259009</v>
      </c>
      <c r="O36" s="4">
        <v>1.06266829758513</v>
      </c>
      <c r="P36" s="2">
        <v>105</v>
      </c>
      <c r="Q36" s="2"/>
      <c r="R36" s="4">
        <v>31.578947368421101</v>
      </c>
      <c r="S36" s="4">
        <v>33.367511255709999</v>
      </c>
      <c r="T36" s="6">
        <v>3.1291601816336E-11</v>
      </c>
      <c r="U36" s="6">
        <v>1.25166407265344E-10</v>
      </c>
      <c r="V36" t="s">
        <v>185</v>
      </c>
    </row>
    <row r="37" spans="1:22" x14ac:dyDescent="0.55000000000000004">
      <c r="A37" s="2" t="s">
        <v>142</v>
      </c>
      <c r="B37" s="2" t="s">
        <v>146</v>
      </c>
      <c r="C37" s="2" t="s">
        <v>10</v>
      </c>
      <c r="D37" s="2">
        <v>37</v>
      </c>
      <c r="F37" s="2">
        <v>19</v>
      </c>
      <c r="G37" s="4">
        <v>21.3088235294118</v>
      </c>
      <c r="H37" s="4">
        <v>6.3360506252203299</v>
      </c>
      <c r="I37" s="4">
        <v>0.44361227509446299</v>
      </c>
      <c r="J37" s="2">
        <v>204</v>
      </c>
      <c r="K37" s="2"/>
      <c r="L37" s="2">
        <v>28</v>
      </c>
      <c r="M37" s="4">
        <v>28.197802197802201</v>
      </c>
      <c r="N37" s="4">
        <v>10.4362826291738</v>
      </c>
      <c r="O37" s="4">
        <v>1.0940196831907301</v>
      </c>
      <c r="P37" s="2">
        <v>91</v>
      </c>
      <c r="Q37" s="2"/>
      <c r="R37" s="4">
        <v>47.368421052631597</v>
      </c>
      <c r="S37" s="4">
        <v>32.3292304658764</v>
      </c>
      <c r="T37" s="6">
        <v>2.3166863379377499E-10</v>
      </c>
      <c r="U37" s="6">
        <v>9.2667453517509997E-10</v>
      </c>
      <c r="V37" t="s">
        <v>185</v>
      </c>
    </row>
    <row r="38" spans="1:22" x14ac:dyDescent="0.55000000000000004">
      <c r="A38" s="2" t="s">
        <v>142</v>
      </c>
      <c r="B38" s="2" t="s">
        <v>143</v>
      </c>
      <c r="C38" s="2" t="s">
        <v>10</v>
      </c>
      <c r="D38" s="2">
        <v>38</v>
      </c>
      <c r="F38" s="2">
        <v>19</v>
      </c>
      <c r="G38" s="4">
        <v>19.954314720812199</v>
      </c>
      <c r="H38" s="4">
        <v>4.3357724357640297</v>
      </c>
      <c r="I38" s="4">
        <v>0.30891099546708101</v>
      </c>
      <c r="J38" s="2">
        <v>197</v>
      </c>
      <c r="K38" s="2"/>
      <c r="L38" s="2">
        <v>20</v>
      </c>
      <c r="M38" s="4">
        <v>21.628571428571401</v>
      </c>
      <c r="N38" s="4">
        <v>6.0020143138929498</v>
      </c>
      <c r="O38" s="4">
        <v>0.58573662067662702</v>
      </c>
      <c r="P38" s="2">
        <v>105</v>
      </c>
      <c r="Q38" s="2"/>
      <c r="R38" s="4">
        <v>5.2631578947368398</v>
      </c>
      <c r="S38" s="4">
        <v>8.3904495402842105</v>
      </c>
      <c r="T38" s="6">
        <v>4.0816668354194596E-3</v>
      </c>
      <c r="U38" s="6">
        <v>1.6326667341677838E-2</v>
      </c>
      <c r="V38" t="s">
        <v>201</v>
      </c>
    </row>
    <row r="39" spans="1:22" x14ac:dyDescent="0.55000000000000004">
      <c r="A39" s="2" t="s">
        <v>142</v>
      </c>
      <c r="B39" s="2" t="s">
        <v>144</v>
      </c>
      <c r="C39" s="2" t="s">
        <v>10</v>
      </c>
      <c r="D39" s="2">
        <v>38</v>
      </c>
      <c r="F39" s="2">
        <v>19</v>
      </c>
      <c r="G39" s="4">
        <v>19.954314720812199</v>
      </c>
      <c r="H39" s="4">
        <v>4.3357724357640297</v>
      </c>
      <c r="I39" s="4">
        <v>0.30891099546708101</v>
      </c>
      <c r="J39" s="2">
        <v>197</v>
      </c>
      <c r="K39" s="2"/>
      <c r="L39" s="2">
        <v>21</v>
      </c>
      <c r="M39" s="4">
        <v>21.6989247311828</v>
      </c>
      <c r="N39" s="4">
        <v>4.9842904214283701</v>
      </c>
      <c r="O39" s="4">
        <v>0.51684683995287695</v>
      </c>
      <c r="P39" s="2">
        <v>93</v>
      </c>
      <c r="Q39" s="2"/>
      <c r="R39" s="4">
        <v>10.526315789473699</v>
      </c>
      <c r="S39" s="4">
        <v>8.7430214205802805</v>
      </c>
      <c r="T39" s="6">
        <v>5.0669584191418903E-3</v>
      </c>
      <c r="U39" s="6">
        <v>2.0267833676567561E-2</v>
      </c>
      <c r="V39" t="s">
        <v>201</v>
      </c>
    </row>
    <row r="40" spans="1:22" x14ac:dyDescent="0.55000000000000004">
      <c r="A40" s="2" t="s">
        <v>142</v>
      </c>
      <c r="B40" s="2" t="s">
        <v>145</v>
      </c>
      <c r="C40" s="2" t="s">
        <v>10</v>
      </c>
      <c r="D40" s="2">
        <v>38</v>
      </c>
      <c r="F40" s="2">
        <v>19</v>
      </c>
      <c r="G40" s="4">
        <v>19.954314720812199</v>
      </c>
      <c r="H40" s="4">
        <v>4.3357724357640297</v>
      </c>
      <c r="I40" s="4">
        <v>0.30891099546708101</v>
      </c>
      <c r="J40" s="2">
        <v>197</v>
      </c>
      <c r="K40" s="2"/>
      <c r="L40" s="2">
        <v>24</v>
      </c>
      <c r="M40" s="4">
        <v>24.7522123893805</v>
      </c>
      <c r="N40" s="4">
        <v>7.7465787073245203</v>
      </c>
      <c r="O40" s="4">
        <v>0.72873682485562097</v>
      </c>
      <c r="P40" s="2">
        <v>113</v>
      </c>
      <c r="Q40" s="2"/>
      <c r="R40" s="4">
        <v>26.315789473684202</v>
      </c>
      <c r="S40" s="4">
        <v>24.044412126887899</v>
      </c>
      <c r="T40" s="6">
        <v>6.2802284618146494E-11</v>
      </c>
      <c r="U40" s="6">
        <v>2.5120913847258598E-10</v>
      </c>
      <c r="V40" t="s">
        <v>185</v>
      </c>
    </row>
    <row r="41" spans="1:22" x14ac:dyDescent="0.55000000000000004">
      <c r="A41" s="2" t="s">
        <v>142</v>
      </c>
      <c r="B41" s="2" t="s">
        <v>146</v>
      </c>
      <c r="C41" s="2" t="s">
        <v>10</v>
      </c>
      <c r="D41" s="2">
        <v>38</v>
      </c>
      <c r="F41" s="2">
        <v>19</v>
      </c>
      <c r="G41" s="4">
        <v>19.954314720812199</v>
      </c>
      <c r="H41" s="4">
        <v>4.3357724357640297</v>
      </c>
      <c r="I41" s="4">
        <v>0.30891099546708101</v>
      </c>
      <c r="J41" s="2">
        <v>197</v>
      </c>
      <c r="K41" s="2"/>
      <c r="L41" s="2">
        <v>26</v>
      </c>
      <c r="M41" s="4">
        <v>26.960784313725501</v>
      </c>
      <c r="N41" s="4">
        <v>10.152229008163999</v>
      </c>
      <c r="O41" s="4">
        <v>1.0052204608170101</v>
      </c>
      <c r="P41" s="2">
        <v>102</v>
      </c>
      <c r="Q41" s="2"/>
      <c r="R41" s="4">
        <v>36.842105263157897</v>
      </c>
      <c r="S41" s="4">
        <v>35.112554306891901</v>
      </c>
      <c r="T41" s="6">
        <v>2.1849724426762001E-14</v>
      </c>
      <c r="U41" s="6">
        <v>8.7398897707048004E-14</v>
      </c>
      <c r="V41" t="s">
        <v>185</v>
      </c>
    </row>
    <row r="42" spans="1:22" x14ac:dyDescent="0.55000000000000004">
      <c r="A42" s="2"/>
      <c r="B42" s="2"/>
      <c r="C42" s="2"/>
      <c r="D42" s="2"/>
      <c r="F42" s="2"/>
      <c r="G42" s="4"/>
      <c r="H42" s="4"/>
      <c r="I42" s="4"/>
      <c r="J42" s="2"/>
      <c r="K42" s="2"/>
      <c r="L42" s="2"/>
      <c r="M42" s="4"/>
      <c r="N42" s="4"/>
      <c r="O42" s="4"/>
      <c r="P42" s="2"/>
      <c r="Q42" s="2"/>
      <c r="R42" s="4"/>
      <c r="S42" s="4"/>
      <c r="T42" s="6"/>
      <c r="U42" s="6"/>
    </row>
    <row r="43" spans="1:22" x14ac:dyDescent="0.55000000000000004">
      <c r="A43" s="2" t="s">
        <v>235</v>
      </c>
      <c r="B43" s="2" t="s">
        <v>232</v>
      </c>
      <c r="C43" s="2" t="s">
        <v>140</v>
      </c>
      <c r="D43" s="2" t="s">
        <v>9</v>
      </c>
      <c r="F43" s="2">
        <v>23</v>
      </c>
      <c r="G43" s="4">
        <v>22.9297820823245</v>
      </c>
      <c r="H43" s="4">
        <v>3.70359542618267</v>
      </c>
      <c r="I43" s="4">
        <v>0.18224201693932801</v>
      </c>
      <c r="J43" s="2">
        <v>413</v>
      </c>
      <c r="K43" s="2"/>
      <c r="L43" s="2">
        <v>26</v>
      </c>
      <c r="M43" s="4">
        <v>25.531914893617</v>
      </c>
      <c r="N43" s="4">
        <v>4.3958445746718304</v>
      </c>
      <c r="O43" s="4">
        <v>0.32059991575528701</v>
      </c>
      <c r="P43" s="2">
        <v>188</v>
      </c>
      <c r="Q43" s="2"/>
      <c r="R43" s="4">
        <v>13.0434782608696</v>
      </c>
      <c r="S43" s="4">
        <v>11.3482666427012</v>
      </c>
      <c r="T43" s="6">
        <v>3.1077637296296502E-17</v>
      </c>
      <c r="U43" s="6">
        <v>1.5538818648148199E-16</v>
      </c>
      <c r="V43" t="s">
        <v>185</v>
      </c>
    </row>
    <row r="44" spans="1:22" x14ac:dyDescent="0.55000000000000004">
      <c r="A44" s="2" t="s">
        <v>235</v>
      </c>
      <c r="B44" s="2" t="s">
        <v>233</v>
      </c>
      <c r="C44" s="2" t="s">
        <v>140</v>
      </c>
      <c r="D44" s="2" t="s">
        <v>9</v>
      </c>
      <c r="F44" s="2">
        <v>23</v>
      </c>
      <c r="G44" s="4">
        <v>22.9297820823245</v>
      </c>
      <c r="H44" s="4">
        <v>3.70359542618267</v>
      </c>
      <c r="I44" s="4">
        <v>0.18224201693932801</v>
      </c>
      <c r="J44" s="2">
        <v>413</v>
      </c>
      <c r="K44" s="2"/>
      <c r="L44" s="2">
        <v>26</v>
      </c>
      <c r="M44" s="4">
        <v>25.1111111111111</v>
      </c>
      <c r="N44" s="4">
        <v>4.3319085976928697</v>
      </c>
      <c r="O44" s="4">
        <v>0.34034688276766001</v>
      </c>
      <c r="P44" s="2">
        <v>162</v>
      </c>
      <c r="Q44" s="2"/>
      <c r="R44" s="4">
        <v>13.0434782608696</v>
      </c>
      <c r="S44" s="4">
        <v>9.5130822480344595</v>
      </c>
      <c r="T44" s="6">
        <v>6.4021068607406202E-12</v>
      </c>
      <c r="U44" s="6">
        <v>2.56084274429625E-11</v>
      </c>
      <c r="V44" t="s">
        <v>185</v>
      </c>
    </row>
    <row r="45" spans="1:22" x14ac:dyDescent="0.55000000000000004">
      <c r="A45" s="2" t="s">
        <v>235</v>
      </c>
      <c r="B45" s="2" t="s">
        <v>234</v>
      </c>
      <c r="C45" s="2" t="s">
        <v>140</v>
      </c>
      <c r="D45" s="2" t="s">
        <v>9</v>
      </c>
      <c r="F45" s="2">
        <v>23</v>
      </c>
      <c r="G45" s="4">
        <v>22.9297820823245</v>
      </c>
      <c r="H45" s="4">
        <v>3.70359542618267</v>
      </c>
      <c r="I45" s="4">
        <v>0.18224201693932801</v>
      </c>
      <c r="J45" s="2">
        <v>413</v>
      </c>
      <c r="K45" s="2"/>
      <c r="L45" s="2">
        <v>26</v>
      </c>
      <c r="M45" s="4">
        <v>23.6644295302013</v>
      </c>
      <c r="N45" s="4">
        <v>5.0362587827586101</v>
      </c>
      <c r="O45" s="4">
        <v>0.41258639548302201</v>
      </c>
      <c r="P45" s="2">
        <v>149</v>
      </c>
      <c r="Q45" s="2"/>
      <c r="R45" s="4">
        <v>13.0434782608696</v>
      </c>
      <c r="S45" s="4">
        <v>3.2039006966538399</v>
      </c>
      <c r="T45" s="6">
        <v>5.21497169665048E-5</v>
      </c>
      <c r="U45" s="6">
        <v>1.0429943393301001E-4</v>
      </c>
      <c r="V45" t="s">
        <v>185</v>
      </c>
    </row>
    <row r="46" spans="1:22" x14ac:dyDescent="0.55000000000000004">
      <c r="A46" s="2" t="s">
        <v>235</v>
      </c>
      <c r="B46" s="2" t="s">
        <v>229</v>
      </c>
      <c r="C46" s="2" t="s">
        <v>140</v>
      </c>
      <c r="D46" s="2" t="s">
        <v>9</v>
      </c>
      <c r="F46" s="2">
        <v>23</v>
      </c>
      <c r="G46" s="4">
        <v>22.9297820823245</v>
      </c>
      <c r="H46" s="4">
        <v>3.70359542618267</v>
      </c>
      <c r="I46" s="4">
        <v>0.18224201693932801</v>
      </c>
      <c r="J46" s="2">
        <v>413</v>
      </c>
      <c r="K46" s="2"/>
      <c r="L46" s="2">
        <v>25</v>
      </c>
      <c r="M46" s="4">
        <v>24.148148148148099</v>
      </c>
      <c r="N46" s="4">
        <v>4.5599196200168999</v>
      </c>
      <c r="O46" s="4">
        <v>0.212838820955941</v>
      </c>
      <c r="P46" s="2">
        <v>459</v>
      </c>
      <c r="Q46" s="2"/>
      <c r="R46" s="4">
        <v>8.6956521739130395</v>
      </c>
      <c r="S46" s="4">
        <v>5.3134655246583504</v>
      </c>
      <c r="T46" s="6">
        <v>5.0817847432128603E-9</v>
      </c>
      <c r="U46" s="6">
        <v>1.5245354229638602E-8</v>
      </c>
      <c r="V46" t="s">
        <v>185</v>
      </c>
    </row>
    <row r="47" spans="1:22" x14ac:dyDescent="0.55000000000000004">
      <c r="A47" s="2" t="s">
        <v>235</v>
      </c>
      <c r="B47" s="2" t="s">
        <v>230</v>
      </c>
      <c r="C47" s="2" t="s">
        <v>140</v>
      </c>
      <c r="D47" s="2" t="s">
        <v>9</v>
      </c>
      <c r="F47" s="2">
        <v>23</v>
      </c>
      <c r="G47" s="4">
        <v>22.9297820823245</v>
      </c>
      <c r="H47" s="4">
        <v>3.70359542618267</v>
      </c>
      <c r="I47" s="4">
        <v>0.18224201693932801</v>
      </c>
      <c r="J47" s="2">
        <v>413</v>
      </c>
      <c r="K47" s="2"/>
      <c r="L47" s="2">
        <v>23</v>
      </c>
      <c r="M47" s="4">
        <v>22.502262443438902</v>
      </c>
      <c r="N47" s="4">
        <v>4.0311282392587904</v>
      </c>
      <c r="O47" s="4">
        <v>0.271163029565965</v>
      </c>
      <c r="P47" s="2">
        <v>221</v>
      </c>
      <c r="Q47" s="2"/>
      <c r="R47" s="4">
        <v>0</v>
      </c>
      <c r="S47" s="4">
        <v>-1.86447318753697</v>
      </c>
      <c r="T47" s="6">
        <v>0.44733256459267201</v>
      </c>
      <c r="U47" s="6">
        <v>0.44733256459267201</v>
      </c>
    </row>
    <row r="48" spans="1:22" x14ac:dyDescent="0.55000000000000004">
      <c r="A48" s="2" t="s">
        <v>235</v>
      </c>
      <c r="B48" s="2" t="s">
        <v>231</v>
      </c>
      <c r="C48" s="2" t="s">
        <v>140</v>
      </c>
      <c r="D48" s="2" t="s">
        <v>9</v>
      </c>
      <c r="F48" s="2">
        <v>23</v>
      </c>
      <c r="G48" s="4">
        <v>22.9297820823245</v>
      </c>
      <c r="H48" s="4">
        <v>3.70359542618267</v>
      </c>
      <c r="I48" s="4">
        <v>0.18224201693932801</v>
      </c>
      <c r="J48" s="2">
        <v>413</v>
      </c>
      <c r="K48" s="2"/>
      <c r="L48" s="2">
        <v>18</v>
      </c>
      <c r="M48" s="4">
        <v>19.010000000000002</v>
      </c>
      <c r="N48" s="4">
        <v>3.6837345181215202</v>
      </c>
      <c r="O48" s="4">
        <v>0.26047936578546899</v>
      </c>
      <c r="P48" s="2">
        <v>200</v>
      </c>
      <c r="Q48" s="2"/>
      <c r="R48" s="4">
        <v>-21.739130434782599</v>
      </c>
      <c r="S48" s="4">
        <v>-17.094720168954701</v>
      </c>
      <c r="T48" s="6">
        <v>1.6697433908456699E-32</v>
      </c>
      <c r="U48" s="6">
        <v>1.0018460345074001E-31</v>
      </c>
      <c r="V48" t="s">
        <v>185</v>
      </c>
    </row>
    <row r="49" spans="1:22" x14ac:dyDescent="0.55000000000000004">
      <c r="A49" s="2" t="s">
        <v>235</v>
      </c>
      <c r="B49" s="2" t="s">
        <v>229</v>
      </c>
      <c r="C49" s="2" t="s">
        <v>140</v>
      </c>
      <c r="D49" s="2">
        <v>58</v>
      </c>
      <c r="F49" s="2">
        <v>25</v>
      </c>
      <c r="G49" s="4">
        <v>23.613333333333301</v>
      </c>
      <c r="H49" s="4">
        <v>3.1150958608399599</v>
      </c>
      <c r="I49" s="4">
        <v>0.35970028676148702</v>
      </c>
      <c r="J49" s="2">
        <v>75</v>
      </c>
      <c r="K49" s="2"/>
      <c r="L49" s="2">
        <v>25</v>
      </c>
      <c r="M49" s="4">
        <v>23.3</v>
      </c>
      <c r="N49" s="4">
        <v>4.91584738936794</v>
      </c>
      <c r="O49" s="4">
        <v>0.51817581267317603</v>
      </c>
      <c r="P49" s="2">
        <v>90</v>
      </c>
      <c r="Q49" s="2"/>
      <c r="R49" s="4">
        <v>0</v>
      </c>
      <c r="S49" s="4">
        <v>-1.3269339356294501</v>
      </c>
      <c r="T49" s="6">
        <v>0.25760216096335198</v>
      </c>
      <c r="U49" s="6">
        <v>0.25760216096335198</v>
      </c>
    </row>
    <row r="50" spans="1:22" x14ac:dyDescent="0.55000000000000004">
      <c r="A50" s="2" t="s">
        <v>235</v>
      </c>
      <c r="B50" s="2" t="s">
        <v>230</v>
      </c>
      <c r="C50" s="2" t="s">
        <v>140</v>
      </c>
      <c r="D50" s="2">
        <v>58</v>
      </c>
      <c r="F50" s="2">
        <v>25</v>
      </c>
      <c r="G50" s="4">
        <v>23.613333333333301</v>
      </c>
      <c r="H50" s="4">
        <v>3.1150958608399599</v>
      </c>
      <c r="I50" s="4">
        <v>0.35970028676148702</v>
      </c>
      <c r="J50" s="2">
        <v>75</v>
      </c>
      <c r="K50" s="2"/>
      <c r="L50" s="2">
        <v>23</v>
      </c>
      <c r="M50" s="4">
        <v>21.8301886792453</v>
      </c>
      <c r="N50" s="4">
        <v>3.0327510959000801</v>
      </c>
      <c r="O50" s="4">
        <v>0.41658040084884002</v>
      </c>
      <c r="P50" s="2">
        <v>53</v>
      </c>
      <c r="Q50" s="2"/>
      <c r="R50" s="4">
        <v>-8</v>
      </c>
      <c r="S50" s="4">
        <v>-7.5514313414229397</v>
      </c>
      <c r="T50" s="6">
        <v>1.88169676803758E-4</v>
      </c>
      <c r="U50" s="6">
        <v>3.7633935360751599E-4</v>
      </c>
      <c r="V50" t="s">
        <v>185</v>
      </c>
    </row>
    <row r="51" spans="1:22" x14ac:dyDescent="0.55000000000000004">
      <c r="A51" s="2" t="s">
        <v>235</v>
      </c>
      <c r="B51" s="2" t="s">
        <v>231</v>
      </c>
      <c r="C51" s="2" t="s">
        <v>140</v>
      </c>
      <c r="D51" s="2">
        <v>58</v>
      </c>
      <c r="F51" s="2">
        <v>25</v>
      </c>
      <c r="G51" s="4">
        <v>23.613333333333301</v>
      </c>
      <c r="H51" s="4">
        <v>3.1150958608399599</v>
      </c>
      <c r="I51" s="4">
        <v>0.35970028676148702</v>
      </c>
      <c r="J51" s="2">
        <v>75</v>
      </c>
      <c r="K51" s="2"/>
      <c r="L51" s="2">
        <v>18</v>
      </c>
      <c r="M51" s="4">
        <v>19.446153846153798</v>
      </c>
      <c r="N51" s="4">
        <v>3.69211537960711</v>
      </c>
      <c r="O51" s="4">
        <v>0.45795055118230299</v>
      </c>
      <c r="P51" s="2">
        <v>65</v>
      </c>
      <c r="Q51" s="2"/>
      <c r="R51" s="4">
        <v>-28</v>
      </c>
      <c r="S51" s="4">
        <v>-17.647569821483</v>
      </c>
      <c r="T51" s="6">
        <v>3.5508629061913701E-10</v>
      </c>
      <c r="U51" s="6">
        <v>1.0652588718574099E-9</v>
      </c>
      <c r="V51" t="s">
        <v>185</v>
      </c>
    </row>
    <row r="52" spans="1:22" x14ac:dyDescent="0.55000000000000004">
      <c r="A52" s="2" t="s">
        <v>235</v>
      </c>
      <c r="B52" s="2" t="s">
        <v>229</v>
      </c>
      <c r="C52" s="2" t="s">
        <v>140</v>
      </c>
      <c r="D52" s="2">
        <v>59</v>
      </c>
      <c r="F52" s="2">
        <v>23</v>
      </c>
      <c r="G52" s="4">
        <v>23.6829268292683</v>
      </c>
      <c r="H52" s="4">
        <v>3.5643151730988398</v>
      </c>
      <c r="I52" s="4">
        <v>0.39361276397703598</v>
      </c>
      <c r="J52" s="2">
        <v>82</v>
      </c>
      <c r="K52" s="2"/>
      <c r="L52" s="2">
        <v>25</v>
      </c>
      <c r="M52" s="4">
        <v>25.329411764705899</v>
      </c>
      <c r="N52" s="4">
        <v>3.3725125397023801</v>
      </c>
      <c r="O52" s="4">
        <v>0.365800344618399</v>
      </c>
      <c r="P52" s="2">
        <v>85</v>
      </c>
      <c r="Q52" s="2"/>
      <c r="R52" s="4">
        <v>8.6956521739130395</v>
      </c>
      <c r="S52" s="4">
        <v>6.9522020960804998</v>
      </c>
      <c r="T52" s="6">
        <v>4.4115977553658798E-3</v>
      </c>
      <c r="U52" s="6">
        <v>8.8231955107317701E-3</v>
      </c>
      <c r="V52" t="s">
        <v>200</v>
      </c>
    </row>
    <row r="53" spans="1:22" x14ac:dyDescent="0.55000000000000004">
      <c r="A53" s="2" t="s">
        <v>235</v>
      </c>
      <c r="B53" s="2" t="s">
        <v>230</v>
      </c>
      <c r="C53" s="2" t="s">
        <v>140</v>
      </c>
      <c r="D53" s="2">
        <v>59</v>
      </c>
      <c r="F53" s="2">
        <v>23</v>
      </c>
      <c r="G53" s="4">
        <v>23.6829268292683</v>
      </c>
      <c r="H53" s="4">
        <v>3.5643151730988398</v>
      </c>
      <c r="I53" s="4">
        <v>0.39361276397703598</v>
      </c>
      <c r="J53" s="2">
        <v>82</v>
      </c>
      <c r="K53" s="2"/>
      <c r="L53" s="2">
        <v>23</v>
      </c>
      <c r="M53" s="4">
        <v>23.6829268292683</v>
      </c>
      <c r="N53" s="4">
        <v>3.5643151730988398</v>
      </c>
      <c r="O53" s="4">
        <v>0.39361276397703598</v>
      </c>
      <c r="P53" s="2">
        <v>82</v>
      </c>
      <c r="Q53" s="2"/>
      <c r="R53" s="4">
        <v>0</v>
      </c>
      <c r="S53" s="4">
        <v>0</v>
      </c>
      <c r="T53" s="6">
        <v>1</v>
      </c>
      <c r="U53" s="6">
        <v>1</v>
      </c>
    </row>
    <row r="54" spans="1:22" x14ac:dyDescent="0.55000000000000004">
      <c r="A54" s="2" t="s">
        <v>235</v>
      </c>
      <c r="B54" s="2" t="s">
        <v>231</v>
      </c>
      <c r="C54" s="2" t="s">
        <v>140</v>
      </c>
      <c r="D54" s="2">
        <v>59</v>
      </c>
      <c r="F54" s="2">
        <v>23</v>
      </c>
      <c r="G54" s="4">
        <v>23.6829268292683</v>
      </c>
      <c r="H54" s="4">
        <v>3.5643151730988398</v>
      </c>
      <c r="I54" s="4">
        <v>0.39361276397703598</v>
      </c>
      <c r="J54" s="2">
        <v>82</v>
      </c>
      <c r="K54" s="2"/>
      <c r="L54" s="2">
        <v>21</v>
      </c>
      <c r="M54" s="4">
        <v>18.571428571428601</v>
      </c>
      <c r="N54" s="4">
        <v>3.7032803990902101</v>
      </c>
      <c r="O54" s="4">
        <v>0.52904005701288603</v>
      </c>
      <c r="P54" s="2">
        <v>49</v>
      </c>
      <c r="Q54" s="2"/>
      <c r="R54" s="4">
        <v>-8.6956521739130501</v>
      </c>
      <c r="S54" s="4">
        <v>-21.583051346182</v>
      </c>
      <c r="T54" s="6">
        <v>2.5471088480715899E-13</v>
      </c>
      <c r="U54" s="6">
        <v>7.6413265442147698E-13</v>
      </c>
      <c r="V54" t="s">
        <v>185</v>
      </c>
    </row>
    <row r="55" spans="1:22" x14ac:dyDescent="0.55000000000000004">
      <c r="A55" s="2" t="s">
        <v>235</v>
      </c>
      <c r="B55" s="2" t="s">
        <v>229</v>
      </c>
      <c r="C55" s="2" t="s">
        <v>140</v>
      </c>
      <c r="D55" s="2">
        <v>60</v>
      </c>
      <c r="F55" s="2">
        <v>21</v>
      </c>
      <c r="G55" s="4">
        <v>21.658536585365901</v>
      </c>
      <c r="H55" s="4">
        <v>2.2481402188883699</v>
      </c>
      <c r="I55" s="4">
        <v>0.24826555520208299</v>
      </c>
      <c r="J55" s="2">
        <v>82</v>
      </c>
      <c r="K55" s="2"/>
      <c r="L55" s="2">
        <v>21</v>
      </c>
      <c r="M55" s="4">
        <v>21.174418604651201</v>
      </c>
      <c r="N55" s="4">
        <v>3.4714512093919399</v>
      </c>
      <c r="O55" s="4">
        <v>0.37433621094916297</v>
      </c>
      <c r="P55" s="2">
        <v>86</v>
      </c>
      <c r="Q55" s="2"/>
      <c r="R55" s="4">
        <v>0</v>
      </c>
      <c r="S55" s="4">
        <v>-2.23522941546201</v>
      </c>
      <c r="T55" s="6">
        <v>0.87376255217255006</v>
      </c>
      <c r="U55" s="6">
        <v>0.87376255217255006</v>
      </c>
    </row>
    <row r="56" spans="1:22" x14ac:dyDescent="0.55000000000000004">
      <c r="A56" s="2" t="s">
        <v>235</v>
      </c>
      <c r="B56" s="2" t="s">
        <v>230</v>
      </c>
      <c r="C56" s="2" t="s">
        <v>140</v>
      </c>
      <c r="D56" s="2">
        <v>60</v>
      </c>
      <c r="F56" s="2">
        <v>21</v>
      </c>
      <c r="G56" s="4">
        <v>21.658536585365901</v>
      </c>
      <c r="H56" s="4">
        <v>2.2481402188883699</v>
      </c>
      <c r="I56" s="4">
        <v>0.24826555520208299</v>
      </c>
      <c r="J56" s="2">
        <v>82</v>
      </c>
      <c r="K56" s="2"/>
      <c r="L56" s="2">
        <v>23</v>
      </c>
      <c r="M56" s="4">
        <v>21.790697674418599</v>
      </c>
      <c r="N56" s="4">
        <v>4.6758068053216499</v>
      </c>
      <c r="O56" s="4">
        <v>0.50420521478134395</v>
      </c>
      <c r="P56" s="2">
        <v>86</v>
      </c>
      <c r="Q56" s="2"/>
      <c r="R56" s="4">
        <v>9.5238095238095308</v>
      </c>
      <c r="S56" s="4">
        <v>0.61020322648204195</v>
      </c>
      <c r="T56" s="6">
        <v>1.05034755317489E-2</v>
      </c>
      <c r="U56" s="6">
        <v>2.10069510634978E-2</v>
      </c>
      <c r="V56" t="s">
        <v>201</v>
      </c>
    </row>
    <row r="57" spans="1:22" x14ac:dyDescent="0.55000000000000004">
      <c r="A57" s="2" t="s">
        <v>235</v>
      </c>
      <c r="B57" s="2" t="s">
        <v>231</v>
      </c>
      <c r="C57" s="2" t="s">
        <v>140</v>
      </c>
      <c r="D57" s="2">
        <v>60</v>
      </c>
      <c r="F57" s="2">
        <v>21</v>
      </c>
      <c r="G57" s="4">
        <v>21.658536585365901</v>
      </c>
      <c r="H57" s="4">
        <v>2.2481402188883699</v>
      </c>
      <c r="I57" s="4">
        <v>0.24826555520208299</v>
      </c>
      <c r="J57" s="2">
        <v>82</v>
      </c>
      <c r="K57" s="2"/>
      <c r="L57" s="2">
        <v>18</v>
      </c>
      <c r="M57" s="4">
        <v>18.930232558139501</v>
      </c>
      <c r="N57" s="4">
        <v>3.6305893482579599</v>
      </c>
      <c r="O57" s="4">
        <v>0.39149651778552003</v>
      </c>
      <c r="P57" s="2">
        <v>86</v>
      </c>
      <c r="Q57" s="2"/>
      <c r="R57" s="4">
        <v>-14.285714285714301</v>
      </c>
      <c r="S57" s="4">
        <v>-12.596899224806499</v>
      </c>
      <c r="T57" s="6">
        <v>4.1532186939029802E-5</v>
      </c>
      <c r="U57" s="6">
        <v>1.2459656081708999E-4</v>
      </c>
      <c r="V57" t="s">
        <v>185</v>
      </c>
    </row>
    <row r="58" spans="1:22" x14ac:dyDescent="0.55000000000000004">
      <c r="A58" s="2" t="s">
        <v>235</v>
      </c>
      <c r="B58" s="2" t="s">
        <v>232</v>
      </c>
      <c r="C58" s="2" t="s">
        <v>140</v>
      </c>
      <c r="D58" s="2">
        <v>61</v>
      </c>
      <c r="F58" s="2">
        <v>26</v>
      </c>
      <c r="G58" s="4">
        <v>24.649122807017498</v>
      </c>
      <c r="H58" s="4">
        <v>3.3638492366146302</v>
      </c>
      <c r="I58" s="4">
        <v>0.44555271581846201</v>
      </c>
      <c r="J58" s="2">
        <v>57</v>
      </c>
      <c r="K58" s="2"/>
      <c r="L58" s="2">
        <v>26</v>
      </c>
      <c r="M58" s="4">
        <v>26.148148148148099</v>
      </c>
      <c r="N58" s="4">
        <v>2.4450055472739298</v>
      </c>
      <c r="O58" s="4">
        <v>0.47054153696291001</v>
      </c>
      <c r="P58" s="2">
        <v>27</v>
      </c>
      <c r="Q58" s="2"/>
      <c r="R58" s="4">
        <v>0</v>
      </c>
      <c r="S58" s="4">
        <v>6.0814551206010297</v>
      </c>
      <c r="T58" s="6">
        <v>0.13442034894219401</v>
      </c>
      <c r="U58" s="6">
        <v>0.13442034894219401</v>
      </c>
    </row>
    <row r="59" spans="1:22" x14ac:dyDescent="0.55000000000000004">
      <c r="A59" s="2" t="s">
        <v>235</v>
      </c>
      <c r="B59" s="2" t="s">
        <v>233</v>
      </c>
      <c r="C59" s="2" t="s">
        <v>140</v>
      </c>
      <c r="D59" s="2">
        <v>61</v>
      </c>
      <c r="F59" s="2">
        <v>26</v>
      </c>
      <c r="G59" s="4">
        <v>24.649122807017498</v>
      </c>
      <c r="H59" s="4">
        <v>3.3638492366146302</v>
      </c>
      <c r="I59" s="4">
        <v>0.44555271581846201</v>
      </c>
      <c r="J59" s="2">
        <v>57</v>
      </c>
      <c r="K59" s="2"/>
      <c r="L59" s="2">
        <v>26</v>
      </c>
      <c r="M59" s="4">
        <v>26.7627118644068</v>
      </c>
      <c r="N59" s="4">
        <v>3.9631308589439098</v>
      </c>
      <c r="O59" s="4">
        <v>0.51595569060040403</v>
      </c>
      <c r="P59" s="2">
        <v>59</v>
      </c>
      <c r="Q59" s="2"/>
      <c r="R59" s="4">
        <v>0</v>
      </c>
      <c r="S59" s="4">
        <v>8.5747029374512795</v>
      </c>
      <c r="T59" s="6">
        <v>3.8972296860507701E-4</v>
      </c>
      <c r="U59" s="6">
        <v>7.7944593721015402E-4</v>
      </c>
      <c r="V59" t="s">
        <v>185</v>
      </c>
    </row>
    <row r="60" spans="1:22" x14ac:dyDescent="0.55000000000000004">
      <c r="A60" s="2" t="s">
        <v>235</v>
      </c>
      <c r="B60" s="2" t="s">
        <v>229</v>
      </c>
      <c r="C60" s="2" t="s">
        <v>140</v>
      </c>
      <c r="D60" s="2">
        <v>61</v>
      </c>
      <c r="F60" s="2">
        <v>26</v>
      </c>
      <c r="G60" s="4">
        <v>24.649122807017498</v>
      </c>
      <c r="H60" s="4">
        <v>3.3638492366146302</v>
      </c>
      <c r="I60" s="4">
        <v>0.44555271581846201</v>
      </c>
      <c r="J60" s="2">
        <v>57</v>
      </c>
      <c r="K60" s="2"/>
      <c r="L60" s="2">
        <v>28</v>
      </c>
      <c r="M60" s="4">
        <v>27.8965517241379</v>
      </c>
      <c r="N60" s="4">
        <v>3.02113049845648</v>
      </c>
      <c r="O60" s="4">
        <v>0.56100984958788203</v>
      </c>
      <c r="P60" s="2">
        <v>29</v>
      </c>
      <c r="Q60" s="2"/>
      <c r="R60" s="4">
        <v>7.6923076923076898</v>
      </c>
      <c r="S60" s="4">
        <v>13.1746226530864</v>
      </c>
      <c r="T60" s="6">
        <v>6.1765787238686405E-5</v>
      </c>
      <c r="U60" s="6">
        <v>1.85297361716059E-4</v>
      </c>
      <c r="V60" t="s">
        <v>185</v>
      </c>
    </row>
    <row r="61" spans="1:22" x14ac:dyDescent="0.55000000000000004">
      <c r="A61" s="2" t="s">
        <v>235</v>
      </c>
      <c r="B61" s="2" t="s">
        <v>232</v>
      </c>
      <c r="C61" s="2" t="s">
        <v>140</v>
      </c>
      <c r="D61" s="2">
        <v>62</v>
      </c>
      <c r="F61" s="2">
        <v>24.5</v>
      </c>
      <c r="G61" s="4">
        <v>23.5972222222222</v>
      </c>
      <c r="H61" s="4">
        <v>3.8645817734847601</v>
      </c>
      <c r="I61" s="4">
        <v>0.45544532974683499</v>
      </c>
      <c r="J61" s="2">
        <v>72</v>
      </c>
      <c r="K61" s="2"/>
      <c r="L61" s="2">
        <v>26</v>
      </c>
      <c r="M61" s="4">
        <v>26.069306930693099</v>
      </c>
      <c r="N61" s="4">
        <v>4.7392555411173296</v>
      </c>
      <c r="O61" s="4">
        <v>0.47157355173205101</v>
      </c>
      <c r="P61" s="2">
        <v>101</v>
      </c>
      <c r="Q61" s="2"/>
      <c r="R61" s="4">
        <v>6.12244897959184</v>
      </c>
      <c r="S61" s="4">
        <v>10.4761682760391</v>
      </c>
      <c r="T61" s="6">
        <v>1.46512471660251E-6</v>
      </c>
      <c r="U61" s="6">
        <v>5.86049886641003E-6</v>
      </c>
      <c r="V61" t="s">
        <v>185</v>
      </c>
    </row>
    <row r="62" spans="1:22" x14ac:dyDescent="0.55000000000000004">
      <c r="A62" s="2" t="s">
        <v>235</v>
      </c>
      <c r="B62" s="2" t="s">
        <v>233</v>
      </c>
      <c r="C62" s="2" t="s">
        <v>140</v>
      </c>
      <c r="D62" s="2">
        <v>62</v>
      </c>
      <c r="F62" s="2">
        <v>24.5</v>
      </c>
      <c r="G62" s="4">
        <v>23.5972222222222</v>
      </c>
      <c r="H62" s="4">
        <v>3.8645817734847601</v>
      </c>
      <c r="I62" s="4">
        <v>0.45544532974683499</v>
      </c>
      <c r="J62" s="2">
        <v>72</v>
      </c>
      <c r="K62" s="2"/>
      <c r="L62" s="2">
        <v>26</v>
      </c>
      <c r="M62" s="4">
        <v>25.727272727272702</v>
      </c>
      <c r="N62" s="4">
        <v>4.2231162361225199</v>
      </c>
      <c r="O62" s="4">
        <v>0.73515017521265802</v>
      </c>
      <c r="P62" s="2">
        <v>33</v>
      </c>
      <c r="Q62" s="2"/>
      <c r="R62" s="4">
        <v>6.12244897959184</v>
      </c>
      <c r="S62" s="4">
        <v>9.0267001979774193</v>
      </c>
      <c r="T62" s="6">
        <v>3.4903602852902E-3</v>
      </c>
      <c r="U62" s="6">
        <v>5.2937224031087996E-3</v>
      </c>
      <c r="V62" t="s">
        <v>200</v>
      </c>
    </row>
    <row r="63" spans="1:22" x14ac:dyDescent="0.55000000000000004">
      <c r="A63" s="2" t="s">
        <v>235</v>
      </c>
      <c r="B63" s="2" t="s">
        <v>234</v>
      </c>
      <c r="C63" s="2" t="s">
        <v>140</v>
      </c>
      <c r="D63" s="2">
        <v>62</v>
      </c>
      <c r="F63" s="2">
        <v>24.5</v>
      </c>
      <c r="G63" s="4">
        <v>23.5972222222222</v>
      </c>
      <c r="H63" s="4">
        <v>3.8645817734847601</v>
      </c>
      <c r="I63" s="4">
        <v>0.45544532974683499</v>
      </c>
      <c r="J63" s="2">
        <v>72</v>
      </c>
      <c r="K63" s="2"/>
      <c r="L63" s="2">
        <v>26</v>
      </c>
      <c r="M63" s="4">
        <v>24.890410958904098</v>
      </c>
      <c r="N63" s="4">
        <v>4.7558518930232703</v>
      </c>
      <c r="O63" s="4">
        <v>0.55663036145433298</v>
      </c>
      <c r="P63" s="2">
        <v>73</v>
      </c>
      <c r="Q63" s="2"/>
      <c r="R63" s="4">
        <v>6.12244897959184</v>
      </c>
      <c r="S63" s="4">
        <v>5.4802583308473798</v>
      </c>
      <c r="T63" s="6">
        <v>2.6468612015543998E-3</v>
      </c>
      <c r="U63" s="6">
        <v>5.2937224031087996E-3</v>
      </c>
      <c r="V63" t="s">
        <v>200</v>
      </c>
    </row>
    <row r="64" spans="1:22" x14ac:dyDescent="0.55000000000000004">
      <c r="A64" s="2" t="s">
        <v>235</v>
      </c>
      <c r="B64" s="2" t="s">
        <v>229</v>
      </c>
      <c r="C64" s="2" t="s">
        <v>140</v>
      </c>
      <c r="D64" s="2">
        <v>62</v>
      </c>
      <c r="F64" s="2">
        <v>24.5</v>
      </c>
      <c r="G64" s="4">
        <v>23.5972222222222</v>
      </c>
      <c r="H64" s="4">
        <v>3.8645817734847601</v>
      </c>
      <c r="I64" s="4">
        <v>0.45544532974683499</v>
      </c>
      <c r="J64" s="2">
        <v>72</v>
      </c>
      <c r="K64" s="2"/>
      <c r="L64" s="2">
        <v>26</v>
      </c>
      <c r="M64" s="4">
        <v>25.541176470588201</v>
      </c>
      <c r="N64" s="4">
        <v>4.8253081368879398</v>
      </c>
      <c r="O64" s="4">
        <v>0.52337815162559398</v>
      </c>
      <c r="P64" s="2">
        <v>85</v>
      </c>
      <c r="Q64" s="2"/>
      <c r="R64" s="4">
        <v>6.12244897959184</v>
      </c>
      <c r="S64" s="4">
        <v>8.2380639130283893</v>
      </c>
      <c r="T64" s="6">
        <v>1.0650507437407501E-3</v>
      </c>
      <c r="U64" s="6">
        <v>3.1951522312222399E-3</v>
      </c>
      <c r="V64" t="s">
        <v>200</v>
      </c>
    </row>
    <row r="65" spans="1:22" x14ac:dyDescent="0.55000000000000004">
      <c r="A65" s="2" t="s">
        <v>235</v>
      </c>
      <c r="B65" s="2" t="s">
        <v>232</v>
      </c>
      <c r="C65" s="2" t="s">
        <v>140</v>
      </c>
      <c r="D65" s="2">
        <v>63</v>
      </c>
      <c r="F65" s="2">
        <v>21</v>
      </c>
      <c r="G65" s="4">
        <v>19.488888888888901</v>
      </c>
      <c r="H65" s="4">
        <v>4.2511291165326996</v>
      </c>
      <c r="I65" s="4">
        <v>0.63372091237971595</v>
      </c>
      <c r="J65" s="2">
        <v>45</v>
      </c>
      <c r="K65" s="2"/>
      <c r="L65" s="2">
        <v>27</v>
      </c>
      <c r="M65" s="4">
        <v>24.35</v>
      </c>
      <c r="N65" s="4">
        <v>4.2419531664867103</v>
      </c>
      <c r="O65" s="4">
        <v>0.547633798973162</v>
      </c>
      <c r="P65" s="2">
        <v>60</v>
      </c>
      <c r="Q65" s="2"/>
      <c r="R65" s="4">
        <v>28.571428571428601</v>
      </c>
      <c r="S65" s="4">
        <v>24.942987457240498</v>
      </c>
      <c r="T65" s="6">
        <v>1.8056769684268499E-8</v>
      </c>
      <c r="U65" s="6">
        <v>5.4170309052805401E-8</v>
      </c>
      <c r="V65" t="s">
        <v>185</v>
      </c>
    </row>
    <row r="66" spans="1:22" x14ac:dyDescent="0.55000000000000004">
      <c r="A66" s="2" t="s">
        <v>235</v>
      </c>
      <c r="B66" s="2" t="s">
        <v>233</v>
      </c>
      <c r="C66" s="2" t="s">
        <v>140</v>
      </c>
      <c r="D66" s="2">
        <v>63</v>
      </c>
      <c r="F66" s="2">
        <v>21</v>
      </c>
      <c r="G66" s="4">
        <v>19.488888888888901</v>
      </c>
      <c r="H66" s="4">
        <v>4.2511291165326996</v>
      </c>
      <c r="I66" s="4">
        <v>0.63372091237971595</v>
      </c>
      <c r="J66" s="2">
        <v>45</v>
      </c>
      <c r="K66" s="2"/>
      <c r="L66" s="2">
        <v>23</v>
      </c>
      <c r="M66" s="4">
        <v>23.428571428571399</v>
      </c>
      <c r="N66" s="4">
        <v>4.0587521959039501</v>
      </c>
      <c r="O66" s="4">
        <v>0.48511367427431901</v>
      </c>
      <c r="P66" s="2">
        <v>70</v>
      </c>
      <c r="Q66" s="2"/>
      <c r="R66" s="4">
        <v>9.5238095238095308</v>
      </c>
      <c r="S66" s="4">
        <v>20.2150187326924</v>
      </c>
      <c r="T66" s="6">
        <v>2.9096819920372201E-6</v>
      </c>
      <c r="U66" s="6">
        <v>5.8193639840744402E-6</v>
      </c>
      <c r="V66" t="s">
        <v>185</v>
      </c>
    </row>
    <row r="67" spans="1:22" x14ac:dyDescent="0.55000000000000004">
      <c r="A67" s="2" t="s">
        <v>235</v>
      </c>
      <c r="B67" s="2" t="s">
        <v>234</v>
      </c>
      <c r="C67" s="2" t="s">
        <v>140</v>
      </c>
      <c r="D67" s="2">
        <v>63</v>
      </c>
      <c r="F67" s="2">
        <v>21</v>
      </c>
      <c r="G67" s="4">
        <v>19.488888888888901</v>
      </c>
      <c r="H67" s="4">
        <v>4.2511291165326996</v>
      </c>
      <c r="I67" s="4">
        <v>0.63372091237971595</v>
      </c>
      <c r="J67" s="2">
        <v>45</v>
      </c>
      <c r="K67" s="2"/>
      <c r="L67" s="2">
        <v>23</v>
      </c>
      <c r="M67" s="4">
        <v>22.4868421052632</v>
      </c>
      <c r="N67" s="4">
        <v>5.0170588497031803</v>
      </c>
      <c r="O67" s="4">
        <v>0.57549611893822605</v>
      </c>
      <c r="P67" s="2">
        <v>76</v>
      </c>
      <c r="Q67" s="2"/>
      <c r="R67" s="4">
        <v>9.5238095238095308</v>
      </c>
      <c r="S67" s="4">
        <v>15.3828842345317</v>
      </c>
      <c r="T67" s="6">
        <v>1.73951346201886E-4</v>
      </c>
      <c r="U67" s="6">
        <v>1.73951346201886E-4</v>
      </c>
      <c r="V67" t="s">
        <v>185</v>
      </c>
    </row>
    <row r="68" spans="1:22" x14ac:dyDescent="0.55000000000000004">
      <c r="A68" s="2" t="s">
        <v>235</v>
      </c>
      <c r="B68" s="2" t="s">
        <v>229</v>
      </c>
      <c r="C68" s="2" t="s">
        <v>140</v>
      </c>
      <c r="D68" s="2">
        <v>63</v>
      </c>
      <c r="F68" s="2">
        <v>21</v>
      </c>
      <c r="G68" s="4">
        <v>19.488888888888901</v>
      </c>
      <c r="H68" s="4">
        <v>4.2511291165326996</v>
      </c>
      <c r="I68" s="4">
        <v>0.63372091237971595</v>
      </c>
      <c r="J68" s="2">
        <v>45</v>
      </c>
      <c r="K68" s="2"/>
      <c r="L68" s="2">
        <v>27</v>
      </c>
      <c r="M68" s="4">
        <v>24.202380952380999</v>
      </c>
      <c r="N68" s="4">
        <v>4.3719336517009602</v>
      </c>
      <c r="O68" s="4">
        <v>0.47701706886296102</v>
      </c>
      <c r="P68" s="2">
        <v>84</v>
      </c>
      <c r="Q68" s="2"/>
      <c r="R68" s="4">
        <v>28.571428571428601</v>
      </c>
      <c r="S68" s="4">
        <v>24.1855351034372</v>
      </c>
      <c r="T68" s="6">
        <v>1.08752831748548E-8</v>
      </c>
      <c r="U68" s="6">
        <v>4.3501132699419301E-8</v>
      </c>
      <c r="V68" t="s">
        <v>185</v>
      </c>
    </row>
    <row r="69" spans="1:22" x14ac:dyDescent="0.55000000000000004">
      <c r="A69" s="2"/>
      <c r="B69" s="2"/>
      <c r="C69" s="2"/>
      <c r="D69" s="2"/>
      <c r="F69" s="2"/>
      <c r="G69" s="4"/>
      <c r="H69" s="4"/>
      <c r="I69" s="4"/>
      <c r="J69" s="2"/>
      <c r="K69" s="2"/>
      <c r="L69" s="2"/>
      <c r="M69" s="4"/>
      <c r="N69" s="4"/>
      <c r="O69" s="4"/>
      <c r="P69" s="2"/>
      <c r="Q69" s="2"/>
      <c r="R69" s="4"/>
      <c r="S69" s="4"/>
      <c r="T69" s="6"/>
      <c r="U69" s="6"/>
    </row>
    <row r="70" spans="1:22" x14ac:dyDescent="0.55000000000000004">
      <c r="A70" s="2" t="s">
        <v>244</v>
      </c>
      <c r="B70" s="2" t="s">
        <v>236</v>
      </c>
      <c r="C70" s="2" t="s">
        <v>140</v>
      </c>
      <c r="D70" s="2" t="s">
        <v>9</v>
      </c>
      <c r="F70" s="2">
        <v>29</v>
      </c>
      <c r="G70" s="4">
        <v>27.7222222222222</v>
      </c>
      <c r="H70" s="4">
        <v>3.50458253796827</v>
      </c>
      <c r="I70" s="4">
        <v>0.213282101187103</v>
      </c>
      <c r="J70" s="2">
        <v>270</v>
      </c>
      <c r="K70" s="2"/>
      <c r="L70" s="2">
        <v>26</v>
      </c>
      <c r="M70" s="4">
        <v>25.5240174672489</v>
      </c>
      <c r="N70" s="4">
        <v>3.9973342120953999</v>
      </c>
      <c r="O70" s="4">
        <v>0.26415127995881299</v>
      </c>
      <c r="P70" s="2">
        <v>229</v>
      </c>
      <c r="Q70" s="2"/>
      <c r="R70" s="4">
        <v>-10.3448275862069</v>
      </c>
      <c r="S70" s="4">
        <v>-7.9293959097233397</v>
      </c>
      <c r="T70" s="6">
        <v>6.1082767172255298E-12</v>
      </c>
      <c r="U70" s="6">
        <v>1.8324830151676601E-11</v>
      </c>
      <c r="V70" t="s">
        <v>185</v>
      </c>
    </row>
    <row r="71" spans="1:22" x14ac:dyDescent="0.55000000000000004">
      <c r="A71" s="2" t="s">
        <v>244</v>
      </c>
      <c r="B71" s="2" t="s">
        <v>237</v>
      </c>
      <c r="C71" s="2" t="s">
        <v>140</v>
      </c>
      <c r="D71" s="2" t="s">
        <v>9</v>
      </c>
      <c r="F71" s="2">
        <v>29</v>
      </c>
      <c r="G71" s="4">
        <v>27.7222222222222</v>
      </c>
      <c r="H71" s="4">
        <v>3.50458253796827</v>
      </c>
      <c r="I71" s="4">
        <v>0.213282101187103</v>
      </c>
      <c r="J71" s="2">
        <v>270</v>
      </c>
      <c r="K71" s="2"/>
      <c r="L71" s="2">
        <v>27</v>
      </c>
      <c r="M71" s="4">
        <v>25.502024291498</v>
      </c>
      <c r="N71" s="4">
        <v>3.8712837673706</v>
      </c>
      <c r="O71" s="4">
        <v>0.246323887433338</v>
      </c>
      <c r="P71" s="2">
        <v>247</v>
      </c>
      <c r="Q71" s="2"/>
      <c r="R71" s="4">
        <v>-6.8965517241379297</v>
      </c>
      <c r="S71" s="4">
        <v>-8.0087300106283799</v>
      </c>
      <c r="T71" s="6">
        <v>2.8813293949178098E-12</v>
      </c>
      <c r="U71" s="6">
        <v>1.1525317579671201E-11</v>
      </c>
      <c r="V71" t="s">
        <v>185</v>
      </c>
    </row>
    <row r="72" spans="1:22" x14ac:dyDescent="0.55000000000000004">
      <c r="A72" s="2" t="s">
        <v>244</v>
      </c>
      <c r="B72" s="2" t="s">
        <v>238</v>
      </c>
      <c r="C72" s="2" t="s">
        <v>140</v>
      </c>
      <c r="D72" s="2" t="s">
        <v>9</v>
      </c>
      <c r="F72" s="2">
        <v>29</v>
      </c>
      <c r="G72" s="4">
        <v>27.7222222222222</v>
      </c>
      <c r="H72" s="4">
        <v>3.50458253796827</v>
      </c>
      <c r="I72" s="4">
        <v>0.213282101187103</v>
      </c>
      <c r="J72" s="2">
        <v>270</v>
      </c>
      <c r="K72" s="2"/>
      <c r="L72" s="2">
        <v>27</v>
      </c>
      <c r="M72" s="4">
        <v>26.1501976284585</v>
      </c>
      <c r="N72" s="4">
        <v>5.3132292534091698</v>
      </c>
      <c r="O72" s="4">
        <v>0.33403986117067003</v>
      </c>
      <c r="P72" s="2">
        <v>253</v>
      </c>
      <c r="Q72" s="2"/>
      <c r="R72" s="4">
        <v>-6.8965517241379297</v>
      </c>
      <c r="S72" s="4">
        <v>-5.6706297971436097</v>
      </c>
      <c r="T72" s="6">
        <v>0.26957756155899298</v>
      </c>
      <c r="U72" s="6">
        <v>0.26957756155899298</v>
      </c>
    </row>
    <row r="73" spans="1:22" x14ac:dyDescent="0.55000000000000004">
      <c r="A73" s="2" t="s">
        <v>244</v>
      </c>
      <c r="B73" s="2" t="s">
        <v>239</v>
      </c>
      <c r="C73" s="2" t="s">
        <v>140</v>
      </c>
      <c r="D73" s="2" t="s">
        <v>9</v>
      </c>
      <c r="F73" s="2">
        <v>29</v>
      </c>
      <c r="G73" s="4">
        <v>27.7222222222222</v>
      </c>
      <c r="H73" s="4">
        <v>3.50458253796827</v>
      </c>
      <c r="I73" s="4">
        <v>0.213282101187103</v>
      </c>
      <c r="J73" s="2">
        <v>270</v>
      </c>
      <c r="K73" s="2"/>
      <c r="L73" s="2">
        <v>27</v>
      </c>
      <c r="M73" s="4">
        <v>24.901960784313701</v>
      </c>
      <c r="N73" s="4">
        <v>5.08073987957978</v>
      </c>
      <c r="O73" s="4">
        <v>0.410753474113635</v>
      </c>
      <c r="P73" s="2">
        <v>153</v>
      </c>
      <c r="Q73" s="2"/>
      <c r="R73" s="4">
        <v>-6.8965517241379297</v>
      </c>
      <c r="S73" s="4">
        <v>-10.1732877519746</v>
      </c>
      <c r="T73" s="6">
        <v>1.1848447021832999E-5</v>
      </c>
      <c r="U73" s="6">
        <v>2.3696894043665999E-5</v>
      </c>
      <c r="V73" t="s">
        <v>185</v>
      </c>
    </row>
    <row r="74" spans="1:22" x14ac:dyDescent="0.55000000000000004">
      <c r="A74" s="2" t="s">
        <v>244</v>
      </c>
      <c r="B74" s="2" t="s">
        <v>236</v>
      </c>
      <c r="C74" s="2" t="s">
        <v>140</v>
      </c>
      <c r="D74" s="2">
        <v>64</v>
      </c>
      <c r="F74" s="2">
        <v>27</v>
      </c>
      <c r="G74" s="4">
        <v>27.487500000000001</v>
      </c>
      <c r="H74" s="4">
        <v>3.5213411862527599</v>
      </c>
      <c r="I74" s="4">
        <v>0.39369791322154601</v>
      </c>
      <c r="J74" s="2">
        <v>80</v>
      </c>
      <c r="K74" s="2"/>
      <c r="L74" s="2">
        <v>24</v>
      </c>
      <c r="M74" s="4">
        <v>24.21875</v>
      </c>
      <c r="N74" s="4">
        <v>5.5381313127714797</v>
      </c>
      <c r="O74" s="4">
        <v>0.69226641409643597</v>
      </c>
      <c r="P74" s="2">
        <v>64</v>
      </c>
      <c r="Q74" s="2"/>
      <c r="R74" s="4">
        <v>-11.1111111111111</v>
      </c>
      <c r="S74" s="4">
        <v>-11.891768985902701</v>
      </c>
      <c r="T74" s="6">
        <v>2.1359753586345899E-3</v>
      </c>
      <c r="U74" s="6">
        <v>4.2719507172691799E-3</v>
      </c>
      <c r="V74" t="s">
        <v>200</v>
      </c>
    </row>
    <row r="75" spans="1:22" x14ac:dyDescent="0.55000000000000004">
      <c r="A75" s="2" t="s">
        <v>244</v>
      </c>
      <c r="B75" s="2" t="s">
        <v>237</v>
      </c>
      <c r="C75" s="2" t="s">
        <v>140</v>
      </c>
      <c r="D75" s="2">
        <v>64</v>
      </c>
      <c r="F75" s="2">
        <v>27</v>
      </c>
      <c r="G75" s="4">
        <v>27.487500000000001</v>
      </c>
      <c r="H75" s="4">
        <v>3.5213411862527599</v>
      </c>
      <c r="I75" s="4">
        <v>0.39369791322154601</v>
      </c>
      <c r="J75" s="2">
        <v>80</v>
      </c>
      <c r="K75" s="2"/>
      <c r="L75" s="2">
        <v>24</v>
      </c>
      <c r="M75" s="4">
        <v>24.102941176470601</v>
      </c>
      <c r="N75" s="4">
        <v>3.7500576696834398</v>
      </c>
      <c r="O75" s="4">
        <v>0.45476129041948299</v>
      </c>
      <c r="P75" s="2">
        <v>68</v>
      </c>
      <c r="Q75" s="2"/>
      <c r="R75" s="4">
        <v>-11.1111111111111</v>
      </c>
      <c r="S75" s="4">
        <v>-12.3130834871465</v>
      </c>
      <c r="T75" s="6">
        <v>3.44355050977724E-9</v>
      </c>
      <c r="U75" s="6">
        <v>1.03306515293317E-8</v>
      </c>
      <c r="V75" t="s">
        <v>185</v>
      </c>
    </row>
    <row r="76" spans="1:22" x14ac:dyDescent="0.55000000000000004">
      <c r="A76" s="2" t="s">
        <v>244</v>
      </c>
      <c r="B76" s="2" t="s">
        <v>238</v>
      </c>
      <c r="C76" s="2" t="s">
        <v>140</v>
      </c>
      <c r="D76" s="2">
        <v>64</v>
      </c>
      <c r="F76" s="2">
        <v>27</v>
      </c>
      <c r="G76" s="4">
        <v>27.487500000000001</v>
      </c>
      <c r="H76" s="4">
        <v>3.5213411862527599</v>
      </c>
      <c r="I76" s="4">
        <v>0.39369791322154601</v>
      </c>
      <c r="J76" s="2">
        <v>80</v>
      </c>
      <c r="K76" s="2"/>
      <c r="L76" s="2">
        <v>27</v>
      </c>
      <c r="M76" s="4">
        <v>26.170731707317099</v>
      </c>
      <c r="N76" s="4">
        <v>5.4544787550227598</v>
      </c>
      <c r="O76" s="4">
        <v>0.60234641285999302</v>
      </c>
      <c r="P76" s="2">
        <v>82</v>
      </c>
      <c r="Q76" s="2"/>
      <c r="R76" s="4">
        <v>0</v>
      </c>
      <c r="S76" s="4">
        <v>-4.7904258033029699</v>
      </c>
      <c r="T76" s="6">
        <v>0.87822888431163704</v>
      </c>
      <c r="U76" s="6">
        <v>0.87822888431163704</v>
      </c>
    </row>
    <row r="77" spans="1:22" x14ac:dyDescent="0.55000000000000004">
      <c r="A77" s="2" t="s">
        <v>244</v>
      </c>
      <c r="B77" s="2" t="s">
        <v>239</v>
      </c>
      <c r="C77" s="2" t="s">
        <v>140</v>
      </c>
      <c r="D77" s="2">
        <v>64</v>
      </c>
      <c r="F77" s="2">
        <v>27</v>
      </c>
      <c r="G77" s="4">
        <v>27.487500000000001</v>
      </c>
      <c r="H77" s="4">
        <v>3.5213411862527599</v>
      </c>
      <c r="I77" s="4">
        <v>0.39369791322154601</v>
      </c>
      <c r="J77" s="2">
        <v>80</v>
      </c>
      <c r="K77" s="2"/>
      <c r="L77" s="2">
        <v>20</v>
      </c>
      <c r="M77" s="4">
        <v>20.2741935483871</v>
      </c>
      <c r="N77" s="4">
        <v>3.4321504348877698</v>
      </c>
      <c r="O77" s="4">
        <v>0.435883541114506</v>
      </c>
      <c r="P77" s="2">
        <v>62</v>
      </c>
      <c r="Q77" s="2"/>
      <c r="R77" s="4">
        <v>-25.925925925925899</v>
      </c>
      <c r="S77" s="4">
        <v>-26.242133521102001</v>
      </c>
      <c r="T77" s="6">
        <v>1.65731166115731E-21</v>
      </c>
      <c r="U77" s="6">
        <v>6.6292466446292399E-21</v>
      </c>
      <c r="V77" t="s">
        <v>185</v>
      </c>
    </row>
    <row r="78" spans="1:22" x14ac:dyDescent="0.55000000000000004">
      <c r="A78" s="2" t="s">
        <v>244</v>
      </c>
      <c r="B78" s="2" t="s">
        <v>236</v>
      </c>
      <c r="C78" s="2" t="s">
        <v>140</v>
      </c>
      <c r="D78" s="2">
        <v>65</v>
      </c>
      <c r="F78" s="2">
        <v>29</v>
      </c>
      <c r="G78" s="4">
        <v>27.58</v>
      </c>
      <c r="H78" s="4">
        <v>4.26656770718572</v>
      </c>
      <c r="I78" s="4">
        <v>0.426656770718572</v>
      </c>
      <c r="J78" s="2">
        <v>100</v>
      </c>
      <c r="K78" s="2"/>
      <c r="L78" s="2">
        <v>26</v>
      </c>
      <c r="M78" s="4">
        <v>26.189473684210501</v>
      </c>
      <c r="N78" s="4">
        <v>2.58861774471529</v>
      </c>
      <c r="O78" s="4">
        <v>0.26558657679013797</v>
      </c>
      <c r="P78" s="2">
        <v>95</v>
      </c>
      <c r="Q78" s="2"/>
      <c r="R78" s="4">
        <v>-10.3448275862069</v>
      </c>
      <c r="S78" s="4">
        <v>-5.0417922980039798</v>
      </c>
      <c r="T78" s="6">
        <v>4.2425669021763703E-6</v>
      </c>
      <c r="U78" s="6">
        <v>1.2727700706529101E-5</v>
      </c>
      <c r="V78" t="s">
        <v>185</v>
      </c>
    </row>
    <row r="79" spans="1:22" x14ac:dyDescent="0.55000000000000004">
      <c r="A79" s="2" t="s">
        <v>244</v>
      </c>
      <c r="B79" s="2" t="s">
        <v>237</v>
      </c>
      <c r="C79" s="2" t="s">
        <v>140</v>
      </c>
      <c r="D79" s="2">
        <v>65</v>
      </c>
      <c r="F79" s="2">
        <v>29</v>
      </c>
      <c r="G79" s="4">
        <v>27.58</v>
      </c>
      <c r="H79" s="4">
        <v>4.26656770718572</v>
      </c>
      <c r="I79" s="4">
        <v>0.426656770718572</v>
      </c>
      <c r="J79" s="2">
        <v>100</v>
      </c>
      <c r="K79" s="2"/>
      <c r="L79" s="2">
        <v>26</v>
      </c>
      <c r="M79" s="4">
        <v>26.0729166666667</v>
      </c>
      <c r="N79" s="4">
        <v>4.2235569322222002</v>
      </c>
      <c r="O79" s="4">
        <v>0.43106497431412799</v>
      </c>
      <c r="P79" s="2">
        <v>96</v>
      </c>
      <c r="Q79" s="2"/>
      <c r="R79" s="4">
        <v>-10.3448275862069</v>
      </c>
      <c r="S79" s="4">
        <v>-5.4644065748125401</v>
      </c>
      <c r="T79" s="6">
        <v>5.6544795503958101E-3</v>
      </c>
      <c r="U79" s="6">
        <v>1.1308959100791599E-2</v>
      </c>
      <c r="V79" t="s">
        <v>201</v>
      </c>
    </row>
    <row r="80" spans="1:22" x14ac:dyDescent="0.55000000000000004">
      <c r="A80" s="2" t="s">
        <v>244</v>
      </c>
      <c r="B80" s="2" t="s">
        <v>238</v>
      </c>
      <c r="C80" s="2" t="s">
        <v>140</v>
      </c>
      <c r="D80" s="2">
        <v>65</v>
      </c>
      <c r="F80" s="2">
        <v>29</v>
      </c>
      <c r="G80" s="4">
        <v>27.58</v>
      </c>
      <c r="H80" s="4">
        <v>4.26656770718572</v>
      </c>
      <c r="I80" s="4">
        <v>0.426656770718572</v>
      </c>
      <c r="J80" s="2">
        <v>100</v>
      </c>
      <c r="K80" s="2"/>
      <c r="L80" s="2">
        <v>29</v>
      </c>
      <c r="M80" s="4">
        <v>26.3516483516484</v>
      </c>
      <c r="N80" s="4">
        <v>4.9533507947775801</v>
      </c>
      <c r="O80" s="4">
        <v>0.51925225291298005</v>
      </c>
      <c r="P80" s="2">
        <v>91</v>
      </c>
      <c r="Q80" s="2"/>
      <c r="R80" s="4">
        <v>0</v>
      </c>
      <c r="S80" s="4">
        <v>-4.4537768250601903</v>
      </c>
      <c r="T80" s="6">
        <v>0.16630467044334701</v>
      </c>
      <c r="U80" s="6">
        <v>0.16630467044334701</v>
      </c>
    </row>
    <row r="81" spans="1:22" x14ac:dyDescent="0.55000000000000004">
      <c r="A81" s="2" t="s">
        <v>244</v>
      </c>
      <c r="B81" s="2" t="s">
        <v>236</v>
      </c>
      <c r="C81" s="2" t="s">
        <v>140</v>
      </c>
      <c r="D81" s="2">
        <v>66</v>
      </c>
      <c r="F81" s="2">
        <v>29</v>
      </c>
      <c r="G81" s="4">
        <v>28.088888888888899</v>
      </c>
      <c r="H81" s="4">
        <v>2.3220893103909899</v>
      </c>
      <c r="I81" s="4">
        <v>0.24476970503884099</v>
      </c>
      <c r="J81" s="2">
        <v>90</v>
      </c>
      <c r="K81" s="2"/>
      <c r="L81" s="2">
        <v>27</v>
      </c>
      <c r="M81" s="4">
        <v>25.814285714285699</v>
      </c>
      <c r="N81" s="4">
        <v>3.5908329998278998</v>
      </c>
      <c r="O81" s="4">
        <v>0.42918663327363499</v>
      </c>
      <c r="P81" s="2">
        <v>70</v>
      </c>
      <c r="Q81" s="2"/>
      <c r="R81" s="4">
        <v>-6.8965517241379297</v>
      </c>
      <c r="S81" s="4">
        <v>-8.0978752260398696</v>
      </c>
      <c r="T81" s="6">
        <v>3.1720254626024002E-6</v>
      </c>
      <c r="U81" s="6">
        <v>9.5160763878071905E-6</v>
      </c>
      <c r="V81" t="s">
        <v>185</v>
      </c>
    </row>
    <row r="82" spans="1:22" x14ac:dyDescent="0.55000000000000004">
      <c r="A82" s="2" t="s">
        <v>244</v>
      </c>
      <c r="B82" s="2" t="s">
        <v>237</v>
      </c>
      <c r="C82" s="2" t="s">
        <v>140</v>
      </c>
      <c r="D82" s="2">
        <v>66</v>
      </c>
      <c r="F82" s="2">
        <v>29</v>
      </c>
      <c r="G82" s="4">
        <v>28.088888888888899</v>
      </c>
      <c r="H82" s="4">
        <v>2.3220893103909899</v>
      </c>
      <c r="I82" s="4">
        <v>0.24476970503884099</v>
      </c>
      <c r="J82" s="2">
        <v>90</v>
      </c>
      <c r="K82" s="2"/>
      <c r="L82" s="2">
        <v>27</v>
      </c>
      <c r="M82" s="4">
        <v>25.9879518072289</v>
      </c>
      <c r="N82" s="4">
        <v>3.1982449099000498</v>
      </c>
      <c r="O82" s="4">
        <v>0.351052985800972</v>
      </c>
      <c r="P82" s="2">
        <v>83</v>
      </c>
      <c r="Q82" s="2"/>
      <c r="R82" s="4">
        <v>-6.8965517241379297</v>
      </c>
      <c r="S82" s="4">
        <v>-7.4796019521123398</v>
      </c>
      <c r="T82" s="6">
        <v>2.0679112654624798E-6</v>
      </c>
      <c r="U82" s="6">
        <v>8.2716450618499396E-6</v>
      </c>
      <c r="V82" t="s">
        <v>185</v>
      </c>
    </row>
    <row r="83" spans="1:22" x14ac:dyDescent="0.55000000000000004">
      <c r="A83" s="2" t="s">
        <v>244</v>
      </c>
      <c r="B83" s="2" t="s">
        <v>238</v>
      </c>
      <c r="C83" s="2" t="s">
        <v>140</v>
      </c>
      <c r="D83" s="2">
        <v>66</v>
      </c>
      <c r="F83" s="2">
        <v>29</v>
      </c>
      <c r="G83" s="4">
        <v>28.088888888888899</v>
      </c>
      <c r="H83" s="4">
        <v>2.3220893103909899</v>
      </c>
      <c r="I83" s="4">
        <v>0.24476970503884099</v>
      </c>
      <c r="J83" s="2">
        <v>90</v>
      </c>
      <c r="K83" s="2"/>
      <c r="L83" s="2">
        <v>27</v>
      </c>
      <c r="M83" s="4">
        <v>25.9</v>
      </c>
      <c r="N83" s="4">
        <v>5.5466205927573604</v>
      </c>
      <c r="O83" s="4">
        <v>0.62013103454028196</v>
      </c>
      <c r="P83" s="2">
        <v>80</v>
      </c>
      <c r="Q83" s="2"/>
      <c r="R83" s="4">
        <v>-6.8965517241379297</v>
      </c>
      <c r="S83" s="4">
        <v>-7.7927215189873804</v>
      </c>
      <c r="T83" s="6">
        <v>0.410685285758287</v>
      </c>
      <c r="U83" s="6">
        <v>0.79856830992427197</v>
      </c>
    </row>
    <row r="84" spans="1:22" x14ac:dyDescent="0.55000000000000004">
      <c r="A84" s="2" t="s">
        <v>244</v>
      </c>
      <c r="B84" s="2" t="s">
        <v>239</v>
      </c>
      <c r="C84" s="2" t="s">
        <v>140</v>
      </c>
      <c r="D84" s="2">
        <v>66</v>
      </c>
      <c r="F84" s="2">
        <v>29</v>
      </c>
      <c r="G84" s="4">
        <v>28.088888888888899</v>
      </c>
      <c r="H84" s="4">
        <v>2.3220893103909899</v>
      </c>
      <c r="I84" s="4">
        <v>0.24476970503884099</v>
      </c>
      <c r="J84" s="2">
        <v>90</v>
      </c>
      <c r="K84" s="2"/>
      <c r="L84" s="2">
        <v>29</v>
      </c>
      <c r="M84" s="4">
        <v>28.054945054945101</v>
      </c>
      <c r="N84" s="4">
        <v>3.2928915692884502</v>
      </c>
      <c r="O84" s="4">
        <v>0.34518883010545198</v>
      </c>
      <c r="P84" s="2">
        <v>91</v>
      </c>
      <c r="Q84" s="2"/>
      <c r="R84" s="4">
        <v>0</v>
      </c>
      <c r="S84" s="4">
        <v>-0.12084434552775999</v>
      </c>
      <c r="T84" s="6">
        <v>0.39928415496213598</v>
      </c>
      <c r="U84" s="6">
        <v>0.79856830992427197</v>
      </c>
    </row>
    <row r="85" spans="1:22" x14ac:dyDescent="0.55000000000000004">
      <c r="A85" s="2"/>
      <c r="B85" s="2"/>
      <c r="C85" s="2"/>
      <c r="D85" s="2"/>
      <c r="F85" s="2"/>
      <c r="G85" s="4"/>
      <c r="H85" s="4"/>
      <c r="I85" s="4"/>
      <c r="J85" s="2"/>
      <c r="K85" s="2"/>
      <c r="L85" s="2"/>
      <c r="M85" s="4"/>
      <c r="N85" s="4"/>
      <c r="O85" s="4"/>
      <c r="P85" s="2"/>
      <c r="Q85" s="2"/>
      <c r="R85" s="4"/>
      <c r="S85" s="4"/>
      <c r="T85" s="6"/>
      <c r="U85" s="6"/>
    </row>
    <row r="86" spans="1:22" x14ac:dyDescent="0.55000000000000004">
      <c r="A86" s="2" t="s">
        <v>245</v>
      </c>
      <c r="B86" s="2" t="s">
        <v>240</v>
      </c>
      <c r="C86" s="2" t="s">
        <v>140</v>
      </c>
      <c r="D86" s="2" t="s">
        <v>9</v>
      </c>
      <c r="F86" s="2">
        <v>27</v>
      </c>
      <c r="G86" s="4">
        <v>26.974169741697398</v>
      </c>
      <c r="H86" s="4">
        <v>4.2045570025180901</v>
      </c>
      <c r="I86" s="4">
        <v>0.25540864866596102</v>
      </c>
      <c r="J86" s="2">
        <v>271</v>
      </c>
      <c r="K86" s="2"/>
      <c r="L86" s="2">
        <v>27</v>
      </c>
      <c r="M86" s="4">
        <v>26.187969924811998</v>
      </c>
      <c r="N86" s="4">
        <v>4.2046347072786103</v>
      </c>
      <c r="O86" s="4">
        <v>0.25780269471963702</v>
      </c>
      <c r="P86" s="2">
        <v>266</v>
      </c>
      <c r="Q86" s="2"/>
      <c r="R86" s="4">
        <v>0</v>
      </c>
      <c r="S86" s="4">
        <v>-2.9146395400265899</v>
      </c>
      <c r="T86" s="6">
        <v>2.40908393249251E-2</v>
      </c>
      <c r="U86" s="6">
        <v>2.40908393249251E-2</v>
      </c>
      <c r="V86" t="s">
        <v>201</v>
      </c>
    </row>
    <row r="87" spans="1:22" x14ac:dyDescent="0.55000000000000004">
      <c r="A87" s="2" t="s">
        <v>245</v>
      </c>
      <c r="B87" s="2" t="s">
        <v>241</v>
      </c>
      <c r="C87" s="2" t="s">
        <v>140</v>
      </c>
      <c r="D87" s="2" t="s">
        <v>9</v>
      </c>
      <c r="F87" s="2">
        <v>27</v>
      </c>
      <c r="G87" s="4">
        <v>26.974169741697398</v>
      </c>
      <c r="H87" s="4">
        <v>4.2045570025180901</v>
      </c>
      <c r="I87" s="4">
        <v>0.25540864866596102</v>
      </c>
      <c r="J87" s="2">
        <v>271</v>
      </c>
      <c r="K87" s="2"/>
      <c r="L87" s="2">
        <v>27</v>
      </c>
      <c r="M87" s="4">
        <v>26.267399267399298</v>
      </c>
      <c r="N87" s="4">
        <v>3.8102809898402401</v>
      </c>
      <c r="O87" s="4">
        <v>0.230608696225585</v>
      </c>
      <c r="P87" s="2">
        <v>273</v>
      </c>
      <c r="Q87" s="2"/>
      <c r="R87" s="4">
        <v>0</v>
      </c>
      <c r="S87" s="4">
        <v>-2.6201750825552002</v>
      </c>
      <c r="T87" s="6">
        <v>7.8404380161415307E-3</v>
      </c>
      <c r="U87" s="6">
        <v>1.56808760322831E-2</v>
      </c>
      <c r="V87" t="s">
        <v>201</v>
      </c>
    </row>
    <row r="88" spans="1:22" x14ac:dyDescent="0.55000000000000004">
      <c r="A88" s="2" t="s">
        <v>245</v>
      </c>
      <c r="B88" s="2" t="s">
        <v>242</v>
      </c>
      <c r="C88" s="2" t="s">
        <v>140</v>
      </c>
      <c r="D88" s="2" t="s">
        <v>9</v>
      </c>
      <c r="F88" s="2">
        <v>27</v>
      </c>
      <c r="G88" s="4">
        <v>26.974169741697398</v>
      </c>
      <c r="H88" s="4">
        <v>4.2045570025180901</v>
      </c>
      <c r="I88" s="4">
        <v>0.25540864866596102</v>
      </c>
      <c r="J88" s="2">
        <v>271</v>
      </c>
      <c r="K88" s="2"/>
      <c r="L88" s="2">
        <v>23</v>
      </c>
      <c r="M88" s="4">
        <v>22.962546816479399</v>
      </c>
      <c r="N88" s="4">
        <v>6.0167137583613997</v>
      </c>
      <c r="O88" s="4">
        <v>0.36821690221778097</v>
      </c>
      <c r="P88" s="2">
        <v>267</v>
      </c>
      <c r="Q88" s="2"/>
      <c r="R88" s="4">
        <v>-14.814814814814801</v>
      </c>
      <c r="S88" s="4">
        <v>-14.8720904614785</v>
      </c>
      <c r="T88" s="6">
        <v>1.99332400112386E-9</v>
      </c>
      <c r="U88" s="6">
        <v>5.9799720033715698E-9</v>
      </c>
      <c r="V88" t="s">
        <v>185</v>
      </c>
    </row>
    <row r="89" spans="1:22" x14ac:dyDescent="0.55000000000000004">
      <c r="A89" s="2" t="s">
        <v>245</v>
      </c>
      <c r="B89" s="2" t="s">
        <v>243</v>
      </c>
      <c r="C89" s="2" t="s">
        <v>140</v>
      </c>
      <c r="D89" s="2" t="s">
        <v>9</v>
      </c>
      <c r="F89" s="2">
        <v>27</v>
      </c>
      <c r="G89" s="4">
        <v>26.974169741697398</v>
      </c>
      <c r="H89" s="4">
        <v>4.2045570025180901</v>
      </c>
      <c r="I89" s="4">
        <v>0.25540864866596102</v>
      </c>
      <c r="J89" s="2">
        <v>271</v>
      </c>
      <c r="K89" s="2"/>
      <c r="L89" s="2">
        <v>20</v>
      </c>
      <c r="M89" s="4">
        <v>19.169230769230801</v>
      </c>
      <c r="N89" s="4">
        <v>5.07351867208315</v>
      </c>
      <c r="O89" s="4">
        <v>0.44497702374544701</v>
      </c>
      <c r="P89" s="2">
        <v>130</v>
      </c>
      <c r="Q89" s="2"/>
      <c r="R89" s="4">
        <v>-25.925925925925899</v>
      </c>
      <c r="S89" s="4">
        <v>-28.934862674944601</v>
      </c>
      <c r="T89" s="6">
        <v>3.81579948428593E-44</v>
      </c>
      <c r="U89" s="6">
        <v>1.52631979371437E-43</v>
      </c>
      <c r="V89" t="s">
        <v>185</v>
      </c>
    </row>
    <row r="90" spans="1:22" x14ac:dyDescent="0.55000000000000004">
      <c r="A90" s="2" t="s">
        <v>245</v>
      </c>
      <c r="B90" s="2" t="s">
        <v>240</v>
      </c>
      <c r="C90" s="2" t="s">
        <v>140</v>
      </c>
      <c r="D90" s="2">
        <v>67</v>
      </c>
      <c r="F90" s="2">
        <v>27</v>
      </c>
      <c r="G90" s="4">
        <v>27.48</v>
      </c>
      <c r="H90" s="4">
        <v>3.8948170688749899</v>
      </c>
      <c r="I90" s="4">
        <v>0.389481706887499</v>
      </c>
      <c r="J90" s="2">
        <v>100</v>
      </c>
      <c r="K90" s="2"/>
      <c r="L90" s="2">
        <v>27</v>
      </c>
      <c r="M90" s="4">
        <v>25.841463414634099</v>
      </c>
      <c r="N90" s="4">
        <v>4.27262845985683</v>
      </c>
      <c r="O90" s="4">
        <v>0.47183288117281103</v>
      </c>
      <c r="P90" s="2">
        <v>82</v>
      </c>
      <c r="Q90" s="2"/>
      <c r="R90" s="4">
        <v>0</v>
      </c>
      <c r="S90" s="4">
        <v>-5.9626513295702299</v>
      </c>
      <c r="T90" s="6">
        <v>1.2922219937924601E-3</v>
      </c>
      <c r="U90" s="6">
        <v>3.8766659813773701E-3</v>
      </c>
      <c r="V90" t="s">
        <v>200</v>
      </c>
    </row>
    <row r="91" spans="1:22" x14ac:dyDescent="0.55000000000000004">
      <c r="A91" s="2" t="s">
        <v>245</v>
      </c>
      <c r="B91" s="2" t="s">
        <v>241</v>
      </c>
      <c r="C91" s="2" t="s">
        <v>140</v>
      </c>
      <c r="D91" s="2">
        <v>67</v>
      </c>
      <c r="F91" s="2">
        <v>27</v>
      </c>
      <c r="G91" s="4">
        <v>27.48</v>
      </c>
      <c r="H91" s="4">
        <v>3.8948170688749899</v>
      </c>
      <c r="I91" s="4">
        <v>0.389481706887499</v>
      </c>
      <c r="J91" s="2">
        <v>100</v>
      </c>
      <c r="K91" s="2"/>
      <c r="L91" s="2">
        <v>29</v>
      </c>
      <c r="M91" s="4">
        <v>27.588235294117599</v>
      </c>
      <c r="N91" s="4">
        <v>3.83265878423861</v>
      </c>
      <c r="O91" s="4">
        <v>0.41571021236378802</v>
      </c>
      <c r="P91" s="2">
        <v>85</v>
      </c>
      <c r="Q91" s="2"/>
      <c r="R91" s="4">
        <v>7.4074074074074199</v>
      </c>
      <c r="S91" s="4">
        <v>0.393869338128083</v>
      </c>
      <c r="T91" s="6">
        <v>0.71967322624665697</v>
      </c>
      <c r="U91" s="6">
        <v>0.71967322624665697</v>
      </c>
    </row>
    <row r="92" spans="1:22" x14ac:dyDescent="0.55000000000000004">
      <c r="A92" s="2" t="s">
        <v>245</v>
      </c>
      <c r="B92" s="2" t="s">
        <v>242</v>
      </c>
      <c r="C92" s="2" t="s">
        <v>140</v>
      </c>
      <c r="D92" s="2">
        <v>67</v>
      </c>
      <c r="F92" s="2">
        <v>27</v>
      </c>
      <c r="G92" s="4">
        <v>27.48</v>
      </c>
      <c r="H92" s="4">
        <v>3.8948170688749899</v>
      </c>
      <c r="I92" s="4">
        <v>0.389481706887499</v>
      </c>
      <c r="J92" s="2">
        <v>100</v>
      </c>
      <c r="K92" s="2"/>
      <c r="L92" s="2">
        <v>27</v>
      </c>
      <c r="M92" s="4">
        <v>25.022471910112401</v>
      </c>
      <c r="N92" s="4">
        <v>5.4586855397837901</v>
      </c>
      <c r="O92" s="4">
        <v>0.57861950997921896</v>
      </c>
      <c r="P92" s="2">
        <v>89</v>
      </c>
      <c r="Q92" s="2"/>
      <c r="R92" s="4">
        <v>0</v>
      </c>
      <c r="S92" s="4">
        <v>-8.9429697594163002</v>
      </c>
      <c r="T92" s="6">
        <v>1.2283369246046999E-2</v>
      </c>
      <c r="U92" s="6">
        <v>2.4566738492093999E-2</v>
      </c>
      <c r="V92" t="s">
        <v>201</v>
      </c>
    </row>
    <row r="93" spans="1:22" x14ac:dyDescent="0.55000000000000004">
      <c r="A93" s="2" t="s">
        <v>245</v>
      </c>
      <c r="B93" s="2" t="s">
        <v>243</v>
      </c>
      <c r="C93" s="2" t="s">
        <v>140</v>
      </c>
      <c r="D93" s="2">
        <v>67</v>
      </c>
      <c r="F93" s="2">
        <v>27</v>
      </c>
      <c r="G93" s="4">
        <v>27.48</v>
      </c>
      <c r="H93" s="4">
        <v>3.8948170688749899</v>
      </c>
      <c r="I93" s="4">
        <v>0.389481706887499</v>
      </c>
      <c r="J93" s="2">
        <v>100</v>
      </c>
      <c r="K93" s="2"/>
      <c r="L93" s="2">
        <v>17</v>
      </c>
      <c r="M93" s="4">
        <v>18.21875</v>
      </c>
      <c r="N93" s="4">
        <v>5.8455879462634002</v>
      </c>
      <c r="O93" s="4">
        <v>1.0333637192063001</v>
      </c>
      <c r="P93" s="2">
        <v>32</v>
      </c>
      <c r="Q93" s="2"/>
      <c r="R93" s="4">
        <v>-37.037037037037003</v>
      </c>
      <c r="S93" s="4">
        <v>-33.701783114992701</v>
      </c>
      <c r="T93" s="6">
        <v>2.6038388459514499E-16</v>
      </c>
      <c r="U93" s="6">
        <v>1.04153553838058E-15</v>
      </c>
      <c r="V93" t="s">
        <v>185</v>
      </c>
    </row>
    <row r="94" spans="1:22" x14ac:dyDescent="0.55000000000000004">
      <c r="A94" s="2" t="s">
        <v>245</v>
      </c>
      <c r="B94" s="2" t="s">
        <v>240</v>
      </c>
      <c r="C94" s="2" t="s">
        <v>140</v>
      </c>
      <c r="D94" s="2">
        <v>68</v>
      </c>
      <c r="F94" s="2">
        <v>29</v>
      </c>
      <c r="G94" s="4">
        <v>28.181818181818201</v>
      </c>
      <c r="H94" s="4">
        <v>4.3981320495619203</v>
      </c>
      <c r="I94" s="4">
        <v>0.50121366371368503</v>
      </c>
      <c r="J94" s="2">
        <v>77</v>
      </c>
      <c r="K94" s="2"/>
      <c r="L94" s="2">
        <v>29</v>
      </c>
      <c r="M94" s="4">
        <v>28.056179775280899</v>
      </c>
      <c r="N94" s="4">
        <v>4.1145386257164098</v>
      </c>
      <c r="O94" s="4">
        <v>0.43614022204636799</v>
      </c>
      <c r="P94" s="2">
        <v>89</v>
      </c>
      <c r="Q94" s="2"/>
      <c r="R94" s="4">
        <v>0</v>
      </c>
      <c r="S94" s="4">
        <v>-0.44581370061623798</v>
      </c>
      <c r="T94" s="6">
        <v>0.72903441486671705</v>
      </c>
      <c r="U94" s="6">
        <v>0.72903441486671705</v>
      </c>
    </row>
    <row r="95" spans="1:22" x14ac:dyDescent="0.55000000000000004">
      <c r="A95" s="2" t="s">
        <v>245</v>
      </c>
      <c r="B95" s="2" t="s">
        <v>241</v>
      </c>
      <c r="C95" s="2" t="s">
        <v>140</v>
      </c>
      <c r="D95" s="2">
        <v>68</v>
      </c>
      <c r="F95" s="2">
        <v>29</v>
      </c>
      <c r="G95" s="4">
        <v>28.181818181818201</v>
      </c>
      <c r="H95" s="4">
        <v>4.3981320495619203</v>
      </c>
      <c r="I95" s="4">
        <v>0.50121366371368503</v>
      </c>
      <c r="J95" s="2">
        <v>77</v>
      </c>
      <c r="K95" s="2"/>
      <c r="L95" s="2">
        <v>27</v>
      </c>
      <c r="M95" s="4">
        <v>25.8965517241379</v>
      </c>
      <c r="N95" s="4">
        <v>4.05149180062641</v>
      </c>
      <c r="O95" s="4">
        <v>0.43436551442441201</v>
      </c>
      <c r="P95" s="2">
        <v>87</v>
      </c>
      <c r="Q95" s="2"/>
      <c r="R95" s="4">
        <v>-6.8965517241379297</v>
      </c>
      <c r="S95" s="4">
        <v>-8.1090100111236403</v>
      </c>
      <c r="T95" s="6">
        <v>7.7057396546549494E-5</v>
      </c>
      <c r="U95" s="6">
        <v>1.5411479309309899E-4</v>
      </c>
      <c r="V95" t="s">
        <v>185</v>
      </c>
    </row>
    <row r="96" spans="1:22" x14ac:dyDescent="0.55000000000000004">
      <c r="A96" s="2" t="s">
        <v>245</v>
      </c>
      <c r="B96" s="2" t="s">
        <v>242</v>
      </c>
      <c r="C96" s="2" t="s">
        <v>140</v>
      </c>
      <c r="D96" s="2">
        <v>68</v>
      </c>
      <c r="F96" s="2">
        <v>29</v>
      </c>
      <c r="G96" s="4">
        <v>28.181818181818201</v>
      </c>
      <c r="H96" s="4">
        <v>4.3981320495619203</v>
      </c>
      <c r="I96" s="4">
        <v>0.50121366371368503</v>
      </c>
      <c r="J96" s="2">
        <v>77</v>
      </c>
      <c r="K96" s="2"/>
      <c r="L96" s="2">
        <v>17</v>
      </c>
      <c r="M96" s="4">
        <v>16.8433734939759</v>
      </c>
      <c r="N96" s="4">
        <v>2.9431641350020699</v>
      </c>
      <c r="O96" s="4">
        <v>0.32305423330669902</v>
      </c>
      <c r="P96" s="2">
        <v>83</v>
      </c>
      <c r="Q96" s="2"/>
      <c r="R96" s="4">
        <v>-41.379310344827601</v>
      </c>
      <c r="S96" s="4">
        <v>-40.233190827827499</v>
      </c>
      <c r="T96" s="6">
        <v>8.8817264362326905E-34</v>
      </c>
      <c r="U96" s="6">
        <v>3.55269057449307E-33</v>
      </c>
      <c r="V96" t="s">
        <v>185</v>
      </c>
    </row>
    <row r="97" spans="1:22" x14ac:dyDescent="0.55000000000000004">
      <c r="A97" s="2" t="s">
        <v>245</v>
      </c>
      <c r="B97" s="2" t="s">
        <v>243</v>
      </c>
      <c r="C97" s="2" t="s">
        <v>140</v>
      </c>
      <c r="D97" s="2">
        <v>68</v>
      </c>
      <c r="F97" s="2">
        <v>29</v>
      </c>
      <c r="G97" s="4">
        <v>28.181818181818201</v>
      </c>
      <c r="H97" s="4">
        <v>4.3981320495619203</v>
      </c>
      <c r="I97" s="4">
        <v>0.50121366371368503</v>
      </c>
      <c r="J97" s="2">
        <v>77</v>
      </c>
      <c r="K97" s="2"/>
      <c r="L97" s="2">
        <v>17</v>
      </c>
      <c r="M97" s="4">
        <v>16.875</v>
      </c>
      <c r="N97" s="4">
        <v>4.0508486765121203</v>
      </c>
      <c r="O97" s="4">
        <v>0.64049541372284602</v>
      </c>
      <c r="P97" s="2">
        <v>40</v>
      </c>
      <c r="Q97" s="2"/>
      <c r="R97" s="4">
        <v>-41.379310344827601</v>
      </c>
      <c r="S97" s="4">
        <v>-40.120967741935502</v>
      </c>
      <c r="T97" s="6">
        <v>4.6008158158003698E-26</v>
      </c>
      <c r="U97" s="6">
        <v>1.38024474474011E-25</v>
      </c>
      <c r="V97" t="s">
        <v>185</v>
      </c>
    </row>
    <row r="98" spans="1:22" x14ac:dyDescent="0.55000000000000004">
      <c r="A98" s="2" t="s">
        <v>245</v>
      </c>
      <c r="B98" s="2" t="s">
        <v>240</v>
      </c>
      <c r="C98" s="2" t="s">
        <v>140</v>
      </c>
      <c r="D98" s="2">
        <v>69</v>
      </c>
      <c r="F98" s="2">
        <v>25</v>
      </c>
      <c r="G98" s="4">
        <v>25.446808510638299</v>
      </c>
      <c r="H98" s="4">
        <v>3.89658066491962</v>
      </c>
      <c r="I98" s="4">
        <v>0.40190160855593099</v>
      </c>
      <c r="J98" s="2">
        <v>94</v>
      </c>
      <c r="K98" s="2"/>
      <c r="L98" s="2">
        <v>25</v>
      </c>
      <c r="M98" s="4">
        <v>24.7368421052632</v>
      </c>
      <c r="N98" s="4">
        <v>3.5219926366992902</v>
      </c>
      <c r="O98" s="4">
        <v>0.36134882014567798</v>
      </c>
      <c r="P98" s="2">
        <v>95</v>
      </c>
      <c r="Q98" s="2"/>
      <c r="R98" s="4">
        <v>0</v>
      </c>
      <c r="S98" s="4">
        <v>-2.7900017602533098</v>
      </c>
      <c r="T98" s="6">
        <v>6.6307939919713094E-2</v>
      </c>
      <c r="U98" s="6">
        <v>0.13261587983942599</v>
      </c>
    </row>
    <row r="99" spans="1:22" x14ac:dyDescent="0.55000000000000004">
      <c r="A99" s="2" t="s">
        <v>245</v>
      </c>
      <c r="B99" s="2" t="s">
        <v>241</v>
      </c>
      <c r="C99" s="2" t="s">
        <v>140</v>
      </c>
      <c r="D99" s="2">
        <v>69</v>
      </c>
      <c r="F99" s="2">
        <v>25</v>
      </c>
      <c r="G99" s="4">
        <v>25.446808510638299</v>
      </c>
      <c r="H99" s="4">
        <v>3.89658066491962</v>
      </c>
      <c r="I99" s="4">
        <v>0.40190160855593099</v>
      </c>
      <c r="J99" s="2">
        <v>94</v>
      </c>
      <c r="K99" s="2"/>
      <c r="L99" s="2">
        <v>25</v>
      </c>
      <c r="M99" s="4">
        <v>25.475247524752501</v>
      </c>
      <c r="N99" s="4">
        <v>3.2444745395427899</v>
      </c>
      <c r="O99" s="4">
        <v>0.32283728295345099</v>
      </c>
      <c r="P99" s="2">
        <v>101</v>
      </c>
      <c r="Q99" s="2"/>
      <c r="R99" s="4">
        <v>0</v>
      </c>
      <c r="S99" s="4">
        <v>0.111758667505635</v>
      </c>
      <c r="T99" s="6">
        <v>0.45874389446604602</v>
      </c>
      <c r="U99" s="6">
        <v>0.45874389446604602</v>
      </c>
    </row>
    <row r="100" spans="1:22" x14ac:dyDescent="0.55000000000000004">
      <c r="A100" s="2" t="s">
        <v>245</v>
      </c>
      <c r="B100" s="2" t="s">
        <v>242</v>
      </c>
      <c r="C100" s="2" t="s">
        <v>140</v>
      </c>
      <c r="D100" s="2">
        <v>69</v>
      </c>
      <c r="F100" s="2">
        <v>25</v>
      </c>
      <c r="G100" s="4">
        <v>25.446808510638299</v>
      </c>
      <c r="H100" s="4">
        <v>3.89658066491962</v>
      </c>
      <c r="I100" s="4">
        <v>0.40190160855593099</v>
      </c>
      <c r="J100" s="2">
        <v>94</v>
      </c>
      <c r="K100" s="2"/>
      <c r="L100" s="2">
        <v>28</v>
      </c>
      <c r="M100" s="4">
        <v>26.378947368421102</v>
      </c>
      <c r="N100" s="4">
        <v>4.2306623778227301</v>
      </c>
      <c r="O100" s="4">
        <v>0.43405680146272202</v>
      </c>
      <c r="P100" s="2">
        <v>95</v>
      </c>
      <c r="Q100" s="2"/>
      <c r="R100" s="4">
        <v>12</v>
      </c>
      <c r="S100" s="4">
        <v>3.6630874845979799</v>
      </c>
      <c r="T100" s="6">
        <v>3.8642662591570703E-2</v>
      </c>
      <c r="U100" s="6">
        <v>0.115927987774712</v>
      </c>
    </row>
    <row r="101" spans="1:22" x14ac:dyDescent="0.55000000000000004">
      <c r="A101" s="2" t="s">
        <v>245</v>
      </c>
      <c r="B101" s="2" t="s">
        <v>243</v>
      </c>
      <c r="C101" s="2" t="s">
        <v>140</v>
      </c>
      <c r="D101" s="2">
        <v>69</v>
      </c>
      <c r="F101" s="2">
        <v>25</v>
      </c>
      <c r="G101" s="4">
        <v>25.446808510638299</v>
      </c>
      <c r="H101" s="4">
        <v>3.89658066491962</v>
      </c>
      <c r="I101" s="4">
        <v>0.40190160855593099</v>
      </c>
      <c r="J101" s="2">
        <v>94</v>
      </c>
      <c r="K101" s="2"/>
      <c r="L101" s="2">
        <v>21</v>
      </c>
      <c r="M101" s="4">
        <v>21.275862068965498</v>
      </c>
      <c r="N101" s="4">
        <v>4.3541225152178198</v>
      </c>
      <c r="O101" s="4">
        <v>0.57172429570745498</v>
      </c>
      <c r="P101" s="2">
        <v>58</v>
      </c>
      <c r="Q101" s="2"/>
      <c r="R101" s="4">
        <v>-16</v>
      </c>
      <c r="S101" s="4">
        <v>-16.390843040018499</v>
      </c>
      <c r="T101" s="6">
        <v>5.2691892310686098E-8</v>
      </c>
      <c r="U101" s="6">
        <v>2.10767569242745E-7</v>
      </c>
      <c r="V101" t="s">
        <v>185</v>
      </c>
    </row>
    <row r="102" spans="1:22" x14ac:dyDescent="0.55000000000000004">
      <c r="A102" s="2"/>
      <c r="B102" s="2"/>
      <c r="C102" s="2"/>
      <c r="D102" s="2"/>
      <c r="F102" s="2"/>
      <c r="G102" s="4"/>
      <c r="H102" s="4"/>
      <c r="I102" s="4"/>
      <c r="J102" s="2"/>
      <c r="K102" s="2"/>
      <c r="L102" s="2"/>
      <c r="M102" s="4"/>
      <c r="N102" s="4"/>
      <c r="O102" s="4"/>
      <c r="P102" s="2"/>
      <c r="Q102" s="2"/>
      <c r="R102" s="4"/>
      <c r="S102" s="4"/>
      <c r="T102" s="6"/>
      <c r="U102" s="6"/>
    </row>
    <row r="103" spans="1:22" x14ac:dyDescent="0.55000000000000004">
      <c r="A103" s="2"/>
      <c r="B103" s="2"/>
      <c r="C103" s="2"/>
      <c r="D103" s="2"/>
      <c r="F103" s="2"/>
      <c r="G103" s="4"/>
      <c r="H103" s="4"/>
      <c r="I103" s="4"/>
      <c r="J103" s="2"/>
      <c r="K103" s="2"/>
      <c r="L103" s="2"/>
      <c r="M103" s="4"/>
      <c r="N103" s="4"/>
      <c r="O103" s="4"/>
      <c r="P103" s="2"/>
      <c r="Q103" s="2"/>
      <c r="R103" s="4"/>
      <c r="S103" s="4"/>
      <c r="T103" s="6"/>
      <c r="U103" s="6"/>
    </row>
    <row r="104" spans="1:22" x14ac:dyDescent="0.55000000000000004">
      <c r="A104" s="2"/>
      <c r="B104" s="2"/>
      <c r="C104" s="2"/>
      <c r="D104" s="2"/>
      <c r="F104" s="2"/>
      <c r="G104" s="4"/>
      <c r="H104" s="4"/>
      <c r="I104" s="4"/>
      <c r="J104" s="2"/>
      <c r="K104" s="2"/>
      <c r="L104" s="2"/>
      <c r="M104" s="4"/>
      <c r="N104" s="4"/>
      <c r="O104" s="4"/>
      <c r="P104" s="2"/>
      <c r="Q104" s="2"/>
      <c r="R104" s="4"/>
      <c r="S104" s="4"/>
      <c r="T104" s="6"/>
      <c r="U104" s="6"/>
    </row>
    <row r="105" spans="1:22" x14ac:dyDescent="0.55000000000000004">
      <c r="A105" s="2"/>
      <c r="B105" s="2"/>
      <c r="C105" s="2"/>
      <c r="D105" s="2"/>
      <c r="F105" s="2"/>
      <c r="G105" s="4"/>
      <c r="H105" s="4"/>
      <c r="I105" s="4"/>
      <c r="J105" s="2"/>
      <c r="K105" s="2"/>
      <c r="L105" s="2"/>
      <c r="M105" s="4"/>
      <c r="N105" s="4"/>
      <c r="O105" s="4"/>
      <c r="P105" s="2"/>
      <c r="Q105" s="2"/>
      <c r="R105" s="4"/>
      <c r="S105" s="4"/>
      <c r="T105" s="6"/>
      <c r="U105" s="6"/>
    </row>
    <row r="106" spans="1:22" x14ac:dyDescent="0.55000000000000004">
      <c r="A106" s="2"/>
      <c r="B106" s="2"/>
      <c r="C106" s="2"/>
      <c r="D106" s="2"/>
      <c r="F106" s="2"/>
      <c r="G106" s="4"/>
      <c r="H106" s="4"/>
      <c r="I106" s="4"/>
      <c r="J106" s="2"/>
      <c r="K106" s="2"/>
      <c r="L106" s="2"/>
      <c r="M106" s="4"/>
      <c r="N106" s="4"/>
      <c r="O106" s="4"/>
      <c r="P106" s="2"/>
      <c r="Q106" s="2"/>
      <c r="R106" s="4"/>
      <c r="S106" s="4"/>
      <c r="T106" s="6"/>
      <c r="U106" s="6"/>
    </row>
    <row r="107" spans="1:22" x14ac:dyDescent="0.55000000000000004">
      <c r="A107" s="2"/>
      <c r="B107" s="2"/>
      <c r="C107" s="2"/>
      <c r="D107" s="2"/>
      <c r="F107" s="2"/>
      <c r="G107" s="4"/>
      <c r="H107" s="4"/>
      <c r="I107" s="4"/>
      <c r="J107" s="2"/>
      <c r="K107" s="2"/>
      <c r="L107" s="2"/>
      <c r="M107" s="4"/>
      <c r="N107" s="4"/>
      <c r="O107" s="4"/>
      <c r="P107" s="2"/>
      <c r="Q107" s="2"/>
      <c r="R107" s="4"/>
      <c r="S107" s="4"/>
      <c r="T107" s="6"/>
      <c r="U107" s="6"/>
    </row>
    <row r="108" spans="1:22" x14ac:dyDescent="0.55000000000000004">
      <c r="A108" s="2"/>
      <c r="B108" s="2"/>
      <c r="C108" s="2"/>
      <c r="D108" s="2"/>
      <c r="F108" s="2"/>
      <c r="G108" s="4"/>
      <c r="H108" s="4"/>
      <c r="I108" s="4"/>
      <c r="J108" s="2"/>
      <c r="K108" s="2"/>
      <c r="L108" s="2"/>
      <c r="M108" s="4"/>
      <c r="N108" s="4"/>
      <c r="O108" s="4"/>
      <c r="P108" s="2"/>
      <c r="Q108" s="2"/>
      <c r="R108" s="4"/>
      <c r="S108" s="4"/>
      <c r="T108" s="6"/>
      <c r="U108" s="6"/>
    </row>
    <row r="109" spans="1:22" x14ac:dyDescent="0.55000000000000004">
      <c r="A109" s="2"/>
      <c r="B109" s="2"/>
      <c r="C109" s="2"/>
      <c r="D109" s="2"/>
      <c r="F109" s="2"/>
      <c r="G109" s="4"/>
      <c r="H109" s="4"/>
      <c r="I109" s="4"/>
      <c r="J109" s="2"/>
      <c r="K109" s="2"/>
      <c r="L109" s="2"/>
      <c r="M109" s="4"/>
      <c r="N109" s="4"/>
      <c r="O109" s="4"/>
      <c r="P109" s="2"/>
      <c r="Q109" s="2"/>
      <c r="R109" s="4"/>
      <c r="S109" s="4"/>
      <c r="T109" s="6"/>
      <c r="U109" s="6"/>
    </row>
    <row r="110" spans="1:22" x14ac:dyDescent="0.55000000000000004">
      <c r="A110" s="2"/>
      <c r="B110" s="2"/>
      <c r="C110" s="2"/>
      <c r="D110" s="2"/>
      <c r="F110" s="2"/>
      <c r="G110" s="4"/>
      <c r="H110" s="4"/>
      <c r="I110" s="4"/>
      <c r="J110" s="2"/>
      <c r="K110" s="2"/>
      <c r="L110" s="2"/>
      <c r="M110" s="4"/>
      <c r="N110" s="4"/>
      <c r="O110" s="4"/>
      <c r="P110" s="2"/>
      <c r="Q110" s="2"/>
      <c r="R110" s="4"/>
      <c r="S110" s="4"/>
      <c r="T110" s="6"/>
      <c r="U110" s="6"/>
    </row>
    <row r="111" spans="1:22" x14ac:dyDescent="0.55000000000000004">
      <c r="A111" s="2"/>
      <c r="B111" s="2"/>
      <c r="C111" s="2"/>
      <c r="D111" s="2"/>
      <c r="F111" s="2"/>
      <c r="G111" s="4"/>
      <c r="H111" s="4"/>
      <c r="I111" s="4"/>
      <c r="J111" s="2"/>
      <c r="K111" s="2"/>
      <c r="L111" s="2"/>
      <c r="M111" s="4"/>
      <c r="N111" s="4"/>
      <c r="O111" s="4"/>
      <c r="P111" s="2"/>
      <c r="Q111" s="2"/>
      <c r="R111" s="4"/>
      <c r="S111" s="4"/>
      <c r="T111" s="6"/>
      <c r="U111" s="6"/>
    </row>
    <row r="112" spans="1:22" x14ac:dyDescent="0.55000000000000004">
      <c r="A112" s="2"/>
      <c r="B112" s="2"/>
      <c r="C112" s="2"/>
      <c r="D112" s="2"/>
      <c r="F112" s="2"/>
      <c r="G112" s="4"/>
      <c r="H112" s="4"/>
      <c r="I112" s="4"/>
      <c r="J112" s="2"/>
      <c r="K112" s="2"/>
      <c r="L112" s="2"/>
      <c r="M112" s="4"/>
      <c r="N112" s="4"/>
      <c r="O112" s="4"/>
      <c r="P112" s="2"/>
      <c r="Q112" s="2"/>
      <c r="R112" s="4"/>
      <c r="S112" s="4"/>
      <c r="T112" s="6"/>
      <c r="U112" s="6"/>
    </row>
    <row r="113" spans="1:21" x14ac:dyDescent="0.55000000000000004">
      <c r="A113" s="2"/>
      <c r="B113" s="2"/>
      <c r="C113" s="2"/>
      <c r="D113" s="2"/>
      <c r="F113" s="2"/>
      <c r="G113" s="4"/>
      <c r="H113" s="4"/>
      <c r="I113" s="4"/>
      <c r="J113" s="2"/>
      <c r="K113" s="2"/>
      <c r="L113" s="2"/>
      <c r="M113" s="4"/>
      <c r="N113" s="4"/>
      <c r="O113" s="4"/>
      <c r="P113" s="2"/>
      <c r="Q113" s="2"/>
      <c r="R113" s="4"/>
      <c r="S113" s="4"/>
      <c r="T113" s="6"/>
      <c r="U113" s="6"/>
    </row>
    <row r="114" spans="1:21" x14ac:dyDescent="0.55000000000000004">
      <c r="A114" s="2"/>
      <c r="B114" s="2"/>
      <c r="C114" s="2"/>
      <c r="D114" s="2"/>
      <c r="F114" s="2"/>
      <c r="G114" s="4"/>
      <c r="H114" s="4"/>
      <c r="I114" s="4"/>
      <c r="J114" s="2"/>
      <c r="K114" s="2"/>
      <c r="L114" s="2"/>
      <c r="M114" s="4"/>
      <c r="N114" s="4"/>
      <c r="O114" s="4"/>
      <c r="P114" s="2"/>
      <c r="Q114" s="2"/>
      <c r="R114" s="4"/>
      <c r="S114" s="4"/>
      <c r="T114" s="6"/>
      <c r="U114" s="6"/>
    </row>
    <row r="115" spans="1:21" x14ac:dyDescent="0.55000000000000004">
      <c r="A115" s="2"/>
      <c r="B115" s="2"/>
      <c r="C115" s="2"/>
      <c r="D115" s="2"/>
      <c r="F115" s="2"/>
      <c r="G115" s="4"/>
      <c r="H115" s="4"/>
      <c r="I115" s="4"/>
      <c r="J115" s="2"/>
      <c r="K115" s="2"/>
      <c r="L115" s="2"/>
      <c r="M115" s="4"/>
      <c r="N115" s="4"/>
      <c r="O115" s="4"/>
      <c r="P115" s="2"/>
      <c r="Q115" s="2"/>
      <c r="R115" s="4"/>
      <c r="S115" s="4"/>
      <c r="T115" s="6"/>
      <c r="U115" s="6"/>
    </row>
    <row r="116" spans="1:21" x14ac:dyDescent="0.55000000000000004">
      <c r="A116" s="2"/>
      <c r="B116" s="2"/>
      <c r="C116" s="2"/>
      <c r="D116" s="2"/>
      <c r="F116" s="2"/>
      <c r="G116" s="4"/>
      <c r="H116" s="4"/>
      <c r="I116" s="4"/>
      <c r="J116" s="2"/>
      <c r="K116" s="2"/>
      <c r="L116" s="2"/>
      <c r="M116" s="4"/>
      <c r="N116" s="4"/>
      <c r="O116" s="4"/>
      <c r="P116" s="2"/>
      <c r="Q116" s="2"/>
      <c r="R116" s="4"/>
      <c r="S116" s="4"/>
      <c r="T116" s="6"/>
      <c r="U116" s="6"/>
    </row>
    <row r="117" spans="1:21" x14ac:dyDescent="0.55000000000000004">
      <c r="A117" s="2"/>
      <c r="B117" s="2"/>
      <c r="C117" s="2"/>
      <c r="D117" s="2"/>
      <c r="F117" s="2"/>
      <c r="G117" s="4"/>
      <c r="H117" s="4"/>
      <c r="I117" s="4"/>
      <c r="J117" s="2"/>
      <c r="K117" s="2"/>
      <c r="L117" s="2"/>
      <c r="M117" s="4"/>
      <c r="N117" s="4"/>
      <c r="O117" s="4"/>
      <c r="P117" s="2"/>
      <c r="Q117" s="2"/>
      <c r="R117" s="4"/>
      <c r="S117" s="4"/>
      <c r="T117" s="6"/>
      <c r="U117" s="6"/>
    </row>
    <row r="118" spans="1:21" x14ac:dyDescent="0.55000000000000004">
      <c r="A118" s="2"/>
      <c r="B118" s="2"/>
      <c r="C118" s="2"/>
      <c r="D118" s="2"/>
      <c r="F118" s="2"/>
      <c r="G118" s="4"/>
      <c r="H118" s="4"/>
      <c r="I118" s="4"/>
      <c r="J118" s="2"/>
      <c r="K118" s="2"/>
      <c r="L118" s="2"/>
      <c r="M118" s="4"/>
      <c r="N118" s="4"/>
      <c r="O118" s="4"/>
      <c r="P118" s="2"/>
      <c r="Q118" s="2"/>
      <c r="R118" s="4"/>
      <c r="S118" s="4"/>
      <c r="T118" s="6"/>
      <c r="U118" s="6"/>
    </row>
    <row r="119" spans="1:21" x14ac:dyDescent="0.55000000000000004">
      <c r="A119" s="2"/>
      <c r="B119" s="2"/>
      <c r="C119" s="2"/>
      <c r="D119" s="2"/>
      <c r="F119" s="2"/>
      <c r="G119" s="4"/>
      <c r="H119" s="4"/>
      <c r="I119" s="4"/>
      <c r="J119" s="2"/>
      <c r="K119" s="2"/>
      <c r="L119" s="2"/>
      <c r="M119" s="4"/>
      <c r="N119" s="4"/>
      <c r="O119" s="4"/>
      <c r="P119" s="2"/>
      <c r="Q119" s="2"/>
      <c r="R119" s="4"/>
      <c r="S119" s="4"/>
      <c r="T119" s="6"/>
      <c r="U119" s="6"/>
    </row>
    <row r="120" spans="1:21" x14ac:dyDescent="0.55000000000000004">
      <c r="A120" s="2"/>
      <c r="B120" s="2"/>
      <c r="C120" s="2"/>
      <c r="D120" s="2"/>
      <c r="F120" s="2"/>
      <c r="G120" s="4"/>
      <c r="H120" s="4"/>
      <c r="I120" s="4"/>
      <c r="J120" s="2"/>
      <c r="K120" s="2"/>
      <c r="L120" s="2"/>
      <c r="M120" s="4"/>
      <c r="N120" s="4"/>
      <c r="O120" s="4"/>
      <c r="P120" s="2"/>
      <c r="Q120" s="2"/>
      <c r="R120" s="4"/>
      <c r="S120" s="4"/>
      <c r="T120" s="6"/>
      <c r="U120" s="6"/>
    </row>
    <row r="121" spans="1:21" x14ac:dyDescent="0.55000000000000004">
      <c r="A121" s="2"/>
      <c r="B121" s="2"/>
      <c r="C121" s="2"/>
      <c r="D121" s="2"/>
      <c r="F121" s="2"/>
      <c r="G121" s="4"/>
      <c r="H121" s="4"/>
      <c r="I121" s="4"/>
      <c r="J121" s="2"/>
      <c r="K121" s="2"/>
      <c r="L121" s="2"/>
      <c r="M121" s="4"/>
      <c r="N121" s="4"/>
      <c r="O121" s="4"/>
      <c r="P121" s="2"/>
      <c r="Q121" s="2"/>
      <c r="R121" s="4"/>
      <c r="S121" s="4"/>
      <c r="T121" s="6"/>
      <c r="U121" s="6"/>
    </row>
    <row r="122" spans="1:21" x14ac:dyDescent="0.55000000000000004">
      <c r="A122" s="2"/>
      <c r="B122" s="2"/>
      <c r="C122" s="2"/>
      <c r="D122" s="2"/>
      <c r="F122" s="2"/>
      <c r="G122" s="4"/>
      <c r="H122" s="4"/>
      <c r="I122" s="4"/>
      <c r="J122" s="2"/>
      <c r="K122" s="2"/>
      <c r="L122" s="2"/>
      <c r="M122" s="4"/>
      <c r="N122" s="4"/>
      <c r="O122" s="4"/>
      <c r="P122" s="2"/>
      <c r="Q122" s="2"/>
      <c r="R122" s="4"/>
      <c r="S122" s="4"/>
      <c r="T122" s="6"/>
      <c r="U122" s="6"/>
    </row>
    <row r="123" spans="1:21" x14ac:dyDescent="0.55000000000000004">
      <c r="A123" s="2"/>
      <c r="B123" s="2"/>
      <c r="C123" s="2"/>
      <c r="D123" s="2"/>
      <c r="F123" s="2"/>
      <c r="G123" s="4"/>
      <c r="H123" s="4"/>
      <c r="I123" s="4"/>
      <c r="J123" s="2"/>
      <c r="K123" s="2"/>
      <c r="L123" s="2"/>
      <c r="M123" s="4"/>
      <c r="N123" s="4"/>
      <c r="O123" s="4"/>
      <c r="P123" s="2"/>
      <c r="Q123" s="2"/>
      <c r="R123" s="4"/>
      <c r="S123" s="4"/>
      <c r="T123" s="6"/>
      <c r="U123" s="6"/>
    </row>
    <row r="124" spans="1:21" x14ac:dyDescent="0.55000000000000004">
      <c r="A124" s="2"/>
      <c r="B124" s="2"/>
      <c r="C124" s="2"/>
      <c r="D124" s="2"/>
      <c r="F124" s="2"/>
      <c r="G124" s="4"/>
      <c r="H124" s="4"/>
      <c r="I124" s="4"/>
      <c r="J124" s="2"/>
      <c r="K124" s="2"/>
      <c r="L124" s="2"/>
      <c r="M124" s="4"/>
      <c r="N124" s="4"/>
      <c r="O124" s="4"/>
      <c r="P124" s="2"/>
      <c r="Q124" s="2"/>
      <c r="R124" s="4"/>
      <c r="S124" s="4"/>
      <c r="T124" s="6"/>
      <c r="U124" s="6"/>
    </row>
    <row r="125" spans="1:21" x14ac:dyDescent="0.55000000000000004">
      <c r="A125" s="2"/>
      <c r="B125" s="2"/>
      <c r="C125" s="2"/>
      <c r="D125" s="2"/>
      <c r="F125" s="2"/>
      <c r="G125" s="4"/>
      <c r="H125" s="4"/>
      <c r="I125" s="4"/>
      <c r="J125" s="2"/>
      <c r="K125" s="2"/>
      <c r="L125" s="2"/>
      <c r="M125" s="4"/>
      <c r="N125" s="4"/>
      <c r="O125" s="4"/>
      <c r="P125" s="2"/>
      <c r="Q125" s="2"/>
      <c r="R125" s="4"/>
      <c r="S125" s="4"/>
      <c r="T125" s="6"/>
      <c r="U125" s="6"/>
    </row>
    <row r="126" spans="1:21" x14ac:dyDescent="0.55000000000000004">
      <c r="A126" s="2"/>
      <c r="B126" s="2"/>
      <c r="C126" s="2"/>
      <c r="D126" s="2"/>
      <c r="F126" s="2"/>
      <c r="G126" s="4"/>
      <c r="H126" s="4"/>
      <c r="I126" s="4"/>
      <c r="J126" s="2"/>
      <c r="K126" s="2"/>
      <c r="L126" s="2"/>
      <c r="M126" s="4"/>
      <c r="N126" s="4"/>
      <c r="O126" s="4"/>
      <c r="P126" s="2"/>
      <c r="Q126" s="2"/>
      <c r="R126" s="4"/>
      <c r="S126" s="4"/>
      <c r="T126" s="6"/>
      <c r="U126" s="6"/>
    </row>
    <row r="127" spans="1:21" x14ac:dyDescent="0.55000000000000004">
      <c r="A127" s="2"/>
      <c r="B127" s="2"/>
      <c r="C127" s="2"/>
      <c r="D127" s="2"/>
      <c r="F127" s="2"/>
      <c r="G127" s="4"/>
      <c r="H127" s="4"/>
      <c r="I127" s="4"/>
      <c r="J127" s="2"/>
      <c r="K127" s="2"/>
      <c r="L127" s="2"/>
      <c r="M127" s="4"/>
      <c r="N127" s="4"/>
      <c r="O127" s="4"/>
      <c r="P127" s="2"/>
      <c r="Q127" s="2"/>
      <c r="R127" s="4"/>
      <c r="S127" s="4"/>
      <c r="T127" s="6"/>
      <c r="U127" s="6"/>
    </row>
    <row r="128" spans="1:21" x14ac:dyDescent="0.55000000000000004">
      <c r="A128" s="2"/>
      <c r="B128" s="2"/>
      <c r="C128" s="2"/>
      <c r="D128" s="2"/>
      <c r="F128" s="2"/>
      <c r="G128" s="4"/>
      <c r="H128" s="4"/>
      <c r="I128" s="4"/>
      <c r="J128" s="2"/>
      <c r="K128" s="2"/>
      <c r="L128" s="2"/>
      <c r="M128" s="4"/>
      <c r="N128" s="4"/>
      <c r="O128" s="4"/>
      <c r="P128" s="2"/>
      <c r="Q128" s="2"/>
      <c r="R128" s="4"/>
      <c r="S128" s="4"/>
      <c r="T128" s="6"/>
      <c r="U128" s="6"/>
    </row>
    <row r="129" spans="1:21" x14ac:dyDescent="0.55000000000000004">
      <c r="A129" s="2"/>
      <c r="B129" s="2"/>
      <c r="C129" s="2"/>
      <c r="D129" s="2"/>
      <c r="F129" s="2"/>
      <c r="G129" s="4"/>
      <c r="H129" s="4"/>
      <c r="I129" s="4"/>
      <c r="J129" s="2"/>
      <c r="K129" s="2"/>
      <c r="L129" s="2"/>
      <c r="M129" s="4"/>
      <c r="N129" s="4"/>
      <c r="O129" s="4"/>
      <c r="P129" s="2"/>
      <c r="Q129" s="2"/>
      <c r="R129" s="4"/>
      <c r="S129" s="4"/>
      <c r="T129" s="6"/>
      <c r="U129" s="6"/>
    </row>
    <row r="130" spans="1:21" x14ac:dyDescent="0.55000000000000004">
      <c r="A130" s="2"/>
      <c r="B130" s="2"/>
      <c r="C130" s="2"/>
      <c r="D130" s="2"/>
      <c r="F130" s="2"/>
      <c r="G130" s="4"/>
      <c r="H130" s="4"/>
      <c r="I130" s="4"/>
      <c r="J130" s="2"/>
      <c r="K130" s="2"/>
      <c r="L130" s="2"/>
      <c r="M130" s="4"/>
      <c r="N130" s="4"/>
      <c r="O130" s="4"/>
      <c r="P130" s="2"/>
      <c r="Q130" s="2"/>
      <c r="R130" s="4"/>
      <c r="S130" s="4"/>
      <c r="T130" s="6"/>
      <c r="U130" s="6"/>
    </row>
    <row r="131" spans="1:21" x14ac:dyDescent="0.55000000000000004">
      <c r="A131" s="2"/>
      <c r="B131" s="2"/>
      <c r="C131" s="2"/>
      <c r="D131" s="2"/>
      <c r="F131" s="2"/>
      <c r="G131" s="4"/>
      <c r="H131" s="4"/>
      <c r="I131" s="4"/>
      <c r="J131" s="2"/>
      <c r="K131" s="2"/>
      <c r="L131" s="2"/>
      <c r="M131" s="4"/>
      <c r="N131" s="4"/>
      <c r="O131" s="4"/>
      <c r="P131" s="2"/>
      <c r="Q131" s="2"/>
      <c r="R131" s="4"/>
      <c r="S131" s="4"/>
      <c r="T131" s="6"/>
      <c r="U131" s="6"/>
    </row>
    <row r="132" spans="1:21" x14ac:dyDescent="0.55000000000000004">
      <c r="A132" s="2"/>
      <c r="B132" s="2"/>
      <c r="C132" s="2"/>
      <c r="D132" s="2"/>
      <c r="F132" s="2"/>
      <c r="G132" s="4"/>
      <c r="H132" s="4"/>
      <c r="I132" s="4"/>
      <c r="J132" s="2"/>
      <c r="K132" s="2"/>
      <c r="L132" s="2"/>
      <c r="M132" s="4"/>
      <c r="N132" s="4"/>
      <c r="O132" s="4"/>
      <c r="P132" s="2"/>
      <c r="Q132" s="2"/>
      <c r="R132" s="4"/>
      <c r="S132" s="4"/>
      <c r="T132" s="6"/>
      <c r="U132" s="6"/>
    </row>
    <row r="133" spans="1:21" x14ac:dyDescent="0.55000000000000004">
      <c r="A133" s="2"/>
      <c r="B133" s="2"/>
      <c r="C133" s="2"/>
      <c r="D133" s="2"/>
      <c r="F133" s="2"/>
      <c r="G133" s="4"/>
      <c r="H133" s="4"/>
      <c r="I133" s="4"/>
      <c r="J133" s="2"/>
      <c r="K133" s="2"/>
      <c r="L133" s="2"/>
      <c r="M133" s="4"/>
      <c r="N133" s="4"/>
      <c r="O133" s="4"/>
      <c r="P133" s="2"/>
      <c r="Q133" s="2"/>
      <c r="R133" s="4"/>
      <c r="S133" s="4"/>
      <c r="T133" s="6"/>
      <c r="U133" s="6"/>
    </row>
    <row r="134" spans="1:21" x14ac:dyDescent="0.55000000000000004">
      <c r="A134" s="2"/>
      <c r="B134" s="2"/>
      <c r="C134" s="2"/>
      <c r="D134" s="2"/>
      <c r="F134" s="2"/>
      <c r="G134" s="4"/>
      <c r="H134" s="4"/>
      <c r="I134" s="4"/>
      <c r="J134" s="2"/>
      <c r="K134" s="2"/>
      <c r="L134" s="2"/>
      <c r="M134" s="4"/>
      <c r="N134" s="4"/>
      <c r="O134" s="4"/>
      <c r="P134" s="2"/>
      <c r="Q134" s="2"/>
      <c r="R134" s="4"/>
      <c r="S134" s="4"/>
      <c r="T134" s="6"/>
      <c r="U134" s="6"/>
    </row>
    <row r="135" spans="1:21" x14ac:dyDescent="0.55000000000000004">
      <c r="A135" s="2"/>
      <c r="B135" s="2"/>
      <c r="C135" s="2"/>
      <c r="D135" s="2"/>
      <c r="F135" s="2"/>
      <c r="G135" s="4"/>
      <c r="H135" s="4"/>
      <c r="I135" s="4"/>
      <c r="J135" s="2"/>
      <c r="K135" s="2"/>
      <c r="L135" s="2"/>
      <c r="M135" s="4"/>
      <c r="N135" s="4"/>
      <c r="O135" s="4"/>
      <c r="P135" s="2"/>
      <c r="Q135" s="2"/>
      <c r="R135" s="4"/>
      <c r="S135" s="4"/>
      <c r="T135" s="6"/>
      <c r="U135" s="6"/>
    </row>
    <row r="136" spans="1:21" x14ac:dyDescent="0.55000000000000004">
      <c r="A136" s="2"/>
      <c r="B136" s="2"/>
      <c r="C136" s="2"/>
      <c r="D136" s="2"/>
      <c r="F136" s="2"/>
      <c r="G136" s="4"/>
      <c r="H136" s="4"/>
      <c r="I136" s="4"/>
      <c r="J136" s="2"/>
      <c r="K136" s="2"/>
      <c r="L136" s="2"/>
      <c r="M136" s="4"/>
      <c r="N136" s="4"/>
      <c r="O136" s="4"/>
      <c r="P136" s="2"/>
      <c r="Q136" s="2"/>
      <c r="R136" s="4"/>
      <c r="S136" s="4"/>
      <c r="T136" s="6"/>
      <c r="U136" s="6"/>
    </row>
    <row r="137" spans="1:21" x14ac:dyDescent="0.55000000000000004">
      <c r="A137" s="2"/>
      <c r="B137" s="2"/>
      <c r="C137" s="2"/>
      <c r="D137" s="2"/>
      <c r="F137" s="2"/>
      <c r="G137" s="4"/>
      <c r="H137" s="4"/>
      <c r="I137" s="4"/>
      <c r="J137" s="2"/>
      <c r="K137" s="2"/>
      <c r="L137" s="2"/>
      <c r="M137" s="4"/>
      <c r="N137" s="4"/>
      <c r="O137" s="4"/>
      <c r="P137" s="2"/>
      <c r="Q137" s="2"/>
      <c r="R137" s="4"/>
      <c r="S137" s="4"/>
      <c r="T137" s="6"/>
      <c r="U137" s="6"/>
    </row>
    <row r="138" spans="1:21" x14ac:dyDescent="0.55000000000000004">
      <c r="A138" s="2"/>
      <c r="B138" s="2"/>
      <c r="C138" s="2"/>
      <c r="D138" s="2"/>
      <c r="F138" s="2"/>
      <c r="G138" s="4"/>
      <c r="H138" s="4"/>
      <c r="I138" s="4"/>
      <c r="J138" s="2"/>
      <c r="K138" s="2"/>
      <c r="L138" s="2"/>
      <c r="M138" s="4"/>
      <c r="N138" s="4"/>
      <c r="O138" s="4"/>
      <c r="P138" s="2"/>
      <c r="Q138" s="2"/>
      <c r="R138" s="4"/>
      <c r="S138" s="4"/>
      <c r="T138" s="6"/>
      <c r="U138" s="6"/>
    </row>
    <row r="139" spans="1:21" x14ac:dyDescent="0.55000000000000004">
      <c r="A139" s="2"/>
      <c r="B139" s="2"/>
      <c r="C139" s="2"/>
      <c r="D139" s="2"/>
      <c r="F139" s="2"/>
      <c r="G139" s="4"/>
      <c r="H139" s="4"/>
      <c r="I139" s="4"/>
      <c r="J139" s="2"/>
      <c r="K139" s="2"/>
      <c r="L139" s="2"/>
      <c r="M139" s="4"/>
      <c r="N139" s="4"/>
      <c r="O139" s="4"/>
      <c r="P139" s="2"/>
      <c r="Q139" s="2"/>
      <c r="R139" s="4"/>
      <c r="S139" s="4"/>
      <c r="T139" s="6"/>
      <c r="U139" s="6"/>
    </row>
    <row r="140" spans="1:21" x14ac:dyDescent="0.55000000000000004">
      <c r="A140" s="2"/>
      <c r="B140" s="2"/>
      <c r="C140" s="2"/>
      <c r="D140" s="2"/>
      <c r="F140" s="2"/>
      <c r="G140" s="4"/>
      <c r="H140" s="4"/>
      <c r="I140" s="4"/>
      <c r="J140" s="2"/>
      <c r="K140" s="2"/>
      <c r="L140" s="2"/>
      <c r="M140" s="4"/>
      <c r="N140" s="4"/>
      <c r="O140" s="4"/>
      <c r="P140" s="2"/>
      <c r="Q140" s="2"/>
      <c r="R140" s="4"/>
      <c r="S140" s="4"/>
      <c r="T140" s="6"/>
      <c r="U140" s="6"/>
    </row>
    <row r="141" spans="1:21" x14ac:dyDescent="0.55000000000000004">
      <c r="A141" s="2"/>
      <c r="B141" s="2"/>
      <c r="C141" s="2"/>
      <c r="D141" s="2"/>
      <c r="F141" s="2"/>
      <c r="G141" s="4"/>
      <c r="H141" s="4"/>
      <c r="I141" s="4"/>
      <c r="J141" s="2"/>
      <c r="K141" s="2"/>
      <c r="L141" s="2"/>
      <c r="M141" s="4"/>
      <c r="N141" s="4"/>
      <c r="O141" s="4"/>
      <c r="P141" s="2"/>
      <c r="Q141" s="2"/>
      <c r="R141" s="4"/>
      <c r="S141" s="4"/>
      <c r="T141" s="6"/>
      <c r="U141" s="6"/>
    </row>
    <row r="142" spans="1:21" x14ac:dyDescent="0.55000000000000004">
      <c r="A142" s="2"/>
      <c r="B142" s="2"/>
      <c r="C142" s="2"/>
      <c r="D142" s="2"/>
      <c r="F142" s="2"/>
      <c r="G142" s="4"/>
      <c r="H142" s="4"/>
      <c r="I142" s="4"/>
      <c r="J142" s="2"/>
      <c r="K142" s="2"/>
      <c r="L142" s="2"/>
      <c r="M142" s="4"/>
      <c r="N142" s="4"/>
      <c r="O142" s="4"/>
      <c r="P142" s="2"/>
      <c r="Q142" s="2"/>
      <c r="R142" s="4"/>
      <c r="S142" s="4"/>
      <c r="T142" s="6"/>
      <c r="U142" s="6"/>
    </row>
    <row r="143" spans="1:21" x14ac:dyDescent="0.55000000000000004">
      <c r="A143" s="2"/>
      <c r="B143" s="2"/>
      <c r="C143" s="2"/>
      <c r="D143" s="2"/>
      <c r="F143" s="2"/>
      <c r="G143" s="4"/>
      <c r="H143" s="4"/>
      <c r="I143" s="4"/>
      <c r="J143" s="2"/>
      <c r="K143" s="2"/>
      <c r="L143" s="2"/>
      <c r="M143" s="4"/>
      <c r="N143" s="4"/>
      <c r="O143" s="4"/>
      <c r="P143" s="2"/>
      <c r="Q143" s="2"/>
      <c r="R143" s="4"/>
      <c r="S143" s="4"/>
      <c r="T143" s="6"/>
      <c r="U143" s="6"/>
    </row>
    <row r="144" spans="1:21" x14ac:dyDescent="0.55000000000000004">
      <c r="A144" s="2"/>
      <c r="B144" s="2"/>
      <c r="C144" s="2"/>
      <c r="D144" s="2"/>
      <c r="F144" s="2"/>
      <c r="G144" s="4"/>
      <c r="H144" s="4"/>
      <c r="I144" s="4"/>
      <c r="J144" s="2"/>
      <c r="K144" s="2"/>
      <c r="L144" s="2"/>
      <c r="M144" s="4"/>
      <c r="N144" s="4"/>
      <c r="O144" s="4"/>
      <c r="P144" s="2"/>
      <c r="Q144" s="2"/>
      <c r="R144" s="4"/>
      <c r="S144" s="4"/>
      <c r="T144" s="6"/>
      <c r="U144" s="6"/>
    </row>
    <row r="145" spans="1:21" x14ac:dyDescent="0.55000000000000004">
      <c r="A145" s="2"/>
      <c r="B145" s="2"/>
      <c r="C145" s="2"/>
      <c r="D145" s="2"/>
      <c r="F145" s="2"/>
      <c r="G145" s="4"/>
      <c r="H145" s="4"/>
      <c r="I145" s="4"/>
      <c r="J145" s="2"/>
      <c r="K145" s="2"/>
      <c r="L145" s="2"/>
      <c r="M145" s="4"/>
      <c r="N145" s="4"/>
      <c r="O145" s="4"/>
      <c r="P145" s="2"/>
      <c r="Q145" s="2"/>
      <c r="R145" s="4"/>
      <c r="S145" s="4"/>
      <c r="T145" s="6"/>
      <c r="U145" s="6"/>
    </row>
    <row r="146" spans="1:21" x14ac:dyDescent="0.55000000000000004">
      <c r="A146" s="2"/>
      <c r="B146" s="2"/>
      <c r="C146" s="2"/>
      <c r="D146" s="2"/>
      <c r="F146" s="2"/>
      <c r="G146" s="4"/>
      <c r="H146" s="4"/>
      <c r="I146" s="4"/>
      <c r="J146" s="2"/>
      <c r="K146" s="2"/>
      <c r="L146" s="2"/>
      <c r="M146" s="4"/>
      <c r="N146" s="4"/>
      <c r="O146" s="4"/>
      <c r="P146" s="2"/>
      <c r="Q146" s="2"/>
      <c r="R146" s="4"/>
      <c r="S146" s="4"/>
      <c r="T146" s="6"/>
      <c r="U146" s="6"/>
    </row>
    <row r="147" spans="1:21" x14ac:dyDescent="0.55000000000000004">
      <c r="A147" s="2"/>
      <c r="B147" s="2"/>
      <c r="C147" s="2"/>
      <c r="D147" s="2"/>
      <c r="F147" s="2"/>
      <c r="G147" s="4"/>
      <c r="H147" s="4"/>
      <c r="I147" s="4"/>
      <c r="J147" s="2"/>
      <c r="K147" s="2"/>
      <c r="L147" s="2"/>
      <c r="M147" s="4"/>
      <c r="N147" s="4"/>
      <c r="O147" s="4"/>
      <c r="P147" s="2"/>
      <c r="Q147" s="2"/>
      <c r="R147" s="4"/>
      <c r="S147" s="4"/>
      <c r="T147" s="6"/>
      <c r="U147" s="6"/>
    </row>
    <row r="148" spans="1:21" x14ac:dyDescent="0.55000000000000004">
      <c r="A148" s="2"/>
      <c r="B148" s="2"/>
      <c r="C148" s="2"/>
      <c r="D148" s="2"/>
      <c r="F148" s="2"/>
      <c r="G148" s="4"/>
      <c r="H148" s="4"/>
      <c r="I148" s="4"/>
      <c r="J148" s="2"/>
      <c r="K148" s="2"/>
      <c r="L148" s="2"/>
      <c r="M148" s="4"/>
      <c r="N148" s="4"/>
      <c r="O148" s="4"/>
      <c r="P148" s="2"/>
      <c r="Q148" s="2"/>
      <c r="R148" s="4"/>
      <c r="S148" s="4"/>
      <c r="T148" s="6"/>
      <c r="U148" s="6"/>
    </row>
    <row r="149" spans="1:21" x14ac:dyDescent="0.55000000000000004">
      <c r="A149" s="2"/>
      <c r="B149" s="2"/>
      <c r="C149" s="2"/>
      <c r="D149" s="2"/>
      <c r="F149" s="2"/>
      <c r="G149" s="4"/>
      <c r="H149" s="4"/>
      <c r="I149" s="4"/>
      <c r="J149" s="2"/>
      <c r="K149" s="2"/>
      <c r="L149" s="2"/>
      <c r="M149" s="4"/>
      <c r="N149" s="4"/>
      <c r="O149" s="4"/>
      <c r="P149" s="2"/>
      <c r="Q149" s="2"/>
      <c r="R149" s="4"/>
      <c r="S149" s="4"/>
      <c r="T149" s="6"/>
      <c r="U149" s="6"/>
    </row>
    <row r="150" spans="1:21" x14ac:dyDescent="0.55000000000000004">
      <c r="A150" s="2"/>
      <c r="B150" s="2"/>
      <c r="C150" s="2"/>
      <c r="D150" s="2"/>
      <c r="F150" s="2"/>
      <c r="G150" s="4"/>
      <c r="H150" s="4"/>
      <c r="I150" s="4"/>
      <c r="J150" s="2"/>
      <c r="K150" s="2"/>
      <c r="L150" s="2"/>
      <c r="M150" s="4"/>
      <c r="N150" s="4"/>
      <c r="O150" s="4"/>
      <c r="P150" s="2"/>
      <c r="Q150" s="2"/>
      <c r="R150" s="4"/>
      <c r="S150" s="4"/>
      <c r="T150" s="6"/>
      <c r="U150" s="6"/>
    </row>
    <row r="151" spans="1:21" x14ac:dyDescent="0.55000000000000004">
      <c r="A151" s="2"/>
      <c r="B151" s="2"/>
      <c r="C151" s="2"/>
      <c r="D151" s="2"/>
      <c r="F151" s="2"/>
      <c r="G151" s="4"/>
      <c r="H151" s="4"/>
      <c r="I151" s="4"/>
      <c r="J151" s="2"/>
      <c r="K151" s="2"/>
      <c r="L151" s="2"/>
      <c r="M151" s="4"/>
      <c r="N151" s="4"/>
      <c r="O151" s="4"/>
      <c r="P151" s="2"/>
      <c r="Q151" s="2"/>
      <c r="R151" s="4"/>
      <c r="S151" s="4"/>
      <c r="T151" s="6"/>
      <c r="U151" s="6"/>
    </row>
    <row r="152" spans="1:21" x14ac:dyDescent="0.55000000000000004">
      <c r="A152" s="2"/>
      <c r="B152" s="2"/>
      <c r="C152" s="2"/>
      <c r="D152" s="2"/>
      <c r="F152" s="2"/>
      <c r="G152" s="4"/>
      <c r="H152" s="4"/>
      <c r="I152" s="4"/>
      <c r="J152" s="2"/>
      <c r="K152" s="2"/>
      <c r="L152" s="2"/>
      <c r="M152" s="4"/>
      <c r="N152" s="4"/>
      <c r="O152" s="4"/>
      <c r="P152" s="2"/>
      <c r="Q152" s="2"/>
      <c r="R152" s="4"/>
      <c r="S152" s="4"/>
      <c r="T152" s="6"/>
      <c r="U152" s="6"/>
    </row>
    <row r="153" spans="1:21" x14ac:dyDescent="0.55000000000000004">
      <c r="A153" s="2"/>
      <c r="B153" s="2"/>
      <c r="C153" s="2"/>
      <c r="D153" s="2"/>
      <c r="F153" s="2"/>
      <c r="G153" s="4"/>
      <c r="H153" s="4"/>
      <c r="I153" s="4"/>
      <c r="J153" s="2"/>
      <c r="K153" s="2"/>
      <c r="L153" s="2"/>
      <c r="M153" s="4"/>
      <c r="N153" s="4"/>
      <c r="O153" s="4"/>
      <c r="P153" s="2"/>
      <c r="Q153" s="2"/>
      <c r="R153" s="4"/>
      <c r="S153" s="4"/>
      <c r="T153" s="6"/>
      <c r="U153" s="6"/>
    </row>
    <row r="154" spans="1:21" x14ac:dyDescent="0.55000000000000004">
      <c r="A154" s="2"/>
      <c r="B154" s="2"/>
      <c r="C154" s="2"/>
      <c r="D154" s="2"/>
      <c r="F154" s="2"/>
      <c r="G154" s="4"/>
      <c r="H154" s="4"/>
      <c r="I154" s="4"/>
      <c r="J154" s="2"/>
      <c r="K154" s="2"/>
      <c r="L154" s="2"/>
      <c r="M154" s="4"/>
      <c r="N154" s="4"/>
      <c r="O154" s="4"/>
      <c r="P154" s="2"/>
      <c r="Q154" s="2"/>
      <c r="R154" s="4"/>
      <c r="S154" s="4"/>
      <c r="T154" s="6"/>
      <c r="U154" s="6"/>
    </row>
    <row r="155" spans="1:21" x14ac:dyDescent="0.55000000000000004">
      <c r="A155" s="2"/>
      <c r="B155" s="2"/>
      <c r="C155" s="2"/>
      <c r="D155" s="2"/>
      <c r="F155" s="2"/>
      <c r="G155" s="4"/>
      <c r="H155" s="4"/>
      <c r="I155" s="4"/>
      <c r="J155" s="2"/>
      <c r="K155" s="2"/>
      <c r="L155" s="2"/>
      <c r="M155" s="4"/>
      <c r="N155" s="4"/>
      <c r="O155" s="4"/>
      <c r="P155" s="2"/>
      <c r="Q155" s="2"/>
      <c r="R155" s="4"/>
      <c r="S155" s="4"/>
      <c r="T155" s="6"/>
      <c r="U155" s="6"/>
    </row>
    <row r="156" spans="1:21" x14ac:dyDescent="0.55000000000000004">
      <c r="A156" s="2"/>
      <c r="B156" s="2"/>
      <c r="C156" s="2"/>
      <c r="D156" s="2"/>
      <c r="F156" s="2"/>
      <c r="G156" s="4"/>
      <c r="H156" s="4"/>
      <c r="I156" s="4"/>
      <c r="J156" s="2"/>
      <c r="K156" s="2"/>
      <c r="L156" s="2"/>
      <c r="M156" s="4"/>
      <c r="N156" s="4"/>
      <c r="O156" s="4"/>
      <c r="P156" s="2"/>
      <c r="Q156" s="2"/>
      <c r="R156" s="4"/>
      <c r="S156" s="4"/>
      <c r="T156" s="6"/>
      <c r="U156" s="6"/>
    </row>
    <row r="157" spans="1:21" x14ac:dyDescent="0.55000000000000004">
      <c r="A157" s="2"/>
      <c r="B157" s="2"/>
      <c r="C157" s="2"/>
      <c r="D157" s="2"/>
      <c r="F157" s="2"/>
      <c r="G157" s="4"/>
      <c r="H157" s="4"/>
      <c r="I157" s="4"/>
      <c r="J157" s="2"/>
      <c r="K157" s="2"/>
      <c r="L157" s="2"/>
      <c r="M157" s="4"/>
      <c r="N157" s="4"/>
      <c r="O157" s="4"/>
      <c r="P157" s="2"/>
      <c r="Q157" s="2"/>
      <c r="R157" s="4"/>
      <c r="S157" s="4"/>
      <c r="T157" s="6"/>
      <c r="U157" s="6"/>
    </row>
    <row r="158" spans="1:21" x14ac:dyDescent="0.55000000000000004">
      <c r="A158" s="2"/>
      <c r="B158" s="2"/>
      <c r="C158" s="2"/>
      <c r="D158" s="2"/>
      <c r="F158" s="2"/>
      <c r="G158" s="4"/>
      <c r="H158" s="4"/>
      <c r="I158" s="4"/>
      <c r="J158" s="2"/>
      <c r="K158" s="2"/>
      <c r="L158" s="2"/>
      <c r="M158" s="4"/>
      <c r="N158" s="4"/>
      <c r="O158" s="4"/>
      <c r="P158" s="2"/>
      <c r="Q158" s="2"/>
      <c r="R158" s="4"/>
      <c r="S158" s="4"/>
      <c r="T158" s="6"/>
      <c r="U158" s="6"/>
    </row>
    <row r="159" spans="1:21" x14ac:dyDescent="0.55000000000000004">
      <c r="A159" s="2"/>
      <c r="B159" s="2"/>
      <c r="C159" s="2"/>
      <c r="D159" s="2"/>
      <c r="F159" s="2"/>
      <c r="G159" s="4"/>
      <c r="H159" s="4"/>
      <c r="I159" s="4"/>
      <c r="J159" s="2"/>
      <c r="K159" s="2"/>
      <c r="L159" s="2"/>
      <c r="M159" s="4"/>
      <c r="N159" s="4"/>
      <c r="O159" s="4"/>
      <c r="P159" s="2"/>
      <c r="Q159" s="2"/>
      <c r="R159" s="4"/>
      <c r="S159" s="4"/>
      <c r="T159" s="6"/>
      <c r="U159" s="6"/>
    </row>
    <row r="160" spans="1:21" x14ac:dyDescent="0.55000000000000004">
      <c r="A160" s="2"/>
      <c r="B160" s="2"/>
      <c r="C160" s="2"/>
      <c r="D160" s="2"/>
      <c r="F160" s="2"/>
      <c r="G160" s="4"/>
      <c r="H160" s="4"/>
      <c r="I160" s="4"/>
      <c r="J160" s="2"/>
      <c r="K160" s="2"/>
      <c r="L160" s="2"/>
      <c r="M160" s="4"/>
      <c r="N160" s="4"/>
      <c r="O160" s="4"/>
      <c r="P160" s="2"/>
      <c r="Q160" s="2"/>
      <c r="R160" s="4"/>
      <c r="S160" s="4"/>
      <c r="T160" s="6"/>
      <c r="U160" s="6"/>
    </row>
    <row r="161" spans="1:21" x14ac:dyDescent="0.55000000000000004">
      <c r="A161" s="2"/>
      <c r="B161" s="2"/>
      <c r="C161" s="2"/>
      <c r="D161" s="2"/>
      <c r="F161" s="2"/>
      <c r="G161" s="4"/>
      <c r="H161" s="4"/>
      <c r="I161" s="4"/>
      <c r="J161" s="2"/>
      <c r="K161" s="2"/>
      <c r="L161" s="2"/>
      <c r="M161" s="4"/>
      <c r="N161" s="4"/>
      <c r="O161" s="4"/>
      <c r="P161" s="2"/>
      <c r="Q161" s="2"/>
      <c r="R161" s="4"/>
      <c r="S161" s="4"/>
      <c r="T161" s="6"/>
      <c r="U161" s="6"/>
    </row>
    <row r="162" spans="1:21" x14ac:dyDescent="0.55000000000000004">
      <c r="A162" s="2"/>
      <c r="B162" s="2"/>
      <c r="C162" s="2"/>
      <c r="D162" s="2"/>
      <c r="F162" s="2"/>
      <c r="G162" s="4"/>
      <c r="H162" s="4"/>
      <c r="I162" s="4"/>
      <c r="J162" s="2"/>
      <c r="K162" s="2"/>
      <c r="L162" s="2"/>
      <c r="M162" s="4"/>
      <c r="N162" s="4"/>
      <c r="O162" s="4"/>
      <c r="P162" s="2"/>
      <c r="Q162" s="2"/>
      <c r="R162" s="4"/>
      <c r="S162" s="4"/>
      <c r="T162" s="6"/>
      <c r="U162" s="6"/>
    </row>
    <row r="163" spans="1:21" x14ac:dyDescent="0.55000000000000004">
      <c r="A163" s="2"/>
      <c r="B163" s="2"/>
      <c r="C163" s="2"/>
      <c r="D163" s="2"/>
      <c r="F163" s="2"/>
      <c r="G163" s="4"/>
      <c r="H163" s="4"/>
      <c r="I163" s="4"/>
      <c r="J163" s="2"/>
      <c r="K163" s="2"/>
      <c r="L163" s="2"/>
      <c r="M163" s="4"/>
      <c r="N163" s="4"/>
      <c r="O163" s="4"/>
      <c r="P163" s="2"/>
      <c r="Q163" s="2"/>
      <c r="R163" s="4"/>
      <c r="S163" s="4"/>
      <c r="T163" s="6"/>
      <c r="U163" s="6"/>
    </row>
    <row r="164" spans="1:21" x14ac:dyDescent="0.55000000000000004">
      <c r="A164" s="2"/>
      <c r="B164" s="2"/>
      <c r="C164" s="2"/>
      <c r="D164" s="2"/>
      <c r="F164" s="2"/>
      <c r="G164" s="4"/>
      <c r="H164" s="4"/>
      <c r="I164" s="4"/>
      <c r="J164" s="2"/>
      <c r="K164" s="2"/>
      <c r="L164" s="2"/>
      <c r="M164" s="4"/>
      <c r="N164" s="4"/>
      <c r="O164" s="4"/>
      <c r="P164" s="2"/>
      <c r="Q164" s="2"/>
      <c r="R164" s="4"/>
      <c r="S164" s="4"/>
      <c r="T164" s="6"/>
      <c r="U164" s="6"/>
    </row>
    <row r="165" spans="1:21" x14ac:dyDescent="0.55000000000000004">
      <c r="A165" s="2"/>
      <c r="B165" s="2"/>
      <c r="C165" s="2"/>
      <c r="D165" s="2"/>
      <c r="F165" s="2"/>
      <c r="G165" s="4"/>
      <c r="H165" s="4"/>
      <c r="I165" s="4"/>
      <c r="J165" s="2"/>
      <c r="K165" s="2"/>
      <c r="L165" s="2"/>
      <c r="M165" s="4"/>
      <c r="N165" s="4"/>
      <c r="O165" s="4"/>
      <c r="P165" s="2"/>
      <c r="Q165" s="2"/>
      <c r="R165" s="4"/>
      <c r="S165" s="4"/>
      <c r="T165" s="6"/>
      <c r="U165" s="6"/>
    </row>
    <row r="166" spans="1:21" x14ac:dyDescent="0.55000000000000004">
      <c r="A166" s="2"/>
      <c r="B166" s="2"/>
      <c r="C166" s="2"/>
      <c r="D166" s="2"/>
      <c r="F166" s="2"/>
      <c r="G166" s="4"/>
      <c r="H166" s="4"/>
      <c r="I166" s="4"/>
      <c r="J166" s="2"/>
      <c r="K166" s="2"/>
      <c r="L166" s="2"/>
      <c r="M166" s="4"/>
      <c r="N166" s="4"/>
      <c r="O166" s="4"/>
      <c r="P166" s="2"/>
      <c r="Q166" s="2"/>
      <c r="R166" s="4"/>
      <c r="S166" s="4"/>
      <c r="T166" s="6"/>
      <c r="U166" s="6"/>
    </row>
    <row r="167" spans="1:21" x14ac:dyDescent="0.55000000000000004">
      <c r="A167" s="2"/>
      <c r="B167" s="2"/>
      <c r="C167" s="2"/>
      <c r="D167" s="2"/>
      <c r="F167" s="2"/>
      <c r="G167" s="4"/>
      <c r="H167" s="4"/>
      <c r="I167" s="4"/>
      <c r="J167" s="2"/>
      <c r="K167" s="2"/>
      <c r="L167" s="2"/>
      <c r="M167" s="4"/>
      <c r="N167" s="4"/>
      <c r="O167" s="4"/>
      <c r="P167" s="2"/>
      <c r="Q167" s="2"/>
      <c r="R167" s="4"/>
      <c r="S167" s="4"/>
      <c r="T167" s="6"/>
      <c r="U167" s="6"/>
    </row>
    <row r="168" spans="1:21" x14ac:dyDescent="0.55000000000000004">
      <c r="A168" s="2"/>
      <c r="B168" s="2"/>
      <c r="C168" s="2"/>
      <c r="D168" s="2"/>
      <c r="F168" s="2"/>
      <c r="G168" s="4"/>
      <c r="H168" s="4"/>
      <c r="I168" s="4"/>
      <c r="J168" s="2"/>
      <c r="K168" s="2"/>
      <c r="L168" s="2"/>
      <c r="M168" s="4"/>
      <c r="N168" s="4"/>
      <c r="O168" s="4"/>
      <c r="P168" s="2"/>
      <c r="Q168" s="2"/>
      <c r="R168" s="4"/>
      <c r="S168" s="4"/>
      <c r="T168" s="6"/>
      <c r="U168" s="6"/>
    </row>
    <row r="169" spans="1:21" x14ac:dyDescent="0.55000000000000004">
      <c r="A169" s="2"/>
      <c r="B169" s="2"/>
      <c r="C169" s="2"/>
      <c r="D169" s="2"/>
      <c r="F169" s="2"/>
      <c r="G169" s="4"/>
      <c r="H169" s="4"/>
      <c r="I169" s="4"/>
      <c r="J169" s="2"/>
      <c r="K169" s="2"/>
      <c r="L169" s="2"/>
      <c r="M169" s="4"/>
      <c r="N169" s="4"/>
      <c r="O169" s="4"/>
      <c r="P169" s="2"/>
      <c r="Q169" s="2"/>
      <c r="R169" s="4"/>
      <c r="S169" s="4"/>
      <c r="T169" s="6"/>
      <c r="U169" s="6"/>
    </row>
    <row r="170" spans="1:21" x14ac:dyDescent="0.55000000000000004">
      <c r="A170" s="2"/>
      <c r="B170" s="2"/>
      <c r="C170" s="2"/>
      <c r="D170" s="2"/>
      <c r="F170" s="2"/>
      <c r="G170" s="4"/>
      <c r="H170" s="4"/>
      <c r="I170" s="4"/>
      <c r="J170" s="2"/>
      <c r="K170" s="2"/>
      <c r="L170" s="2"/>
      <c r="M170" s="4"/>
      <c r="N170" s="4"/>
      <c r="O170" s="4"/>
      <c r="P170" s="2"/>
      <c r="Q170" s="2"/>
      <c r="R170" s="4"/>
      <c r="S170" s="4"/>
      <c r="T170" s="6"/>
      <c r="U170" s="6"/>
    </row>
    <row r="171" spans="1:21" x14ac:dyDescent="0.55000000000000004">
      <c r="A171" s="2"/>
      <c r="B171" s="2"/>
      <c r="C171" s="2"/>
      <c r="D171" s="2"/>
      <c r="F171" s="2"/>
      <c r="G171" s="4"/>
      <c r="H171" s="4"/>
      <c r="I171" s="4"/>
      <c r="J171" s="2"/>
      <c r="K171" s="2"/>
      <c r="L171" s="2"/>
      <c r="M171" s="4"/>
      <c r="N171" s="4"/>
      <c r="O171" s="4"/>
      <c r="P171" s="2"/>
      <c r="Q171" s="2"/>
      <c r="R171" s="4"/>
      <c r="S171" s="4"/>
      <c r="T171" s="6"/>
      <c r="U171" s="6"/>
    </row>
    <row r="172" spans="1:21" x14ac:dyDescent="0.55000000000000004">
      <c r="A172" s="2"/>
      <c r="B172" s="2"/>
      <c r="C172" s="2"/>
      <c r="D172" s="2"/>
      <c r="F172" s="2"/>
      <c r="G172" s="4"/>
      <c r="H172" s="4"/>
      <c r="I172" s="4"/>
      <c r="J172" s="2"/>
      <c r="K172" s="2"/>
      <c r="L172" s="2"/>
      <c r="M172" s="4"/>
      <c r="N172" s="4"/>
      <c r="O172" s="4"/>
      <c r="P172" s="2"/>
      <c r="Q172" s="2"/>
      <c r="R172" s="4"/>
      <c r="S172" s="4"/>
      <c r="T172" s="6"/>
      <c r="U172" s="6"/>
    </row>
    <row r="173" spans="1:21" x14ac:dyDescent="0.55000000000000004">
      <c r="A173" s="2"/>
      <c r="B173" s="2"/>
      <c r="C173" s="2"/>
      <c r="D173" s="2"/>
      <c r="F173" s="2"/>
      <c r="G173" s="4"/>
      <c r="H173" s="4"/>
      <c r="I173" s="4"/>
      <c r="J173" s="2"/>
      <c r="K173" s="2"/>
      <c r="L173" s="2"/>
      <c r="M173" s="4"/>
      <c r="N173" s="4"/>
      <c r="O173" s="4"/>
      <c r="P173" s="2"/>
      <c r="Q173" s="2"/>
      <c r="R173" s="4"/>
      <c r="S173" s="4"/>
      <c r="T173" s="6"/>
      <c r="U173" s="6"/>
    </row>
    <row r="174" spans="1:21" x14ac:dyDescent="0.55000000000000004">
      <c r="A174" s="2"/>
      <c r="B174" s="2"/>
      <c r="C174" s="2"/>
      <c r="D174" s="2"/>
      <c r="F174" s="2"/>
      <c r="G174" s="4"/>
      <c r="H174" s="4"/>
      <c r="I174" s="4"/>
      <c r="J174" s="2"/>
      <c r="K174" s="2"/>
      <c r="L174" s="2"/>
      <c r="M174" s="4"/>
      <c r="N174" s="4"/>
      <c r="O174" s="4"/>
      <c r="P174" s="2"/>
      <c r="Q174" s="2"/>
      <c r="R174" s="4"/>
      <c r="S174" s="4"/>
      <c r="T174" s="6"/>
      <c r="U174" s="6"/>
    </row>
    <row r="175" spans="1:21" x14ac:dyDescent="0.55000000000000004">
      <c r="A175" s="2"/>
      <c r="B175" s="2"/>
      <c r="C175" s="2"/>
      <c r="D175" s="2"/>
      <c r="F175" s="2"/>
      <c r="G175" s="4"/>
      <c r="H175" s="4"/>
      <c r="I175" s="4"/>
      <c r="J175" s="2"/>
      <c r="K175" s="2"/>
      <c r="L175" s="2"/>
      <c r="M175" s="4"/>
      <c r="N175" s="4"/>
      <c r="O175" s="4"/>
      <c r="P175" s="2"/>
      <c r="Q175" s="2"/>
      <c r="R175" s="4"/>
      <c r="S175" s="4"/>
      <c r="T175" s="6"/>
      <c r="U175" s="6"/>
    </row>
    <row r="176" spans="1:21" x14ac:dyDescent="0.55000000000000004">
      <c r="A176" s="2"/>
      <c r="B176" s="2"/>
      <c r="C176" s="2"/>
      <c r="D176" s="2"/>
      <c r="F176" s="2"/>
      <c r="G176" s="4"/>
      <c r="H176" s="4"/>
      <c r="I176" s="4"/>
      <c r="J176" s="2"/>
      <c r="K176" s="2"/>
      <c r="L176" s="2"/>
      <c r="M176" s="4"/>
      <c r="N176" s="4"/>
      <c r="O176" s="4"/>
      <c r="P176" s="2"/>
      <c r="Q176" s="2"/>
      <c r="R176" s="4"/>
      <c r="S176" s="4"/>
      <c r="T176" s="6"/>
      <c r="U176" s="6"/>
    </row>
    <row r="177" spans="1:21" x14ac:dyDescent="0.55000000000000004">
      <c r="A177" s="2"/>
      <c r="B177" s="2"/>
      <c r="C177" s="2"/>
      <c r="D177" s="2"/>
      <c r="F177" s="2"/>
      <c r="G177" s="4"/>
      <c r="H177" s="4"/>
      <c r="I177" s="4"/>
      <c r="J177" s="2"/>
      <c r="K177" s="2"/>
      <c r="L177" s="2"/>
      <c r="M177" s="4"/>
      <c r="N177" s="4"/>
      <c r="O177" s="4"/>
      <c r="P177" s="2"/>
      <c r="Q177" s="2"/>
      <c r="R177" s="4"/>
      <c r="S177" s="4"/>
      <c r="T177" s="6"/>
      <c r="U177" s="6"/>
    </row>
    <row r="178" spans="1:21" x14ac:dyDescent="0.55000000000000004">
      <c r="A178" s="2"/>
      <c r="B178" s="2"/>
      <c r="C178" s="2"/>
      <c r="D178" s="2"/>
      <c r="F178" s="2"/>
      <c r="G178" s="4"/>
      <c r="H178" s="4"/>
      <c r="I178" s="4"/>
      <c r="J178" s="2"/>
      <c r="K178" s="2"/>
      <c r="L178" s="2"/>
      <c r="M178" s="4"/>
      <c r="N178" s="4"/>
      <c r="O178" s="4"/>
      <c r="P178" s="2"/>
      <c r="Q178" s="2"/>
      <c r="R178" s="4"/>
      <c r="S178" s="4"/>
      <c r="T178" s="6"/>
      <c r="U178" s="6"/>
    </row>
    <row r="179" spans="1:21" x14ac:dyDescent="0.55000000000000004">
      <c r="A179" s="2"/>
      <c r="B179" s="2"/>
      <c r="C179" s="2"/>
      <c r="D179" s="2"/>
      <c r="F179" s="2"/>
      <c r="G179" s="4"/>
      <c r="H179" s="4"/>
      <c r="I179" s="4"/>
      <c r="J179" s="2"/>
      <c r="K179" s="2"/>
      <c r="L179" s="2"/>
      <c r="M179" s="4"/>
      <c r="N179" s="4"/>
      <c r="O179" s="4"/>
      <c r="P179" s="2"/>
      <c r="Q179" s="2"/>
      <c r="R179" s="4"/>
      <c r="S179" s="4"/>
      <c r="T179" s="6"/>
      <c r="U179" s="6"/>
    </row>
    <row r="180" spans="1:21" x14ac:dyDescent="0.55000000000000004">
      <c r="A180" s="2"/>
      <c r="B180" s="2"/>
      <c r="C180" s="2"/>
      <c r="D180" s="2"/>
      <c r="F180" s="2"/>
      <c r="G180" s="4"/>
      <c r="H180" s="4"/>
      <c r="I180" s="4"/>
      <c r="J180" s="2"/>
      <c r="K180" s="2"/>
      <c r="L180" s="2"/>
      <c r="M180" s="4"/>
      <c r="N180" s="4"/>
      <c r="O180" s="4"/>
      <c r="P180" s="2"/>
      <c r="Q180" s="2"/>
      <c r="R180" s="4"/>
      <c r="S180" s="4"/>
      <c r="T180" s="6"/>
      <c r="U180" s="6"/>
    </row>
    <row r="181" spans="1:21" x14ac:dyDescent="0.55000000000000004">
      <c r="A181" s="2"/>
      <c r="B181" s="2"/>
      <c r="C181" s="2"/>
      <c r="D181" s="2"/>
      <c r="F181" s="2"/>
      <c r="G181" s="4"/>
      <c r="H181" s="4"/>
      <c r="I181" s="4"/>
      <c r="J181" s="2"/>
      <c r="K181" s="2"/>
      <c r="L181" s="2"/>
      <c r="M181" s="4"/>
      <c r="N181" s="4"/>
      <c r="O181" s="4"/>
      <c r="P181" s="2"/>
      <c r="Q181" s="2"/>
      <c r="R181" s="4"/>
      <c r="S181" s="4"/>
      <c r="T181" s="6"/>
      <c r="U181" s="6"/>
    </row>
    <row r="182" spans="1:21" x14ac:dyDescent="0.55000000000000004">
      <c r="A182" s="2"/>
      <c r="B182" s="2"/>
      <c r="C182" s="2"/>
      <c r="D182" s="2"/>
      <c r="F182" s="2"/>
      <c r="G182" s="4"/>
      <c r="H182" s="4"/>
      <c r="I182" s="4"/>
      <c r="J182" s="2"/>
      <c r="K182" s="2"/>
      <c r="L182" s="2"/>
      <c r="M182" s="4"/>
      <c r="N182" s="4"/>
      <c r="O182" s="4"/>
      <c r="P182" s="2"/>
      <c r="Q182" s="2"/>
      <c r="R182" s="4"/>
      <c r="S182" s="4"/>
      <c r="T182" s="6"/>
      <c r="U182" s="6"/>
    </row>
    <row r="183" spans="1:21" x14ac:dyDescent="0.55000000000000004">
      <c r="A183" s="2"/>
      <c r="B183" s="2"/>
      <c r="C183" s="2"/>
      <c r="D183" s="2"/>
      <c r="F183" s="2"/>
      <c r="G183" s="4"/>
      <c r="H183" s="4"/>
      <c r="I183" s="4"/>
      <c r="J183" s="2"/>
      <c r="K183" s="2"/>
      <c r="L183" s="2"/>
      <c r="M183" s="4"/>
      <c r="N183" s="4"/>
      <c r="O183" s="4"/>
      <c r="P183" s="2"/>
      <c r="Q183" s="2"/>
      <c r="R183" s="4"/>
      <c r="S183" s="4"/>
      <c r="T183" s="6"/>
      <c r="U183" s="6"/>
    </row>
    <row r="184" spans="1:21" x14ac:dyDescent="0.55000000000000004">
      <c r="A184" s="2"/>
      <c r="B184" s="2"/>
      <c r="C184" s="2"/>
      <c r="D184" s="2"/>
      <c r="F184" s="2"/>
      <c r="G184" s="4"/>
      <c r="H184" s="4"/>
      <c r="I184" s="4"/>
      <c r="J184" s="2"/>
      <c r="K184" s="2"/>
      <c r="L184" s="2"/>
      <c r="M184" s="4"/>
      <c r="N184" s="4"/>
      <c r="O184" s="4"/>
      <c r="P184" s="2"/>
      <c r="Q184" s="2"/>
      <c r="R184" s="4"/>
      <c r="S184" s="4"/>
      <c r="T184" s="6"/>
      <c r="U184" s="6"/>
    </row>
    <row r="185" spans="1:21" x14ac:dyDescent="0.55000000000000004">
      <c r="A185" s="2"/>
      <c r="B185" s="2"/>
      <c r="C185" s="2"/>
      <c r="D185" s="2"/>
      <c r="F185" s="2"/>
      <c r="G185" s="4"/>
      <c r="H185" s="4"/>
      <c r="I185" s="4"/>
      <c r="J185" s="2"/>
      <c r="K185" s="2"/>
      <c r="L185" s="2"/>
      <c r="M185" s="4"/>
      <c r="N185" s="4"/>
      <c r="O185" s="4"/>
      <c r="P185" s="2"/>
      <c r="Q185" s="2"/>
      <c r="R185" s="4"/>
      <c r="S185" s="4"/>
      <c r="T185" s="6"/>
      <c r="U185" s="6"/>
    </row>
    <row r="186" spans="1:21" x14ac:dyDescent="0.55000000000000004">
      <c r="A186" s="2"/>
      <c r="B186" s="2"/>
      <c r="C186" s="2"/>
      <c r="D186" s="2"/>
      <c r="F186" s="2"/>
      <c r="G186" s="4"/>
      <c r="H186" s="4"/>
      <c r="I186" s="4"/>
      <c r="J186" s="2"/>
      <c r="K186" s="2"/>
      <c r="L186" s="2"/>
      <c r="M186" s="4"/>
      <c r="N186" s="4"/>
      <c r="O186" s="4"/>
      <c r="P186" s="2"/>
      <c r="Q186" s="2"/>
      <c r="R186" s="4"/>
      <c r="S186" s="4"/>
      <c r="T186" s="6"/>
      <c r="U186" s="6"/>
    </row>
    <row r="187" spans="1:21" x14ac:dyDescent="0.55000000000000004">
      <c r="A187" s="2"/>
      <c r="B187" s="2"/>
      <c r="C187" s="2"/>
      <c r="D187" s="2"/>
      <c r="F187" s="2"/>
      <c r="G187" s="4"/>
      <c r="H187" s="4"/>
      <c r="I187" s="4"/>
      <c r="J187" s="2"/>
      <c r="K187" s="2"/>
      <c r="L187" s="2"/>
      <c r="M187" s="4"/>
      <c r="N187" s="4"/>
      <c r="O187" s="4"/>
      <c r="P187" s="2"/>
      <c r="Q187" s="2"/>
      <c r="R187" s="4"/>
      <c r="S187" s="4"/>
      <c r="T187" s="6"/>
      <c r="U187" s="6"/>
    </row>
    <row r="188" spans="1:21" x14ac:dyDescent="0.55000000000000004">
      <c r="A188" s="2"/>
      <c r="B188" s="2"/>
      <c r="C188" s="2"/>
      <c r="D188" s="2"/>
      <c r="F188" s="2"/>
      <c r="G188" s="4"/>
      <c r="H188" s="4"/>
      <c r="I188" s="4"/>
      <c r="J188" s="2"/>
      <c r="K188" s="2"/>
      <c r="L188" s="2"/>
      <c r="M188" s="4"/>
      <c r="N188" s="4"/>
      <c r="O188" s="4"/>
      <c r="P188" s="2"/>
      <c r="Q188" s="2"/>
      <c r="R188" s="4"/>
      <c r="S188" s="4"/>
      <c r="T188" s="6"/>
      <c r="U188" s="6"/>
    </row>
    <row r="189" spans="1:21" x14ac:dyDescent="0.55000000000000004">
      <c r="A189" s="2"/>
      <c r="B189" s="2"/>
      <c r="C189" s="2"/>
      <c r="D189" s="2"/>
      <c r="F189" s="2"/>
      <c r="G189" s="4"/>
      <c r="H189" s="4"/>
      <c r="I189" s="4"/>
      <c r="J189" s="2"/>
      <c r="K189" s="2"/>
      <c r="L189" s="2"/>
      <c r="M189" s="4"/>
      <c r="N189" s="4"/>
      <c r="O189" s="4"/>
      <c r="P189" s="2"/>
      <c r="Q189" s="2"/>
      <c r="R189" s="4"/>
      <c r="S189" s="4"/>
      <c r="T189" s="6"/>
      <c r="U189" s="6"/>
    </row>
    <row r="190" spans="1:21" x14ac:dyDescent="0.55000000000000004">
      <c r="A190" s="2"/>
      <c r="B190" s="2"/>
      <c r="C190" s="2"/>
      <c r="D190" s="2"/>
      <c r="F190" s="2"/>
      <c r="G190" s="4"/>
      <c r="H190" s="4"/>
      <c r="I190" s="4"/>
      <c r="J190" s="2"/>
      <c r="K190" s="2"/>
      <c r="L190" s="2"/>
      <c r="M190" s="4"/>
      <c r="N190" s="4"/>
      <c r="O190" s="4"/>
      <c r="P190" s="2"/>
      <c r="Q190" s="2"/>
      <c r="R190" s="4"/>
      <c r="S190" s="4"/>
      <c r="T190" s="6"/>
      <c r="U190" s="6"/>
    </row>
    <row r="191" spans="1:21" x14ac:dyDescent="0.55000000000000004">
      <c r="A191" s="2"/>
      <c r="B191" s="2"/>
      <c r="C191" s="2"/>
      <c r="D191" s="2"/>
      <c r="F191" s="2"/>
      <c r="G191" s="4"/>
      <c r="H191" s="4"/>
      <c r="I191" s="4"/>
      <c r="J191" s="2"/>
      <c r="K191" s="2"/>
      <c r="L191" s="2"/>
      <c r="M191" s="4"/>
      <c r="N191" s="4"/>
      <c r="O191" s="4"/>
      <c r="P191" s="2"/>
      <c r="Q191" s="2"/>
      <c r="R191" s="4"/>
      <c r="S191" s="4"/>
      <c r="T191" s="6"/>
      <c r="U191" s="6"/>
    </row>
    <row r="192" spans="1:21" x14ac:dyDescent="0.55000000000000004">
      <c r="A192" s="2"/>
      <c r="B192" s="2"/>
      <c r="C192" s="2"/>
      <c r="D192" s="2"/>
      <c r="F192" s="2"/>
      <c r="G192" s="4"/>
      <c r="H192" s="4"/>
      <c r="I192" s="4"/>
      <c r="J192" s="2"/>
      <c r="K192" s="2"/>
      <c r="L192" s="2"/>
      <c r="M192" s="4"/>
      <c r="N192" s="4"/>
      <c r="O192" s="4"/>
      <c r="P192" s="2"/>
      <c r="Q192" s="2"/>
      <c r="R192" s="4"/>
      <c r="S192" s="4"/>
      <c r="T192" s="6"/>
      <c r="U192" s="6"/>
    </row>
    <row r="193" spans="1:21" x14ac:dyDescent="0.55000000000000004">
      <c r="A193" s="2"/>
      <c r="B193" s="2"/>
      <c r="C193" s="2"/>
      <c r="D193" s="2"/>
      <c r="F193" s="2"/>
      <c r="G193" s="4"/>
      <c r="H193" s="4"/>
      <c r="I193" s="4"/>
      <c r="J193" s="2"/>
      <c r="K193" s="2"/>
      <c r="L193" s="2"/>
      <c r="M193" s="4"/>
      <c r="N193" s="4"/>
      <c r="O193" s="4"/>
      <c r="P193" s="2"/>
      <c r="Q193" s="2"/>
      <c r="R193" s="4"/>
      <c r="S193" s="4"/>
      <c r="T193" s="6"/>
      <c r="U193" s="6"/>
    </row>
    <row r="194" spans="1:21" x14ac:dyDescent="0.55000000000000004">
      <c r="A194" s="2"/>
      <c r="B194" s="2"/>
      <c r="C194" s="2"/>
      <c r="D194" s="2"/>
      <c r="F194" s="2"/>
      <c r="G194" s="4"/>
      <c r="H194" s="4"/>
      <c r="I194" s="4"/>
      <c r="J194" s="2"/>
      <c r="K194" s="2"/>
      <c r="L194" s="2"/>
      <c r="M194" s="4"/>
      <c r="N194" s="4"/>
      <c r="O194" s="4"/>
      <c r="P194" s="2"/>
      <c r="Q194" s="2"/>
      <c r="R194" s="4"/>
      <c r="S194" s="4"/>
      <c r="T194" s="6"/>
      <c r="U194" s="6"/>
    </row>
    <row r="195" spans="1:21" x14ac:dyDescent="0.55000000000000004">
      <c r="A195" s="2"/>
      <c r="B195" s="2"/>
      <c r="C195" s="2"/>
      <c r="D195" s="2"/>
      <c r="F195" s="2"/>
      <c r="G195" s="4"/>
      <c r="H195" s="4"/>
      <c r="I195" s="4"/>
      <c r="J195" s="2"/>
      <c r="K195" s="2"/>
      <c r="L195" s="2"/>
      <c r="M195" s="4"/>
      <c r="N195" s="4"/>
      <c r="O195" s="4"/>
      <c r="P195" s="2"/>
      <c r="Q195" s="2"/>
      <c r="R195" s="4"/>
      <c r="S195" s="4"/>
      <c r="T195" s="6"/>
      <c r="U195" s="6"/>
    </row>
    <row r="196" spans="1:21" x14ac:dyDescent="0.55000000000000004">
      <c r="A196" s="2"/>
      <c r="B196" s="2"/>
      <c r="C196" s="2"/>
      <c r="D196" s="2"/>
      <c r="F196" s="2"/>
      <c r="G196" s="4"/>
      <c r="H196" s="4"/>
      <c r="I196" s="4"/>
      <c r="J196" s="2"/>
      <c r="K196" s="2"/>
      <c r="L196" s="2"/>
      <c r="M196" s="4"/>
      <c r="N196" s="4"/>
      <c r="O196" s="4"/>
      <c r="P196" s="2"/>
      <c r="Q196" s="2"/>
      <c r="R196" s="4"/>
      <c r="S196" s="4"/>
      <c r="T196" s="6"/>
      <c r="U196" s="6"/>
    </row>
    <row r="197" spans="1:21" x14ac:dyDescent="0.55000000000000004">
      <c r="A197" s="2"/>
      <c r="B197" s="2"/>
      <c r="C197" s="2"/>
      <c r="D197" s="2"/>
      <c r="F197" s="2"/>
      <c r="G197" s="4"/>
      <c r="H197" s="4"/>
      <c r="I197" s="4"/>
      <c r="J197" s="2"/>
      <c r="K197" s="2"/>
      <c r="L197" s="2"/>
      <c r="M197" s="4"/>
      <c r="N197" s="4"/>
      <c r="O197" s="4"/>
      <c r="P197" s="2"/>
      <c r="Q197" s="2"/>
      <c r="R197" s="4"/>
      <c r="S197" s="4"/>
      <c r="T197" s="6"/>
      <c r="U197" s="6"/>
    </row>
    <row r="198" spans="1:21" x14ac:dyDescent="0.55000000000000004">
      <c r="A198" s="2"/>
      <c r="B198" s="2"/>
      <c r="C198" s="2"/>
      <c r="D198" s="2"/>
      <c r="F198" s="2"/>
      <c r="G198" s="4"/>
      <c r="H198" s="4"/>
      <c r="I198" s="4"/>
      <c r="J198" s="2"/>
      <c r="K198" s="2"/>
      <c r="L198" s="2"/>
      <c r="M198" s="4"/>
      <c r="N198" s="4"/>
      <c r="O198" s="4"/>
      <c r="P198" s="2"/>
      <c r="Q198" s="2"/>
      <c r="R198" s="4"/>
      <c r="S198" s="4"/>
      <c r="T198" s="6"/>
      <c r="U198" s="6"/>
    </row>
    <row r="199" spans="1:21" x14ac:dyDescent="0.55000000000000004">
      <c r="A199" s="2"/>
      <c r="B199" s="2"/>
      <c r="C199" s="2"/>
      <c r="D199" s="2"/>
      <c r="F199" s="2"/>
      <c r="G199" s="4"/>
      <c r="H199" s="4"/>
      <c r="I199" s="4"/>
      <c r="J199" s="2"/>
      <c r="K199" s="2"/>
      <c r="L199" s="2"/>
      <c r="M199" s="4"/>
      <c r="N199" s="4"/>
      <c r="O199" s="4"/>
      <c r="P199" s="2"/>
      <c r="Q199" s="2"/>
      <c r="R199" s="4"/>
      <c r="S199" s="4"/>
      <c r="T199" s="6"/>
      <c r="U199" s="6"/>
    </row>
    <row r="200" spans="1:21" x14ac:dyDescent="0.55000000000000004">
      <c r="A200" s="2"/>
      <c r="B200" s="2"/>
      <c r="C200" s="2"/>
      <c r="D200" s="2"/>
      <c r="F200" s="2"/>
      <c r="G200" s="4"/>
      <c r="H200" s="4"/>
      <c r="I200" s="4"/>
      <c r="J200" s="2"/>
      <c r="K200" s="2"/>
      <c r="L200" s="2"/>
      <c r="M200" s="4"/>
      <c r="N200" s="4"/>
      <c r="O200" s="4"/>
      <c r="P200" s="2"/>
      <c r="Q200" s="2"/>
      <c r="R200" s="4"/>
      <c r="S200" s="4"/>
      <c r="T200" s="6"/>
      <c r="U200" s="6"/>
    </row>
    <row r="201" spans="1:21" x14ac:dyDescent="0.55000000000000004">
      <c r="A201" s="2"/>
      <c r="B201" s="2"/>
      <c r="C201" s="2"/>
      <c r="D201" s="2"/>
      <c r="F201" s="2"/>
      <c r="G201" s="4"/>
      <c r="H201" s="4"/>
      <c r="I201" s="4"/>
      <c r="J201" s="2"/>
      <c r="K201" s="2"/>
      <c r="L201" s="2"/>
      <c r="M201" s="4"/>
      <c r="N201" s="4"/>
      <c r="O201" s="4"/>
      <c r="P201" s="2"/>
      <c r="Q201" s="2"/>
      <c r="R201" s="4"/>
      <c r="S201" s="4"/>
      <c r="T201" s="6"/>
      <c r="U201" s="6"/>
    </row>
    <row r="202" spans="1:21" x14ac:dyDescent="0.55000000000000004">
      <c r="A202" s="2"/>
      <c r="B202" s="2"/>
      <c r="C202" s="2"/>
      <c r="D202" s="2"/>
      <c r="F202" s="2"/>
      <c r="G202" s="4"/>
      <c r="H202" s="4"/>
      <c r="I202" s="4"/>
      <c r="J202" s="2"/>
      <c r="K202" s="2"/>
      <c r="L202" s="2"/>
      <c r="M202" s="4"/>
      <c r="N202" s="4"/>
      <c r="O202" s="4"/>
      <c r="P202" s="2"/>
      <c r="Q202" s="2"/>
      <c r="R202" s="4"/>
      <c r="S202" s="4"/>
      <c r="T202" s="6"/>
      <c r="U202" s="6"/>
    </row>
    <row r="203" spans="1:21" x14ac:dyDescent="0.55000000000000004">
      <c r="A203" s="2"/>
      <c r="B203" s="2"/>
      <c r="C203" s="2"/>
      <c r="D203" s="2"/>
      <c r="F203" s="2"/>
      <c r="G203" s="4"/>
      <c r="H203" s="4"/>
      <c r="I203" s="4"/>
      <c r="J203" s="2"/>
      <c r="K203" s="2"/>
      <c r="L203" s="2"/>
      <c r="M203" s="4"/>
      <c r="N203" s="4"/>
      <c r="O203" s="4"/>
      <c r="P203" s="2"/>
      <c r="Q203" s="2"/>
      <c r="R203" s="4"/>
      <c r="S203" s="4"/>
      <c r="T203" s="6"/>
      <c r="U203" s="6"/>
    </row>
    <row r="204" spans="1:21" x14ac:dyDescent="0.55000000000000004">
      <c r="A204" s="2"/>
      <c r="B204" s="2"/>
      <c r="C204" s="2"/>
      <c r="D204" s="2"/>
      <c r="F204" s="2"/>
      <c r="G204" s="4"/>
      <c r="H204" s="4"/>
      <c r="I204" s="4"/>
      <c r="J204" s="2"/>
      <c r="K204" s="2"/>
      <c r="L204" s="2"/>
      <c r="M204" s="4"/>
      <c r="N204" s="4"/>
      <c r="O204" s="4"/>
      <c r="P204" s="2"/>
      <c r="Q204" s="2"/>
      <c r="R204" s="4"/>
      <c r="S204" s="4"/>
      <c r="T204" s="6"/>
      <c r="U204" s="6"/>
    </row>
    <row r="205" spans="1:21" x14ac:dyDescent="0.55000000000000004">
      <c r="A205" s="2"/>
      <c r="B205" s="2"/>
      <c r="C205" s="2"/>
      <c r="D205" s="2"/>
      <c r="F205" s="2"/>
      <c r="G205" s="4"/>
      <c r="H205" s="4"/>
      <c r="I205" s="4"/>
      <c r="J205" s="2"/>
      <c r="K205" s="2"/>
      <c r="L205" s="2"/>
      <c r="M205" s="4"/>
      <c r="N205" s="4"/>
      <c r="O205" s="4"/>
      <c r="P205" s="2"/>
      <c r="Q205" s="2"/>
      <c r="R205" s="4"/>
      <c r="S205" s="4"/>
      <c r="T205" s="6"/>
      <c r="U205" s="6"/>
    </row>
    <row r="206" spans="1:21" x14ac:dyDescent="0.55000000000000004">
      <c r="A206" s="2"/>
      <c r="B206" s="2"/>
      <c r="C206" s="2"/>
      <c r="D206" s="2"/>
      <c r="F206" s="2"/>
      <c r="G206" s="4"/>
      <c r="H206" s="4"/>
      <c r="I206" s="4"/>
      <c r="J206" s="2"/>
      <c r="K206" s="2"/>
      <c r="L206" s="2"/>
      <c r="M206" s="4"/>
      <c r="N206" s="4"/>
      <c r="O206" s="4"/>
      <c r="P206" s="2"/>
      <c r="Q206" s="2"/>
      <c r="R206" s="4"/>
      <c r="S206" s="4"/>
      <c r="T206" s="6"/>
      <c r="U206" s="6"/>
    </row>
    <row r="207" spans="1:21" x14ac:dyDescent="0.55000000000000004">
      <c r="A207" s="2"/>
      <c r="B207" s="2"/>
      <c r="C207" s="2"/>
      <c r="D207" s="2"/>
      <c r="F207" s="2"/>
      <c r="G207" s="4"/>
      <c r="H207" s="4"/>
      <c r="I207" s="4"/>
      <c r="J207" s="2"/>
      <c r="K207" s="2"/>
      <c r="L207" s="2"/>
      <c r="M207" s="4"/>
      <c r="N207" s="4"/>
      <c r="O207" s="4"/>
      <c r="P207" s="2"/>
      <c r="Q207" s="2"/>
      <c r="R207" s="4"/>
      <c r="S207" s="4"/>
      <c r="T207" s="6"/>
      <c r="U207" s="6"/>
    </row>
    <row r="208" spans="1:21" x14ac:dyDescent="0.55000000000000004">
      <c r="A208" s="2"/>
      <c r="B208" s="2"/>
      <c r="C208" s="2"/>
      <c r="D208" s="2"/>
      <c r="F208" s="2"/>
      <c r="G208" s="4"/>
      <c r="H208" s="4"/>
      <c r="I208" s="4"/>
      <c r="J208" s="2"/>
      <c r="K208" s="2"/>
      <c r="L208" s="2"/>
      <c r="M208" s="4"/>
      <c r="N208" s="4"/>
      <c r="O208" s="4"/>
      <c r="P208" s="2"/>
      <c r="Q208" s="2"/>
      <c r="R208" s="4"/>
      <c r="S208" s="4"/>
      <c r="T208" s="6"/>
      <c r="U208" s="6"/>
    </row>
    <row r="209" spans="1:21" x14ac:dyDescent="0.55000000000000004">
      <c r="A209" s="2"/>
      <c r="B209" s="2"/>
      <c r="C209" s="2"/>
      <c r="D209" s="2"/>
      <c r="F209" s="2"/>
      <c r="G209" s="4"/>
      <c r="H209" s="4"/>
      <c r="I209" s="4"/>
      <c r="J209" s="2"/>
      <c r="K209" s="2"/>
      <c r="L209" s="2"/>
      <c r="M209" s="4"/>
      <c r="N209" s="4"/>
      <c r="O209" s="4"/>
      <c r="P209" s="2"/>
      <c r="Q209" s="2"/>
      <c r="R209" s="4"/>
      <c r="S209" s="4"/>
      <c r="T209" s="6"/>
      <c r="U209" s="6"/>
    </row>
    <row r="210" spans="1:21" x14ac:dyDescent="0.55000000000000004">
      <c r="A210" s="2"/>
      <c r="B210" s="2"/>
      <c r="C210" s="2"/>
      <c r="D210" s="2"/>
      <c r="F210" s="2"/>
      <c r="G210" s="4"/>
      <c r="H210" s="4"/>
      <c r="I210" s="4"/>
      <c r="J210" s="2"/>
      <c r="K210" s="2"/>
      <c r="L210" s="2"/>
      <c r="M210" s="4"/>
      <c r="N210" s="4"/>
      <c r="O210" s="4"/>
      <c r="P210" s="2"/>
      <c r="Q210" s="2"/>
      <c r="R210" s="4"/>
      <c r="S210" s="4"/>
      <c r="T210" s="6"/>
      <c r="U210" s="6"/>
    </row>
    <row r="211" spans="1:21" x14ac:dyDescent="0.55000000000000004">
      <c r="A211" s="2"/>
      <c r="B211" s="2"/>
      <c r="C211" s="2"/>
      <c r="D211" s="2"/>
      <c r="F211" s="2"/>
      <c r="G211" s="4"/>
      <c r="H211" s="4"/>
      <c r="I211" s="4"/>
      <c r="J211" s="2"/>
      <c r="K211" s="2"/>
      <c r="L211" s="2"/>
      <c r="M211" s="4"/>
      <c r="N211" s="4"/>
      <c r="O211" s="4"/>
      <c r="P211" s="2"/>
      <c r="Q211" s="2"/>
      <c r="R211" s="4"/>
      <c r="S211" s="4"/>
      <c r="T211" s="6"/>
      <c r="U211" s="6"/>
    </row>
    <row r="212" spans="1:21" x14ac:dyDescent="0.55000000000000004">
      <c r="A212" s="2"/>
      <c r="B212" s="2"/>
      <c r="C212" s="2"/>
      <c r="D212" s="2"/>
      <c r="F212" s="2"/>
      <c r="G212" s="4"/>
      <c r="H212" s="4"/>
      <c r="I212" s="4"/>
      <c r="J212" s="2"/>
      <c r="K212" s="2"/>
      <c r="L212" s="2"/>
      <c r="M212" s="4"/>
      <c r="N212" s="4"/>
      <c r="O212" s="4"/>
      <c r="P212" s="2"/>
      <c r="Q212" s="2"/>
      <c r="R212" s="4"/>
      <c r="S212" s="4"/>
      <c r="T212" s="6"/>
      <c r="U212" s="6"/>
    </row>
    <row r="213" spans="1:21" x14ac:dyDescent="0.55000000000000004">
      <c r="A213" s="2"/>
      <c r="B213" s="2"/>
      <c r="C213" s="2"/>
      <c r="D213" s="2"/>
      <c r="F213" s="2"/>
      <c r="G213" s="4"/>
      <c r="H213" s="4"/>
      <c r="I213" s="4"/>
      <c r="J213" s="2"/>
      <c r="K213" s="2"/>
      <c r="L213" s="2"/>
      <c r="M213" s="4"/>
      <c r="N213" s="4"/>
      <c r="O213" s="4"/>
      <c r="P213" s="2"/>
      <c r="Q213" s="2"/>
      <c r="R213" s="4"/>
      <c r="S213" s="4"/>
      <c r="T213" s="6"/>
      <c r="U213" s="6"/>
    </row>
    <row r="214" spans="1:21" x14ac:dyDescent="0.55000000000000004">
      <c r="A214" s="2"/>
      <c r="B214" s="2"/>
      <c r="C214" s="2"/>
      <c r="D214" s="2"/>
      <c r="F214" s="2"/>
      <c r="G214" s="4"/>
      <c r="H214" s="4"/>
      <c r="I214" s="4"/>
      <c r="J214" s="2"/>
      <c r="K214" s="2"/>
      <c r="L214" s="2"/>
      <c r="M214" s="4"/>
      <c r="N214" s="4"/>
      <c r="O214" s="4"/>
      <c r="P214" s="2"/>
      <c r="Q214" s="2"/>
      <c r="R214" s="4"/>
      <c r="S214" s="4"/>
      <c r="T214" s="6"/>
      <c r="U214" s="6"/>
    </row>
    <row r="215" spans="1:21" x14ac:dyDescent="0.55000000000000004">
      <c r="A215" s="2"/>
      <c r="B215" s="2"/>
      <c r="C215" s="2"/>
      <c r="D215" s="2"/>
      <c r="F215" s="2"/>
      <c r="G215" s="4"/>
      <c r="H215" s="4"/>
      <c r="I215" s="4"/>
      <c r="J215" s="2"/>
      <c r="K215" s="2"/>
      <c r="L215" s="2"/>
      <c r="M215" s="4"/>
      <c r="N215" s="4"/>
      <c r="O215" s="4"/>
      <c r="P215" s="2"/>
      <c r="Q215" s="2"/>
      <c r="R215" s="4"/>
      <c r="S215" s="4"/>
      <c r="T215" s="6"/>
      <c r="U215" s="6"/>
    </row>
    <row r="216" spans="1:21" x14ac:dyDescent="0.55000000000000004">
      <c r="A216" s="2"/>
      <c r="B216" s="2"/>
      <c r="C216" s="2"/>
      <c r="D216" s="2"/>
      <c r="F216" s="2"/>
      <c r="G216" s="4"/>
      <c r="H216" s="4"/>
      <c r="I216" s="4"/>
      <c r="J216" s="2"/>
      <c r="K216" s="2"/>
      <c r="L216" s="2"/>
      <c r="M216" s="4"/>
      <c r="N216" s="4"/>
      <c r="O216" s="4"/>
      <c r="P216" s="2"/>
      <c r="Q216" s="2"/>
      <c r="R216" s="4"/>
      <c r="S216" s="4"/>
      <c r="T216" s="6"/>
      <c r="U216" s="6"/>
    </row>
    <row r="217" spans="1:21" x14ac:dyDescent="0.55000000000000004">
      <c r="A217" s="2"/>
      <c r="B217" s="2"/>
      <c r="C217" s="2"/>
      <c r="D217" s="2"/>
      <c r="F217" s="2"/>
      <c r="G217" s="4"/>
      <c r="H217" s="4"/>
      <c r="I217" s="4"/>
      <c r="J217" s="2"/>
      <c r="K217" s="2"/>
      <c r="L217" s="2"/>
      <c r="M217" s="4"/>
      <c r="N217" s="4"/>
      <c r="O217" s="4"/>
      <c r="P217" s="2"/>
      <c r="Q217" s="2"/>
      <c r="R217" s="4"/>
      <c r="S217" s="4"/>
      <c r="T217" s="6"/>
      <c r="U217" s="6"/>
    </row>
    <row r="218" spans="1:21" x14ac:dyDescent="0.55000000000000004">
      <c r="A218" s="2"/>
      <c r="B218" s="2"/>
      <c r="C218" s="2"/>
      <c r="D218" s="2"/>
      <c r="F218" s="2"/>
      <c r="G218" s="4"/>
      <c r="H218" s="4"/>
      <c r="I218" s="4"/>
      <c r="J218" s="2"/>
      <c r="K218" s="2"/>
      <c r="L218" s="2"/>
      <c r="M218" s="4"/>
      <c r="N218" s="4"/>
      <c r="O218" s="4"/>
      <c r="P218" s="2"/>
      <c r="Q218" s="2"/>
      <c r="R218" s="4"/>
      <c r="S218" s="4"/>
      <c r="T218" s="6"/>
      <c r="U218" s="6"/>
    </row>
    <row r="219" spans="1:21" x14ac:dyDescent="0.55000000000000004">
      <c r="A219" s="2"/>
      <c r="B219" s="2"/>
      <c r="C219" s="2"/>
      <c r="D219" s="2"/>
      <c r="F219" s="2"/>
      <c r="G219" s="4"/>
      <c r="H219" s="4"/>
      <c r="I219" s="4"/>
      <c r="J219" s="2"/>
      <c r="K219" s="2"/>
      <c r="L219" s="2"/>
      <c r="M219" s="4"/>
      <c r="N219" s="4"/>
      <c r="O219" s="4"/>
      <c r="P219" s="2"/>
      <c r="Q219" s="2"/>
      <c r="R219" s="4"/>
      <c r="S219" s="4"/>
      <c r="T219" s="6"/>
      <c r="U219" s="6"/>
    </row>
    <row r="220" spans="1:21" x14ac:dyDescent="0.55000000000000004">
      <c r="A220" s="2"/>
      <c r="B220" s="2"/>
      <c r="C220" s="2"/>
      <c r="D220" s="2"/>
      <c r="F220" s="2"/>
      <c r="G220" s="4"/>
      <c r="H220" s="4"/>
      <c r="I220" s="4"/>
      <c r="J220" s="2"/>
      <c r="K220" s="2"/>
      <c r="L220" s="2"/>
      <c r="M220" s="4"/>
      <c r="N220" s="4"/>
      <c r="O220" s="4"/>
      <c r="P220" s="2"/>
      <c r="Q220" s="2"/>
      <c r="R220" s="4"/>
      <c r="S220" s="4"/>
      <c r="T220" s="6"/>
      <c r="U220" s="6"/>
    </row>
    <row r="221" spans="1:21" x14ac:dyDescent="0.55000000000000004">
      <c r="A221" s="2"/>
      <c r="B221" s="2"/>
      <c r="C221" s="2"/>
      <c r="D221" s="2"/>
      <c r="F221" s="2"/>
      <c r="G221" s="4"/>
      <c r="H221" s="4"/>
      <c r="I221" s="4"/>
      <c r="J221" s="2"/>
      <c r="K221" s="2"/>
      <c r="L221" s="2"/>
      <c r="M221" s="4"/>
      <c r="N221" s="4"/>
      <c r="O221" s="4"/>
      <c r="P221" s="2"/>
      <c r="Q221" s="2"/>
      <c r="R221" s="4"/>
      <c r="S221" s="4"/>
      <c r="T221" s="6"/>
      <c r="U221" s="6"/>
    </row>
    <row r="222" spans="1:21" x14ac:dyDescent="0.55000000000000004">
      <c r="A222" s="2"/>
      <c r="B222" s="2"/>
      <c r="C222" s="2"/>
      <c r="D222" s="2"/>
      <c r="F222" s="2"/>
      <c r="G222" s="4"/>
      <c r="H222" s="4"/>
      <c r="I222" s="4"/>
      <c r="J222" s="2"/>
      <c r="K222" s="2"/>
      <c r="L222" s="2"/>
      <c r="M222" s="4"/>
      <c r="N222" s="4"/>
      <c r="O222" s="4"/>
      <c r="P222" s="2"/>
      <c r="Q222" s="2"/>
      <c r="R222" s="4"/>
      <c r="S222" s="4"/>
      <c r="T222" s="6"/>
      <c r="U222" s="6"/>
    </row>
    <row r="223" spans="1:21" x14ac:dyDescent="0.55000000000000004">
      <c r="A223" s="2"/>
      <c r="B223" s="2"/>
      <c r="C223" s="2"/>
      <c r="D223" s="2"/>
      <c r="F223" s="2"/>
      <c r="G223" s="4"/>
      <c r="H223" s="4"/>
      <c r="I223" s="4"/>
      <c r="J223" s="2"/>
      <c r="K223" s="2"/>
      <c r="L223" s="2"/>
      <c r="M223" s="4"/>
      <c r="N223" s="4"/>
      <c r="O223" s="4"/>
      <c r="P223" s="2"/>
      <c r="Q223" s="2"/>
      <c r="R223" s="4"/>
      <c r="S223" s="4"/>
      <c r="T223" s="6"/>
      <c r="U223" s="6"/>
    </row>
    <row r="224" spans="1:21" x14ac:dyDescent="0.55000000000000004">
      <c r="A224" s="2"/>
      <c r="B224" s="2"/>
      <c r="C224" s="2"/>
      <c r="D224" s="2"/>
      <c r="F224" s="2"/>
      <c r="G224" s="4"/>
      <c r="H224" s="4"/>
      <c r="I224" s="4"/>
      <c r="J224" s="2"/>
      <c r="K224" s="2"/>
      <c r="L224" s="2"/>
      <c r="M224" s="4"/>
      <c r="N224" s="4"/>
      <c r="O224" s="4"/>
      <c r="P224" s="2"/>
      <c r="Q224" s="2"/>
      <c r="R224" s="4"/>
      <c r="S224" s="4"/>
      <c r="T224" s="6"/>
      <c r="U224" s="6"/>
    </row>
    <row r="225" spans="1:21" x14ac:dyDescent="0.55000000000000004">
      <c r="A225" s="2"/>
      <c r="B225" s="2"/>
      <c r="C225" s="2"/>
      <c r="D225" s="2"/>
      <c r="F225" s="2"/>
      <c r="G225" s="4"/>
      <c r="H225" s="4"/>
      <c r="I225" s="4"/>
      <c r="J225" s="2"/>
      <c r="K225" s="2"/>
      <c r="L225" s="2"/>
      <c r="M225" s="4"/>
      <c r="N225" s="4"/>
      <c r="O225" s="4"/>
      <c r="P225" s="2"/>
      <c r="Q225" s="2"/>
      <c r="R225" s="4"/>
      <c r="S225" s="4"/>
      <c r="T225" s="6"/>
      <c r="U225" s="6"/>
    </row>
    <row r="226" spans="1:21" x14ac:dyDescent="0.55000000000000004">
      <c r="A226" s="2"/>
      <c r="B226" s="2"/>
      <c r="C226" s="2"/>
      <c r="D226" s="2"/>
      <c r="F226" s="2"/>
      <c r="G226" s="4"/>
      <c r="H226" s="4"/>
      <c r="I226" s="4"/>
      <c r="J226" s="2"/>
      <c r="K226" s="2"/>
      <c r="L226" s="2"/>
      <c r="M226" s="4"/>
      <c r="N226" s="4"/>
      <c r="O226" s="4"/>
      <c r="P226" s="2"/>
      <c r="Q226" s="2"/>
      <c r="R226" s="4"/>
      <c r="S226" s="4"/>
      <c r="T226" s="6"/>
      <c r="U226" s="6"/>
    </row>
    <row r="227" spans="1:21" x14ac:dyDescent="0.55000000000000004">
      <c r="A227" s="2"/>
      <c r="B227" s="2"/>
      <c r="C227" s="2"/>
      <c r="D227" s="2"/>
      <c r="F227" s="2"/>
      <c r="G227" s="4"/>
      <c r="H227" s="4"/>
      <c r="I227" s="4"/>
      <c r="J227" s="2"/>
      <c r="K227" s="2"/>
      <c r="L227" s="2"/>
      <c r="M227" s="4"/>
      <c r="N227" s="4"/>
      <c r="O227" s="4"/>
      <c r="P227" s="2"/>
      <c r="Q227" s="2"/>
      <c r="R227" s="4"/>
      <c r="S227" s="4"/>
      <c r="T227" s="6"/>
      <c r="U227" s="6"/>
    </row>
    <row r="228" spans="1:21" x14ac:dyDescent="0.55000000000000004">
      <c r="A228" s="2"/>
      <c r="B228" s="2"/>
      <c r="C228" s="2"/>
      <c r="D228" s="2"/>
      <c r="F228" s="2"/>
      <c r="G228" s="4"/>
      <c r="H228" s="4"/>
      <c r="I228" s="4"/>
      <c r="J228" s="2"/>
      <c r="K228" s="2"/>
      <c r="L228" s="2"/>
      <c r="M228" s="4"/>
      <c r="N228" s="4"/>
      <c r="O228" s="4"/>
      <c r="P228" s="2"/>
      <c r="Q228" s="2"/>
      <c r="R228" s="4"/>
      <c r="S228" s="4"/>
      <c r="T228" s="6"/>
      <c r="U228" s="6"/>
    </row>
    <row r="229" spans="1:21" x14ac:dyDescent="0.55000000000000004">
      <c r="A229" s="2"/>
      <c r="B229" s="2"/>
      <c r="C229" s="2"/>
      <c r="D229" s="2"/>
      <c r="F229" s="2"/>
      <c r="G229" s="4"/>
      <c r="H229" s="4"/>
      <c r="I229" s="4"/>
      <c r="J229" s="2"/>
      <c r="K229" s="2"/>
      <c r="L229" s="2"/>
      <c r="M229" s="4"/>
      <c r="N229" s="4"/>
      <c r="O229" s="4"/>
      <c r="P229" s="2"/>
      <c r="Q229" s="2"/>
      <c r="R229" s="4"/>
      <c r="S229" s="4"/>
      <c r="T229" s="6"/>
      <c r="U229" s="6"/>
    </row>
    <row r="230" spans="1:21" x14ac:dyDescent="0.55000000000000004">
      <c r="A230" s="2"/>
      <c r="B230" s="2"/>
      <c r="C230" s="2"/>
      <c r="D230" s="2"/>
      <c r="F230" s="2"/>
      <c r="G230" s="4"/>
      <c r="H230" s="4"/>
      <c r="I230" s="4"/>
      <c r="J230" s="2"/>
      <c r="K230" s="2"/>
      <c r="L230" s="2"/>
      <c r="M230" s="4"/>
      <c r="N230" s="4"/>
      <c r="O230" s="4"/>
      <c r="P230" s="2"/>
      <c r="Q230" s="2"/>
      <c r="R230" s="4"/>
      <c r="S230" s="4"/>
      <c r="T230" s="6"/>
      <c r="U230" s="6"/>
    </row>
    <row r="231" spans="1:21" x14ac:dyDescent="0.55000000000000004">
      <c r="A231" s="2"/>
      <c r="B231" s="2"/>
      <c r="C231" s="2"/>
      <c r="D231" s="2"/>
      <c r="F231" s="2"/>
      <c r="G231" s="4"/>
      <c r="H231" s="4"/>
      <c r="I231" s="4"/>
      <c r="J231" s="2"/>
      <c r="K231" s="2"/>
      <c r="L231" s="2"/>
      <c r="M231" s="4"/>
      <c r="N231" s="4"/>
      <c r="O231" s="4"/>
      <c r="P231" s="2"/>
      <c r="Q231" s="2"/>
      <c r="R231" s="4"/>
      <c r="S231" s="4"/>
      <c r="T231" s="6"/>
      <c r="U231" s="6"/>
    </row>
    <row r="232" spans="1:21" x14ac:dyDescent="0.55000000000000004">
      <c r="A232" s="2"/>
      <c r="B232" s="2"/>
      <c r="C232" s="2"/>
      <c r="D232" s="2"/>
      <c r="F232" s="2"/>
      <c r="G232" s="4"/>
      <c r="H232" s="4"/>
      <c r="I232" s="4"/>
      <c r="J232" s="2"/>
      <c r="K232" s="2"/>
      <c r="L232" s="2"/>
      <c r="M232" s="4"/>
      <c r="N232" s="4"/>
      <c r="O232" s="4"/>
      <c r="P232" s="2"/>
      <c r="Q232" s="2"/>
      <c r="R232" s="4"/>
      <c r="S232" s="4"/>
      <c r="T232" s="6"/>
      <c r="U232" s="6"/>
    </row>
    <row r="233" spans="1:21" x14ac:dyDescent="0.55000000000000004">
      <c r="A233" s="2"/>
      <c r="B233" s="2"/>
      <c r="C233" s="2"/>
      <c r="D233" s="2"/>
      <c r="F233" s="2"/>
      <c r="G233" s="4"/>
      <c r="H233" s="4"/>
      <c r="I233" s="4"/>
      <c r="J233" s="2"/>
      <c r="K233" s="2"/>
      <c r="L233" s="2"/>
      <c r="M233" s="4"/>
      <c r="N233" s="4"/>
      <c r="O233" s="4"/>
      <c r="P233" s="2"/>
      <c r="Q233" s="2"/>
      <c r="R233" s="4"/>
      <c r="S233" s="4"/>
      <c r="T233" s="6"/>
      <c r="U233" s="6"/>
    </row>
    <row r="234" spans="1:21" x14ac:dyDescent="0.55000000000000004">
      <c r="A234" s="2"/>
      <c r="B234" s="2"/>
      <c r="C234" s="2"/>
      <c r="D234" s="2"/>
      <c r="F234" s="2"/>
      <c r="G234" s="4"/>
      <c r="H234" s="4"/>
      <c r="I234" s="4"/>
      <c r="J234" s="2"/>
      <c r="K234" s="2"/>
      <c r="L234" s="2"/>
      <c r="M234" s="4"/>
      <c r="N234" s="4"/>
      <c r="O234" s="4"/>
      <c r="P234" s="2"/>
      <c r="Q234" s="2"/>
      <c r="R234" s="4"/>
      <c r="S234" s="4"/>
      <c r="T234" s="6"/>
      <c r="U234" s="6"/>
    </row>
    <row r="235" spans="1:21" x14ac:dyDescent="0.55000000000000004">
      <c r="A235" s="2"/>
      <c r="B235" s="2"/>
      <c r="C235" s="2"/>
      <c r="D235" s="2"/>
      <c r="F235" s="2"/>
      <c r="G235" s="4"/>
      <c r="H235" s="4"/>
      <c r="I235" s="4"/>
      <c r="J235" s="2"/>
      <c r="K235" s="2"/>
      <c r="L235" s="2"/>
      <c r="M235" s="4"/>
      <c r="N235" s="4"/>
      <c r="O235" s="4"/>
      <c r="P235" s="2"/>
      <c r="Q235" s="2"/>
      <c r="R235" s="4"/>
      <c r="S235" s="4"/>
      <c r="T235" s="6"/>
      <c r="U235" s="6"/>
    </row>
    <row r="236" spans="1:21" x14ac:dyDescent="0.55000000000000004">
      <c r="A236" s="2"/>
      <c r="B236" s="2"/>
      <c r="C236" s="2"/>
      <c r="D236" s="2"/>
      <c r="F236" s="2"/>
      <c r="G236" s="4"/>
      <c r="H236" s="4"/>
      <c r="I236" s="4"/>
      <c r="J236" s="2"/>
      <c r="K236" s="2"/>
      <c r="L236" s="2"/>
      <c r="M236" s="4"/>
      <c r="N236" s="4"/>
      <c r="O236" s="4"/>
      <c r="P236" s="2"/>
      <c r="Q236" s="2"/>
      <c r="R236" s="4"/>
      <c r="S236" s="4"/>
      <c r="T236" s="6"/>
      <c r="U236" s="6"/>
    </row>
    <row r="237" spans="1:21" x14ac:dyDescent="0.55000000000000004">
      <c r="A237" s="2"/>
      <c r="B237" s="2"/>
      <c r="C237" s="2"/>
      <c r="D237" s="2"/>
      <c r="F237" s="2"/>
      <c r="G237" s="4"/>
      <c r="H237" s="4"/>
      <c r="I237" s="4"/>
      <c r="J237" s="2"/>
      <c r="K237" s="2"/>
      <c r="L237" s="2"/>
      <c r="M237" s="4"/>
      <c r="N237" s="4"/>
      <c r="O237" s="4"/>
      <c r="P237" s="2"/>
      <c r="Q237" s="2"/>
      <c r="R237" s="4"/>
      <c r="S237" s="4"/>
      <c r="T237" s="6"/>
      <c r="U237" s="6"/>
    </row>
    <row r="238" spans="1:21" x14ac:dyDescent="0.55000000000000004">
      <c r="A238" s="2"/>
      <c r="B238" s="2"/>
      <c r="C238" s="2"/>
      <c r="D238" s="2"/>
      <c r="F238" s="2"/>
      <c r="G238" s="4"/>
      <c r="H238" s="4"/>
      <c r="I238" s="4"/>
      <c r="J238" s="2"/>
      <c r="K238" s="2"/>
      <c r="L238" s="2"/>
      <c r="M238" s="4"/>
      <c r="N238" s="4"/>
      <c r="O238" s="4"/>
      <c r="P238" s="2"/>
      <c r="Q238" s="2"/>
      <c r="R238" s="4"/>
      <c r="S238" s="4"/>
      <c r="T238" s="6"/>
      <c r="U238" s="6"/>
    </row>
    <row r="239" spans="1:21" x14ac:dyDescent="0.55000000000000004">
      <c r="A239" s="2"/>
      <c r="B239" s="2"/>
      <c r="C239" s="2"/>
      <c r="D239" s="2"/>
      <c r="F239" s="2"/>
      <c r="G239" s="4"/>
      <c r="H239" s="4"/>
      <c r="I239" s="4"/>
      <c r="J239" s="2"/>
      <c r="K239" s="2"/>
      <c r="L239" s="2"/>
      <c r="M239" s="4"/>
      <c r="N239" s="4"/>
      <c r="O239" s="4"/>
      <c r="P239" s="2"/>
      <c r="Q239" s="2"/>
      <c r="R239" s="4"/>
      <c r="S239" s="4"/>
      <c r="T239" s="6"/>
      <c r="U239" s="6"/>
    </row>
    <row r="240" spans="1:21" x14ac:dyDescent="0.55000000000000004">
      <c r="A240" s="2"/>
      <c r="B240" s="2"/>
      <c r="C240" s="2"/>
      <c r="D240" s="2"/>
      <c r="F240" s="2"/>
      <c r="G240" s="4"/>
      <c r="H240" s="4"/>
      <c r="I240" s="4"/>
      <c r="J240" s="2"/>
      <c r="K240" s="2"/>
      <c r="L240" s="2"/>
      <c r="M240" s="4"/>
      <c r="N240" s="4"/>
      <c r="O240" s="4"/>
      <c r="P240" s="2"/>
      <c r="Q240" s="2"/>
      <c r="R240" s="4"/>
      <c r="S240" s="4"/>
      <c r="T240" s="6"/>
      <c r="U240" s="6"/>
    </row>
    <row r="241" spans="1:21" x14ac:dyDescent="0.55000000000000004">
      <c r="A241" s="2"/>
      <c r="B241" s="2"/>
      <c r="C241" s="2"/>
      <c r="D241" s="2"/>
      <c r="F241" s="2"/>
      <c r="G241" s="4"/>
      <c r="H241" s="4"/>
      <c r="I241" s="4"/>
      <c r="J241" s="2"/>
      <c r="K241" s="2"/>
      <c r="L241" s="2"/>
      <c r="M241" s="4"/>
      <c r="N241" s="4"/>
      <c r="O241" s="4"/>
      <c r="P241" s="2"/>
      <c r="Q241" s="2"/>
      <c r="R241" s="4"/>
      <c r="S241" s="4"/>
      <c r="T241" s="6"/>
      <c r="U241" s="6"/>
    </row>
    <row r="242" spans="1:21" x14ac:dyDescent="0.55000000000000004">
      <c r="A242" s="2"/>
      <c r="B242" s="2"/>
      <c r="C242" s="2"/>
      <c r="D242" s="2"/>
      <c r="F242" s="2"/>
      <c r="G242" s="4"/>
      <c r="H242" s="4"/>
      <c r="I242" s="4"/>
      <c r="J242" s="2"/>
      <c r="K242" s="2"/>
      <c r="L242" s="2"/>
      <c r="M242" s="4"/>
      <c r="N242" s="4"/>
      <c r="O242" s="4"/>
      <c r="P242" s="2"/>
      <c r="Q242" s="2"/>
      <c r="R242" s="4"/>
      <c r="S242" s="4"/>
      <c r="T242" s="6"/>
      <c r="U242" s="6"/>
    </row>
    <row r="243" spans="1:21" x14ac:dyDescent="0.55000000000000004">
      <c r="A243" s="2"/>
      <c r="B243" s="2"/>
      <c r="C243" s="2"/>
      <c r="D243" s="2"/>
      <c r="F243" s="2"/>
      <c r="G243" s="4"/>
      <c r="H243" s="4"/>
      <c r="I243" s="4"/>
      <c r="J243" s="2"/>
      <c r="K243" s="2"/>
      <c r="L243" s="2"/>
      <c r="M243" s="4"/>
      <c r="N243" s="4"/>
      <c r="O243" s="4"/>
      <c r="P243" s="2"/>
      <c r="Q243" s="2"/>
      <c r="R243" s="4"/>
      <c r="S243" s="4"/>
      <c r="T243" s="6"/>
      <c r="U243" s="6"/>
    </row>
    <row r="244" spans="1:21" x14ac:dyDescent="0.55000000000000004">
      <c r="A244" s="2"/>
      <c r="B244" s="2"/>
      <c r="C244" s="2"/>
      <c r="D244" s="2"/>
      <c r="F244" s="2"/>
      <c r="G244" s="4"/>
      <c r="H244" s="4"/>
      <c r="I244" s="4"/>
      <c r="J244" s="2"/>
      <c r="K244" s="2"/>
      <c r="L244" s="2"/>
      <c r="M244" s="4"/>
      <c r="N244" s="4"/>
      <c r="O244" s="4"/>
      <c r="P244" s="2"/>
      <c r="Q244" s="2"/>
      <c r="R244" s="4"/>
      <c r="S244" s="4"/>
      <c r="T244" s="6"/>
      <c r="U244" s="6"/>
    </row>
    <row r="245" spans="1:21" x14ac:dyDescent="0.55000000000000004">
      <c r="A245" s="2"/>
      <c r="B245" s="2"/>
      <c r="C245" s="2"/>
      <c r="D245" s="2"/>
      <c r="F245" s="2"/>
      <c r="G245" s="4"/>
      <c r="H245" s="4"/>
      <c r="I245" s="4"/>
      <c r="J245" s="2"/>
      <c r="K245" s="2"/>
      <c r="L245" s="2"/>
      <c r="M245" s="4"/>
      <c r="N245" s="4"/>
      <c r="O245" s="4"/>
      <c r="P245" s="2"/>
      <c r="Q245" s="2"/>
      <c r="R245" s="4"/>
      <c r="S245" s="4"/>
      <c r="T245" s="6"/>
      <c r="U245" s="6"/>
    </row>
    <row r="246" spans="1:21" x14ac:dyDescent="0.55000000000000004">
      <c r="A246" s="2"/>
      <c r="B246" s="2"/>
      <c r="C246" s="2"/>
      <c r="D246" s="2"/>
      <c r="F246" s="2"/>
      <c r="G246" s="4"/>
      <c r="H246" s="4"/>
      <c r="I246" s="4"/>
      <c r="J246" s="2"/>
      <c r="K246" s="2"/>
      <c r="L246" s="2"/>
      <c r="M246" s="4"/>
      <c r="N246" s="4"/>
      <c r="O246" s="4"/>
      <c r="P246" s="2"/>
      <c r="Q246" s="2"/>
      <c r="R246" s="4"/>
      <c r="S246" s="4"/>
      <c r="T246" s="6"/>
      <c r="U246" s="6"/>
    </row>
    <row r="247" spans="1:21" x14ac:dyDescent="0.55000000000000004">
      <c r="A247" s="2"/>
      <c r="B247" s="2"/>
      <c r="C247" s="2"/>
      <c r="D247" s="2"/>
      <c r="F247" s="2"/>
      <c r="G247" s="4"/>
      <c r="H247" s="4"/>
      <c r="I247" s="4"/>
      <c r="J247" s="2"/>
      <c r="K247" s="2"/>
      <c r="L247" s="2"/>
      <c r="M247" s="4"/>
      <c r="N247" s="4"/>
      <c r="O247" s="4"/>
      <c r="P247" s="2"/>
      <c r="Q247" s="2"/>
      <c r="R247" s="4"/>
      <c r="S247" s="4"/>
      <c r="T247" s="6"/>
      <c r="U247" s="6"/>
    </row>
    <row r="248" spans="1:21" x14ac:dyDescent="0.55000000000000004">
      <c r="A248" s="2"/>
      <c r="B248" s="2"/>
      <c r="C248" s="2"/>
      <c r="D248" s="2"/>
      <c r="F248" s="2"/>
      <c r="G248" s="4"/>
      <c r="H248" s="4"/>
      <c r="I248" s="4"/>
      <c r="J248" s="2"/>
      <c r="K248" s="2"/>
      <c r="L248" s="2"/>
      <c r="M248" s="4"/>
      <c r="N248" s="4"/>
      <c r="O248" s="4"/>
      <c r="P248" s="2"/>
      <c r="Q248" s="2"/>
      <c r="R248" s="4"/>
      <c r="S248" s="4"/>
      <c r="T248" s="6"/>
      <c r="U248" s="6"/>
    </row>
    <row r="249" spans="1:21" x14ac:dyDescent="0.55000000000000004">
      <c r="A249" s="2"/>
      <c r="B249" s="2"/>
      <c r="C249" s="2"/>
      <c r="D249" s="2"/>
      <c r="F249" s="2"/>
      <c r="G249" s="4"/>
      <c r="H249" s="4"/>
      <c r="I249" s="4"/>
      <c r="J249" s="2"/>
      <c r="K249" s="2"/>
      <c r="L249" s="2"/>
      <c r="M249" s="4"/>
      <c r="N249" s="4"/>
      <c r="O249" s="4"/>
      <c r="P249" s="2"/>
      <c r="Q249" s="2"/>
      <c r="R249" s="4"/>
      <c r="S249" s="4"/>
      <c r="T249" s="6"/>
      <c r="U249" s="6"/>
    </row>
    <row r="250" spans="1:21" x14ac:dyDescent="0.55000000000000004">
      <c r="A250" s="2"/>
      <c r="B250" s="2"/>
      <c r="C250" s="2"/>
      <c r="D250" s="2"/>
      <c r="F250" s="2"/>
      <c r="G250" s="4"/>
      <c r="H250" s="4"/>
      <c r="I250" s="4"/>
      <c r="J250" s="2"/>
      <c r="K250" s="2"/>
      <c r="L250" s="2"/>
      <c r="M250" s="4"/>
      <c r="N250" s="4"/>
      <c r="O250" s="4"/>
      <c r="P250" s="2"/>
      <c r="Q250" s="2"/>
      <c r="R250" s="4"/>
      <c r="S250" s="4"/>
      <c r="T250" s="6"/>
      <c r="U250" s="6"/>
    </row>
    <row r="251" spans="1:21" x14ac:dyDescent="0.55000000000000004">
      <c r="A251" s="2"/>
      <c r="B251" s="2"/>
      <c r="C251" s="2"/>
      <c r="D251" s="2"/>
      <c r="F251" s="2"/>
      <c r="G251" s="4"/>
      <c r="H251" s="4"/>
      <c r="I251" s="4"/>
      <c r="J251" s="2"/>
      <c r="K251" s="2"/>
      <c r="L251" s="2"/>
      <c r="M251" s="4"/>
      <c r="N251" s="4"/>
      <c r="O251" s="4"/>
      <c r="P251" s="2"/>
      <c r="Q251" s="2"/>
      <c r="R251" s="4"/>
      <c r="S251" s="4"/>
      <c r="T251" s="6"/>
      <c r="U251" s="6"/>
    </row>
    <row r="252" spans="1:21" x14ac:dyDescent="0.55000000000000004">
      <c r="A252" s="2"/>
      <c r="B252" s="2"/>
      <c r="C252" s="2"/>
      <c r="D252" s="2"/>
      <c r="F252" s="2"/>
      <c r="G252" s="4"/>
      <c r="H252" s="4"/>
      <c r="I252" s="4"/>
      <c r="J252" s="2"/>
      <c r="K252" s="2"/>
      <c r="L252" s="2"/>
      <c r="M252" s="4"/>
      <c r="N252" s="4"/>
      <c r="O252" s="4"/>
      <c r="P252" s="2"/>
      <c r="Q252" s="2"/>
      <c r="R252" s="4"/>
      <c r="S252" s="4"/>
      <c r="T252" s="6"/>
      <c r="U252" s="6"/>
    </row>
    <row r="253" spans="1:21" x14ac:dyDescent="0.55000000000000004">
      <c r="A253" s="2"/>
      <c r="B253" s="2"/>
      <c r="C253" s="2"/>
      <c r="D253" s="2"/>
      <c r="F253" s="2"/>
      <c r="G253" s="4"/>
      <c r="H253" s="4"/>
      <c r="I253" s="4"/>
      <c r="J253" s="2"/>
      <c r="K253" s="2"/>
      <c r="L253" s="2"/>
      <c r="M253" s="4"/>
      <c r="N253" s="4"/>
      <c r="O253" s="4"/>
      <c r="P253" s="2"/>
      <c r="Q253" s="2"/>
      <c r="R253" s="4"/>
      <c r="S253" s="4"/>
      <c r="T253" s="6"/>
      <c r="U253" s="6"/>
    </row>
    <row r="254" spans="1:21" x14ac:dyDescent="0.55000000000000004">
      <c r="A254" s="2"/>
      <c r="B254" s="2"/>
      <c r="C254" s="2"/>
      <c r="D254" s="2"/>
      <c r="F254" s="2"/>
      <c r="G254" s="4"/>
      <c r="H254" s="4"/>
      <c r="I254" s="4"/>
      <c r="J254" s="2"/>
      <c r="K254" s="2"/>
      <c r="L254" s="2"/>
      <c r="M254" s="4"/>
      <c r="N254" s="4"/>
      <c r="O254" s="4"/>
      <c r="P254" s="2"/>
      <c r="Q254" s="2"/>
      <c r="R254" s="4"/>
      <c r="S254" s="4"/>
      <c r="T254" s="6"/>
      <c r="U254" s="6"/>
    </row>
    <row r="255" spans="1:21" x14ac:dyDescent="0.55000000000000004">
      <c r="A255" s="2"/>
      <c r="B255" s="2"/>
      <c r="C255" s="2"/>
      <c r="D255" s="2"/>
      <c r="F255" s="2"/>
      <c r="G255" s="4"/>
      <c r="H255" s="4"/>
      <c r="I255" s="4"/>
      <c r="J255" s="2"/>
      <c r="K255" s="2"/>
      <c r="L255" s="2"/>
      <c r="M255" s="4"/>
      <c r="N255" s="4"/>
      <c r="O255" s="4"/>
      <c r="P255" s="2"/>
      <c r="Q255" s="2"/>
      <c r="R255" s="4"/>
      <c r="S255" s="4"/>
      <c r="T255" s="6"/>
      <c r="U255" s="6"/>
    </row>
    <row r="256" spans="1:21" x14ac:dyDescent="0.55000000000000004">
      <c r="A256" s="2"/>
      <c r="B256" s="2"/>
      <c r="C256" s="2"/>
      <c r="D256" s="2"/>
      <c r="F256" s="2"/>
      <c r="G256" s="4"/>
      <c r="H256" s="4"/>
      <c r="I256" s="4"/>
      <c r="J256" s="2"/>
      <c r="K256" s="2"/>
      <c r="L256" s="2"/>
      <c r="M256" s="4"/>
      <c r="N256" s="4"/>
      <c r="O256" s="4"/>
      <c r="P256" s="2"/>
      <c r="Q256" s="2"/>
      <c r="R256" s="4"/>
      <c r="S256" s="4"/>
      <c r="T256" s="6"/>
      <c r="U256" s="6"/>
    </row>
    <row r="257" spans="1:21" x14ac:dyDescent="0.55000000000000004">
      <c r="A257" s="2"/>
      <c r="B257" s="2"/>
      <c r="C257" s="2"/>
      <c r="D257" s="2"/>
      <c r="F257" s="2"/>
      <c r="G257" s="4"/>
      <c r="H257" s="4"/>
      <c r="I257" s="4"/>
      <c r="J257" s="2"/>
      <c r="K257" s="2"/>
      <c r="L257" s="2"/>
      <c r="M257" s="4"/>
      <c r="N257" s="4"/>
      <c r="O257" s="4"/>
      <c r="P257" s="2"/>
      <c r="Q257" s="2"/>
      <c r="R257" s="4"/>
      <c r="S257" s="4"/>
      <c r="T257" s="6"/>
      <c r="U257" s="6"/>
    </row>
    <row r="258" spans="1:21" x14ac:dyDescent="0.55000000000000004">
      <c r="A258" s="2"/>
      <c r="B258" s="2"/>
      <c r="C258" s="2"/>
      <c r="D258" s="2"/>
      <c r="F258" s="2"/>
      <c r="G258" s="4"/>
      <c r="H258" s="4"/>
      <c r="I258" s="4"/>
      <c r="J258" s="2"/>
      <c r="K258" s="2"/>
      <c r="L258" s="2"/>
      <c r="M258" s="4"/>
      <c r="N258" s="4"/>
      <c r="O258" s="4"/>
      <c r="P258" s="2"/>
      <c r="Q258" s="2"/>
      <c r="R258" s="4"/>
      <c r="S258" s="4"/>
      <c r="T258" s="6"/>
      <c r="U258" s="6"/>
    </row>
    <row r="259" spans="1:21" x14ac:dyDescent="0.55000000000000004">
      <c r="A259" s="2"/>
      <c r="B259" s="2"/>
      <c r="C259" s="2"/>
      <c r="D259" s="2"/>
      <c r="F259" s="2"/>
      <c r="G259" s="4"/>
      <c r="H259" s="4"/>
      <c r="I259" s="4"/>
      <c r="J259" s="2"/>
      <c r="K259" s="2"/>
      <c r="L259" s="2"/>
      <c r="M259" s="4"/>
      <c r="N259" s="4"/>
      <c r="O259" s="4"/>
      <c r="P259" s="2"/>
      <c r="Q259" s="2"/>
      <c r="R259" s="4"/>
      <c r="S259" s="4"/>
      <c r="T259" s="6"/>
      <c r="U259" s="6"/>
    </row>
    <row r="260" spans="1:21" x14ac:dyDescent="0.55000000000000004">
      <c r="A260" s="2"/>
      <c r="B260" s="2"/>
      <c r="C260" s="2"/>
      <c r="D260" s="2"/>
      <c r="F260" s="2"/>
      <c r="G260" s="4"/>
      <c r="H260" s="4"/>
      <c r="I260" s="4"/>
      <c r="J260" s="2"/>
      <c r="K260" s="2"/>
      <c r="L260" s="2"/>
      <c r="M260" s="4"/>
      <c r="N260" s="4"/>
      <c r="O260" s="4"/>
      <c r="P260" s="2"/>
      <c r="Q260" s="2"/>
      <c r="R260" s="4"/>
      <c r="S260" s="4"/>
      <c r="T260" s="6"/>
      <c r="U260" s="6"/>
    </row>
    <row r="261" spans="1:21" x14ac:dyDescent="0.55000000000000004">
      <c r="A261" s="2"/>
      <c r="B261" s="2"/>
      <c r="C261" s="2"/>
      <c r="D261" s="2"/>
      <c r="F261" s="2"/>
      <c r="G261" s="4"/>
      <c r="H261" s="4"/>
      <c r="I261" s="4"/>
      <c r="J261" s="2"/>
      <c r="K261" s="2"/>
      <c r="L261" s="2"/>
      <c r="M261" s="4"/>
      <c r="N261" s="4"/>
      <c r="O261" s="4"/>
      <c r="P261" s="2"/>
      <c r="Q261" s="2"/>
      <c r="R261" s="4"/>
      <c r="S261" s="4"/>
      <c r="T261" s="6"/>
      <c r="U261" s="6"/>
    </row>
    <row r="262" spans="1:21" x14ac:dyDescent="0.55000000000000004">
      <c r="A262" s="2"/>
      <c r="B262" s="2"/>
      <c r="C262" s="2"/>
      <c r="D262" s="2"/>
      <c r="F262" s="2"/>
      <c r="G262" s="4"/>
      <c r="H262" s="4"/>
      <c r="I262" s="4"/>
      <c r="J262" s="2"/>
      <c r="K262" s="2"/>
      <c r="L262" s="2"/>
      <c r="M262" s="4"/>
      <c r="N262" s="4"/>
      <c r="O262" s="4"/>
      <c r="P262" s="2"/>
      <c r="Q262" s="2"/>
      <c r="R262" s="4"/>
      <c r="S262" s="4"/>
      <c r="T262" s="6"/>
      <c r="U262" s="6"/>
    </row>
    <row r="263" spans="1:21" x14ac:dyDescent="0.55000000000000004">
      <c r="A263" s="2"/>
      <c r="B263" s="2"/>
      <c r="C263" s="2"/>
      <c r="D263" s="2"/>
      <c r="F263" s="2"/>
      <c r="G263" s="4"/>
      <c r="H263" s="4"/>
      <c r="I263" s="4"/>
      <c r="J263" s="2"/>
      <c r="K263" s="2"/>
      <c r="L263" s="2"/>
      <c r="M263" s="4"/>
      <c r="N263" s="4"/>
      <c r="O263" s="4"/>
      <c r="P263" s="2"/>
      <c r="Q263" s="2"/>
      <c r="R263" s="4"/>
      <c r="S263" s="4"/>
      <c r="T263" s="6"/>
      <c r="U263" s="6"/>
    </row>
    <row r="264" spans="1:21" x14ac:dyDescent="0.55000000000000004">
      <c r="A264" s="2"/>
      <c r="B264" s="2"/>
      <c r="C264" s="2"/>
      <c r="D264" s="2"/>
      <c r="F264" s="2"/>
      <c r="G264" s="4"/>
      <c r="H264" s="4"/>
      <c r="I264" s="4"/>
      <c r="J264" s="2"/>
      <c r="K264" s="2"/>
      <c r="L264" s="2"/>
      <c r="M264" s="4"/>
      <c r="N264" s="4"/>
      <c r="O264" s="4"/>
      <c r="P264" s="2"/>
      <c r="Q264" s="2"/>
      <c r="R264" s="4"/>
      <c r="S264" s="4"/>
      <c r="T264" s="6"/>
      <c r="U264" s="6"/>
    </row>
    <row r="265" spans="1:21" x14ac:dyDescent="0.55000000000000004">
      <c r="A265" s="2"/>
      <c r="B265" s="2"/>
      <c r="C265" s="2"/>
      <c r="D265" s="2"/>
      <c r="F265" s="2"/>
      <c r="G265" s="4"/>
      <c r="H265" s="4"/>
      <c r="I265" s="4"/>
      <c r="J265" s="2"/>
      <c r="K265" s="2"/>
      <c r="L265" s="2"/>
      <c r="M265" s="4"/>
      <c r="N265" s="4"/>
      <c r="O265" s="4"/>
      <c r="P265" s="2"/>
      <c r="Q265" s="2"/>
      <c r="R265" s="4"/>
      <c r="S265" s="4"/>
      <c r="T265" s="6"/>
      <c r="U265" s="6"/>
    </row>
    <row r="266" spans="1:21" x14ac:dyDescent="0.55000000000000004">
      <c r="A266" s="2"/>
      <c r="B266" s="2"/>
      <c r="C266" s="2"/>
      <c r="D266" s="2"/>
      <c r="F266" s="2"/>
      <c r="G266" s="4"/>
      <c r="H266" s="4"/>
      <c r="I266" s="4"/>
      <c r="J266" s="2"/>
      <c r="K266" s="2"/>
      <c r="L266" s="2"/>
      <c r="M266" s="4"/>
      <c r="N266" s="4"/>
      <c r="O266" s="4"/>
      <c r="P266" s="2"/>
      <c r="Q266" s="2"/>
      <c r="R266" s="4"/>
      <c r="S266" s="4"/>
      <c r="T266" s="6"/>
      <c r="U266" s="6"/>
    </row>
    <row r="267" spans="1:21" x14ac:dyDescent="0.55000000000000004">
      <c r="A267" s="2"/>
      <c r="B267" s="2"/>
      <c r="C267" s="2"/>
      <c r="D267" s="2"/>
      <c r="F267" s="2"/>
      <c r="G267" s="4"/>
      <c r="H267" s="4"/>
      <c r="I267" s="4"/>
      <c r="J267" s="2"/>
      <c r="K267" s="2"/>
      <c r="L267" s="2"/>
      <c r="M267" s="4"/>
      <c r="N267" s="4"/>
      <c r="O267" s="4"/>
      <c r="P267" s="2"/>
      <c r="Q267" s="2"/>
      <c r="R267" s="4"/>
      <c r="S267" s="4"/>
      <c r="T267" s="6"/>
      <c r="U267" s="6"/>
    </row>
    <row r="268" spans="1:21" x14ac:dyDescent="0.55000000000000004">
      <c r="A268" s="2"/>
      <c r="B268" s="2"/>
      <c r="C268" s="2"/>
      <c r="D268" s="2"/>
      <c r="F268" s="2"/>
      <c r="G268" s="4"/>
      <c r="H268" s="4"/>
      <c r="I268" s="4"/>
      <c r="J268" s="2"/>
      <c r="K268" s="2"/>
      <c r="L268" s="2"/>
      <c r="M268" s="4"/>
      <c r="N268" s="4"/>
      <c r="O268" s="4"/>
      <c r="P268" s="2"/>
      <c r="Q268" s="2"/>
      <c r="R268" s="4"/>
      <c r="S268" s="4"/>
      <c r="T268" s="6"/>
      <c r="U268" s="6"/>
    </row>
    <row r="269" spans="1:21" x14ac:dyDescent="0.55000000000000004">
      <c r="A269" s="2"/>
      <c r="B269" s="2"/>
      <c r="C269" s="2"/>
      <c r="D269" s="2"/>
      <c r="F269" s="2"/>
      <c r="G269" s="4"/>
      <c r="H269" s="4"/>
      <c r="I269" s="4"/>
      <c r="J269" s="2"/>
      <c r="K269" s="2"/>
      <c r="L269" s="2"/>
      <c r="M269" s="4"/>
      <c r="N269" s="4"/>
      <c r="O269" s="4"/>
      <c r="P269" s="2"/>
      <c r="Q269" s="2"/>
      <c r="R269" s="4"/>
      <c r="S269" s="4"/>
      <c r="T269" s="6"/>
      <c r="U269" s="6"/>
    </row>
    <row r="270" spans="1:21" x14ac:dyDescent="0.55000000000000004">
      <c r="A270" s="2"/>
      <c r="B270" s="2"/>
      <c r="C270" s="2"/>
      <c r="D270" s="2"/>
      <c r="F270" s="2"/>
      <c r="G270" s="4"/>
      <c r="H270" s="4"/>
      <c r="I270" s="4"/>
      <c r="J270" s="2"/>
      <c r="K270" s="2"/>
      <c r="L270" s="2"/>
      <c r="M270" s="4"/>
      <c r="N270" s="4"/>
      <c r="O270" s="4"/>
      <c r="P270" s="2"/>
      <c r="Q270" s="2"/>
      <c r="R270" s="4"/>
      <c r="S270" s="4"/>
      <c r="T270" s="6"/>
      <c r="U270" s="6"/>
    </row>
    <row r="271" spans="1:21" x14ac:dyDescent="0.55000000000000004">
      <c r="A271" s="2"/>
      <c r="B271" s="2"/>
      <c r="C271" s="2"/>
      <c r="D271" s="2"/>
      <c r="F271" s="2"/>
      <c r="G271" s="4"/>
      <c r="H271" s="4"/>
      <c r="I271" s="4"/>
      <c r="J271" s="2"/>
      <c r="K271" s="2"/>
      <c r="L271" s="2"/>
      <c r="M271" s="4"/>
      <c r="N271" s="4"/>
      <c r="O271" s="4"/>
      <c r="P271" s="2"/>
      <c r="Q271" s="2"/>
      <c r="R271" s="4"/>
      <c r="S271" s="4"/>
      <c r="T271" s="6"/>
      <c r="U271" s="6"/>
    </row>
    <row r="272" spans="1:21" x14ac:dyDescent="0.55000000000000004">
      <c r="A272" s="2"/>
      <c r="B272" s="2"/>
      <c r="C272" s="2"/>
      <c r="D272" s="2"/>
      <c r="F272" s="2"/>
      <c r="G272" s="4"/>
      <c r="H272" s="4"/>
      <c r="I272" s="4"/>
      <c r="J272" s="2"/>
      <c r="K272" s="2"/>
      <c r="L272" s="2"/>
      <c r="M272" s="4"/>
      <c r="N272" s="4"/>
      <c r="O272" s="4"/>
      <c r="P272" s="2"/>
      <c r="Q272" s="2"/>
      <c r="R272" s="4"/>
      <c r="S272" s="4"/>
      <c r="T272" s="6"/>
      <c r="U272" s="6"/>
    </row>
    <row r="273" spans="1:21" x14ac:dyDescent="0.55000000000000004">
      <c r="A273" s="2"/>
      <c r="B273" s="2"/>
      <c r="C273" s="2"/>
      <c r="D273" s="2"/>
      <c r="F273" s="2"/>
      <c r="G273" s="4"/>
      <c r="H273" s="4"/>
      <c r="I273" s="4"/>
      <c r="J273" s="2"/>
      <c r="K273" s="2"/>
      <c r="L273" s="2"/>
      <c r="M273" s="4"/>
      <c r="N273" s="4"/>
      <c r="O273" s="4"/>
      <c r="P273" s="2"/>
      <c r="Q273" s="2"/>
      <c r="R273" s="4"/>
      <c r="S273" s="4"/>
      <c r="T273" s="6"/>
      <c r="U273" s="6"/>
    </row>
    <row r="274" spans="1:21" x14ac:dyDescent="0.55000000000000004">
      <c r="A274" s="2"/>
      <c r="B274" s="2"/>
      <c r="C274" s="2"/>
      <c r="D274" s="2"/>
      <c r="F274" s="2"/>
      <c r="G274" s="4"/>
      <c r="H274" s="4"/>
      <c r="I274" s="4"/>
      <c r="J274" s="2"/>
      <c r="K274" s="2"/>
      <c r="L274" s="2"/>
      <c r="M274" s="4"/>
      <c r="N274" s="4"/>
      <c r="O274" s="4"/>
      <c r="P274" s="2"/>
      <c r="Q274" s="2"/>
      <c r="R274" s="4"/>
      <c r="S274" s="4"/>
      <c r="T274" s="6"/>
      <c r="U274" s="6"/>
    </row>
    <row r="275" spans="1:21" x14ac:dyDescent="0.55000000000000004">
      <c r="A275" s="2"/>
      <c r="B275" s="2"/>
      <c r="C275" s="2"/>
      <c r="D275" s="2"/>
      <c r="F275" s="2"/>
      <c r="G275" s="4"/>
      <c r="H275" s="4"/>
      <c r="I275" s="4"/>
      <c r="J275" s="2"/>
      <c r="K275" s="2"/>
      <c r="L275" s="2"/>
      <c r="M275" s="4"/>
      <c r="N275" s="4"/>
      <c r="O275" s="4"/>
      <c r="P275" s="2"/>
      <c r="Q275" s="2"/>
      <c r="R275" s="4"/>
      <c r="S275" s="4"/>
      <c r="T275" s="6"/>
      <c r="U275" s="6"/>
    </row>
    <row r="276" spans="1:21" x14ac:dyDescent="0.55000000000000004">
      <c r="A276" s="2"/>
      <c r="B276" s="2"/>
      <c r="C276" s="2"/>
      <c r="D276" s="2"/>
      <c r="F276" s="2"/>
      <c r="G276" s="4"/>
      <c r="H276" s="4"/>
      <c r="I276" s="4"/>
      <c r="J276" s="2"/>
      <c r="K276" s="2"/>
      <c r="L276" s="2"/>
      <c r="M276" s="4"/>
      <c r="N276" s="4"/>
      <c r="O276" s="4"/>
      <c r="P276" s="2"/>
      <c r="Q276" s="2"/>
      <c r="R276" s="4"/>
      <c r="S276" s="4"/>
      <c r="T276" s="6"/>
      <c r="U276" s="6"/>
    </row>
    <row r="277" spans="1:21" x14ac:dyDescent="0.55000000000000004">
      <c r="A277" s="2"/>
      <c r="B277" s="2"/>
      <c r="C277" s="2"/>
      <c r="D277" s="2"/>
      <c r="F277" s="2"/>
      <c r="G277" s="4"/>
      <c r="H277" s="4"/>
      <c r="I277" s="4"/>
      <c r="J277" s="2"/>
      <c r="K277" s="2"/>
      <c r="L277" s="2"/>
      <c r="M277" s="4"/>
      <c r="N277" s="4"/>
      <c r="O277" s="4"/>
      <c r="P277" s="2"/>
      <c r="Q277" s="2"/>
      <c r="R277" s="4"/>
      <c r="S277" s="4"/>
      <c r="T277" s="6"/>
      <c r="U277" s="6"/>
    </row>
    <row r="278" spans="1:21" x14ac:dyDescent="0.55000000000000004">
      <c r="A278" s="2"/>
      <c r="B278" s="2"/>
      <c r="C278" s="2"/>
      <c r="D278" s="2"/>
      <c r="F278" s="2"/>
      <c r="G278" s="4"/>
      <c r="H278" s="4"/>
      <c r="I278" s="4"/>
      <c r="J278" s="2"/>
      <c r="K278" s="2"/>
      <c r="L278" s="2"/>
      <c r="M278" s="4"/>
      <c r="N278" s="4"/>
      <c r="O278" s="4"/>
      <c r="P278" s="2"/>
      <c r="Q278" s="2"/>
      <c r="R278" s="4"/>
      <c r="S278" s="4"/>
      <c r="T278" s="6"/>
      <c r="U278" s="6"/>
    </row>
    <row r="279" spans="1:21" x14ac:dyDescent="0.55000000000000004">
      <c r="A279" s="2"/>
      <c r="B279" s="2"/>
      <c r="C279" s="2"/>
      <c r="D279" s="2"/>
      <c r="F279" s="2"/>
      <c r="G279" s="4"/>
      <c r="H279" s="4"/>
      <c r="I279" s="4"/>
      <c r="J279" s="2"/>
      <c r="K279" s="2"/>
      <c r="L279" s="2"/>
      <c r="M279" s="4"/>
      <c r="N279" s="4"/>
      <c r="O279" s="4"/>
      <c r="P279" s="2"/>
      <c r="Q279" s="2"/>
      <c r="R279" s="4"/>
      <c r="S279" s="4"/>
      <c r="T279" s="6"/>
      <c r="U279" s="6"/>
    </row>
    <row r="280" spans="1:21" x14ac:dyDescent="0.55000000000000004">
      <c r="A280" s="2"/>
      <c r="B280" s="2"/>
      <c r="C280" s="2"/>
      <c r="D280" s="2"/>
      <c r="F280" s="2"/>
      <c r="G280" s="4"/>
      <c r="H280" s="4"/>
      <c r="I280" s="4"/>
      <c r="J280" s="2"/>
      <c r="K280" s="2"/>
      <c r="L280" s="2"/>
      <c r="M280" s="4"/>
      <c r="N280" s="4"/>
      <c r="O280" s="4"/>
      <c r="P280" s="2"/>
      <c r="Q280" s="2"/>
      <c r="R280" s="4"/>
      <c r="S280" s="4"/>
      <c r="T280" s="6"/>
      <c r="U280" s="6"/>
    </row>
    <row r="281" spans="1:21" x14ac:dyDescent="0.55000000000000004">
      <c r="A281" s="2"/>
      <c r="B281" s="2"/>
      <c r="C281" s="2"/>
      <c r="D281" s="2"/>
      <c r="F281" s="2"/>
      <c r="G281" s="4"/>
      <c r="H281" s="4"/>
      <c r="I281" s="4"/>
      <c r="J281" s="2"/>
      <c r="K281" s="2"/>
      <c r="L281" s="2"/>
      <c r="M281" s="4"/>
      <c r="N281" s="4"/>
      <c r="O281" s="4"/>
      <c r="P281" s="2"/>
      <c r="Q281" s="2"/>
      <c r="R281" s="4"/>
      <c r="S281" s="4"/>
      <c r="T281" s="6"/>
      <c r="U281" s="6"/>
    </row>
    <row r="282" spans="1:21" x14ac:dyDescent="0.55000000000000004">
      <c r="A282" s="2"/>
      <c r="B282" s="2"/>
      <c r="C282" s="2"/>
      <c r="D282" s="2"/>
      <c r="F282" s="2"/>
      <c r="G282" s="4"/>
      <c r="H282" s="4"/>
      <c r="I282" s="4"/>
      <c r="J282" s="2"/>
      <c r="K282" s="2"/>
      <c r="L282" s="2"/>
      <c r="M282" s="4"/>
      <c r="N282" s="4"/>
      <c r="O282" s="4"/>
      <c r="P282" s="2"/>
      <c r="Q282" s="2"/>
      <c r="R282" s="4"/>
      <c r="S282" s="4"/>
      <c r="T282" s="6"/>
      <c r="U282" s="6"/>
    </row>
    <row r="283" spans="1:21" x14ac:dyDescent="0.55000000000000004">
      <c r="A283" s="2"/>
      <c r="B283" s="2"/>
      <c r="C283" s="2"/>
      <c r="D283" s="2"/>
      <c r="F283" s="2"/>
      <c r="G283" s="4"/>
      <c r="H283" s="4"/>
      <c r="I283" s="4"/>
      <c r="J283" s="2"/>
      <c r="K283" s="2"/>
      <c r="L283" s="2"/>
      <c r="M283" s="4"/>
      <c r="N283" s="4"/>
      <c r="O283" s="4"/>
      <c r="P283" s="2"/>
      <c r="Q283" s="2"/>
      <c r="R283" s="4"/>
      <c r="S283" s="4"/>
      <c r="T283" s="6"/>
      <c r="U283" s="6"/>
    </row>
    <row r="284" spans="1:21" x14ac:dyDescent="0.55000000000000004">
      <c r="A284" s="2"/>
      <c r="B284" s="2"/>
      <c r="C284" s="2"/>
      <c r="D284" s="2"/>
      <c r="F284" s="2"/>
      <c r="G284" s="4"/>
      <c r="H284" s="4"/>
      <c r="I284" s="4"/>
      <c r="J284" s="2"/>
      <c r="K284" s="2"/>
      <c r="L284" s="2"/>
      <c r="M284" s="4"/>
      <c r="N284" s="4"/>
      <c r="O284" s="4"/>
      <c r="P284" s="2"/>
      <c r="Q284" s="2"/>
      <c r="R284" s="4"/>
      <c r="S284" s="4"/>
      <c r="T284" s="6"/>
      <c r="U284" s="6"/>
    </row>
    <row r="285" spans="1:21" x14ac:dyDescent="0.55000000000000004">
      <c r="A285" s="2"/>
      <c r="B285" s="2"/>
      <c r="C285" s="2"/>
      <c r="D285" s="2"/>
      <c r="F285" s="2"/>
      <c r="G285" s="4"/>
      <c r="H285" s="4"/>
      <c r="I285" s="4"/>
      <c r="J285" s="2"/>
      <c r="K285" s="2"/>
      <c r="L285" s="2"/>
      <c r="M285" s="4"/>
      <c r="N285" s="4"/>
      <c r="O285" s="4"/>
      <c r="P285" s="2"/>
      <c r="Q285" s="2"/>
      <c r="R285" s="4"/>
      <c r="S285" s="4"/>
      <c r="T285" s="6"/>
      <c r="U285" s="6"/>
    </row>
    <row r="286" spans="1:21" x14ac:dyDescent="0.55000000000000004">
      <c r="A286" s="2"/>
      <c r="B286" s="2"/>
      <c r="C286" s="2"/>
      <c r="D286" s="2"/>
      <c r="F286" s="2"/>
      <c r="G286" s="4"/>
      <c r="H286" s="4"/>
      <c r="I286" s="4"/>
      <c r="J286" s="2"/>
      <c r="K286" s="2"/>
      <c r="L286" s="2"/>
      <c r="M286" s="4"/>
      <c r="N286" s="4"/>
      <c r="O286" s="4"/>
      <c r="P286" s="2"/>
      <c r="Q286" s="2"/>
      <c r="R286" s="4"/>
      <c r="S286" s="4"/>
      <c r="T286" s="6"/>
      <c r="U286" s="6"/>
    </row>
    <row r="287" spans="1:21" x14ac:dyDescent="0.55000000000000004">
      <c r="A287" s="2"/>
      <c r="B287" s="2"/>
      <c r="C287" s="2"/>
      <c r="D287" s="2"/>
      <c r="F287" s="2"/>
      <c r="G287" s="4"/>
      <c r="H287" s="4"/>
      <c r="I287" s="4"/>
      <c r="J287" s="2"/>
      <c r="K287" s="2"/>
      <c r="L287" s="2"/>
      <c r="M287" s="4"/>
      <c r="N287" s="4"/>
      <c r="O287" s="4"/>
      <c r="P287" s="2"/>
      <c r="Q287" s="2"/>
      <c r="R287" s="4"/>
      <c r="S287" s="4"/>
      <c r="T287" s="6"/>
      <c r="U287" s="6"/>
    </row>
    <row r="288" spans="1:21" x14ac:dyDescent="0.55000000000000004">
      <c r="A288" s="2"/>
      <c r="B288" s="2"/>
      <c r="C288" s="2"/>
      <c r="D288" s="2"/>
      <c r="F288" s="2"/>
      <c r="G288" s="4"/>
      <c r="H288" s="4"/>
      <c r="I288" s="4"/>
      <c r="J288" s="2"/>
      <c r="K288" s="2"/>
      <c r="L288" s="2"/>
      <c r="M288" s="4"/>
      <c r="N288" s="4"/>
      <c r="O288" s="4"/>
      <c r="P288" s="2"/>
      <c r="Q288" s="2"/>
      <c r="R288" s="4"/>
      <c r="S288" s="4"/>
      <c r="T288" s="6"/>
      <c r="U288" s="6"/>
    </row>
    <row r="289" spans="1:21" x14ac:dyDescent="0.55000000000000004">
      <c r="A289" s="2"/>
      <c r="B289" s="2"/>
      <c r="C289" s="2"/>
      <c r="D289" s="2"/>
      <c r="F289" s="2"/>
      <c r="G289" s="4"/>
      <c r="H289" s="4"/>
      <c r="I289" s="4"/>
      <c r="J289" s="2"/>
      <c r="K289" s="2"/>
      <c r="L289" s="2"/>
      <c r="M289" s="4"/>
      <c r="N289" s="4"/>
      <c r="O289" s="4"/>
      <c r="P289" s="2"/>
      <c r="Q289" s="2"/>
      <c r="R289" s="4"/>
      <c r="S289" s="4"/>
      <c r="T289" s="6"/>
      <c r="U289" s="6"/>
    </row>
    <row r="290" spans="1:21" x14ac:dyDescent="0.55000000000000004">
      <c r="A290" s="2"/>
      <c r="B290" s="2"/>
      <c r="C290" s="2"/>
      <c r="D290" s="2"/>
      <c r="F290" s="2"/>
      <c r="G290" s="4"/>
      <c r="H290" s="4"/>
      <c r="I290" s="4"/>
      <c r="J290" s="2"/>
      <c r="K290" s="2"/>
      <c r="L290" s="2"/>
      <c r="M290" s="4"/>
      <c r="N290" s="4"/>
      <c r="O290" s="4"/>
      <c r="P290" s="2"/>
      <c r="Q290" s="2"/>
      <c r="R290" s="4"/>
      <c r="S290" s="4"/>
      <c r="T290" s="6"/>
      <c r="U290" s="6"/>
    </row>
    <row r="291" spans="1:21" x14ac:dyDescent="0.55000000000000004">
      <c r="A291" s="2"/>
      <c r="B291" s="2"/>
      <c r="C291" s="2"/>
      <c r="D291" s="2"/>
      <c r="F291" s="2"/>
      <c r="G291" s="4"/>
      <c r="H291" s="4"/>
      <c r="I291" s="4"/>
      <c r="J291" s="2"/>
      <c r="K291" s="2"/>
      <c r="L291" s="2"/>
      <c r="M291" s="4"/>
      <c r="N291" s="4"/>
      <c r="O291" s="4"/>
      <c r="P291" s="2"/>
      <c r="Q291" s="2"/>
      <c r="R291" s="4"/>
      <c r="S291" s="4"/>
      <c r="T291" s="6"/>
      <c r="U291" s="6"/>
    </row>
    <row r="292" spans="1:21" x14ac:dyDescent="0.55000000000000004">
      <c r="A292" s="2"/>
      <c r="B292" s="2"/>
      <c r="C292" s="2"/>
      <c r="D292" s="2"/>
      <c r="F292" s="2"/>
      <c r="G292" s="4"/>
      <c r="H292" s="4"/>
      <c r="I292" s="4"/>
      <c r="J292" s="2"/>
      <c r="K292" s="2"/>
      <c r="L292" s="2"/>
      <c r="M292" s="4"/>
      <c r="N292" s="4"/>
      <c r="O292" s="4"/>
      <c r="P292" s="2"/>
      <c r="Q292" s="2"/>
      <c r="R292" s="4"/>
      <c r="S292" s="4"/>
      <c r="T292" s="6"/>
      <c r="U292" s="6"/>
    </row>
    <row r="293" spans="1:21" x14ac:dyDescent="0.55000000000000004">
      <c r="A293" s="2"/>
      <c r="B293" s="2"/>
      <c r="C293" s="2"/>
      <c r="D293" s="2"/>
      <c r="F293" s="2"/>
      <c r="G293" s="4"/>
      <c r="H293" s="4"/>
      <c r="I293" s="4"/>
      <c r="J293" s="2"/>
      <c r="K293" s="2"/>
      <c r="L293" s="2"/>
      <c r="M293" s="4"/>
      <c r="N293" s="4"/>
      <c r="O293" s="4"/>
      <c r="P293" s="2"/>
      <c r="Q293" s="2"/>
      <c r="R293" s="4"/>
      <c r="S293" s="4"/>
      <c r="T293" s="6"/>
      <c r="U293" s="6"/>
    </row>
    <row r="294" spans="1:21" x14ac:dyDescent="0.55000000000000004">
      <c r="A294" s="2"/>
      <c r="B294" s="2"/>
      <c r="C294" s="2"/>
      <c r="D294" s="2"/>
      <c r="F294" s="2"/>
      <c r="G294" s="4"/>
      <c r="H294" s="4"/>
      <c r="I294" s="4"/>
      <c r="J294" s="2"/>
      <c r="K294" s="2"/>
      <c r="L294" s="2"/>
      <c r="M294" s="4"/>
      <c r="N294" s="4"/>
      <c r="O294" s="4"/>
      <c r="P294" s="2"/>
      <c r="Q294" s="2"/>
      <c r="R294" s="4"/>
      <c r="S294" s="4"/>
      <c r="T294" s="6"/>
      <c r="U294" s="6"/>
    </row>
    <row r="295" spans="1:21" x14ac:dyDescent="0.55000000000000004">
      <c r="A295" s="2"/>
      <c r="B295" s="2"/>
      <c r="C295" s="2"/>
      <c r="D295" s="2"/>
      <c r="F295" s="2"/>
      <c r="G295" s="4"/>
      <c r="H295" s="4"/>
      <c r="I295" s="4"/>
      <c r="J295" s="2"/>
      <c r="K295" s="2"/>
      <c r="L295" s="2"/>
      <c r="M295" s="4"/>
      <c r="N295" s="4"/>
      <c r="O295" s="4"/>
      <c r="P295" s="2"/>
      <c r="Q295" s="2"/>
      <c r="R295" s="4"/>
      <c r="S295" s="4"/>
      <c r="T295" s="6"/>
      <c r="U295" s="6"/>
    </row>
    <row r="296" spans="1:21" x14ac:dyDescent="0.55000000000000004">
      <c r="A296" s="2"/>
      <c r="B296" s="2"/>
      <c r="C296" s="2"/>
      <c r="D296" s="2"/>
      <c r="F296" s="2"/>
      <c r="G296" s="4"/>
      <c r="H296" s="4"/>
      <c r="I296" s="4"/>
      <c r="J296" s="2"/>
      <c r="K296" s="2"/>
      <c r="L296" s="2"/>
      <c r="M296" s="4"/>
      <c r="N296" s="4"/>
      <c r="O296" s="4"/>
      <c r="P296" s="2"/>
      <c r="Q296" s="2"/>
      <c r="R296" s="4"/>
      <c r="S296" s="4"/>
      <c r="T296" s="6"/>
      <c r="U296" s="6"/>
    </row>
    <row r="297" spans="1:21" x14ac:dyDescent="0.55000000000000004">
      <c r="A297" s="2"/>
      <c r="B297" s="2"/>
      <c r="C297" s="2"/>
      <c r="D297" s="2"/>
      <c r="F297" s="2"/>
      <c r="G297" s="4"/>
      <c r="H297" s="4"/>
      <c r="I297" s="4"/>
      <c r="J297" s="2"/>
      <c r="K297" s="2"/>
      <c r="L297" s="2"/>
      <c r="M297" s="4"/>
      <c r="N297" s="4"/>
      <c r="O297" s="4"/>
      <c r="P297" s="2"/>
      <c r="Q297" s="2"/>
      <c r="R297" s="4"/>
      <c r="S297" s="4"/>
      <c r="T297" s="6"/>
      <c r="U297" s="6"/>
    </row>
    <row r="298" spans="1:21" x14ac:dyDescent="0.55000000000000004">
      <c r="A298" s="2"/>
      <c r="B298" s="2"/>
      <c r="C298" s="2"/>
      <c r="D298" s="2"/>
      <c r="F298" s="2"/>
      <c r="G298" s="4"/>
      <c r="H298" s="4"/>
      <c r="I298" s="4"/>
      <c r="J298" s="2"/>
      <c r="K298" s="2"/>
      <c r="L298" s="2"/>
      <c r="M298" s="4"/>
      <c r="N298" s="4"/>
      <c r="O298" s="4"/>
      <c r="P298" s="2"/>
      <c r="Q298" s="2"/>
      <c r="R298" s="4"/>
      <c r="S298" s="4"/>
      <c r="T298" s="6"/>
      <c r="U298" s="6"/>
    </row>
    <row r="299" spans="1:21" x14ac:dyDescent="0.55000000000000004">
      <c r="A299" s="2"/>
      <c r="B299" s="2"/>
      <c r="C299" s="2"/>
      <c r="D299" s="2"/>
      <c r="F299" s="2"/>
      <c r="G299" s="4"/>
      <c r="H299" s="4"/>
      <c r="I299" s="4"/>
      <c r="J299" s="2"/>
      <c r="K299" s="2"/>
      <c r="L299" s="2"/>
      <c r="M299" s="4"/>
      <c r="N299" s="4"/>
      <c r="O299" s="4"/>
      <c r="P299" s="2"/>
      <c r="Q299" s="2"/>
      <c r="R299" s="4"/>
      <c r="S299" s="4"/>
      <c r="T299" s="6"/>
      <c r="U299" s="6"/>
    </row>
    <row r="300" spans="1:21" x14ac:dyDescent="0.55000000000000004">
      <c r="A300" s="2"/>
      <c r="B300" s="2"/>
      <c r="C300" s="2"/>
      <c r="D300" s="2"/>
      <c r="F300" s="2"/>
      <c r="G300" s="4"/>
      <c r="H300" s="4"/>
      <c r="I300" s="4"/>
      <c r="J300" s="2"/>
      <c r="K300" s="2"/>
      <c r="L300" s="2"/>
      <c r="M300" s="4"/>
      <c r="N300" s="4"/>
      <c r="O300" s="4"/>
      <c r="P300" s="2"/>
      <c r="Q300" s="2"/>
      <c r="R300" s="4"/>
      <c r="S300" s="4"/>
      <c r="T300" s="6"/>
      <c r="U300" s="6"/>
    </row>
    <row r="301" spans="1:21" x14ac:dyDescent="0.55000000000000004">
      <c r="A301" s="2"/>
      <c r="B301" s="2"/>
      <c r="C301" s="2"/>
      <c r="D301" s="2"/>
      <c r="F301" s="2"/>
      <c r="G301" s="4"/>
      <c r="H301" s="4"/>
      <c r="I301" s="4"/>
      <c r="J301" s="2"/>
      <c r="K301" s="2"/>
      <c r="L301" s="2"/>
      <c r="M301" s="4"/>
      <c r="N301" s="4"/>
      <c r="O301" s="4"/>
      <c r="P301" s="2"/>
      <c r="Q301" s="2"/>
      <c r="R301" s="4"/>
      <c r="S301" s="4"/>
      <c r="T301" s="6"/>
      <c r="U301" s="6"/>
    </row>
    <row r="302" spans="1:21" x14ac:dyDescent="0.55000000000000004">
      <c r="A302" s="2"/>
      <c r="B302" s="2"/>
      <c r="C302" s="2"/>
      <c r="D302" s="2"/>
      <c r="F302" s="2"/>
      <c r="G302" s="4"/>
      <c r="H302" s="4"/>
      <c r="I302" s="4"/>
      <c r="J302" s="2"/>
      <c r="K302" s="2"/>
      <c r="L302" s="2"/>
      <c r="M302" s="4"/>
      <c r="N302" s="4"/>
      <c r="O302" s="4"/>
      <c r="P302" s="2"/>
      <c r="Q302" s="2"/>
      <c r="R302" s="4"/>
      <c r="S302" s="4"/>
      <c r="T302" s="6"/>
      <c r="U302" s="6"/>
    </row>
    <row r="303" spans="1:21" x14ac:dyDescent="0.55000000000000004">
      <c r="A303" s="2"/>
      <c r="B303" s="2"/>
      <c r="C303" s="2"/>
      <c r="D303" s="2"/>
      <c r="F303" s="2"/>
      <c r="G303" s="4"/>
      <c r="H303" s="4"/>
      <c r="I303" s="4"/>
      <c r="J303" s="2"/>
      <c r="K303" s="2"/>
      <c r="L303" s="2"/>
      <c r="M303" s="4"/>
      <c r="N303" s="4"/>
      <c r="O303" s="4"/>
      <c r="P303" s="2"/>
      <c r="Q303" s="2"/>
      <c r="R303" s="4"/>
      <c r="S303" s="4"/>
      <c r="T303" s="6"/>
      <c r="U303" s="6"/>
    </row>
    <row r="304" spans="1:21" x14ac:dyDescent="0.55000000000000004">
      <c r="A304" s="2"/>
      <c r="B304" s="2"/>
      <c r="C304" s="2"/>
      <c r="D304" s="2"/>
      <c r="F304" s="2"/>
      <c r="G304" s="4"/>
      <c r="H304" s="4"/>
      <c r="I304" s="4"/>
      <c r="J304" s="2"/>
      <c r="K304" s="2"/>
      <c r="L304" s="2"/>
      <c r="M304" s="4"/>
      <c r="N304" s="4"/>
      <c r="O304" s="4"/>
      <c r="P304" s="2"/>
      <c r="Q304" s="2"/>
      <c r="R304" s="4"/>
      <c r="S304" s="4"/>
      <c r="T304" s="6"/>
      <c r="U304" s="6"/>
    </row>
    <row r="305" spans="1:21" x14ac:dyDescent="0.55000000000000004">
      <c r="A305" s="2"/>
      <c r="B305" s="2"/>
      <c r="C305" s="2"/>
      <c r="D305" s="2"/>
      <c r="F305" s="2"/>
      <c r="G305" s="4"/>
      <c r="H305" s="4"/>
      <c r="I305" s="4"/>
      <c r="J305" s="2"/>
      <c r="K305" s="2"/>
      <c r="L305" s="2"/>
      <c r="M305" s="4"/>
      <c r="N305" s="4"/>
      <c r="O305" s="4"/>
      <c r="P305" s="2"/>
      <c r="Q305" s="2"/>
      <c r="R305" s="4"/>
      <c r="S305" s="4"/>
      <c r="T305" s="6"/>
      <c r="U305" s="6"/>
    </row>
    <row r="306" spans="1:21" x14ac:dyDescent="0.55000000000000004">
      <c r="A306" s="2"/>
      <c r="B306" s="2"/>
      <c r="C306" s="2"/>
      <c r="D306" s="2"/>
      <c r="F306" s="2"/>
      <c r="G306" s="4"/>
      <c r="H306" s="4"/>
      <c r="I306" s="4"/>
      <c r="J306" s="2"/>
      <c r="K306" s="2"/>
      <c r="L306" s="2"/>
      <c r="M306" s="4"/>
      <c r="N306" s="4"/>
      <c r="O306" s="4"/>
      <c r="P306" s="2"/>
      <c r="Q306" s="2"/>
      <c r="R306" s="4"/>
      <c r="S306" s="4"/>
      <c r="T306" s="6"/>
      <c r="U306" s="6"/>
    </row>
    <row r="307" spans="1:21" x14ac:dyDescent="0.55000000000000004">
      <c r="A307" s="2"/>
      <c r="B307" s="2"/>
      <c r="C307" s="2"/>
      <c r="D307" s="2"/>
      <c r="F307" s="2"/>
      <c r="G307" s="4"/>
      <c r="H307" s="4"/>
      <c r="I307" s="4"/>
      <c r="J307" s="2"/>
      <c r="K307" s="2"/>
      <c r="L307" s="2"/>
      <c r="M307" s="4"/>
      <c r="N307" s="4"/>
      <c r="O307" s="4"/>
      <c r="P307" s="2"/>
      <c r="Q307" s="2"/>
      <c r="R307" s="4"/>
      <c r="S307" s="4"/>
      <c r="T307" s="6"/>
      <c r="U307" s="6"/>
    </row>
    <row r="308" spans="1:21" x14ac:dyDescent="0.55000000000000004">
      <c r="A308" s="2"/>
      <c r="B308" s="2"/>
      <c r="C308" s="2"/>
      <c r="D308" s="2"/>
      <c r="F308" s="2"/>
      <c r="G308" s="4"/>
      <c r="H308" s="4"/>
      <c r="I308" s="4"/>
      <c r="J308" s="2"/>
      <c r="K308" s="2"/>
      <c r="L308" s="2"/>
      <c r="M308" s="4"/>
      <c r="N308" s="4"/>
      <c r="O308" s="4"/>
      <c r="P308" s="2"/>
      <c r="Q308" s="2"/>
      <c r="R308" s="4"/>
      <c r="S308" s="4"/>
      <c r="T308" s="6"/>
      <c r="U308" s="6"/>
    </row>
    <row r="309" spans="1:21" x14ac:dyDescent="0.55000000000000004">
      <c r="A309" s="2"/>
      <c r="B309" s="2"/>
      <c r="C309" s="2"/>
      <c r="D309" s="2"/>
      <c r="F309" s="2"/>
      <c r="G309" s="4"/>
      <c r="H309" s="4"/>
      <c r="I309" s="4"/>
      <c r="J309" s="2"/>
      <c r="K309" s="2"/>
      <c r="L309" s="2"/>
      <c r="M309" s="4"/>
      <c r="N309" s="4"/>
      <c r="O309" s="4"/>
      <c r="P309" s="2"/>
      <c r="Q309" s="2"/>
      <c r="R309" s="4"/>
      <c r="S309" s="4"/>
      <c r="T309" s="6"/>
      <c r="U309" s="6"/>
    </row>
    <row r="310" spans="1:21" x14ac:dyDescent="0.55000000000000004">
      <c r="A310" s="2"/>
      <c r="B310" s="2"/>
      <c r="C310" s="2"/>
      <c r="D310" s="2"/>
      <c r="F310" s="2"/>
      <c r="G310" s="4"/>
      <c r="H310" s="4"/>
      <c r="I310" s="4"/>
      <c r="J310" s="2"/>
      <c r="K310" s="2"/>
      <c r="L310" s="2"/>
      <c r="M310" s="4"/>
      <c r="N310" s="4"/>
      <c r="O310" s="4"/>
      <c r="P310" s="2"/>
      <c r="Q310" s="2"/>
      <c r="R310" s="4"/>
      <c r="S310" s="4"/>
      <c r="T310" s="6"/>
      <c r="U310" s="6"/>
    </row>
    <row r="311" spans="1:21" x14ac:dyDescent="0.55000000000000004">
      <c r="A311" s="2"/>
      <c r="B311" s="2"/>
      <c r="C311" s="2"/>
      <c r="D311" s="2"/>
      <c r="F311" s="2"/>
      <c r="G311" s="4"/>
      <c r="H311" s="4"/>
      <c r="I311" s="4"/>
      <c r="J311" s="2"/>
      <c r="K311" s="2"/>
      <c r="L311" s="2"/>
      <c r="M311" s="4"/>
      <c r="N311" s="4"/>
      <c r="O311" s="4"/>
      <c r="P311" s="2"/>
      <c r="Q311" s="2"/>
      <c r="R311" s="4"/>
      <c r="S311" s="4"/>
      <c r="T311" s="6"/>
      <c r="U311" s="6"/>
    </row>
    <row r="312" spans="1:21" x14ac:dyDescent="0.55000000000000004">
      <c r="A312" s="2"/>
      <c r="B312" s="2"/>
      <c r="C312" s="2"/>
      <c r="D312" s="2"/>
      <c r="F312" s="2"/>
      <c r="G312" s="4"/>
      <c r="H312" s="4"/>
      <c r="I312" s="4"/>
      <c r="J312" s="2"/>
      <c r="K312" s="2"/>
      <c r="L312" s="2"/>
      <c r="M312" s="4"/>
      <c r="N312" s="4"/>
      <c r="O312" s="4"/>
      <c r="P312" s="2"/>
      <c r="Q312" s="2"/>
      <c r="R312" s="4"/>
      <c r="S312" s="4"/>
      <c r="T312" s="6"/>
      <c r="U312" s="6"/>
    </row>
    <row r="313" spans="1:21" x14ac:dyDescent="0.55000000000000004">
      <c r="A313" s="2"/>
      <c r="B313" s="2"/>
      <c r="C313" s="2"/>
      <c r="D313" s="2"/>
      <c r="F313" s="2"/>
      <c r="G313" s="4"/>
      <c r="H313" s="4"/>
      <c r="I313" s="4"/>
      <c r="J313" s="2"/>
      <c r="K313" s="2"/>
      <c r="L313" s="2"/>
      <c r="M313" s="4"/>
      <c r="N313" s="4"/>
      <c r="O313" s="4"/>
      <c r="P313" s="2"/>
      <c r="Q313" s="2"/>
      <c r="R313" s="4"/>
      <c r="S313" s="4"/>
      <c r="T313" s="6"/>
      <c r="U313" s="6"/>
    </row>
    <row r="314" spans="1:21" x14ac:dyDescent="0.55000000000000004">
      <c r="A314" s="2"/>
      <c r="B314" s="2"/>
      <c r="C314" s="2"/>
      <c r="D314" s="2"/>
      <c r="F314" s="2"/>
      <c r="G314" s="4"/>
      <c r="H314" s="4"/>
      <c r="I314" s="4"/>
      <c r="J314" s="2"/>
      <c r="K314" s="2"/>
      <c r="L314" s="2"/>
      <c r="M314" s="4"/>
      <c r="N314" s="4"/>
      <c r="O314" s="4"/>
      <c r="P314" s="2"/>
      <c r="Q314" s="2"/>
      <c r="R314" s="4"/>
      <c r="S314" s="4"/>
      <c r="T314" s="6"/>
      <c r="U314" s="6"/>
    </row>
    <row r="315" spans="1:21" x14ac:dyDescent="0.55000000000000004">
      <c r="A315" s="2"/>
      <c r="B315" s="2"/>
      <c r="C315" s="2"/>
      <c r="D315" s="2"/>
      <c r="F315" s="2"/>
      <c r="G315" s="4"/>
      <c r="H315" s="4"/>
      <c r="I315" s="4"/>
      <c r="J315" s="2"/>
      <c r="K315" s="2"/>
      <c r="L315" s="2"/>
      <c r="M315" s="4"/>
      <c r="N315" s="4"/>
      <c r="O315" s="4"/>
      <c r="P315" s="2"/>
      <c r="Q315" s="2"/>
      <c r="R315" s="4"/>
      <c r="S315" s="4"/>
      <c r="T315" s="6"/>
      <c r="U315" s="6"/>
    </row>
    <row r="316" spans="1:21" x14ac:dyDescent="0.55000000000000004">
      <c r="A316" s="2"/>
      <c r="B316" s="2"/>
      <c r="C316" s="2"/>
      <c r="D316" s="2"/>
      <c r="F316" s="2"/>
      <c r="G316" s="4"/>
      <c r="H316" s="4"/>
      <c r="I316" s="4"/>
      <c r="J316" s="2"/>
      <c r="K316" s="2"/>
      <c r="L316" s="2"/>
      <c r="M316" s="4"/>
      <c r="N316" s="4"/>
      <c r="O316" s="4"/>
      <c r="P316" s="2"/>
      <c r="Q316" s="2"/>
      <c r="R316" s="4"/>
      <c r="S316" s="4"/>
      <c r="T316" s="6"/>
      <c r="U316" s="6"/>
    </row>
    <row r="317" spans="1:21" x14ac:dyDescent="0.55000000000000004">
      <c r="A317" s="2"/>
      <c r="B317" s="2"/>
      <c r="C317" s="2"/>
      <c r="D317" s="2"/>
      <c r="F317" s="2"/>
      <c r="G317" s="4"/>
      <c r="H317" s="4"/>
      <c r="I317" s="4"/>
      <c r="J317" s="2"/>
      <c r="K317" s="2"/>
      <c r="L317" s="2"/>
      <c r="M317" s="4"/>
      <c r="N317" s="4"/>
      <c r="O317" s="4"/>
      <c r="P317" s="2"/>
      <c r="Q317" s="2"/>
      <c r="R317" s="4"/>
      <c r="S317" s="4"/>
      <c r="T317" s="6"/>
      <c r="U317" s="6"/>
    </row>
    <row r="318" spans="1:21" x14ac:dyDescent="0.55000000000000004">
      <c r="A318" s="2"/>
      <c r="B318" s="2"/>
      <c r="C318" s="2"/>
      <c r="D318" s="2"/>
      <c r="F318" s="2"/>
      <c r="G318" s="4"/>
      <c r="H318" s="4"/>
      <c r="I318" s="4"/>
      <c r="J318" s="2"/>
      <c r="K318" s="2"/>
      <c r="L318" s="2"/>
      <c r="M318" s="4"/>
      <c r="N318" s="4"/>
      <c r="O318" s="4"/>
      <c r="P318" s="2"/>
      <c r="Q318" s="2"/>
      <c r="R318" s="4"/>
      <c r="S318" s="4"/>
      <c r="T318" s="6"/>
      <c r="U318" s="6"/>
    </row>
    <row r="319" spans="1:21" x14ac:dyDescent="0.55000000000000004">
      <c r="A319" s="2"/>
      <c r="B319" s="2"/>
      <c r="C319" s="2"/>
      <c r="D319" s="2"/>
      <c r="F319" s="2"/>
      <c r="G319" s="4"/>
      <c r="H319" s="4"/>
      <c r="I319" s="4"/>
      <c r="J319" s="2"/>
      <c r="K319" s="2"/>
      <c r="L319" s="2"/>
      <c r="M319" s="4"/>
      <c r="N319" s="4"/>
      <c r="O319" s="4"/>
      <c r="P319" s="2"/>
      <c r="Q319" s="2"/>
      <c r="R319" s="4"/>
      <c r="S319" s="4"/>
      <c r="T319" s="6"/>
      <c r="U319" s="6"/>
    </row>
    <row r="320" spans="1:21" x14ac:dyDescent="0.55000000000000004">
      <c r="A320" s="2"/>
      <c r="B320" s="2"/>
      <c r="C320" s="2"/>
      <c r="D320" s="2"/>
      <c r="F320" s="2"/>
      <c r="G320" s="4"/>
      <c r="H320" s="4"/>
      <c r="I320" s="4"/>
      <c r="J320" s="2"/>
      <c r="K320" s="2"/>
      <c r="L320" s="2"/>
      <c r="M320" s="4"/>
      <c r="N320" s="4"/>
      <c r="O320" s="4"/>
      <c r="P320" s="2"/>
      <c r="Q320" s="2"/>
      <c r="R320" s="4"/>
      <c r="S320" s="4"/>
      <c r="T320" s="6"/>
      <c r="U320" s="6"/>
    </row>
    <row r="321" spans="1:21" x14ac:dyDescent="0.55000000000000004">
      <c r="A321" s="2"/>
      <c r="B321" s="2"/>
      <c r="C321" s="2"/>
      <c r="D321" s="2"/>
      <c r="F321" s="2"/>
      <c r="G321" s="4"/>
      <c r="H321" s="4"/>
      <c r="I321" s="4"/>
      <c r="J321" s="2"/>
      <c r="K321" s="2"/>
      <c r="L321" s="2"/>
      <c r="M321" s="4"/>
      <c r="N321" s="4"/>
      <c r="O321" s="4"/>
      <c r="P321" s="2"/>
      <c r="Q321" s="2"/>
      <c r="R321" s="4"/>
      <c r="S321" s="4"/>
      <c r="T321" s="6"/>
      <c r="U321" s="6"/>
    </row>
    <row r="322" spans="1:21" x14ac:dyDescent="0.55000000000000004">
      <c r="A322" s="2"/>
      <c r="B322" s="2"/>
      <c r="C322" s="2"/>
      <c r="D322" s="2"/>
      <c r="F322" s="2"/>
      <c r="G322" s="4"/>
      <c r="H322" s="4"/>
      <c r="I322" s="4"/>
      <c r="J322" s="2"/>
      <c r="K322" s="2"/>
      <c r="L322" s="2"/>
      <c r="M322" s="4"/>
      <c r="N322" s="4"/>
      <c r="O322" s="4"/>
      <c r="P322" s="2"/>
      <c r="Q322" s="2"/>
      <c r="R322" s="4"/>
      <c r="S322" s="4"/>
      <c r="T322" s="6"/>
      <c r="U322" s="6"/>
    </row>
    <row r="323" spans="1:21" x14ac:dyDescent="0.55000000000000004">
      <c r="A323" s="2"/>
      <c r="B323" s="2"/>
      <c r="C323" s="2"/>
      <c r="D323" s="2"/>
      <c r="F323" s="2"/>
      <c r="G323" s="4"/>
      <c r="H323" s="4"/>
      <c r="I323" s="4"/>
      <c r="J323" s="2"/>
      <c r="K323" s="2"/>
      <c r="L323" s="2"/>
      <c r="M323" s="4"/>
      <c r="N323" s="4"/>
      <c r="O323" s="4"/>
      <c r="P323" s="2"/>
      <c r="Q323" s="2"/>
      <c r="R323" s="4"/>
      <c r="S323" s="4"/>
      <c r="T323" s="6"/>
      <c r="U323" s="6"/>
    </row>
    <row r="324" spans="1:21" x14ac:dyDescent="0.55000000000000004">
      <c r="A324" s="2"/>
      <c r="B324" s="2"/>
      <c r="C324" s="2"/>
      <c r="D324" s="2"/>
      <c r="F324" s="2"/>
      <c r="G324" s="4"/>
      <c r="H324" s="4"/>
      <c r="I324" s="4"/>
      <c r="J324" s="2"/>
      <c r="K324" s="2"/>
      <c r="L324" s="2"/>
      <c r="M324" s="4"/>
      <c r="N324" s="4"/>
      <c r="O324" s="4"/>
      <c r="P324" s="2"/>
      <c r="Q324" s="2"/>
      <c r="R324" s="4"/>
      <c r="S324" s="4"/>
      <c r="T324" s="6"/>
      <c r="U324" s="6"/>
    </row>
    <row r="325" spans="1:21" x14ac:dyDescent="0.55000000000000004">
      <c r="A325" s="2"/>
      <c r="B325" s="2"/>
      <c r="C325" s="2"/>
      <c r="D325" s="2"/>
      <c r="F325" s="2"/>
      <c r="G325" s="4"/>
      <c r="H325" s="4"/>
      <c r="I325" s="4"/>
      <c r="J325" s="2"/>
      <c r="K325" s="2"/>
      <c r="L325" s="2"/>
      <c r="M325" s="4"/>
      <c r="N325" s="4"/>
      <c r="O325" s="4"/>
      <c r="P325" s="2"/>
      <c r="Q325" s="2"/>
      <c r="R325" s="4"/>
      <c r="S325" s="4"/>
      <c r="T325" s="6"/>
      <c r="U325" s="6"/>
    </row>
    <row r="326" spans="1:21" x14ac:dyDescent="0.55000000000000004">
      <c r="A326" s="2"/>
      <c r="B326" s="2"/>
      <c r="C326" s="2"/>
      <c r="D326" s="2"/>
      <c r="F326" s="2"/>
      <c r="G326" s="4"/>
      <c r="H326" s="4"/>
      <c r="I326" s="4"/>
      <c r="J326" s="2"/>
      <c r="K326" s="2"/>
      <c r="L326" s="2"/>
      <c r="M326" s="4"/>
      <c r="N326" s="4"/>
      <c r="O326" s="4"/>
      <c r="P326" s="2"/>
      <c r="Q326" s="2"/>
      <c r="R326" s="4"/>
      <c r="S326" s="4"/>
      <c r="T326" s="6"/>
      <c r="U326" s="6"/>
    </row>
    <row r="327" spans="1:21" x14ac:dyDescent="0.55000000000000004">
      <c r="A327" s="2"/>
      <c r="B327" s="2"/>
      <c r="C327" s="2"/>
      <c r="D327" s="2"/>
      <c r="F327" s="2"/>
      <c r="G327" s="4"/>
      <c r="H327" s="4"/>
      <c r="I327" s="4"/>
      <c r="J327" s="2"/>
      <c r="K327" s="2"/>
      <c r="L327" s="2"/>
      <c r="M327" s="4"/>
      <c r="N327" s="4"/>
      <c r="O327" s="4"/>
      <c r="P327" s="2"/>
      <c r="Q327" s="2"/>
      <c r="R327" s="4"/>
      <c r="S327" s="4"/>
      <c r="T327" s="6"/>
      <c r="U327" s="6"/>
    </row>
    <row r="328" spans="1:21" x14ac:dyDescent="0.55000000000000004">
      <c r="A328" s="2"/>
      <c r="B328" s="2"/>
      <c r="C328" s="2"/>
      <c r="D328" s="2"/>
      <c r="F328" s="2"/>
      <c r="G328" s="4"/>
      <c r="H328" s="4"/>
      <c r="I328" s="4"/>
      <c r="J328" s="2"/>
      <c r="K328" s="2"/>
      <c r="L328" s="2"/>
      <c r="M328" s="4"/>
      <c r="N328" s="4"/>
      <c r="O328" s="4"/>
      <c r="P328" s="2"/>
      <c r="Q328" s="2"/>
      <c r="R328" s="4"/>
      <c r="S328" s="4"/>
      <c r="T328" s="6"/>
      <c r="U328" s="6"/>
    </row>
    <row r="329" spans="1:21" x14ac:dyDescent="0.55000000000000004">
      <c r="A329" s="2"/>
      <c r="B329" s="2"/>
      <c r="C329" s="2"/>
      <c r="D329" s="2"/>
      <c r="F329" s="2"/>
      <c r="G329" s="4"/>
      <c r="H329" s="4"/>
      <c r="I329" s="4"/>
      <c r="J329" s="2"/>
      <c r="K329" s="2"/>
      <c r="L329" s="2"/>
      <c r="M329" s="4"/>
      <c r="N329" s="4"/>
      <c r="O329" s="4"/>
      <c r="P329" s="2"/>
      <c r="Q329" s="2"/>
      <c r="R329" s="4"/>
      <c r="S329" s="4"/>
      <c r="T329" s="6"/>
      <c r="U329" s="6"/>
    </row>
    <row r="330" spans="1:21" x14ac:dyDescent="0.55000000000000004">
      <c r="A330" s="2"/>
      <c r="B330" s="2"/>
      <c r="C330" s="2"/>
      <c r="D330" s="2"/>
      <c r="F330" s="2"/>
      <c r="G330" s="4"/>
      <c r="H330" s="4"/>
      <c r="I330" s="4"/>
      <c r="J330" s="2"/>
      <c r="K330" s="2"/>
      <c r="L330" s="2"/>
      <c r="M330" s="4"/>
      <c r="N330" s="4"/>
      <c r="O330" s="4"/>
      <c r="P330" s="2"/>
      <c r="Q330" s="2"/>
      <c r="R330" s="4"/>
      <c r="S330" s="4"/>
      <c r="T330" s="6"/>
      <c r="U330" s="6"/>
    </row>
    <row r="331" spans="1:21" x14ac:dyDescent="0.55000000000000004">
      <c r="A331" s="2"/>
      <c r="B331" s="2"/>
      <c r="C331" s="2"/>
      <c r="D331" s="2"/>
      <c r="F331" s="2"/>
      <c r="G331" s="4"/>
      <c r="H331" s="4"/>
      <c r="I331" s="4"/>
      <c r="J331" s="2"/>
      <c r="K331" s="2"/>
      <c r="L331" s="2"/>
      <c r="M331" s="4"/>
      <c r="N331" s="4"/>
      <c r="O331" s="4"/>
      <c r="P331" s="2"/>
      <c r="Q331" s="2"/>
      <c r="R331" s="4"/>
      <c r="S331" s="4"/>
      <c r="T331" s="6"/>
      <c r="U331" s="6"/>
    </row>
    <row r="332" spans="1:21" x14ac:dyDescent="0.55000000000000004">
      <c r="A332" s="2"/>
      <c r="B332" s="2"/>
      <c r="C332" s="2"/>
      <c r="D332" s="2"/>
      <c r="F332" s="2"/>
      <c r="G332" s="4"/>
      <c r="H332" s="4"/>
      <c r="I332" s="4"/>
      <c r="J332" s="2"/>
      <c r="K332" s="2"/>
      <c r="L332" s="2"/>
      <c r="M332" s="4"/>
      <c r="N332" s="4"/>
      <c r="O332" s="4"/>
      <c r="P332" s="2"/>
      <c r="Q332" s="2"/>
      <c r="R332" s="4"/>
      <c r="S332" s="4"/>
      <c r="T332" s="6"/>
      <c r="U332" s="6"/>
    </row>
    <row r="333" spans="1:21" x14ac:dyDescent="0.55000000000000004">
      <c r="A333" s="2"/>
      <c r="B333" s="2"/>
      <c r="C333" s="2"/>
      <c r="D333" s="2"/>
      <c r="F333" s="2"/>
      <c r="G333" s="4"/>
      <c r="H333" s="4"/>
      <c r="I333" s="4"/>
      <c r="J333" s="2"/>
      <c r="K333" s="2"/>
      <c r="L333" s="2"/>
      <c r="M333" s="4"/>
      <c r="N333" s="4"/>
      <c r="O333" s="4"/>
      <c r="P333" s="2"/>
      <c r="Q333" s="2"/>
      <c r="R333" s="4"/>
      <c r="S333" s="4"/>
      <c r="T333" s="6"/>
      <c r="U333" s="6"/>
    </row>
    <row r="334" spans="1:21" x14ac:dyDescent="0.55000000000000004">
      <c r="A334" s="2"/>
      <c r="B334" s="2"/>
      <c r="C334" s="2"/>
      <c r="D334" s="2"/>
      <c r="F334" s="2"/>
      <c r="G334" s="4"/>
      <c r="H334" s="4"/>
      <c r="I334" s="4"/>
      <c r="J334" s="2"/>
      <c r="K334" s="2"/>
      <c r="L334" s="2"/>
      <c r="M334" s="4"/>
      <c r="N334" s="4"/>
      <c r="O334" s="4"/>
      <c r="P334" s="2"/>
      <c r="Q334" s="2"/>
      <c r="R334" s="4"/>
      <c r="S334" s="4"/>
      <c r="T334" s="6"/>
      <c r="U334" s="6"/>
    </row>
    <row r="335" spans="1:21" x14ac:dyDescent="0.55000000000000004">
      <c r="A335" s="2"/>
      <c r="B335" s="2"/>
      <c r="C335" s="2"/>
      <c r="D335" s="2"/>
      <c r="F335" s="2"/>
      <c r="G335" s="4"/>
      <c r="H335" s="4"/>
      <c r="I335" s="4"/>
      <c r="J335" s="2"/>
      <c r="K335" s="2"/>
      <c r="L335" s="2"/>
      <c r="M335" s="4"/>
      <c r="N335" s="4"/>
      <c r="O335" s="4"/>
      <c r="P335" s="2"/>
      <c r="Q335" s="2"/>
      <c r="R335" s="4"/>
      <c r="S335" s="4"/>
      <c r="T335" s="6"/>
      <c r="U335" s="6"/>
    </row>
    <row r="336" spans="1:21" x14ac:dyDescent="0.55000000000000004">
      <c r="A336" s="2"/>
      <c r="B336" s="2"/>
      <c r="C336" s="2"/>
      <c r="D336" s="2"/>
      <c r="F336" s="2"/>
      <c r="G336" s="4"/>
      <c r="H336" s="4"/>
      <c r="I336" s="4"/>
      <c r="J336" s="2"/>
      <c r="K336" s="2"/>
      <c r="L336" s="2"/>
      <c r="M336" s="4"/>
      <c r="N336" s="4"/>
      <c r="O336" s="4"/>
      <c r="P336" s="2"/>
      <c r="Q336" s="2"/>
      <c r="R336" s="4"/>
      <c r="S336" s="4"/>
      <c r="T336" s="6"/>
      <c r="U336" s="6"/>
    </row>
    <row r="337" spans="1:21" x14ac:dyDescent="0.55000000000000004">
      <c r="A337" s="2"/>
      <c r="B337" s="2"/>
      <c r="C337" s="2"/>
      <c r="D337" s="2"/>
      <c r="F337" s="2"/>
      <c r="G337" s="4"/>
      <c r="H337" s="4"/>
      <c r="I337" s="4"/>
      <c r="J337" s="2"/>
      <c r="K337" s="2"/>
      <c r="L337" s="2"/>
      <c r="M337" s="4"/>
      <c r="N337" s="4"/>
      <c r="O337" s="4"/>
      <c r="P337" s="2"/>
      <c r="Q337" s="2"/>
      <c r="R337" s="4"/>
      <c r="S337" s="4"/>
      <c r="T337" s="6"/>
      <c r="U337" s="6"/>
    </row>
    <row r="338" spans="1:21" x14ac:dyDescent="0.55000000000000004">
      <c r="A338" s="2"/>
      <c r="B338" s="2"/>
      <c r="C338" s="2"/>
      <c r="D338" s="2"/>
      <c r="F338" s="2"/>
      <c r="G338" s="4"/>
      <c r="H338" s="4"/>
      <c r="I338" s="4"/>
      <c r="J338" s="2"/>
      <c r="K338" s="2"/>
      <c r="L338" s="2"/>
      <c r="M338" s="4"/>
      <c r="N338" s="4"/>
      <c r="O338" s="4"/>
      <c r="P338" s="2"/>
      <c r="Q338" s="2"/>
      <c r="R338" s="4"/>
      <c r="S338" s="4"/>
      <c r="T338" s="6"/>
      <c r="U338" s="6"/>
    </row>
    <row r="339" spans="1:21" x14ac:dyDescent="0.55000000000000004">
      <c r="A339" s="2"/>
      <c r="B339" s="2"/>
      <c r="C339" s="2"/>
      <c r="D339" s="2"/>
      <c r="F339" s="2"/>
      <c r="G339" s="4"/>
      <c r="H339" s="4"/>
      <c r="I339" s="4"/>
      <c r="J339" s="2"/>
      <c r="K339" s="2"/>
      <c r="L339" s="2"/>
      <c r="M339" s="4"/>
      <c r="N339" s="4"/>
      <c r="O339" s="4"/>
      <c r="P339" s="2"/>
      <c r="Q339" s="2"/>
      <c r="R339" s="4"/>
      <c r="S339" s="4"/>
      <c r="T339" s="6"/>
      <c r="U339" s="6"/>
    </row>
    <row r="340" spans="1:21" x14ac:dyDescent="0.55000000000000004">
      <c r="A340" s="2"/>
      <c r="B340" s="2"/>
      <c r="C340" s="2"/>
      <c r="D340" s="2"/>
      <c r="F340" s="2"/>
      <c r="G340" s="4"/>
      <c r="H340" s="4"/>
      <c r="I340" s="4"/>
      <c r="J340" s="2"/>
      <c r="K340" s="2"/>
      <c r="L340" s="2"/>
      <c r="M340" s="4"/>
      <c r="N340" s="4"/>
      <c r="O340" s="4"/>
      <c r="P340" s="2"/>
      <c r="Q340" s="2"/>
      <c r="R340" s="4"/>
      <c r="S340" s="4"/>
      <c r="T340" s="6"/>
      <c r="U340" s="6"/>
    </row>
    <row r="341" spans="1:21" x14ac:dyDescent="0.55000000000000004">
      <c r="A341" s="2"/>
      <c r="B341" s="2"/>
      <c r="C341" s="2"/>
      <c r="D341" s="2"/>
      <c r="F341" s="2"/>
      <c r="G341" s="4"/>
      <c r="H341" s="4"/>
      <c r="I341" s="4"/>
      <c r="J341" s="2"/>
      <c r="K341" s="2"/>
      <c r="L341" s="2"/>
      <c r="M341" s="4"/>
      <c r="N341" s="4"/>
      <c r="O341" s="4"/>
      <c r="P341" s="2"/>
      <c r="Q341" s="2"/>
      <c r="R341" s="4"/>
      <c r="S341" s="4"/>
      <c r="T341" s="6"/>
      <c r="U341" s="6"/>
    </row>
    <row r="342" spans="1:21" x14ac:dyDescent="0.55000000000000004">
      <c r="A342" s="2"/>
      <c r="B342" s="2"/>
      <c r="C342" s="2"/>
      <c r="D342" s="2"/>
      <c r="F342" s="2"/>
      <c r="G342" s="4"/>
      <c r="H342" s="4"/>
      <c r="I342" s="4"/>
      <c r="J342" s="2"/>
      <c r="K342" s="2"/>
      <c r="L342" s="2"/>
      <c r="M342" s="4"/>
      <c r="N342" s="4"/>
      <c r="O342" s="4"/>
      <c r="P342" s="2"/>
      <c r="Q342" s="2"/>
      <c r="R342" s="4"/>
      <c r="S342" s="4"/>
      <c r="T342" s="6"/>
      <c r="U342" s="6"/>
    </row>
    <row r="343" spans="1:21" x14ac:dyDescent="0.55000000000000004">
      <c r="A343" s="2"/>
      <c r="B343" s="2"/>
      <c r="C343" s="2"/>
      <c r="D343" s="2"/>
      <c r="F343" s="2"/>
      <c r="G343" s="4"/>
      <c r="H343" s="4"/>
      <c r="I343" s="4"/>
      <c r="J343" s="2"/>
      <c r="K343" s="2"/>
      <c r="L343" s="2"/>
      <c r="M343" s="4"/>
      <c r="N343" s="4"/>
      <c r="O343" s="4"/>
      <c r="P343" s="2"/>
      <c r="Q343" s="2"/>
      <c r="R343" s="4"/>
      <c r="S343" s="4"/>
      <c r="T343" s="6"/>
      <c r="U343" s="6"/>
    </row>
    <row r="344" spans="1:21" x14ac:dyDescent="0.55000000000000004">
      <c r="A344" s="2"/>
      <c r="B344" s="2"/>
      <c r="C344" s="2"/>
      <c r="D344" s="2"/>
      <c r="F344" s="2"/>
      <c r="G344" s="4"/>
      <c r="H344" s="4"/>
      <c r="I344" s="4"/>
      <c r="J344" s="2"/>
      <c r="K344" s="2"/>
      <c r="L344" s="2"/>
      <c r="M344" s="4"/>
      <c r="N344" s="4"/>
      <c r="O344" s="4"/>
      <c r="P344" s="2"/>
      <c r="Q344" s="2"/>
      <c r="R344" s="4"/>
      <c r="S344" s="4"/>
      <c r="T344" s="6"/>
      <c r="U344" s="6"/>
    </row>
    <row r="345" spans="1:21" x14ac:dyDescent="0.55000000000000004">
      <c r="A345" s="2"/>
      <c r="B345" s="2"/>
      <c r="C345" s="2"/>
      <c r="D345" s="2"/>
      <c r="F345" s="2"/>
      <c r="G345" s="4"/>
      <c r="H345" s="4"/>
      <c r="I345" s="4"/>
      <c r="J345" s="2"/>
      <c r="K345" s="2"/>
      <c r="L345" s="2"/>
      <c r="M345" s="4"/>
      <c r="N345" s="4"/>
      <c r="O345" s="4"/>
      <c r="P345" s="2"/>
      <c r="Q345" s="2"/>
      <c r="R345" s="4"/>
      <c r="S345" s="4"/>
      <c r="T345" s="6"/>
      <c r="U345" s="6"/>
    </row>
    <row r="346" spans="1:21" x14ac:dyDescent="0.55000000000000004">
      <c r="A346" s="2"/>
      <c r="B346" s="2"/>
      <c r="C346" s="2"/>
      <c r="D346" s="2"/>
      <c r="F346" s="2"/>
      <c r="G346" s="4"/>
      <c r="H346" s="4"/>
      <c r="I346" s="4"/>
      <c r="J346" s="2"/>
      <c r="K346" s="2"/>
      <c r="L346" s="2"/>
      <c r="M346" s="4"/>
      <c r="N346" s="4"/>
      <c r="O346" s="4"/>
      <c r="P346" s="2"/>
      <c r="Q346" s="2"/>
      <c r="R346" s="4"/>
      <c r="S346" s="4"/>
      <c r="T346" s="6"/>
      <c r="U346" s="6"/>
    </row>
    <row r="347" spans="1:21" x14ac:dyDescent="0.55000000000000004">
      <c r="A347" s="2"/>
      <c r="B347" s="2"/>
      <c r="C347" s="2"/>
      <c r="D347" s="2"/>
      <c r="F347" s="2"/>
      <c r="G347" s="4"/>
      <c r="H347" s="4"/>
      <c r="I347" s="4"/>
      <c r="J347" s="2"/>
      <c r="K347" s="2"/>
      <c r="L347" s="2"/>
      <c r="M347" s="4"/>
      <c r="N347" s="4"/>
      <c r="O347" s="4"/>
      <c r="P347" s="2"/>
      <c r="Q347" s="2"/>
      <c r="R347" s="4"/>
      <c r="S347" s="4"/>
      <c r="T347" s="6"/>
      <c r="U347" s="6"/>
    </row>
    <row r="348" spans="1:21" x14ac:dyDescent="0.55000000000000004">
      <c r="A348" s="2"/>
      <c r="B348" s="2"/>
      <c r="C348" s="2"/>
      <c r="D348" s="2"/>
      <c r="F348" s="2"/>
      <c r="G348" s="4"/>
      <c r="H348" s="4"/>
      <c r="I348" s="4"/>
      <c r="J348" s="2"/>
      <c r="K348" s="2"/>
      <c r="L348" s="2"/>
      <c r="M348" s="4"/>
      <c r="N348" s="4"/>
      <c r="O348" s="4"/>
      <c r="P348" s="2"/>
      <c r="Q348" s="2"/>
      <c r="R348" s="4"/>
      <c r="S348" s="4"/>
      <c r="T348" s="6"/>
      <c r="U348" s="6"/>
    </row>
    <row r="349" spans="1:21" x14ac:dyDescent="0.55000000000000004">
      <c r="A349" s="2"/>
      <c r="B349" s="2"/>
      <c r="C349" s="2"/>
      <c r="D349" s="2"/>
      <c r="F349" s="2"/>
      <c r="G349" s="4"/>
      <c r="H349" s="4"/>
      <c r="I349" s="4"/>
      <c r="J349" s="2"/>
      <c r="K349" s="2"/>
      <c r="L349" s="2"/>
      <c r="M349" s="4"/>
      <c r="N349" s="4"/>
      <c r="O349" s="4"/>
      <c r="P349" s="2"/>
      <c r="Q349" s="2"/>
      <c r="R349" s="4"/>
      <c r="S349" s="4"/>
      <c r="T349" s="6"/>
      <c r="U349" s="6"/>
    </row>
    <row r="350" spans="1:21" x14ac:dyDescent="0.55000000000000004">
      <c r="A350" s="2"/>
      <c r="B350" s="2"/>
      <c r="C350" s="2"/>
      <c r="D350" s="2"/>
      <c r="F350" s="2"/>
      <c r="G350" s="4"/>
      <c r="H350" s="4"/>
      <c r="I350" s="4"/>
      <c r="J350" s="2"/>
      <c r="K350" s="2"/>
      <c r="L350" s="2"/>
      <c r="M350" s="4"/>
      <c r="N350" s="4"/>
      <c r="O350" s="4"/>
      <c r="P350" s="2"/>
      <c r="Q350" s="2"/>
      <c r="R350" s="4"/>
      <c r="S350" s="4"/>
      <c r="T350" s="6"/>
      <c r="U350" s="6"/>
    </row>
    <row r="351" spans="1:21" x14ac:dyDescent="0.55000000000000004">
      <c r="A351" s="2"/>
      <c r="B351" s="2"/>
      <c r="C351" s="2"/>
      <c r="D351" s="2"/>
      <c r="F351" s="2"/>
      <c r="G351" s="4"/>
      <c r="H351" s="4"/>
      <c r="I351" s="4"/>
      <c r="J351" s="2"/>
      <c r="K351" s="2"/>
      <c r="L351" s="2"/>
      <c r="M351" s="4"/>
      <c r="N351" s="4"/>
      <c r="O351" s="4"/>
      <c r="P351" s="2"/>
      <c r="Q351" s="2"/>
      <c r="R351" s="4"/>
      <c r="S351" s="4"/>
      <c r="T351" s="6"/>
      <c r="U351" s="6"/>
    </row>
    <row r="352" spans="1:21" x14ac:dyDescent="0.55000000000000004">
      <c r="A352" s="2"/>
      <c r="B352" s="2"/>
      <c r="C352" s="2"/>
      <c r="D352" s="2"/>
      <c r="F352" s="2"/>
      <c r="G352" s="4"/>
      <c r="H352" s="4"/>
      <c r="I352" s="4"/>
      <c r="J352" s="2"/>
      <c r="K352" s="2"/>
      <c r="L352" s="2"/>
      <c r="M352" s="4"/>
      <c r="N352" s="4"/>
      <c r="O352" s="4"/>
      <c r="P352" s="2"/>
      <c r="Q352" s="2"/>
      <c r="R352" s="4"/>
      <c r="S352" s="4"/>
      <c r="T352" s="6"/>
      <c r="U352" s="6"/>
    </row>
    <row r="353" spans="1:21" x14ac:dyDescent="0.55000000000000004">
      <c r="A353" s="2"/>
      <c r="B353" s="2"/>
      <c r="C353" s="2"/>
      <c r="D353" s="2"/>
      <c r="F353" s="2"/>
      <c r="G353" s="4"/>
      <c r="H353" s="4"/>
      <c r="I353" s="4"/>
      <c r="J353" s="2"/>
      <c r="K353" s="2"/>
      <c r="L353" s="2"/>
      <c r="M353" s="4"/>
      <c r="N353" s="4"/>
      <c r="O353" s="4"/>
      <c r="P353" s="2"/>
      <c r="Q353" s="2"/>
      <c r="R353" s="4"/>
      <c r="S353" s="4"/>
      <c r="T353" s="6"/>
      <c r="U353" s="6"/>
    </row>
    <row r="354" spans="1:21" x14ac:dyDescent="0.55000000000000004">
      <c r="A354" s="2"/>
      <c r="B354" s="2"/>
      <c r="C354" s="2"/>
      <c r="D354" s="2"/>
      <c r="F354" s="2"/>
      <c r="G354" s="4"/>
      <c r="H354" s="4"/>
      <c r="I354" s="4"/>
      <c r="J354" s="2"/>
      <c r="K354" s="2"/>
      <c r="L354" s="2"/>
      <c r="M354" s="4"/>
      <c r="N354" s="4"/>
      <c r="O354" s="4"/>
      <c r="P354" s="2"/>
      <c r="Q354" s="2"/>
      <c r="R354" s="4"/>
      <c r="S354" s="4"/>
      <c r="T354" s="6"/>
      <c r="U354" s="6"/>
    </row>
    <row r="355" spans="1:21" x14ac:dyDescent="0.55000000000000004">
      <c r="A355" s="2"/>
      <c r="B355" s="2"/>
      <c r="C355" s="2"/>
      <c r="D355" s="2"/>
      <c r="F355" s="2"/>
      <c r="G355" s="4"/>
      <c r="H355" s="4"/>
      <c r="I355" s="4"/>
      <c r="J355" s="2"/>
      <c r="K355" s="2"/>
      <c r="L355" s="2"/>
      <c r="M355" s="4"/>
      <c r="N355" s="4"/>
      <c r="O355" s="4"/>
      <c r="P355" s="2"/>
      <c r="Q355" s="2"/>
      <c r="R355" s="4"/>
      <c r="S355" s="4"/>
      <c r="T355" s="6"/>
      <c r="U355" s="6"/>
    </row>
    <row r="356" spans="1:21" x14ac:dyDescent="0.55000000000000004">
      <c r="A356" s="2"/>
      <c r="B356" s="2"/>
      <c r="C356" s="2"/>
      <c r="D356" s="2"/>
      <c r="F356" s="2"/>
      <c r="G356" s="4"/>
      <c r="H356" s="4"/>
      <c r="I356" s="4"/>
      <c r="J356" s="2"/>
      <c r="K356" s="2"/>
      <c r="L356" s="2"/>
      <c r="M356" s="4"/>
      <c r="N356" s="4"/>
      <c r="O356" s="4"/>
      <c r="P356" s="2"/>
      <c r="Q356" s="2"/>
      <c r="R356" s="4"/>
      <c r="S356" s="4"/>
      <c r="T356" s="6"/>
      <c r="U356" s="6"/>
    </row>
    <row r="357" spans="1:21" x14ac:dyDescent="0.55000000000000004">
      <c r="A357" s="2"/>
      <c r="B357" s="2"/>
      <c r="C357" s="2"/>
      <c r="D357" s="2"/>
      <c r="F357" s="2"/>
      <c r="G357" s="4"/>
      <c r="H357" s="4"/>
      <c r="I357" s="4"/>
      <c r="J357" s="2"/>
      <c r="K357" s="2"/>
      <c r="L357" s="2"/>
      <c r="M357" s="4"/>
      <c r="N357" s="4"/>
      <c r="O357" s="4"/>
      <c r="P357" s="2"/>
      <c r="Q357" s="2"/>
      <c r="R357" s="4"/>
      <c r="S357" s="4"/>
      <c r="T357" s="6"/>
      <c r="U357" s="6"/>
    </row>
    <row r="358" spans="1:21" x14ac:dyDescent="0.55000000000000004">
      <c r="A358" s="2"/>
      <c r="B358" s="2"/>
      <c r="C358" s="2"/>
      <c r="D358" s="2"/>
      <c r="F358" s="2"/>
      <c r="G358" s="4"/>
      <c r="H358" s="4"/>
      <c r="I358" s="4"/>
      <c r="J358" s="2"/>
      <c r="K358" s="2"/>
      <c r="L358" s="2"/>
      <c r="M358" s="4"/>
      <c r="N358" s="4"/>
      <c r="O358" s="4"/>
      <c r="P358" s="2"/>
      <c r="Q358" s="2"/>
      <c r="R358" s="4"/>
      <c r="S358" s="4"/>
      <c r="T358" s="6"/>
      <c r="U358" s="6"/>
    </row>
    <row r="359" spans="1:21" x14ac:dyDescent="0.55000000000000004">
      <c r="A359" s="2"/>
      <c r="B359" s="2"/>
      <c r="C359" s="2"/>
      <c r="D359" s="2"/>
      <c r="F359" s="2"/>
      <c r="G359" s="4"/>
      <c r="H359" s="4"/>
      <c r="I359" s="4"/>
      <c r="J359" s="2"/>
      <c r="K359" s="2"/>
      <c r="L359" s="2"/>
      <c r="M359" s="4"/>
      <c r="N359" s="4"/>
      <c r="O359" s="4"/>
      <c r="P359" s="2"/>
      <c r="Q359" s="2"/>
      <c r="R359" s="4"/>
      <c r="S359" s="4"/>
      <c r="T359" s="6"/>
      <c r="U359" s="6"/>
    </row>
    <row r="360" spans="1:21" x14ac:dyDescent="0.55000000000000004">
      <c r="A360" s="2"/>
      <c r="B360" s="2"/>
      <c r="C360" s="2"/>
      <c r="D360" s="2"/>
      <c r="F360" s="2"/>
      <c r="G360" s="4"/>
      <c r="H360" s="4"/>
      <c r="I360" s="4"/>
      <c r="J360" s="2"/>
      <c r="K360" s="2"/>
      <c r="L360" s="2"/>
      <c r="M360" s="4"/>
      <c r="N360" s="4"/>
      <c r="O360" s="4"/>
      <c r="P360" s="2"/>
      <c r="Q360" s="2"/>
      <c r="R360" s="4"/>
      <c r="S360" s="4"/>
      <c r="T360" s="6"/>
      <c r="U360" s="6"/>
    </row>
    <row r="361" spans="1:21" x14ac:dyDescent="0.55000000000000004">
      <c r="A361" s="2"/>
      <c r="B361" s="2"/>
      <c r="C361" s="2"/>
      <c r="D361" s="2"/>
      <c r="F361" s="2"/>
      <c r="G361" s="4"/>
      <c r="H361" s="4"/>
      <c r="I361" s="4"/>
      <c r="J361" s="2"/>
      <c r="K361" s="2"/>
      <c r="L361" s="2"/>
      <c r="M361" s="4"/>
      <c r="N361" s="4"/>
      <c r="O361" s="4"/>
      <c r="P361" s="2"/>
      <c r="Q361" s="2"/>
      <c r="R361" s="4"/>
      <c r="S361" s="4"/>
      <c r="T361" s="6"/>
      <c r="U361" s="6"/>
    </row>
    <row r="362" spans="1:21" x14ac:dyDescent="0.55000000000000004">
      <c r="A362" s="2"/>
      <c r="B362" s="2"/>
      <c r="C362" s="2"/>
      <c r="D362" s="2"/>
      <c r="F362" s="2"/>
      <c r="G362" s="4"/>
      <c r="H362" s="4"/>
      <c r="I362" s="4"/>
      <c r="J362" s="2"/>
      <c r="K362" s="2"/>
      <c r="L362" s="2"/>
      <c r="M362" s="4"/>
      <c r="N362" s="4"/>
      <c r="O362" s="4"/>
      <c r="P362" s="2"/>
      <c r="Q362" s="2"/>
      <c r="R362" s="4"/>
      <c r="S362" s="4"/>
      <c r="T362" s="6"/>
      <c r="U362" s="6"/>
    </row>
    <row r="363" spans="1:21" x14ac:dyDescent="0.55000000000000004">
      <c r="A363" s="2"/>
      <c r="B363" s="2"/>
      <c r="C363" s="2"/>
      <c r="D363" s="2"/>
      <c r="F363" s="2"/>
      <c r="G363" s="4"/>
      <c r="H363" s="4"/>
      <c r="I363" s="4"/>
      <c r="J363" s="2"/>
      <c r="K363" s="2"/>
      <c r="L363" s="2"/>
      <c r="M363" s="4"/>
      <c r="N363" s="4"/>
      <c r="O363" s="4"/>
      <c r="P363" s="2"/>
      <c r="Q363" s="2"/>
      <c r="R363" s="4"/>
      <c r="S363" s="4"/>
      <c r="T363" s="6"/>
      <c r="U363" s="6"/>
    </row>
    <row r="364" spans="1:21" x14ac:dyDescent="0.55000000000000004">
      <c r="A364" s="2"/>
      <c r="B364" s="2"/>
      <c r="C364" s="2"/>
      <c r="D364" s="2"/>
      <c r="F364" s="2"/>
      <c r="G364" s="4"/>
      <c r="H364" s="4"/>
      <c r="I364" s="4"/>
      <c r="J364" s="2"/>
      <c r="K364" s="2"/>
      <c r="L364" s="2"/>
      <c r="M364" s="4"/>
      <c r="N364" s="4"/>
      <c r="O364" s="4"/>
      <c r="P364" s="2"/>
      <c r="Q364" s="2"/>
      <c r="R364" s="4"/>
      <c r="S364" s="4"/>
      <c r="T364" s="6"/>
      <c r="U364" s="6"/>
    </row>
    <row r="365" spans="1:21" x14ac:dyDescent="0.55000000000000004">
      <c r="A365" s="2"/>
      <c r="B365" s="2"/>
      <c r="C365" s="2"/>
      <c r="D365" s="2"/>
      <c r="F365" s="2"/>
      <c r="G365" s="4"/>
      <c r="H365" s="4"/>
      <c r="I365" s="4"/>
      <c r="J365" s="2"/>
      <c r="K365" s="2"/>
      <c r="L365" s="2"/>
      <c r="M365" s="4"/>
      <c r="N365" s="4"/>
      <c r="O365" s="4"/>
      <c r="P365" s="2"/>
      <c r="Q365" s="2"/>
      <c r="R365" s="4"/>
      <c r="S365" s="4"/>
      <c r="T365" s="6"/>
      <c r="U365" s="6"/>
    </row>
    <row r="366" spans="1:21" x14ac:dyDescent="0.55000000000000004">
      <c r="A366" s="2"/>
      <c r="B366" s="2"/>
      <c r="C366" s="2"/>
      <c r="D366" s="2"/>
      <c r="F366" s="2"/>
      <c r="G366" s="4"/>
      <c r="H366" s="4"/>
      <c r="I366" s="4"/>
      <c r="J366" s="2"/>
      <c r="K366" s="2"/>
      <c r="L366" s="2"/>
      <c r="M366" s="4"/>
      <c r="N366" s="4"/>
      <c r="O366" s="4"/>
      <c r="P366" s="2"/>
      <c r="Q366" s="2"/>
      <c r="R366" s="4"/>
      <c r="S366" s="4"/>
      <c r="T366" s="6"/>
      <c r="U366" s="6"/>
    </row>
    <row r="367" spans="1:21" x14ac:dyDescent="0.55000000000000004">
      <c r="A367" s="2"/>
      <c r="B367" s="2"/>
      <c r="C367" s="2"/>
      <c r="D367" s="2"/>
      <c r="F367" s="2"/>
      <c r="G367" s="4"/>
      <c r="H367" s="4"/>
      <c r="I367" s="4"/>
      <c r="J367" s="2"/>
      <c r="K367" s="2"/>
      <c r="L367" s="2"/>
      <c r="M367" s="4"/>
      <c r="N367" s="4"/>
      <c r="O367" s="4"/>
      <c r="P367" s="2"/>
      <c r="Q367" s="2"/>
      <c r="R367" s="4"/>
      <c r="S367" s="4"/>
      <c r="T367" s="6"/>
      <c r="U367" s="6"/>
    </row>
    <row r="368" spans="1:21" x14ac:dyDescent="0.55000000000000004">
      <c r="A368" s="2"/>
      <c r="B368" s="2"/>
      <c r="C368" s="2"/>
      <c r="D368" s="2"/>
      <c r="F368" s="2"/>
      <c r="G368" s="4"/>
      <c r="H368" s="4"/>
      <c r="I368" s="4"/>
      <c r="J368" s="2"/>
      <c r="K368" s="2"/>
      <c r="L368" s="2"/>
      <c r="M368" s="4"/>
      <c r="N368" s="4"/>
      <c r="O368" s="4"/>
      <c r="P368" s="2"/>
      <c r="Q368" s="2"/>
      <c r="R368" s="4"/>
      <c r="S368" s="4"/>
      <c r="T368" s="6"/>
      <c r="U368" s="6"/>
    </row>
    <row r="369" spans="1:21" x14ac:dyDescent="0.55000000000000004">
      <c r="A369" s="2"/>
      <c r="B369" s="2"/>
      <c r="C369" s="2"/>
      <c r="D369" s="2"/>
      <c r="F369" s="2"/>
      <c r="G369" s="4"/>
      <c r="H369" s="4"/>
      <c r="I369" s="4"/>
      <c r="J369" s="2"/>
      <c r="K369" s="2"/>
      <c r="L369" s="2"/>
      <c r="M369" s="4"/>
      <c r="N369" s="4"/>
      <c r="O369" s="4"/>
      <c r="P369" s="2"/>
      <c r="Q369" s="2"/>
      <c r="R369" s="4"/>
      <c r="S369" s="4"/>
      <c r="T369" s="6"/>
      <c r="U369" s="6"/>
    </row>
    <row r="370" spans="1:21" x14ac:dyDescent="0.55000000000000004">
      <c r="A370" s="2"/>
      <c r="B370" s="2"/>
      <c r="C370" s="2"/>
      <c r="D370" s="2"/>
      <c r="F370" s="2"/>
      <c r="G370" s="4"/>
      <c r="H370" s="4"/>
      <c r="I370" s="4"/>
      <c r="J370" s="2"/>
      <c r="K370" s="2"/>
      <c r="L370" s="2"/>
      <c r="M370" s="4"/>
      <c r="N370" s="4"/>
      <c r="O370" s="4"/>
      <c r="P370" s="2"/>
      <c r="Q370" s="2"/>
      <c r="R370" s="4"/>
      <c r="S370" s="4"/>
      <c r="T370" s="6"/>
      <c r="U370" s="6"/>
    </row>
    <row r="371" spans="1:21" x14ac:dyDescent="0.55000000000000004">
      <c r="A371" s="2"/>
      <c r="B371" s="2"/>
      <c r="C371" s="2"/>
      <c r="D371" s="2"/>
      <c r="F371" s="2"/>
      <c r="G371" s="4"/>
      <c r="H371" s="4"/>
      <c r="I371" s="4"/>
      <c r="J371" s="2"/>
      <c r="K371" s="2"/>
      <c r="L371" s="2"/>
      <c r="M371" s="4"/>
      <c r="N371" s="4"/>
      <c r="O371" s="4"/>
      <c r="P371" s="2"/>
      <c r="Q371" s="2"/>
      <c r="R371" s="4"/>
      <c r="S371" s="4"/>
      <c r="T371" s="6"/>
      <c r="U371" s="6"/>
    </row>
    <row r="372" spans="1:21" x14ac:dyDescent="0.55000000000000004">
      <c r="A372" s="2"/>
      <c r="B372" s="2"/>
      <c r="C372" s="2"/>
      <c r="D372" s="2"/>
      <c r="F372" s="2"/>
      <c r="G372" s="4"/>
      <c r="H372" s="4"/>
      <c r="I372" s="4"/>
      <c r="J372" s="2"/>
      <c r="K372" s="2"/>
      <c r="L372" s="2"/>
      <c r="M372" s="4"/>
      <c r="N372" s="4"/>
      <c r="O372" s="4"/>
      <c r="P372" s="2"/>
      <c r="Q372" s="2"/>
      <c r="R372" s="4"/>
      <c r="S372" s="4"/>
      <c r="T372" s="6"/>
      <c r="U372" s="6"/>
    </row>
    <row r="373" spans="1:21" x14ac:dyDescent="0.55000000000000004">
      <c r="A373" s="2"/>
      <c r="B373" s="2"/>
      <c r="C373" s="2"/>
      <c r="D373" s="2"/>
      <c r="F373" s="2"/>
      <c r="G373" s="4"/>
      <c r="H373" s="4"/>
      <c r="I373" s="4"/>
      <c r="J373" s="2"/>
      <c r="K373" s="2"/>
      <c r="L373" s="2"/>
      <c r="M373" s="4"/>
      <c r="N373" s="4"/>
      <c r="O373" s="4"/>
      <c r="P373" s="2"/>
      <c r="Q373" s="2"/>
      <c r="R373" s="4"/>
      <c r="S373" s="4"/>
      <c r="T373" s="6"/>
      <c r="U373" s="6"/>
    </row>
    <row r="374" spans="1:21" x14ac:dyDescent="0.55000000000000004">
      <c r="A374" s="2"/>
      <c r="B374" s="2"/>
      <c r="C374" s="2"/>
      <c r="D374" s="2"/>
      <c r="F374" s="2"/>
      <c r="G374" s="4"/>
      <c r="H374" s="4"/>
      <c r="I374" s="4"/>
      <c r="J374" s="2"/>
      <c r="K374" s="2"/>
      <c r="L374" s="2"/>
      <c r="M374" s="4"/>
      <c r="N374" s="4"/>
      <c r="O374" s="4"/>
      <c r="P374" s="2"/>
      <c r="Q374" s="2"/>
      <c r="R374" s="4"/>
      <c r="S374" s="4"/>
      <c r="T374" s="6"/>
      <c r="U374" s="6"/>
    </row>
    <row r="375" spans="1:21" x14ac:dyDescent="0.55000000000000004">
      <c r="A375" s="2"/>
      <c r="B375" s="2"/>
      <c r="C375" s="2"/>
      <c r="D375" s="2"/>
      <c r="F375" s="2"/>
      <c r="G375" s="4"/>
      <c r="H375" s="4"/>
      <c r="I375" s="4"/>
      <c r="J375" s="2"/>
      <c r="K375" s="2"/>
      <c r="L375" s="2"/>
      <c r="M375" s="4"/>
      <c r="N375" s="4"/>
      <c r="O375" s="4"/>
      <c r="P375" s="2"/>
      <c r="Q375" s="2"/>
      <c r="R375" s="4"/>
      <c r="S375" s="4"/>
      <c r="T375" s="6"/>
      <c r="U375" s="6"/>
    </row>
    <row r="376" spans="1:21" x14ac:dyDescent="0.55000000000000004">
      <c r="A376" s="2"/>
      <c r="B376" s="2"/>
      <c r="C376" s="2"/>
      <c r="D376" s="2"/>
      <c r="F376" s="2"/>
      <c r="G376" s="4"/>
      <c r="H376" s="4"/>
      <c r="I376" s="4"/>
      <c r="J376" s="2"/>
      <c r="K376" s="2"/>
      <c r="L376" s="2"/>
      <c r="M376" s="4"/>
      <c r="N376" s="4"/>
      <c r="O376" s="4"/>
      <c r="P376" s="2"/>
      <c r="Q376" s="2"/>
      <c r="R376" s="4"/>
      <c r="S376" s="4"/>
      <c r="T376" s="6"/>
      <c r="U376" s="6"/>
    </row>
    <row r="377" spans="1:21" x14ac:dyDescent="0.55000000000000004">
      <c r="A377" s="2"/>
      <c r="B377" s="2"/>
      <c r="C377" s="2"/>
      <c r="D377" s="2"/>
      <c r="F377" s="2"/>
      <c r="G377" s="4"/>
      <c r="H377" s="4"/>
      <c r="I377" s="4"/>
      <c r="J377" s="2"/>
      <c r="K377" s="2"/>
      <c r="L377" s="2"/>
      <c r="M377" s="4"/>
      <c r="N377" s="4"/>
      <c r="O377" s="4"/>
      <c r="P377" s="2"/>
      <c r="Q377" s="2"/>
      <c r="R377" s="4"/>
      <c r="S377" s="4"/>
      <c r="T377" s="6"/>
      <c r="U377" s="6"/>
    </row>
    <row r="378" spans="1:21" x14ac:dyDescent="0.55000000000000004">
      <c r="A378" s="2"/>
      <c r="B378" s="2"/>
      <c r="C378" s="2"/>
      <c r="D378" s="2"/>
      <c r="F378" s="2"/>
      <c r="G378" s="4"/>
      <c r="H378" s="4"/>
      <c r="I378" s="4"/>
      <c r="J378" s="2"/>
      <c r="K378" s="2"/>
      <c r="L378" s="2"/>
      <c r="M378" s="4"/>
      <c r="N378" s="4"/>
      <c r="O378" s="4"/>
      <c r="P378" s="2"/>
      <c r="Q378" s="2"/>
      <c r="R378" s="4"/>
      <c r="S378" s="4"/>
      <c r="T378" s="6"/>
      <c r="U378" s="6"/>
    </row>
    <row r="379" spans="1:21" x14ac:dyDescent="0.55000000000000004">
      <c r="A379" s="2"/>
      <c r="B379" s="2"/>
      <c r="C379" s="2"/>
      <c r="D379" s="2"/>
      <c r="F379" s="2"/>
      <c r="G379" s="4"/>
      <c r="H379" s="4"/>
      <c r="I379" s="4"/>
      <c r="J379" s="2"/>
      <c r="K379" s="2"/>
      <c r="L379" s="2"/>
      <c r="M379" s="4"/>
      <c r="N379" s="4"/>
      <c r="O379" s="4"/>
      <c r="P379" s="2"/>
      <c r="Q379" s="2"/>
      <c r="R379" s="4"/>
      <c r="S379" s="4"/>
      <c r="T379" s="6"/>
      <c r="U379" s="6"/>
    </row>
  </sheetData>
  <sortState xmlns:xlrd2="http://schemas.microsoft.com/office/spreadsheetml/2017/richdata2" ref="A13:T41">
    <sortCondition ref="C13:C41"/>
  </sortState>
  <mergeCells count="4">
    <mergeCell ref="A1:V1"/>
    <mergeCell ref="F3:J3"/>
    <mergeCell ref="L3:P3"/>
    <mergeCell ref="R3:V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24FE2-4125-47F2-AFA2-BFEA5EF48D5D}">
  <dimension ref="A1:U70"/>
  <sheetViews>
    <sheetView workbookViewId="0">
      <selection activeCell="K4" sqref="K4"/>
    </sheetView>
  </sheetViews>
  <sheetFormatPr defaultRowHeight="14.4" x14ac:dyDescent="0.55000000000000004"/>
  <cols>
    <col min="1" max="2" width="15.3125" bestFit="1" customWidth="1"/>
    <col min="3" max="3" width="12.3125" bestFit="1" customWidth="1"/>
    <col min="4" max="4" width="1.5234375" customWidth="1"/>
    <col min="10" max="10" width="1.5234375" customWidth="1"/>
    <col min="16" max="16" width="1.5234375" customWidth="1"/>
    <col min="20" max="20" width="12.20703125" bestFit="1" customWidth="1"/>
    <col min="21" max="21" width="10.20703125" bestFit="1" customWidth="1"/>
  </cols>
  <sheetData>
    <row r="1" spans="1:21" s="30" customFormat="1" ht="30" customHeight="1" x14ac:dyDescent="0.55000000000000004">
      <c r="A1" s="34" t="s">
        <v>273</v>
      </c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3" spans="1:21" s="2" customFormat="1" x14ac:dyDescent="0.55000000000000004">
      <c r="E3" s="31" t="s">
        <v>134</v>
      </c>
      <c r="F3" s="32"/>
      <c r="G3" s="32"/>
      <c r="H3" s="32"/>
      <c r="I3" s="32"/>
      <c r="K3" s="31" t="s">
        <v>280</v>
      </c>
      <c r="L3" s="32"/>
      <c r="M3" s="32"/>
      <c r="N3" s="32"/>
      <c r="O3" s="32"/>
      <c r="Q3" s="33" t="s">
        <v>135</v>
      </c>
      <c r="R3" s="32"/>
      <c r="S3" s="32"/>
      <c r="T3" s="32"/>
      <c r="U3" s="32"/>
    </row>
    <row r="4" spans="1:21" s="11" customFormat="1" ht="14.7" thickBot="1" x14ac:dyDescent="0.6">
      <c r="A4" s="3" t="s">
        <v>132</v>
      </c>
      <c r="B4" s="3" t="s">
        <v>133</v>
      </c>
      <c r="C4" s="3" t="s">
        <v>13</v>
      </c>
      <c r="D4" s="3"/>
      <c r="E4" s="3" t="s">
        <v>2</v>
      </c>
      <c r="F4" s="5" t="s">
        <v>3</v>
      </c>
      <c r="G4" s="5" t="s">
        <v>4</v>
      </c>
      <c r="H4" s="5" t="s">
        <v>5</v>
      </c>
      <c r="I4" s="3" t="s">
        <v>6</v>
      </c>
      <c r="J4" s="3"/>
      <c r="K4" s="3" t="s">
        <v>2</v>
      </c>
      <c r="L4" s="5" t="s">
        <v>3</v>
      </c>
      <c r="M4" s="5" t="s">
        <v>4</v>
      </c>
      <c r="N4" s="5" t="s">
        <v>5</v>
      </c>
      <c r="O4" s="3" t="s">
        <v>6</v>
      </c>
      <c r="P4" s="3"/>
      <c r="Q4" s="5" t="s">
        <v>14</v>
      </c>
      <c r="R4" s="5" t="s">
        <v>15</v>
      </c>
      <c r="S4" s="7" t="s">
        <v>7</v>
      </c>
      <c r="T4" s="7" t="s">
        <v>191</v>
      </c>
      <c r="U4" s="8" t="s">
        <v>141</v>
      </c>
    </row>
    <row r="5" spans="1:21" x14ac:dyDescent="0.55000000000000004">
      <c r="A5" s="2" t="s">
        <v>148</v>
      </c>
      <c r="B5" s="2" t="s">
        <v>138</v>
      </c>
      <c r="C5" s="2" t="s">
        <v>9</v>
      </c>
      <c r="E5" s="2">
        <v>26</v>
      </c>
      <c r="F5" s="4">
        <v>26.5833333333333</v>
      </c>
      <c r="G5" s="4">
        <v>5.1161561286956996</v>
      </c>
      <c r="H5" s="4">
        <v>0.23649440070886801</v>
      </c>
      <c r="I5" s="2">
        <v>468</v>
      </c>
      <c r="J5" s="2"/>
      <c r="K5" s="2">
        <v>32</v>
      </c>
      <c r="L5" s="4">
        <v>32.400641025641001</v>
      </c>
      <c r="M5" s="4">
        <v>6.1563027781653599</v>
      </c>
      <c r="N5" s="4">
        <v>0.34853201254785998</v>
      </c>
      <c r="O5" s="2">
        <v>312</v>
      </c>
      <c r="P5" s="2"/>
      <c r="Q5" s="4">
        <v>23.076923076923102</v>
      </c>
      <c r="R5" s="4">
        <v>21.883289124668501</v>
      </c>
      <c r="S5" s="6">
        <v>7.3833296162169499E-37</v>
      </c>
      <c r="T5" s="6">
        <v>4.4299977697301699E-36</v>
      </c>
      <c r="U5" t="s">
        <v>185</v>
      </c>
    </row>
    <row r="6" spans="1:21" x14ac:dyDescent="0.55000000000000004">
      <c r="A6" s="2" t="s">
        <v>148</v>
      </c>
      <c r="B6" s="2" t="s">
        <v>149</v>
      </c>
      <c r="C6" s="2" t="s">
        <v>9</v>
      </c>
      <c r="E6" s="2">
        <v>26</v>
      </c>
      <c r="F6" s="4">
        <v>26.5833333333333</v>
      </c>
      <c r="G6" s="4">
        <v>5.1161561286956996</v>
      </c>
      <c r="H6" s="4">
        <v>0.23649440070886801</v>
      </c>
      <c r="I6" s="2">
        <v>468</v>
      </c>
      <c r="J6" s="2"/>
      <c r="K6" s="2">
        <v>32</v>
      </c>
      <c r="L6" s="4">
        <v>33.541247484909498</v>
      </c>
      <c r="M6" s="4">
        <v>6.7336127882867904</v>
      </c>
      <c r="N6" s="4">
        <v>0.302043813305446</v>
      </c>
      <c r="O6" s="2">
        <v>497</v>
      </c>
      <c r="P6" s="2"/>
      <c r="Q6" s="4">
        <v>23.076923076923102</v>
      </c>
      <c r="R6" s="4">
        <v>26.173971730066899</v>
      </c>
      <c r="S6" s="6">
        <v>2.9726700089134001E-62</v>
      </c>
      <c r="T6" s="6">
        <v>1.78360200534804E-61</v>
      </c>
      <c r="U6" t="s">
        <v>185</v>
      </c>
    </row>
    <row r="7" spans="1:21" x14ac:dyDescent="0.55000000000000004">
      <c r="A7" s="2" t="s">
        <v>148</v>
      </c>
      <c r="B7" s="2" t="s">
        <v>145</v>
      </c>
      <c r="C7" s="2" t="s">
        <v>9</v>
      </c>
      <c r="E7" s="2">
        <v>26</v>
      </c>
      <c r="F7" s="4">
        <v>26.5833333333333</v>
      </c>
      <c r="G7" s="4">
        <v>5.1161561286956996</v>
      </c>
      <c r="H7" s="4">
        <v>0.23649440070886801</v>
      </c>
      <c r="I7" s="2">
        <v>468</v>
      </c>
      <c r="J7" s="2"/>
      <c r="K7" s="2">
        <v>32</v>
      </c>
      <c r="L7" s="4">
        <v>32.515151515151501</v>
      </c>
      <c r="M7" s="4">
        <v>6.85346482996649</v>
      </c>
      <c r="N7" s="4">
        <v>0.33088840003304398</v>
      </c>
      <c r="O7" s="2">
        <v>429</v>
      </c>
      <c r="P7" s="2"/>
      <c r="Q7" s="4">
        <v>23.076923076923102</v>
      </c>
      <c r="R7" s="4">
        <v>22.3140495867769</v>
      </c>
      <c r="S7" s="6">
        <v>2.87976796399432E-46</v>
      </c>
      <c r="T7" s="6">
        <v>1.7278607783965919E-45</v>
      </c>
      <c r="U7" t="s">
        <v>185</v>
      </c>
    </row>
    <row r="8" spans="1:21" x14ac:dyDescent="0.55000000000000004">
      <c r="A8" s="2" t="s">
        <v>138</v>
      </c>
      <c r="B8" s="2" t="s">
        <v>149</v>
      </c>
      <c r="C8" s="2" t="s">
        <v>9</v>
      </c>
      <c r="E8" s="2">
        <v>32</v>
      </c>
      <c r="F8" s="4">
        <v>32.400641025641001</v>
      </c>
      <c r="G8" s="4">
        <v>6.1563027781653599</v>
      </c>
      <c r="H8" s="4">
        <v>0.34853201254785998</v>
      </c>
      <c r="I8" s="2">
        <v>312</v>
      </c>
      <c r="J8" s="2"/>
      <c r="K8" s="2">
        <v>32</v>
      </c>
      <c r="L8" s="4">
        <v>33.541247484909498</v>
      </c>
      <c r="M8" s="4">
        <v>6.7336127882867904</v>
      </c>
      <c r="N8" s="4">
        <v>0.302043813305446</v>
      </c>
      <c r="O8" s="2">
        <v>497</v>
      </c>
      <c r="P8" s="2"/>
      <c r="Q8" s="4">
        <v>0</v>
      </c>
      <c r="R8" s="4">
        <v>3.5203206577480302</v>
      </c>
      <c r="S8" s="6">
        <v>1.15553767655419E-2</v>
      </c>
      <c r="T8" s="6">
        <v>6.9332260593251399E-2</v>
      </c>
      <c r="U8" t="s">
        <v>262</v>
      </c>
    </row>
    <row r="9" spans="1:21" x14ac:dyDescent="0.55000000000000004">
      <c r="A9" s="2" t="s">
        <v>138</v>
      </c>
      <c r="B9" s="2" t="s">
        <v>145</v>
      </c>
      <c r="C9" s="2" t="s">
        <v>9</v>
      </c>
      <c r="E9" s="2">
        <v>32</v>
      </c>
      <c r="F9" s="4">
        <v>32.400641025641001</v>
      </c>
      <c r="G9" s="4">
        <v>6.1563027781653599</v>
      </c>
      <c r="H9" s="4">
        <v>0.34853201254785998</v>
      </c>
      <c r="I9" s="2">
        <v>312</v>
      </c>
      <c r="J9" s="2"/>
      <c r="K9" s="2">
        <v>32</v>
      </c>
      <c r="L9" s="4">
        <v>32.515151515151501</v>
      </c>
      <c r="M9" s="4">
        <v>6.85346482996649</v>
      </c>
      <c r="N9" s="4">
        <v>0.33088840003304398</v>
      </c>
      <c r="O9" s="2">
        <v>429</v>
      </c>
      <c r="P9" s="2"/>
      <c r="Q9" s="4">
        <v>0</v>
      </c>
      <c r="R9" s="4">
        <v>0.35342044442845399</v>
      </c>
      <c r="S9" s="6">
        <v>0.40056971732482899</v>
      </c>
      <c r="T9" s="6">
        <v>1</v>
      </c>
      <c r="U9" t="s">
        <v>262</v>
      </c>
    </row>
    <row r="10" spans="1:21" x14ac:dyDescent="0.55000000000000004">
      <c r="A10" s="2" t="s">
        <v>149</v>
      </c>
      <c r="B10" s="2" t="s">
        <v>145</v>
      </c>
      <c r="C10" s="2" t="s">
        <v>9</v>
      </c>
      <c r="E10" s="2">
        <v>32</v>
      </c>
      <c r="F10" s="4">
        <v>33.541247484909498</v>
      </c>
      <c r="G10" s="4">
        <v>6.7336127882867904</v>
      </c>
      <c r="H10" s="4">
        <v>0.302043813305446</v>
      </c>
      <c r="I10" s="2">
        <v>497</v>
      </c>
      <c r="J10" s="2"/>
      <c r="K10" s="2">
        <v>32</v>
      </c>
      <c r="L10" s="4">
        <v>32.515151515151501</v>
      </c>
      <c r="M10" s="4">
        <v>6.85346482996649</v>
      </c>
      <c r="N10" s="4">
        <v>0.33088840003304398</v>
      </c>
      <c r="O10" s="2">
        <v>429</v>
      </c>
      <c r="P10" s="2"/>
      <c r="Q10" s="4">
        <v>0</v>
      </c>
      <c r="R10" s="4">
        <v>-3.05920634055007</v>
      </c>
      <c r="S10" s="6">
        <v>7.6665542288286495E-2</v>
      </c>
      <c r="T10" s="6">
        <v>0.459993253729719</v>
      </c>
      <c r="U10" t="s">
        <v>262</v>
      </c>
    </row>
    <row r="11" spans="1:21" x14ac:dyDescent="0.55000000000000004">
      <c r="A11" s="2" t="s">
        <v>148</v>
      </c>
      <c r="B11" s="2" t="s">
        <v>149</v>
      </c>
      <c r="C11" s="2">
        <v>44</v>
      </c>
      <c r="E11" s="2">
        <v>25</v>
      </c>
      <c r="F11" s="4">
        <v>26.811965811965798</v>
      </c>
      <c r="G11" s="4">
        <v>5.1976978059117398</v>
      </c>
      <c r="H11" s="4">
        <v>0.48052733214311399</v>
      </c>
      <c r="I11" s="2">
        <v>117</v>
      </c>
      <c r="J11" s="2"/>
      <c r="K11" s="2">
        <v>35</v>
      </c>
      <c r="L11" s="4">
        <v>35.237623762376202</v>
      </c>
      <c r="M11" s="4">
        <v>7.5553272792798101</v>
      </c>
      <c r="N11" s="4">
        <v>0.75178316270914702</v>
      </c>
      <c r="O11" s="2">
        <v>101</v>
      </c>
      <c r="P11" s="2"/>
      <c r="Q11" s="4">
        <v>40</v>
      </c>
      <c r="R11" s="4">
        <v>31.424991399363101</v>
      </c>
      <c r="S11" s="6">
        <v>9.64629869049528E-18</v>
      </c>
      <c r="T11" s="6">
        <v>2.893889607148584E-17</v>
      </c>
      <c r="U11" t="s">
        <v>185</v>
      </c>
    </row>
    <row r="12" spans="1:21" x14ac:dyDescent="0.55000000000000004">
      <c r="A12" s="2" t="s">
        <v>148</v>
      </c>
      <c r="B12" s="2" t="s">
        <v>145</v>
      </c>
      <c r="C12" s="2">
        <v>44</v>
      </c>
      <c r="E12" s="2">
        <v>25</v>
      </c>
      <c r="F12" s="4">
        <v>26.811965811965798</v>
      </c>
      <c r="G12" s="4">
        <v>5.1976978059117398</v>
      </c>
      <c r="H12" s="4">
        <v>0.48052733214311399</v>
      </c>
      <c r="I12" s="2">
        <v>117</v>
      </c>
      <c r="J12" s="2"/>
      <c r="K12" s="2">
        <v>32</v>
      </c>
      <c r="L12" s="4">
        <v>33.238532110091697</v>
      </c>
      <c r="M12" s="4">
        <v>7.1257216432063499</v>
      </c>
      <c r="N12" s="4">
        <v>0.68252034910323001</v>
      </c>
      <c r="O12" s="2">
        <v>109</v>
      </c>
      <c r="P12" s="2"/>
      <c r="Q12" s="4">
        <v>28</v>
      </c>
      <c r="R12" s="4">
        <v>23.9690231712061</v>
      </c>
      <c r="S12" s="6">
        <v>1.2921419468518499E-13</v>
      </c>
      <c r="T12" s="6">
        <v>3.8764258405555498E-13</v>
      </c>
      <c r="U12" t="s">
        <v>185</v>
      </c>
    </row>
    <row r="13" spans="1:21" x14ac:dyDescent="0.55000000000000004">
      <c r="A13" s="2" t="s">
        <v>149</v>
      </c>
      <c r="B13" s="2" t="s">
        <v>145</v>
      </c>
      <c r="C13" s="2">
        <v>44</v>
      </c>
      <c r="E13" s="2">
        <v>35</v>
      </c>
      <c r="F13" s="4">
        <v>35.237623762376202</v>
      </c>
      <c r="G13" s="4">
        <v>7.5553272792798101</v>
      </c>
      <c r="H13" s="4">
        <v>0.75178316270914702</v>
      </c>
      <c r="I13" s="2">
        <v>101</v>
      </c>
      <c r="J13" s="2"/>
      <c r="K13" s="2">
        <v>32</v>
      </c>
      <c r="L13" s="4">
        <v>33.238532110091697</v>
      </c>
      <c r="M13" s="4">
        <v>7.1257216432063499</v>
      </c>
      <c r="N13" s="4">
        <v>0.68252034910323001</v>
      </c>
      <c r="O13" s="2">
        <v>109</v>
      </c>
      <c r="P13" s="2"/>
      <c r="Q13" s="4">
        <v>-8.5714285714285694</v>
      </c>
      <c r="R13" s="4">
        <v>-5.6731738376154404</v>
      </c>
      <c r="S13" s="6">
        <v>7.8151737792650999E-2</v>
      </c>
      <c r="T13" s="6">
        <v>0.234455213377953</v>
      </c>
      <c r="U13" t="s">
        <v>262</v>
      </c>
    </row>
    <row r="14" spans="1:21" x14ac:dyDescent="0.55000000000000004">
      <c r="A14" s="2" t="s">
        <v>148</v>
      </c>
      <c r="B14" s="2" t="s">
        <v>149</v>
      </c>
      <c r="C14" s="2">
        <v>45</v>
      </c>
      <c r="E14" s="2">
        <v>24</v>
      </c>
      <c r="F14" s="4">
        <v>24.065217391304301</v>
      </c>
      <c r="G14" s="4">
        <v>3.9911133167634301</v>
      </c>
      <c r="H14" s="4">
        <v>0.58845755465945904</v>
      </c>
      <c r="I14" s="2">
        <v>46</v>
      </c>
      <c r="J14" s="2"/>
      <c r="K14" s="2">
        <v>33</v>
      </c>
      <c r="L14" s="4">
        <v>33.905405405405403</v>
      </c>
      <c r="M14" s="4">
        <v>7.6465927928878497</v>
      </c>
      <c r="N14" s="4">
        <v>0.88889835660871896</v>
      </c>
      <c r="O14" s="2">
        <v>74</v>
      </c>
      <c r="P14" s="2"/>
      <c r="Q14" s="4">
        <v>37.5</v>
      </c>
      <c r="R14" s="4">
        <v>40.889670157962797</v>
      </c>
      <c r="S14" s="6">
        <v>3.6684181499901898E-16</v>
      </c>
      <c r="T14" s="6">
        <v>1.1005254449970569E-15</v>
      </c>
      <c r="U14" t="s">
        <v>185</v>
      </c>
    </row>
    <row r="15" spans="1:21" x14ac:dyDescent="0.55000000000000004">
      <c r="A15" s="2" t="s">
        <v>148</v>
      </c>
      <c r="B15" s="2" t="s">
        <v>145</v>
      </c>
      <c r="C15" s="2">
        <v>45</v>
      </c>
      <c r="E15" s="2">
        <v>24</v>
      </c>
      <c r="F15" s="4">
        <v>24.065217391304301</v>
      </c>
      <c r="G15" s="4">
        <v>3.9911133167634301</v>
      </c>
      <c r="H15" s="4">
        <v>0.58845755465945904</v>
      </c>
      <c r="I15" s="2">
        <v>46</v>
      </c>
      <c r="J15" s="2"/>
      <c r="K15" s="2">
        <v>28</v>
      </c>
      <c r="L15" s="4">
        <v>29.258064516129</v>
      </c>
      <c r="M15" s="4">
        <v>6.48057749873273</v>
      </c>
      <c r="N15" s="4">
        <v>0.82303416537363305</v>
      </c>
      <c r="O15" s="2">
        <v>62</v>
      </c>
      <c r="P15" s="2"/>
      <c r="Q15" s="4">
        <v>16.6666666666667</v>
      </c>
      <c r="R15" s="4">
        <v>21.578226534953501</v>
      </c>
      <c r="S15" s="6">
        <v>1.3903890989685399E-6</v>
      </c>
      <c r="T15" s="6">
        <v>4.1711672969056196E-6</v>
      </c>
      <c r="U15" t="s">
        <v>185</v>
      </c>
    </row>
    <row r="16" spans="1:21" x14ac:dyDescent="0.55000000000000004">
      <c r="A16" s="2" t="s">
        <v>149</v>
      </c>
      <c r="B16" s="2" t="s">
        <v>145</v>
      </c>
      <c r="C16" s="2">
        <v>45</v>
      </c>
      <c r="E16" s="2">
        <v>33</v>
      </c>
      <c r="F16" s="4">
        <v>33.905405405405403</v>
      </c>
      <c r="G16" s="4">
        <v>7.6465927928878497</v>
      </c>
      <c r="H16" s="4">
        <v>0.88889835660871896</v>
      </c>
      <c r="I16" s="2">
        <v>74</v>
      </c>
      <c r="J16" s="2"/>
      <c r="K16" s="2">
        <v>28</v>
      </c>
      <c r="L16" s="4">
        <v>29.258064516129</v>
      </c>
      <c r="M16" s="4">
        <v>6.48057749873273</v>
      </c>
      <c r="N16" s="4">
        <v>0.82303416537363305</v>
      </c>
      <c r="O16" s="2">
        <v>62</v>
      </c>
      <c r="P16" s="2"/>
      <c r="Q16" s="4">
        <v>-15.151515151515101</v>
      </c>
      <c r="R16" s="4">
        <v>-13.7067846076704</v>
      </c>
      <c r="S16" s="6">
        <v>2.5229620007051799E-4</v>
      </c>
      <c r="T16" s="6">
        <v>7.568886002115539E-4</v>
      </c>
      <c r="U16" t="s">
        <v>185</v>
      </c>
    </row>
    <row r="17" spans="1:21" x14ac:dyDescent="0.55000000000000004">
      <c r="A17" s="2" t="s">
        <v>148</v>
      </c>
      <c r="B17" s="2" t="s">
        <v>138</v>
      </c>
      <c r="C17" s="2">
        <v>46</v>
      </c>
      <c r="E17" s="2">
        <v>27</v>
      </c>
      <c r="F17" s="4">
        <v>27.520408163265301</v>
      </c>
      <c r="G17" s="4">
        <v>4.9497049622304301</v>
      </c>
      <c r="H17" s="4">
        <v>0.49999570623797701</v>
      </c>
      <c r="I17" s="2">
        <v>98</v>
      </c>
      <c r="J17" s="2"/>
      <c r="K17" s="2">
        <v>32</v>
      </c>
      <c r="L17" s="4">
        <v>32.5</v>
      </c>
      <c r="M17" s="4">
        <v>6.55778828233752</v>
      </c>
      <c r="N17" s="4">
        <v>0.62526057954019398</v>
      </c>
      <c r="O17" s="2">
        <v>110</v>
      </c>
      <c r="P17" s="2"/>
      <c r="Q17" s="4">
        <v>18.518518518518501</v>
      </c>
      <c r="R17" s="4">
        <v>18.094178717093101</v>
      </c>
      <c r="S17" s="6">
        <v>3.39946677465688E-9</v>
      </c>
      <c r="T17" s="6">
        <v>2.0396800647941281E-8</v>
      </c>
      <c r="U17" t="s">
        <v>185</v>
      </c>
    </row>
    <row r="18" spans="1:21" x14ac:dyDescent="0.55000000000000004">
      <c r="A18" s="2" t="s">
        <v>148</v>
      </c>
      <c r="B18" s="2" t="s">
        <v>149</v>
      </c>
      <c r="C18" s="2">
        <v>46</v>
      </c>
      <c r="E18" s="2">
        <v>27</v>
      </c>
      <c r="F18" s="4">
        <v>27.520408163265301</v>
      </c>
      <c r="G18" s="4">
        <v>4.9497049622304301</v>
      </c>
      <c r="H18" s="4">
        <v>0.49999570623797701</v>
      </c>
      <c r="I18" s="2">
        <v>98</v>
      </c>
      <c r="J18" s="2"/>
      <c r="K18" s="2">
        <v>32</v>
      </c>
      <c r="L18" s="4">
        <v>33.018018018017997</v>
      </c>
      <c r="M18" s="4">
        <v>6.7379279010443902</v>
      </c>
      <c r="N18" s="4">
        <v>0.63953581420801298</v>
      </c>
      <c r="O18" s="2">
        <v>111</v>
      </c>
      <c r="P18" s="2"/>
      <c r="Q18" s="4">
        <v>18.518518518518501</v>
      </c>
      <c r="R18" s="4">
        <v>19.976483713969799</v>
      </c>
      <c r="S18" s="6">
        <v>1.41734243374759E-10</v>
      </c>
      <c r="T18" s="6">
        <v>8.5040546024855392E-10</v>
      </c>
      <c r="U18" t="s">
        <v>185</v>
      </c>
    </row>
    <row r="19" spans="1:21" x14ac:dyDescent="0.55000000000000004">
      <c r="A19" s="2" t="s">
        <v>148</v>
      </c>
      <c r="B19" s="2" t="s">
        <v>145</v>
      </c>
      <c r="C19" s="2">
        <v>46</v>
      </c>
      <c r="E19" s="2">
        <v>27</v>
      </c>
      <c r="F19" s="4">
        <v>27.520408163265301</v>
      </c>
      <c r="G19" s="4">
        <v>4.9497049622304301</v>
      </c>
      <c r="H19" s="4">
        <v>0.49999570623797701</v>
      </c>
      <c r="I19" s="2">
        <v>98</v>
      </c>
      <c r="J19" s="2"/>
      <c r="K19" s="2">
        <v>32</v>
      </c>
      <c r="L19" s="4">
        <v>31.397590361445801</v>
      </c>
      <c r="M19" s="4">
        <v>6.6844190127090997</v>
      </c>
      <c r="N19" s="4">
        <v>0.73371030639103096</v>
      </c>
      <c r="O19" s="2">
        <v>83</v>
      </c>
      <c r="P19" s="2"/>
      <c r="Q19" s="4">
        <v>18.518518518518501</v>
      </c>
      <c r="R19" s="4">
        <v>14.0883891517125</v>
      </c>
      <c r="S19" s="6">
        <v>1.0475388619124899E-5</v>
      </c>
      <c r="T19" s="6">
        <v>6.2852331714749392E-5</v>
      </c>
      <c r="U19" t="s">
        <v>185</v>
      </c>
    </row>
    <row r="20" spans="1:21" x14ac:dyDescent="0.55000000000000004">
      <c r="A20" s="2" t="s">
        <v>138</v>
      </c>
      <c r="B20" s="2" t="s">
        <v>149</v>
      </c>
      <c r="C20" s="2">
        <v>46</v>
      </c>
      <c r="E20" s="2">
        <v>32</v>
      </c>
      <c r="F20" s="4">
        <v>32.5</v>
      </c>
      <c r="G20" s="4">
        <v>6.55778828233752</v>
      </c>
      <c r="H20" s="4">
        <v>0.62526057954019398</v>
      </c>
      <c r="I20" s="2">
        <v>110</v>
      </c>
      <c r="J20" s="2"/>
      <c r="K20" s="2">
        <v>32</v>
      </c>
      <c r="L20" s="4">
        <v>33.018018018017997</v>
      </c>
      <c r="M20" s="4">
        <v>6.7379279010443902</v>
      </c>
      <c r="N20" s="4">
        <v>0.63953581420801298</v>
      </c>
      <c r="O20" s="2">
        <v>111</v>
      </c>
      <c r="P20" s="2"/>
      <c r="Q20" s="4">
        <v>0</v>
      </c>
      <c r="R20" s="4">
        <v>1.5939015939015999</v>
      </c>
      <c r="S20" s="6">
        <v>0.55574122576810503</v>
      </c>
      <c r="T20" s="6">
        <v>1</v>
      </c>
      <c r="U20" t="s">
        <v>262</v>
      </c>
    </row>
    <row r="21" spans="1:21" x14ac:dyDescent="0.55000000000000004">
      <c r="A21" s="2" t="s">
        <v>138</v>
      </c>
      <c r="B21" s="2" t="s">
        <v>145</v>
      </c>
      <c r="C21" s="2">
        <v>46</v>
      </c>
      <c r="E21" s="2">
        <v>32</v>
      </c>
      <c r="F21" s="4">
        <v>32.5</v>
      </c>
      <c r="G21" s="4">
        <v>6.55778828233752</v>
      </c>
      <c r="H21" s="4">
        <v>0.62526057954019398</v>
      </c>
      <c r="I21" s="2">
        <v>110</v>
      </c>
      <c r="J21" s="2"/>
      <c r="K21" s="2">
        <v>32</v>
      </c>
      <c r="L21" s="4">
        <v>31.397590361445801</v>
      </c>
      <c r="M21" s="4">
        <v>6.6844190127090997</v>
      </c>
      <c r="N21" s="4">
        <v>0.73371030639103096</v>
      </c>
      <c r="O21" s="2">
        <v>83</v>
      </c>
      <c r="P21" s="2"/>
      <c r="Q21" s="4">
        <v>0</v>
      </c>
      <c r="R21" s="4">
        <v>-3.3920296570898998</v>
      </c>
      <c r="S21" s="6">
        <v>0.30830102153717198</v>
      </c>
      <c r="T21" s="6">
        <v>1</v>
      </c>
      <c r="U21" t="s">
        <v>262</v>
      </c>
    </row>
    <row r="22" spans="1:21" x14ac:dyDescent="0.55000000000000004">
      <c r="A22" s="2" t="s">
        <v>149</v>
      </c>
      <c r="B22" s="2" t="s">
        <v>145</v>
      </c>
      <c r="C22" s="2">
        <v>46</v>
      </c>
      <c r="E22" s="2">
        <v>32</v>
      </c>
      <c r="F22" s="4">
        <v>33.018018018017997</v>
      </c>
      <c r="G22" s="4">
        <v>6.7379279010443902</v>
      </c>
      <c r="H22" s="4">
        <v>0.63953581420801298</v>
      </c>
      <c r="I22" s="2">
        <v>111</v>
      </c>
      <c r="J22" s="2"/>
      <c r="K22" s="2">
        <v>32</v>
      </c>
      <c r="L22" s="4">
        <v>31.397590361445801</v>
      </c>
      <c r="M22" s="4">
        <v>6.6844190127090997</v>
      </c>
      <c r="N22" s="4">
        <v>0.73371030639103096</v>
      </c>
      <c r="O22" s="2">
        <v>83</v>
      </c>
      <c r="P22" s="2"/>
      <c r="Q22" s="4">
        <v>0</v>
      </c>
      <c r="R22" s="4">
        <v>-4.9077072272719802</v>
      </c>
      <c r="S22" s="6">
        <v>0.109807963776685</v>
      </c>
      <c r="T22" s="6">
        <v>0.65884778266011002</v>
      </c>
      <c r="U22" t="s">
        <v>262</v>
      </c>
    </row>
    <row r="23" spans="1:21" x14ac:dyDescent="0.55000000000000004">
      <c r="A23" s="2" t="s">
        <v>148</v>
      </c>
      <c r="B23" s="2" t="s">
        <v>138</v>
      </c>
      <c r="C23" s="2">
        <v>47</v>
      </c>
      <c r="E23" s="2">
        <v>26</v>
      </c>
      <c r="F23" s="4">
        <v>26.51</v>
      </c>
      <c r="G23" s="4">
        <v>5.4020104749729203</v>
      </c>
      <c r="H23" s="4">
        <v>0.54020104749729203</v>
      </c>
      <c r="I23" s="2">
        <v>100</v>
      </c>
      <c r="J23" s="2"/>
      <c r="K23" s="2">
        <v>32</v>
      </c>
      <c r="L23" s="4">
        <v>32.949494949494898</v>
      </c>
      <c r="M23" s="4">
        <v>5.52059915665353</v>
      </c>
      <c r="N23" s="4">
        <v>0.55484109153249095</v>
      </c>
      <c r="O23" s="2">
        <v>99</v>
      </c>
      <c r="P23" s="2"/>
      <c r="Q23" s="4">
        <v>23.076923076923102</v>
      </c>
      <c r="R23" s="4">
        <v>24.290814596359699</v>
      </c>
      <c r="S23" s="6">
        <v>4.5856027030098795E-13</v>
      </c>
      <c r="T23" s="6">
        <v>2.7513616218059279E-12</v>
      </c>
      <c r="U23" t="s">
        <v>185</v>
      </c>
    </row>
    <row r="24" spans="1:21" x14ac:dyDescent="0.55000000000000004">
      <c r="A24" s="2" t="s">
        <v>148</v>
      </c>
      <c r="B24" s="2" t="s">
        <v>149</v>
      </c>
      <c r="C24" s="2">
        <v>47</v>
      </c>
      <c r="E24" s="2">
        <v>26</v>
      </c>
      <c r="F24" s="4">
        <v>26.51</v>
      </c>
      <c r="G24" s="4">
        <v>5.4020104749729203</v>
      </c>
      <c r="H24" s="4">
        <v>0.54020104749729203</v>
      </c>
      <c r="I24" s="2">
        <v>100</v>
      </c>
      <c r="J24" s="2"/>
      <c r="K24" s="2">
        <v>34</v>
      </c>
      <c r="L24" s="4">
        <v>33.364485981308398</v>
      </c>
      <c r="M24" s="4">
        <v>5.46410676185873</v>
      </c>
      <c r="N24" s="4">
        <v>0.52823513867299798</v>
      </c>
      <c r="O24" s="2">
        <v>107</v>
      </c>
      <c r="P24" s="2"/>
      <c r="Q24" s="4">
        <v>30.769230769230798</v>
      </c>
      <c r="R24" s="4">
        <v>25.856227768043802</v>
      </c>
      <c r="S24" s="6">
        <v>3.4810838977539799E-15</v>
      </c>
      <c r="T24" s="6">
        <v>2.0886503386523881E-14</v>
      </c>
      <c r="U24" t="s">
        <v>185</v>
      </c>
    </row>
    <row r="25" spans="1:21" x14ac:dyDescent="0.55000000000000004">
      <c r="A25" s="2" t="s">
        <v>148</v>
      </c>
      <c r="B25" s="2" t="s">
        <v>145</v>
      </c>
      <c r="C25" s="2">
        <v>47</v>
      </c>
      <c r="E25" s="2">
        <v>26</v>
      </c>
      <c r="F25" s="4">
        <v>26.51</v>
      </c>
      <c r="G25" s="4">
        <v>5.4020104749729203</v>
      </c>
      <c r="H25" s="4">
        <v>0.54020104749729203</v>
      </c>
      <c r="I25" s="2">
        <v>100</v>
      </c>
      <c r="J25" s="2"/>
      <c r="K25" s="2">
        <v>34</v>
      </c>
      <c r="L25" s="4">
        <v>33.870129870129901</v>
      </c>
      <c r="M25" s="4">
        <v>6.71477289138745</v>
      </c>
      <c r="N25" s="4">
        <v>0.76521938949806401</v>
      </c>
      <c r="O25" s="2">
        <v>77</v>
      </c>
      <c r="P25" s="2"/>
      <c r="Q25" s="4">
        <v>30.769230769230798</v>
      </c>
      <c r="R25" s="4">
        <v>27.7635981521308</v>
      </c>
      <c r="S25" s="6">
        <v>3.8582588092600897E-14</v>
      </c>
      <c r="T25" s="6">
        <v>2.3149552855560538E-13</v>
      </c>
      <c r="U25" t="s">
        <v>185</v>
      </c>
    </row>
    <row r="26" spans="1:21" x14ac:dyDescent="0.55000000000000004">
      <c r="A26" s="2" t="s">
        <v>138</v>
      </c>
      <c r="B26" s="2" t="s">
        <v>149</v>
      </c>
      <c r="C26" s="2">
        <v>47</v>
      </c>
      <c r="E26" s="2">
        <v>32</v>
      </c>
      <c r="F26" s="4">
        <v>32.949494949494898</v>
      </c>
      <c r="G26" s="4">
        <v>5.52059915665353</v>
      </c>
      <c r="H26" s="4">
        <v>0.55484109153249095</v>
      </c>
      <c r="I26" s="2">
        <v>99</v>
      </c>
      <c r="J26" s="2"/>
      <c r="K26" s="2">
        <v>34</v>
      </c>
      <c r="L26" s="4">
        <v>33.364485981308398</v>
      </c>
      <c r="M26" s="4">
        <v>5.46410676185873</v>
      </c>
      <c r="N26" s="4">
        <v>0.52823513867299798</v>
      </c>
      <c r="O26" s="2">
        <v>107</v>
      </c>
      <c r="P26" s="2"/>
      <c r="Q26" s="4">
        <v>6.25</v>
      </c>
      <c r="R26" s="4">
        <v>1.2594761541855599</v>
      </c>
      <c r="S26" s="6">
        <v>0.63312349266774803</v>
      </c>
      <c r="T26" s="6">
        <v>1</v>
      </c>
      <c r="U26" t="s">
        <v>262</v>
      </c>
    </row>
    <row r="27" spans="1:21" x14ac:dyDescent="0.55000000000000004">
      <c r="A27" s="2" t="s">
        <v>138</v>
      </c>
      <c r="B27" s="2" t="s">
        <v>145</v>
      </c>
      <c r="C27" s="2">
        <v>47</v>
      </c>
      <c r="E27" s="2">
        <v>32</v>
      </c>
      <c r="F27" s="4">
        <v>32.949494949494898</v>
      </c>
      <c r="G27" s="4">
        <v>5.52059915665353</v>
      </c>
      <c r="H27" s="4">
        <v>0.55484109153249095</v>
      </c>
      <c r="I27" s="2">
        <v>99</v>
      </c>
      <c r="J27" s="2"/>
      <c r="K27" s="2">
        <v>34</v>
      </c>
      <c r="L27" s="4">
        <v>33.870129870129901</v>
      </c>
      <c r="M27" s="4">
        <v>6.71477289138745</v>
      </c>
      <c r="N27" s="4">
        <v>0.76521938949806401</v>
      </c>
      <c r="O27" s="2">
        <v>77</v>
      </c>
      <c r="P27" s="2"/>
      <c r="Q27" s="4">
        <v>6.25</v>
      </c>
      <c r="R27" s="4">
        <v>2.7940790049925601</v>
      </c>
      <c r="S27" s="6">
        <v>0.123286175810162</v>
      </c>
      <c r="T27" s="6">
        <v>0.73971705486097206</v>
      </c>
      <c r="U27" t="s">
        <v>262</v>
      </c>
    </row>
    <row r="28" spans="1:21" x14ac:dyDescent="0.55000000000000004">
      <c r="A28" s="2" t="s">
        <v>149</v>
      </c>
      <c r="B28" s="2" t="s">
        <v>145</v>
      </c>
      <c r="C28" s="2">
        <v>47</v>
      </c>
      <c r="E28" s="2">
        <v>34</v>
      </c>
      <c r="F28" s="4">
        <v>33.364485981308398</v>
      </c>
      <c r="G28" s="4">
        <v>5.46410676185873</v>
      </c>
      <c r="H28" s="4">
        <v>0.52823513867299798</v>
      </c>
      <c r="I28" s="2">
        <v>107</v>
      </c>
      <c r="J28" s="2"/>
      <c r="K28" s="2">
        <v>34</v>
      </c>
      <c r="L28" s="4">
        <v>33.870129870129901</v>
      </c>
      <c r="M28" s="4">
        <v>6.71477289138745</v>
      </c>
      <c r="N28" s="4">
        <v>0.76521938949806401</v>
      </c>
      <c r="O28" s="2">
        <v>77</v>
      </c>
      <c r="P28" s="2"/>
      <c r="Q28" s="4">
        <v>0</v>
      </c>
      <c r="R28" s="4">
        <v>1.51551529702791</v>
      </c>
      <c r="S28" s="6">
        <v>0.246231338940338</v>
      </c>
      <c r="T28" s="6">
        <v>1</v>
      </c>
      <c r="U28" t="s">
        <v>262</v>
      </c>
    </row>
    <row r="29" spans="1:21" x14ac:dyDescent="0.55000000000000004">
      <c r="A29" s="2" t="s">
        <v>148</v>
      </c>
      <c r="B29" s="2" t="s">
        <v>138</v>
      </c>
      <c r="C29" s="2">
        <v>48</v>
      </c>
      <c r="E29" s="2">
        <v>26</v>
      </c>
      <c r="F29" s="4">
        <v>26.6261682242991</v>
      </c>
      <c r="G29" s="4">
        <v>5.0684435564225403</v>
      </c>
      <c r="H29" s="4">
        <v>0.48998493286620398</v>
      </c>
      <c r="I29" s="2">
        <v>107</v>
      </c>
      <c r="J29" s="2"/>
      <c r="K29" s="2">
        <v>32</v>
      </c>
      <c r="L29" s="4">
        <v>31.7669902912621</v>
      </c>
      <c r="M29" s="4">
        <v>6.2937938362204102</v>
      </c>
      <c r="N29" s="4">
        <v>0.62014593375579297</v>
      </c>
      <c r="O29" s="2">
        <v>103</v>
      </c>
      <c r="P29" s="2"/>
      <c r="Q29" s="4">
        <v>23.076923076923102</v>
      </c>
      <c r="R29" s="4">
        <v>19.307404744298001</v>
      </c>
      <c r="S29" s="6">
        <v>1.1967317955259801E-9</v>
      </c>
      <c r="T29" s="6">
        <v>7.1803907731558807E-9</v>
      </c>
      <c r="U29" t="s">
        <v>185</v>
      </c>
    </row>
    <row r="30" spans="1:21" x14ac:dyDescent="0.55000000000000004">
      <c r="A30" s="2" t="s">
        <v>148</v>
      </c>
      <c r="B30" s="2" t="s">
        <v>149</v>
      </c>
      <c r="C30" s="2">
        <v>48</v>
      </c>
      <c r="E30" s="2">
        <v>26</v>
      </c>
      <c r="F30" s="4">
        <v>26.6261682242991</v>
      </c>
      <c r="G30" s="4">
        <v>5.0684435564225403</v>
      </c>
      <c r="H30" s="4">
        <v>0.48998493286620398</v>
      </c>
      <c r="I30" s="2">
        <v>107</v>
      </c>
      <c r="J30" s="2"/>
      <c r="K30" s="2">
        <v>32</v>
      </c>
      <c r="L30" s="4">
        <v>32.375</v>
      </c>
      <c r="M30" s="4">
        <v>6.1362958055811001</v>
      </c>
      <c r="N30" s="4">
        <v>0.60171330872760798</v>
      </c>
      <c r="O30" s="2">
        <v>104</v>
      </c>
      <c r="P30" s="2"/>
      <c r="Q30" s="4">
        <v>23.076923076923102</v>
      </c>
      <c r="R30" s="4">
        <v>21.590909090909101</v>
      </c>
      <c r="S30" s="6">
        <v>7.3243766613455204E-12</v>
      </c>
      <c r="T30" s="6">
        <v>4.3946259968073123E-11</v>
      </c>
      <c r="U30" t="s">
        <v>185</v>
      </c>
    </row>
    <row r="31" spans="1:21" x14ac:dyDescent="0.55000000000000004">
      <c r="A31" s="2" t="s">
        <v>148</v>
      </c>
      <c r="B31" s="2" t="s">
        <v>145</v>
      </c>
      <c r="C31" s="2">
        <v>48</v>
      </c>
      <c r="E31" s="2">
        <v>26</v>
      </c>
      <c r="F31" s="4">
        <v>26.6261682242991</v>
      </c>
      <c r="G31" s="4">
        <v>5.0684435564225403</v>
      </c>
      <c r="H31" s="4">
        <v>0.48998493286620398</v>
      </c>
      <c r="I31" s="2">
        <v>107</v>
      </c>
      <c r="J31" s="2"/>
      <c r="K31" s="2">
        <v>34</v>
      </c>
      <c r="L31" s="4">
        <v>33.653061224489797</v>
      </c>
      <c r="M31" s="4">
        <v>6.3247216487650499</v>
      </c>
      <c r="N31" s="4">
        <v>0.63889336670844699</v>
      </c>
      <c r="O31" s="2">
        <v>98</v>
      </c>
      <c r="P31" s="2"/>
      <c r="Q31" s="4">
        <v>30.769230769230798</v>
      </c>
      <c r="R31" s="4">
        <v>26.390928431744801</v>
      </c>
      <c r="S31" s="6">
        <v>1.22822907180304E-15</v>
      </c>
      <c r="T31" s="6">
        <v>7.3693744308182397E-15</v>
      </c>
      <c r="U31" t="s">
        <v>185</v>
      </c>
    </row>
    <row r="32" spans="1:21" x14ac:dyDescent="0.55000000000000004">
      <c r="A32" s="2" t="s">
        <v>138</v>
      </c>
      <c r="B32" s="2" t="s">
        <v>149</v>
      </c>
      <c r="C32" s="2">
        <v>48</v>
      </c>
      <c r="E32" s="2">
        <v>32</v>
      </c>
      <c r="F32" s="4">
        <v>31.7669902912621</v>
      </c>
      <c r="G32" s="4">
        <v>6.2937938362204102</v>
      </c>
      <c r="H32" s="4">
        <v>0.62014593375579297</v>
      </c>
      <c r="I32" s="2">
        <v>103</v>
      </c>
      <c r="J32" s="2"/>
      <c r="K32" s="2">
        <v>32</v>
      </c>
      <c r="L32" s="4">
        <v>32.375</v>
      </c>
      <c r="M32" s="4">
        <v>6.1362958055811001</v>
      </c>
      <c r="N32" s="4">
        <v>0.60171330872760798</v>
      </c>
      <c r="O32" s="2">
        <v>104</v>
      </c>
      <c r="P32" s="2"/>
      <c r="Q32" s="4">
        <v>0</v>
      </c>
      <c r="R32" s="4">
        <v>1.91396699266504</v>
      </c>
      <c r="S32" s="6">
        <v>0.55460681885208196</v>
      </c>
      <c r="T32" s="6">
        <v>1</v>
      </c>
      <c r="U32" t="s">
        <v>262</v>
      </c>
    </row>
    <row r="33" spans="1:21" x14ac:dyDescent="0.55000000000000004">
      <c r="A33" s="2" t="s">
        <v>138</v>
      </c>
      <c r="B33" s="2" t="s">
        <v>145</v>
      </c>
      <c r="C33" s="2">
        <v>48</v>
      </c>
      <c r="E33" s="2">
        <v>32</v>
      </c>
      <c r="F33" s="4">
        <v>31.7669902912621</v>
      </c>
      <c r="G33" s="4">
        <v>6.2937938362204102</v>
      </c>
      <c r="H33" s="4">
        <v>0.62014593375579297</v>
      </c>
      <c r="I33" s="2">
        <v>103</v>
      </c>
      <c r="J33" s="2"/>
      <c r="K33" s="2">
        <v>34</v>
      </c>
      <c r="L33" s="4">
        <v>33.653061224489797</v>
      </c>
      <c r="M33" s="4">
        <v>6.3247216487650499</v>
      </c>
      <c r="N33" s="4">
        <v>0.63889336670844699</v>
      </c>
      <c r="O33" s="2">
        <v>98</v>
      </c>
      <c r="P33" s="2"/>
      <c r="Q33" s="4">
        <v>6.25</v>
      </c>
      <c r="R33" s="4">
        <v>5.9372037323486904</v>
      </c>
      <c r="S33" s="6">
        <v>3.9873448280064602E-2</v>
      </c>
      <c r="T33" s="6">
        <v>0.23924068968038761</v>
      </c>
      <c r="U33" t="s">
        <v>262</v>
      </c>
    </row>
    <row r="34" spans="1:21" x14ac:dyDescent="0.55000000000000004">
      <c r="A34" s="2" t="s">
        <v>149</v>
      </c>
      <c r="B34" s="2" t="s">
        <v>145</v>
      </c>
      <c r="C34" s="2">
        <v>48</v>
      </c>
      <c r="E34" s="2">
        <v>32</v>
      </c>
      <c r="F34" s="4">
        <v>32.375</v>
      </c>
      <c r="G34" s="4">
        <v>6.1362958055811001</v>
      </c>
      <c r="H34" s="4">
        <v>0.60171330872760798</v>
      </c>
      <c r="I34" s="2">
        <v>104</v>
      </c>
      <c r="J34" s="2"/>
      <c r="K34" s="2">
        <v>34</v>
      </c>
      <c r="L34" s="4">
        <v>33.653061224489797</v>
      </c>
      <c r="M34" s="4">
        <v>6.3247216487650499</v>
      </c>
      <c r="N34" s="4">
        <v>0.63889336670844699</v>
      </c>
      <c r="O34" s="2">
        <v>98</v>
      </c>
      <c r="P34" s="2"/>
      <c r="Q34" s="4">
        <v>6.25</v>
      </c>
      <c r="R34" s="4">
        <v>3.9476794578835501</v>
      </c>
      <c r="S34" s="6">
        <v>0.190482304543659</v>
      </c>
      <c r="T34" s="6">
        <v>1</v>
      </c>
      <c r="U34" t="s">
        <v>262</v>
      </c>
    </row>
    <row r="35" spans="1:21" x14ac:dyDescent="0.55000000000000004">
      <c r="A35" s="2"/>
      <c r="B35" s="2"/>
      <c r="C35" s="2"/>
      <c r="E35" s="2"/>
      <c r="F35" s="4"/>
      <c r="G35" s="4"/>
      <c r="H35" s="4"/>
      <c r="I35" s="2"/>
      <c r="J35" s="2"/>
      <c r="K35" s="2"/>
      <c r="L35" s="4"/>
      <c r="M35" s="4"/>
      <c r="N35" s="4"/>
      <c r="O35" s="2"/>
      <c r="P35" s="2"/>
      <c r="Q35" s="4"/>
      <c r="R35" s="4"/>
      <c r="S35" s="6"/>
      <c r="T35" s="6"/>
    </row>
    <row r="36" spans="1:21" x14ac:dyDescent="0.55000000000000004">
      <c r="A36" s="2"/>
      <c r="B36" s="2"/>
      <c r="C36" s="2"/>
      <c r="E36" s="2"/>
      <c r="F36" s="4"/>
      <c r="G36" s="4"/>
      <c r="H36" s="4"/>
      <c r="I36" s="2"/>
      <c r="J36" s="2"/>
      <c r="K36" s="2"/>
      <c r="L36" s="4"/>
      <c r="M36" s="4"/>
      <c r="N36" s="4"/>
      <c r="O36" s="2"/>
      <c r="P36" s="2"/>
      <c r="Q36" s="4"/>
      <c r="R36" s="4"/>
      <c r="S36" s="6"/>
      <c r="T36" s="6"/>
    </row>
    <row r="37" spans="1:21" x14ac:dyDescent="0.55000000000000004">
      <c r="A37" s="2"/>
      <c r="B37" s="2"/>
      <c r="C37" s="2"/>
      <c r="E37" s="2"/>
      <c r="F37" s="4"/>
      <c r="G37" s="4"/>
      <c r="H37" s="4"/>
      <c r="I37" s="2"/>
      <c r="J37" s="2"/>
      <c r="K37" s="2"/>
      <c r="L37" s="4"/>
      <c r="M37" s="4"/>
      <c r="N37" s="4"/>
      <c r="O37" s="2"/>
      <c r="P37" s="2"/>
      <c r="Q37" s="4"/>
      <c r="R37" s="4"/>
      <c r="S37" s="6"/>
      <c r="T37" s="6"/>
    </row>
    <row r="38" spans="1:21" x14ac:dyDescent="0.55000000000000004">
      <c r="A38" s="2"/>
      <c r="B38" s="2"/>
      <c r="C38" s="2"/>
      <c r="E38" s="2"/>
      <c r="F38" s="4"/>
      <c r="G38" s="4"/>
      <c r="H38" s="4"/>
      <c r="I38" s="2"/>
      <c r="J38" s="2"/>
      <c r="K38" s="2"/>
      <c r="L38" s="4"/>
      <c r="M38" s="4"/>
      <c r="N38" s="4"/>
      <c r="O38" s="2"/>
      <c r="P38" s="2"/>
      <c r="Q38" s="4"/>
      <c r="R38" s="4"/>
      <c r="S38" s="6"/>
      <c r="T38" s="6"/>
    </row>
    <row r="39" spans="1:21" x14ac:dyDescent="0.55000000000000004">
      <c r="A39" s="2"/>
      <c r="B39" s="2"/>
      <c r="C39" s="2"/>
      <c r="E39" s="2"/>
      <c r="F39" s="4"/>
      <c r="G39" s="4"/>
      <c r="H39" s="4"/>
      <c r="I39" s="2"/>
      <c r="J39" s="2"/>
      <c r="K39" s="2"/>
      <c r="L39" s="4"/>
      <c r="M39" s="4"/>
      <c r="N39" s="4"/>
      <c r="O39" s="2"/>
      <c r="P39" s="2"/>
      <c r="Q39" s="4"/>
      <c r="R39" s="4"/>
      <c r="S39" s="6"/>
      <c r="T39" s="6"/>
    </row>
    <row r="40" spans="1:21" x14ac:dyDescent="0.55000000000000004">
      <c r="A40" s="2"/>
      <c r="B40" s="2"/>
      <c r="C40" s="2"/>
      <c r="E40" s="2"/>
      <c r="F40" s="4"/>
      <c r="G40" s="4"/>
      <c r="H40" s="4"/>
      <c r="I40" s="2"/>
      <c r="J40" s="2"/>
      <c r="K40" s="2"/>
      <c r="L40" s="4"/>
      <c r="M40" s="4"/>
      <c r="N40" s="4"/>
      <c r="O40" s="2"/>
      <c r="P40" s="2"/>
      <c r="Q40" s="4"/>
      <c r="R40" s="4"/>
      <c r="S40" s="6"/>
      <c r="T40" s="6"/>
    </row>
    <row r="41" spans="1:21" x14ac:dyDescent="0.55000000000000004">
      <c r="A41" s="2"/>
      <c r="B41" s="2"/>
      <c r="C41" s="2"/>
      <c r="E41" s="2"/>
      <c r="F41" s="4"/>
      <c r="G41" s="4"/>
      <c r="H41" s="4"/>
      <c r="I41" s="2"/>
      <c r="J41" s="2"/>
      <c r="K41" s="2"/>
      <c r="L41" s="4"/>
      <c r="M41" s="4"/>
      <c r="N41" s="4"/>
      <c r="O41" s="2"/>
      <c r="P41" s="2"/>
      <c r="Q41" s="4"/>
      <c r="R41" s="4"/>
      <c r="S41" s="6"/>
      <c r="T41" s="6"/>
    </row>
    <row r="42" spans="1:21" x14ac:dyDescent="0.55000000000000004">
      <c r="A42" s="2"/>
      <c r="B42" s="2"/>
      <c r="C42" s="2"/>
      <c r="E42" s="2"/>
      <c r="F42" s="4"/>
      <c r="G42" s="4"/>
      <c r="H42" s="4"/>
      <c r="I42" s="2"/>
      <c r="J42" s="2"/>
      <c r="K42" s="2"/>
      <c r="L42" s="4"/>
      <c r="M42" s="4"/>
      <c r="N42" s="4"/>
      <c r="O42" s="2"/>
      <c r="P42" s="2"/>
      <c r="Q42" s="4"/>
      <c r="R42" s="4"/>
      <c r="S42" s="6"/>
      <c r="T42" s="6"/>
    </row>
    <row r="43" spans="1:21" x14ac:dyDescent="0.55000000000000004">
      <c r="A43" s="2"/>
      <c r="B43" s="2"/>
      <c r="C43" s="2"/>
      <c r="E43" s="2"/>
      <c r="F43" s="4"/>
      <c r="G43" s="4"/>
      <c r="H43" s="4"/>
      <c r="I43" s="2"/>
      <c r="J43" s="2"/>
      <c r="K43" s="2"/>
      <c r="L43" s="4"/>
      <c r="M43" s="4"/>
      <c r="N43" s="4"/>
      <c r="O43" s="2"/>
      <c r="P43" s="2"/>
      <c r="Q43" s="4"/>
      <c r="R43" s="4"/>
      <c r="S43" s="6"/>
      <c r="T43" s="6"/>
    </row>
    <row r="44" spans="1:21" x14ac:dyDescent="0.55000000000000004">
      <c r="A44" s="2"/>
      <c r="B44" s="2"/>
      <c r="C44" s="2"/>
      <c r="E44" s="2"/>
      <c r="F44" s="4"/>
      <c r="G44" s="4"/>
      <c r="H44" s="4"/>
      <c r="I44" s="2"/>
      <c r="J44" s="2"/>
      <c r="K44" s="2"/>
      <c r="L44" s="4"/>
      <c r="M44" s="4"/>
      <c r="N44" s="4"/>
      <c r="O44" s="2"/>
      <c r="P44" s="2"/>
      <c r="Q44" s="4"/>
      <c r="R44" s="4"/>
      <c r="S44" s="6"/>
      <c r="T44" s="6"/>
    </row>
    <row r="45" spans="1:21" x14ac:dyDescent="0.55000000000000004">
      <c r="A45" s="2"/>
      <c r="B45" s="2"/>
      <c r="C45" s="2"/>
      <c r="E45" s="2"/>
      <c r="F45" s="4"/>
      <c r="G45" s="4"/>
      <c r="H45" s="4"/>
      <c r="I45" s="2"/>
      <c r="J45" s="2"/>
      <c r="K45" s="2"/>
      <c r="L45" s="4"/>
      <c r="M45" s="4"/>
      <c r="N45" s="4"/>
      <c r="O45" s="2"/>
      <c r="P45" s="2"/>
      <c r="Q45" s="4"/>
      <c r="R45" s="4"/>
      <c r="S45" s="6"/>
      <c r="T45" s="6"/>
    </row>
    <row r="46" spans="1:21" x14ac:dyDescent="0.55000000000000004">
      <c r="A46" s="2"/>
      <c r="B46" s="2"/>
      <c r="C46" s="2"/>
      <c r="E46" s="2"/>
      <c r="F46" s="4"/>
      <c r="G46" s="4"/>
      <c r="H46" s="4"/>
      <c r="I46" s="2"/>
      <c r="J46" s="2"/>
      <c r="K46" s="2"/>
      <c r="L46" s="4"/>
      <c r="M46" s="4"/>
      <c r="N46" s="4"/>
      <c r="O46" s="2"/>
      <c r="P46" s="2"/>
      <c r="Q46" s="4"/>
      <c r="R46" s="4"/>
      <c r="S46" s="6"/>
      <c r="T46" s="6"/>
    </row>
    <row r="47" spans="1:21" x14ac:dyDescent="0.55000000000000004">
      <c r="A47" s="2"/>
      <c r="B47" s="2"/>
      <c r="C47" s="2"/>
      <c r="E47" s="2"/>
      <c r="F47" s="4"/>
      <c r="G47" s="4"/>
      <c r="H47" s="4"/>
      <c r="I47" s="2"/>
      <c r="J47" s="2"/>
      <c r="K47" s="2"/>
      <c r="L47" s="4"/>
      <c r="M47" s="4"/>
      <c r="N47" s="4"/>
      <c r="O47" s="2"/>
      <c r="P47" s="2"/>
      <c r="Q47" s="4"/>
      <c r="R47" s="4"/>
      <c r="S47" s="6"/>
      <c r="T47" s="6"/>
    </row>
    <row r="48" spans="1:21" x14ac:dyDescent="0.55000000000000004">
      <c r="A48" s="2"/>
      <c r="B48" s="2"/>
      <c r="C48" s="2"/>
      <c r="E48" s="2"/>
      <c r="F48" s="4"/>
      <c r="G48" s="4"/>
      <c r="H48" s="4"/>
      <c r="I48" s="2"/>
      <c r="J48" s="2"/>
      <c r="K48" s="2"/>
      <c r="L48" s="4"/>
      <c r="M48" s="4"/>
      <c r="N48" s="4"/>
      <c r="O48" s="2"/>
      <c r="P48" s="2"/>
      <c r="Q48" s="4"/>
      <c r="R48" s="4"/>
      <c r="S48" s="6"/>
      <c r="T48" s="6"/>
    </row>
    <row r="49" spans="1:20" x14ac:dyDescent="0.55000000000000004">
      <c r="A49" s="2"/>
      <c r="B49" s="2"/>
      <c r="C49" s="2"/>
      <c r="E49" s="2"/>
      <c r="F49" s="4"/>
      <c r="G49" s="4"/>
      <c r="H49" s="4"/>
      <c r="I49" s="2"/>
      <c r="J49" s="2"/>
      <c r="K49" s="2"/>
      <c r="L49" s="4"/>
      <c r="M49" s="4"/>
      <c r="N49" s="4"/>
      <c r="O49" s="2"/>
      <c r="P49" s="2"/>
      <c r="Q49" s="4"/>
      <c r="R49" s="4"/>
      <c r="S49" s="6"/>
      <c r="T49" s="6"/>
    </row>
    <row r="50" spans="1:20" x14ac:dyDescent="0.55000000000000004">
      <c r="A50" s="2"/>
      <c r="B50" s="2"/>
      <c r="C50" s="2"/>
      <c r="E50" s="2"/>
      <c r="F50" s="4"/>
      <c r="G50" s="4"/>
      <c r="H50" s="4"/>
      <c r="I50" s="2"/>
      <c r="J50" s="2"/>
      <c r="K50" s="2"/>
      <c r="L50" s="4"/>
      <c r="M50" s="4"/>
      <c r="N50" s="4"/>
      <c r="O50" s="2"/>
      <c r="P50" s="2"/>
      <c r="Q50" s="4"/>
      <c r="R50" s="4"/>
      <c r="S50" s="6"/>
      <c r="T50" s="6"/>
    </row>
    <row r="51" spans="1:20" x14ac:dyDescent="0.55000000000000004">
      <c r="A51" s="2"/>
      <c r="B51" s="2"/>
      <c r="C51" s="2"/>
      <c r="E51" s="2"/>
      <c r="F51" s="4"/>
      <c r="G51" s="4"/>
      <c r="H51" s="4"/>
      <c r="I51" s="2"/>
      <c r="J51" s="2"/>
      <c r="K51" s="2"/>
      <c r="L51" s="4"/>
      <c r="M51" s="4"/>
      <c r="N51" s="4"/>
      <c r="O51" s="2"/>
      <c r="P51" s="2"/>
      <c r="Q51" s="4"/>
      <c r="R51" s="4"/>
      <c r="S51" s="6"/>
      <c r="T51" s="6"/>
    </row>
    <row r="52" spans="1:20" x14ac:dyDescent="0.55000000000000004">
      <c r="A52" s="2"/>
      <c r="B52" s="2"/>
      <c r="C52" s="2"/>
      <c r="E52" s="2"/>
      <c r="F52" s="4"/>
      <c r="G52" s="4"/>
      <c r="H52" s="4"/>
      <c r="I52" s="2"/>
      <c r="J52" s="2"/>
      <c r="K52" s="2"/>
      <c r="L52" s="4"/>
      <c r="M52" s="4"/>
      <c r="N52" s="4"/>
      <c r="O52" s="2"/>
      <c r="P52" s="2"/>
      <c r="Q52" s="4"/>
      <c r="R52" s="4"/>
      <c r="S52" s="6"/>
      <c r="T52" s="6"/>
    </row>
    <row r="53" spans="1:20" x14ac:dyDescent="0.55000000000000004">
      <c r="A53" s="2"/>
      <c r="B53" s="2"/>
      <c r="C53" s="2"/>
      <c r="E53" s="2"/>
      <c r="F53" s="4"/>
      <c r="G53" s="4"/>
      <c r="H53" s="4"/>
      <c r="I53" s="2"/>
      <c r="J53" s="2"/>
      <c r="K53" s="2"/>
      <c r="L53" s="4"/>
      <c r="M53" s="4"/>
      <c r="N53" s="4"/>
      <c r="O53" s="2"/>
      <c r="P53" s="2"/>
      <c r="Q53" s="4"/>
      <c r="R53" s="4"/>
      <c r="S53" s="6"/>
      <c r="T53" s="6"/>
    </row>
    <row r="54" spans="1:20" x14ac:dyDescent="0.55000000000000004">
      <c r="A54" s="2"/>
      <c r="B54" s="2"/>
      <c r="C54" s="2"/>
      <c r="E54" s="2"/>
      <c r="F54" s="4"/>
      <c r="G54" s="4"/>
      <c r="H54" s="4"/>
      <c r="I54" s="2"/>
      <c r="J54" s="2"/>
      <c r="K54" s="2"/>
      <c r="L54" s="4"/>
      <c r="M54" s="4"/>
      <c r="N54" s="4"/>
      <c r="O54" s="2"/>
      <c r="P54" s="2"/>
      <c r="Q54" s="4"/>
      <c r="R54" s="4"/>
      <c r="S54" s="6"/>
      <c r="T54" s="6"/>
    </row>
    <row r="55" spans="1:20" x14ac:dyDescent="0.55000000000000004">
      <c r="A55" s="2"/>
      <c r="B55" s="2"/>
      <c r="C55" s="2"/>
      <c r="E55" s="2"/>
      <c r="F55" s="4"/>
      <c r="G55" s="4"/>
      <c r="H55" s="4"/>
      <c r="I55" s="2"/>
      <c r="J55" s="2"/>
      <c r="K55" s="2"/>
      <c r="L55" s="4"/>
      <c r="M55" s="4"/>
      <c r="N55" s="4"/>
      <c r="O55" s="2"/>
      <c r="P55" s="2"/>
      <c r="Q55" s="4"/>
      <c r="R55" s="4"/>
      <c r="S55" s="6"/>
      <c r="T55" s="6"/>
    </row>
    <row r="56" spans="1:20" x14ac:dyDescent="0.55000000000000004">
      <c r="A56" s="2"/>
      <c r="B56" s="2"/>
      <c r="C56" s="2"/>
      <c r="E56" s="2"/>
      <c r="F56" s="4"/>
      <c r="G56" s="4"/>
      <c r="H56" s="4"/>
      <c r="I56" s="2"/>
      <c r="J56" s="2"/>
      <c r="K56" s="2"/>
      <c r="L56" s="4"/>
      <c r="M56" s="4"/>
      <c r="N56" s="4"/>
      <c r="O56" s="2"/>
      <c r="P56" s="2"/>
      <c r="Q56" s="4"/>
      <c r="R56" s="4"/>
      <c r="S56" s="6"/>
      <c r="T56" s="6"/>
    </row>
    <row r="57" spans="1:20" x14ac:dyDescent="0.55000000000000004">
      <c r="A57" s="2"/>
      <c r="B57" s="2"/>
      <c r="C57" s="2"/>
      <c r="E57" s="2"/>
      <c r="F57" s="4"/>
      <c r="G57" s="4"/>
      <c r="H57" s="4"/>
      <c r="I57" s="2"/>
      <c r="J57" s="2"/>
      <c r="K57" s="2"/>
      <c r="L57" s="4"/>
      <c r="M57" s="4"/>
      <c r="N57" s="4"/>
      <c r="O57" s="2"/>
      <c r="P57" s="2"/>
      <c r="Q57" s="4"/>
      <c r="R57" s="4"/>
      <c r="S57" s="6"/>
      <c r="T57" s="6"/>
    </row>
    <row r="58" spans="1:20" x14ac:dyDescent="0.55000000000000004">
      <c r="A58" s="2"/>
      <c r="B58" s="2"/>
      <c r="C58" s="2"/>
      <c r="E58" s="2"/>
      <c r="F58" s="4"/>
      <c r="G58" s="4"/>
      <c r="H58" s="4"/>
      <c r="I58" s="2"/>
      <c r="J58" s="2"/>
      <c r="K58" s="2"/>
      <c r="L58" s="4"/>
      <c r="M58" s="4"/>
      <c r="N58" s="4"/>
      <c r="O58" s="2"/>
      <c r="P58" s="2"/>
      <c r="Q58" s="4"/>
      <c r="R58" s="4"/>
      <c r="S58" s="6"/>
      <c r="T58" s="6"/>
    </row>
    <row r="59" spans="1:20" x14ac:dyDescent="0.55000000000000004">
      <c r="A59" s="2"/>
      <c r="B59" s="2"/>
      <c r="C59" s="2"/>
      <c r="E59" s="2"/>
      <c r="F59" s="4"/>
      <c r="G59" s="4"/>
      <c r="H59" s="4"/>
      <c r="I59" s="2"/>
      <c r="J59" s="2"/>
      <c r="K59" s="2"/>
      <c r="L59" s="4"/>
      <c r="M59" s="4"/>
      <c r="N59" s="4"/>
      <c r="O59" s="2"/>
      <c r="P59" s="2"/>
      <c r="Q59" s="4"/>
      <c r="R59" s="4"/>
      <c r="S59" s="6"/>
      <c r="T59" s="6"/>
    </row>
    <row r="60" spans="1:20" x14ac:dyDescent="0.55000000000000004">
      <c r="A60" s="2"/>
      <c r="B60" s="2"/>
      <c r="C60" s="2"/>
      <c r="E60" s="2"/>
      <c r="F60" s="4"/>
      <c r="G60" s="4"/>
      <c r="H60" s="4"/>
      <c r="I60" s="2"/>
      <c r="J60" s="2"/>
      <c r="K60" s="2"/>
      <c r="L60" s="4"/>
      <c r="M60" s="4"/>
      <c r="N60" s="4"/>
      <c r="O60" s="2"/>
      <c r="P60" s="2"/>
      <c r="Q60" s="4"/>
      <c r="R60" s="4"/>
      <c r="S60" s="6"/>
      <c r="T60" s="6"/>
    </row>
    <row r="61" spans="1:20" x14ac:dyDescent="0.55000000000000004">
      <c r="A61" s="2"/>
      <c r="B61" s="2"/>
      <c r="C61" s="2"/>
      <c r="E61" s="2"/>
      <c r="F61" s="4"/>
      <c r="G61" s="4"/>
      <c r="H61" s="4"/>
      <c r="I61" s="2"/>
      <c r="J61" s="2"/>
      <c r="K61" s="2"/>
      <c r="L61" s="4"/>
      <c r="M61" s="4"/>
      <c r="N61" s="4"/>
      <c r="O61" s="2"/>
      <c r="P61" s="2"/>
      <c r="Q61" s="4"/>
      <c r="R61" s="4"/>
      <c r="S61" s="6"/>
      <c r="T61" s="6"/>
    </row>
    <row r="62" spans="1:20" x14ac:dyDescent="0.55000000000000004">
      <c r="A62" s="2"/>
      <c r="B62" s="2"/>
      <c r="C62" s="2"/>
      <c r="E62" s="2"/>
      <c r="F62" s="4"/>
      <c r="G62" s="4"/>
      <c r="H62" s="4"/>
      <c r="I62" s="2"/>
      <c r="J62" s="2"/>
      <c r="K62" s="2"/>
      <c r="L62" s="4"/>
      <c r="M62" s="4"/>
      <c r="N62" s="4"/>
      <c r="O62" s="2"/>
      <c r="P62" s="2"/>
      <c r="Q62" s="4"/>
      <c r="R62" s="4"/>
      <c r="S62" s="6"/>
      <c r="T62" s="6"/>
    </row>
    <row r="63" spans="1:20" x14ac:dyDescent="0.55000000000000004">
      <c r="A63" s="2"/>
      <c r="B63" s="2"/>
      <c r="C63" s="2"/>
      <c r="E63" s="2"/>
      <c r="F63" s="4"/>
      <c r="G63" s="4"/>
      <c r="H63" s="4"/>
      <c r="I63" s="2"/>
      <c r="J63" s="2"/>
      <c r="K63" s="2"/>
      <c r="L63" s="4"/>
      <c r="M63" s="4"/>
      <c r="N63" s="4"/>
      <c r="O63" s="2"/>
      <c r="P63" s="2"/>
      <c r="Q63" s="4"/>
      <c r="R63" s="4"/>
      <c r="S63" s="6"/>
      <c r="T63" s="6"/>
    </row>
    <row r="64" spans="1:20" x14ac:dyDescent="0.55000000000000004">
      <c r="A64" s="2"/>
      <c r="B64" s="2"/>
      <c r="C64" s="2"/>
      <c r="E64" s="2"/>
      <c r="F64" s="4"/>
      <c r="G64" s="4"/>
      <c r="H64" s="4"/>
      <c r="I64" s="2"/>
      <c r="J64" s="2"/>
      <c r="K64" s="2"/>
      <c r="L64" s="4"/>
      <c r="M64" s="4"/>
      <c r="N64" s="4"/>
      <c r="O64" s="2"/>
      <c r="P64" s="2"/>
      <c r="Q64" s="4"/>
      <c r="R64" s="4"/>
      <c r="S64" s="6"/>
      <c r="T64" s="6"/>
    </row>
    <row r="65" spans="1:20" x14ac:dyDescent="0.55000000000000004">
      <c r="A65" s="2"/>
      <c r="B65" s="2"/>
      <c r="C65" s="2"/>
      <c r="E65" s="2"/>
      <c r="F65" s="4"/>
      <c r="G65" s="4"/>
      <c r="H65" s="4"/>
      <c r="I65" s="2"/>
      <c r="J65" s="2"/>
      <c r="K65" s="2"/>
      <c r="L65" s="4"/>
      <c r="M65" s="4"/>
      <c r="N65" s="4"/>
      <c r="O65" s="2"/>
      <c r="P65" s="2"/>
      <c r="Q65" s="4"/>
      <c r="R65" s="4"/>
      <c r="S65" s="6"/>
      <c r="T65" s="6"/>
    </row>
    <row r="66" spans="1:20" x14ac:dyDescent="0.55000000000000004">
      <c r="A66" s="2"/>
      <c r="B66" s="2"/>
      <c r="C66" s="2"/>
      <c r="E66" s="2"/>
      <c r="F66" s="4"/>
      <c r="G66" s="4"/>
      <c r="H66" s="4"/>
      <c r="I66" s="2"/>
      <c r="J66" s="2"/>
      <c r="K66" s="2"/>
      <c r="L66" s="4"/>
      <c r="M66" s="4"/>
      <c r="N66" s="4"/>
      <c r="O66" s="2"/>
      <c r="P66" s="2"/>
      <c r="Q66" s="4"/>
      <c r="R66" s="4"/>
      <c r="S66" s="6"/>
      <c r="T66" s="6"/>
    </row>
    <row r="67" spans="1:20" x14ac:dyDescent="0.55000000000000004">
      <c r="A67" s="2"/>
      <c r="B67" s="2"/>
      <c r="C67" s="2"/>
      <c r="E67" s="2"/>
      <c r="F67" s="4"/>
      <c r="G67" s="4"/>
      <c r="H67" s="4"/>
      <c r="I67" s="2"/>
      <c r="J67" s="2"/>
      <c r="K67" s="2"/>
      <c r="L67" s="4"/>
      <c r="M67" s="4"/>
      <c r="N67" s="4"/>
      <c r="O67" s="2"/>
      <c r="P67" s="2"/>
      <c r="Q67" s="4"/>
      <c r="R67" s="4"/>
      <c r="S67" s="6"/>
      <c r="T67" s="6"/>
    </row>
    <row r="68" spans="1:20" x14ac:dyDescent="0.55000000000000004">
      <c r="A68" s="2"/>
      <c r="B68" s="2"/>
      <c r="C68" s="2"/>
      <c r="E68" s="2"/>
      <c r="F68" s="4"/>
      <c r="G68" s="4"/>
      <c r="H68" s="4"/>
      <c r="I68" s="2"/>
      <c r="J68" s="2"/>
      <c r="K68" s="2"/>
      <c r="L68" s="4"/>
      <c r="M68" s="4"/>
      <c r="N68" s="4"/>
      <c r="O68" s="2"/>
      <c r="P68" s="2"/>
      <c r="Q68" s="4"/>
      <c r="R68" s="4"/>
      <c r="S68" s="6"/>
      <c r="T68" s="6"/>
    </row>
    <row r="69" spans="1:20" x14ac:dyDescent="0.55000000000000004">
      <c r="A69" s="2"/>
      <c r="B69" s="2"/>
      <c r="C69" s="2"/>
      <c r="E69" s="2"/>
      <c r="F69" s="4"/>
      <c r="G69" s="4"/>
      <c r="H69" s="4"/>
      <c r="I69" s="2"/>
      <c r="J69" s="2"/>
      <c r="K69" s="2"/>
      <c r="L69" s="4"/>
      <c r="M69" s="4"/>
      <c r="N69" s="4"/>
      <c r="O69" s="2"/>
      <c r="P69" s="2"/>
      <c r="Q69" s="4"/>
      <c r="R69" s="4"/>
      <c r="S69" s="6"/>
      <c r="T69" s="6"/>
    </row>
    <row r="70" spans="1:20" x14ac:dyDescent="0.55000000000000004">
      <c r="A70" s="2"/>
      <c r="B70" s="2"/>
      <c r="C70" s="2"/>
      <c r="E70" s="2"/>
      <c r="F70" s="4"/>
      <c r="G70" s="4"/>
      <c r="H70" s="4"/>
      <c r="I70" s="2"/>
      <c r="J70" s="2"/>
      <c r="K70" s="2"/>
      <c r="L70" s="4"/>
      <c r="M70" s="4"/>
      <c r="N70" s="4"/>
      <c r="O70" s="2"/>
      <c r="P70" s="2"/>
      <c r="Q70" s="4"/>
      <c r="R70" s="4"/>
      <c r="S70" s="6"/>
      <c r="T70" s="6"/>
    </row>
  </sheetData>
  <mergeCells count="4">
    <mergeCell ref="A1:U1"/>
    <mergeCell ref="E3:I3"/>
    <mergeCell ref="K3:O3"/>
    <mergeCell ref="Q3:U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241ED-6F2F-44BB-9283-DD906706E596}">
  <dimension ref="A1:J64"/>
  <sheetViews>
    <sheetView workbookViewId="0">
      <selection sqref="A1:J1"/>
    </sheetView>
  </sheetViews>
  <sheetFormatPr defaultRowHeight="14.4" x14ac:dyDescent="0.55000000000000004"/>
  <cols>
    <col min="1" max="1" width="15.3125" customWidth="1"/>
    <col min="2" max="2" width="11.3671875" bestFit="1" customWidth="1"/>
    <col min="3" max="3" width="10.20703125" style="2" bestFit="1" customWidth="1"/>
    <col min="4" max="4" width="5.15625" style="25" bestFit="1" customWidth="1"/>
    <col min="5" max="5" width="7.83984375" bestFit="1" customWidth="1"/>
    <col min="6" max="6" width="6.15625" style="9" bestFit="1" customWidth="1"/>
    <col min="7" max="7" width="5.20703125" style="9" bestFit="1" customWidth="1"/>
    <col min="8" max="8" width="4.20703125" style="9" bestFit="1" customWidth="1"/>
    <col min="9" max="9" width="9.20703125" bestFit="1" customWidth="1"/>
    <col min="10" max="10" width="16.89453125" style="10" bestFit="1" customWidth="1"/>
  </cols>
  <sheetData>
    <row r="1" spans="1:10" s="2" customFormat="1" ht="45" customHeight="1" x14ac:dyDescent="0.55000000000000004">
      <c r="A1" s="34" t="s">
        <v>274</v>
      </c>
      <c r="B1" s="35"/>
      <c r="C1" s="35"/>
      <c r="D1" s="35"/>
      <c r="E1" s="35"/>
      <c r="F1" s="35"/>
      <c r="G1" s="35"/>
      <c r="H1" s="35"/>
      <c r="I1" s="35"/>
      <c r="J1" s="35"/>
    </row>
    <row r="3" spans="1:10" x14ac:dyDescent="0.55000000000000004">
      <c r="A3" s="1"/>
      <c r="B3" s="1"/>
      <c r="C3" s="11"/>
      <c r="D3" s="23"/>
      <c r="E3" s="40" t="s">
        <v>59</v>
      </c>
      <c r="F3" s="32"/>
      <c r="G3" s="32"/>
      <c r="H3" s="32"/>
      <c r="I3" s="32"/>
      <c r="J3" s="14"/>
    </row>
    <row r="4" spans="1:10" ht="14.7" thickBot="1" x14ac:dyDescent="0.6">
      <c r="A4" s="8" t="s">
        <v>168</v>
      </c>
      <c r="B4" s="8" t="s">
        <v>1</v>
      </c>
      <c r="C4" s="3" t="s">
        <v>62</v>
      </c>
      <c r="D4" s="24" t="s">
        <v>57</v>
      </c>
      <c r="E4" s="24" t="s">
        <v>2</v>
      </c>
      <c r="F4" s="26" t="s">
        <v>3</v>
      </c>
      <c r="G4" s="26" t="s">
        <v>4</v>
      </c>
      <c r="H4" s="26" t="s">
        <v>5</v>
      </c>
      <c r="I4" s="24" t="s">
        <v>58</v>
      </c>
      <c r="J4" s="27" t="s">
        <v>169</v>
      </c>
    </row>
    <row r="5" spans="1:10" x14ac:dyDescent="0.55000000000000004">
      <c r="A5" t="s">
        <v>148</v>
      </c>
      <c r="B5" t="s">
        <v>140</v>
      </c>
      <c r="C5" s="2" t="s">
        <v>9</v>
      </c>
      <c r="D5" s="25">
        <v>0</v>
      </c>
      <c r="E5">
        <v>17</v>
      </c>
      <c r="F5" s="9">
        <v>19.3333333333333</v>
      </c>
      <c r="G5" s="9">
        <v>11.0785077214097</v>
      </c>
      <c r="H5" s="9">
        <v>2.4175285819291701</v>
      </c>
      <c r="I5">
        <v>21</v>
      </c>
      <c r="J5" s="10">
        <v>1</v>
      </c>
    </row>
    <row r="6" spans="1:10" x14ac:dyDescent="0.55000000000000004">
      <c r="A6" t="s">
        <v>149</v>
      </c>
      <c r="B6" t="s">
        <v>140</v>
      </c>
      <c r="C6" s="2" t="s">
        <v>9</v>
      </c>
      <c r="D6" s="25">
        <v>0</v>
      </c>
      <c r="E6">
        <v>28</v>
      </c>
      <c r="F6" s="9">
        <v>27.238095238095202</v>
      </c>
      <c r="G6" s="9">
        <v>16.229309171695402</v>
      </c>
      <c r="H6" s="9">
        <v>3.5415256074350099</v>
      </c>
      <c r="I6">
        <v>21</v>
      </c>
      <c r="J6" s="10">
        <v>7.3666286809217094E-2</v>
      </c>
    </row>
    <row r="7" spans="1:10" x14ac:dyDescent="0.55000000000000004">
      <c r="A7" t="s">
        <v>138</v>
      </c>
      <c r="B7" t="s">
        <v>140</v>
      </c>
      <c r="C7" s="2" t="s">
        <v>9</v>
      </c>
      <c r="D7" s="25">
        <v>0</v>
      </c>
      <c r="E7">
        <v>19</v>
      </c>
      <c r="F7" s="9">
        <v>23.095238095238098</v>
      </c>
      <c r="G7" s="9">
        <v>11.2067156736698</v>
      </c>
      <c r="H7" s="9">
        <v>2.4455058507828502</v>
      </c>
      <c r="I7">
        <v>21</v>
      </c>
      <c r="J7" s="10">
        <v>0.28051016287904401</v>
      </c>
    </row>
    <row r="8" spans="1:10" x14ac:dyDescent="0.55000000000000004">
      <c r="A8" t="s">
        <v>145</v>
      </c>
      <c r="B8" t="s">
        <v>140</v>
      </c>
      <c r="C8" s="2" t="s">
        <v>9</v>
      </c>
      <c r="D8" s="25">
        <v>0</v>
      </c>
      <c r="E8">
        <v>27</v>
      </c>
      <c r="F8" s="9">
        <v>27.117647058823501</v>
      </c>
      <c r="G8" s="9">
        <v>11.1796822011025</v>
      </c>
      <c r="H8" s="9">
        <v>2.71147121035195</v>
      </c>
      <c r="I8">
        <v>17</v>
      </c>
      <c r="J8" s="10">
        <v>3.9317127841848001E-2</v>
      </c>
    </row>
    <row r="9" spans="1:10" x14ac:dyDescent="0.55000000000000004">
      <c r="A9" t="s">
        <v>148</v>
      </c>
      <c r="B9" t="s">
        <v>140</v>
      </c>
      <c r="C9" s="2" t="s">
        <v>9</v>
      </c>
      <c r="D9" s="25">
        <v>1</v>
      </c>
      <c r="E9">
        <v>153</v>
      </c>
      <c r="F9" s="9">
        <v>153.666666666667</v>
      </c>
      <c r="G9" s="9">
        <v>17.275223105168099</v>
      </c>
      <c r="H9" s="9">
        <v>3.7697627393658499</v>
      </c>
      <c r="I9">
        <v>21</v>
      </c>
      <c r="J9" s="10">
        <v>1</v>
      </c>
    </row>
    <row r="10" spans="1:10" x14ac:dyDescent="0.55000000000000004">
      <c r="A10" t="s">
        <v>149</v>
      </c>
      <c r="B10" t="s">
        <v>140</v>
      </c>
      <c r="C10" s="2" t="s">
        <v>9</v>
      </c>
      <c r="D10" s="25">
        <v>1</v>
      </c>
      <c r="E10">
        <v>146</v>
      </c>
      <c r="F10" s="9">
        <v>143.71428571428601</v>
      </c>
      <c r="G10" s="9">
        <v>20.2981350304476</v>
      </c>
      <c r="H10" s="9">
        <v>4.4294162020695804</v>
      </c>
      <c r="I10">
        <v>21</v>
      </c>
      <c r="J10" s="10">
        <v>9.5009491657023298E-2</v>
      </c>
    </row>
    <row r="11" spans="1:10" x14ac:dyDescent="0.55000000000000004">
      <c r="A11" t="s">
        <v>138</v>
      </c>
      <c r="B11" t="s">
        <v>140</v>
      </c>
      <c r="C11" s="2" t="s">
        <v>9</v>
      </c>
      <c r="D11" s="25">
        <v>1</v>
      </c>
      <c r="E11">
        <v>135</v>
      </c>
      <c r="F11" s="9">
        <v>134.333333333333</v>
      </c>
      <c r="G11" s="9">
        <v>15.8471869217642</v>
      </c>
      <c r="H11" s="9">
        <v>3.4581396962427902</v>
      </c>
      <c r="I11">
        <v>21</v>
      </c>
      <c r="J11" s="10">
        <v>5.1740312429711995E-4</v>
      </c>
    </row>
    <row r="12" spans="1:10" x14ac:dyDescent="0.55000000000000004">
      <c r="A12" t="s">
        <v>145</v>
      </c>
      <c r="B12" t="s">
        <v>140</v>
      </c>
      <c r="C12" s="2" t="s">
        <v>9</v>
      </c>
      <c r="D12" s="25">
        <v>1</v>
      </c>
      <c r="E12">
        <v>144</v>
      </c>
      <c r="F12" s="9">
        <v>142.41176470588201</v>
      </c>
      <c r="G12" s="9">
        <v>28.666310417302999</v>
      </c>
      <c r="H12" s="9">
        <v>6.9526015145461297</v>
      </c>
      <c r="I12">
        <v>17</v>
      </c>
      <c r="J12" s="10">
        <v>0.167045210089979</v>
      </c>
    </row>
    <row r="13" spans="1:10" x14ac:dyDescent="0.55000000000000004">
      <c r="A13" t="s">
        <v>148</v>
      </c>
      <c r="B13" t="s">
        <v>140</v>
      </c>
      <c r="C13" s="2" t="s">
        <v>9</v>
      </c>
      <c r="D13" s="25">
        <v>2</v>
      </c>
      <c r="E13">
        <v>136</v>
      </c>
      <c r="F13" s="9">
        <v>131.09523809523799</v>
      </c>
      <c r="G13" s="9">
        <v>36.062313794187901</v>
      </c>
      <c r="H13" s="9">
        <v>7.8694420331960098</v>
      </c>
      <c r="I13">
        <v>21</v>
      </c>
      <c r="J13" s="10">
        <v>1</v>
      </c>
    </row>
    <row r="14" spans="1:10" x14ac:dyDescent="0.55000000000000004">
      <c r="A14" t="s">
        <v>149</v>
      </c>
      <c r="B14" t="s">
        <v>140</v>
      </c>
      <c r="C14" s="2" t="s">
        <v>9</v>
      </c>
      <c r="D14" s="25">
        <v>2</v>
      </c>
      <c r="E14">
        <v>118</v>
      </c>
      <c r="F14" s="9">
        <v>126.095238095238</v>
      </c>
      <c r="G14" s="9">
        <v>38.564108652871496</v>
      </c>
      <c r="H14" s="9">
        <v>8.4153784290611906</v>
      </c>
      <c r="I14">
        <v>21</v>
      </c>
      <c r="J14" s="10">
        <v>0.66665360922009997</v>
      </c>
    </row>
    <row r="15" spans="1:10" x14ac:dyDescent="0.55000000000000004">
      <c r="A15" t="s">
        <v>138</v>
      </c>
      <c r="B15" t="s">
        <v>140</v>
      </c>
      <c r="C15" s="2" t="s">
        <v>9</v>
      </c>
      <c r="D15" s="25">
        <v>2</v>
      </c>
      <c r="E15">
        <v>134</v>
      </c>
      <c r="F15" s="9">
        <v>136.666666666667</v>
      </c>
      <c r="G15" s="9">
        <v>21.086330485253601</v>
      </c>
      <c r="H15" s="9">
        <v>4.6014145513109197</v>
      </c>
      <c r="I15">
        <v>21</v>
      </c>
      <c r="J15" s="10">
        <v>0.54537091626477496</v>
      </c>
    </row>
    <row r="16" spans="1:10" x14ac:dyDescent="0.55000000000000004">
      <c r="A16" t="s">
        <v>145</v>
      </c>
      <c r="B16" t="s">
        <v>140</v>
      </c>
      <c r="C16" s="2" t="s">
        <v>9</v>
      </c>
      <c r="D16" s="25">
        <v>2</v>
      </c>
      <c r="E16">
        <v>136</v>
      </c>
      <c r="F16" s="9">
        <v>139.058823529412</v>
      </c>
      <c r="G16" s="9">
        <v>29.619399445792499</v>
      </c>
      <c r="H16" s="9">
        <v>7.1837595577860904</v>
      </c>
      <c r="I16">
        <v>17</v>
      </c>
      <c r="J16" s="10">
        <v>0.45968706879312299</v>
      </c>
    </row>
    <row r="17" spans="1:10" x14ac:dyDescent="0.55000000000000004">
      <c r="A17" t="s">
        <v>148</v>
      </c>
      <c r="B17" t="s">
        <v>140</v>
      </c>
      <c r="C17" s="2" t="s">
        <v>9</v>
      </c>
      <c r="D17" s="25">
        <v>3</v>
      </c>
      <c r="E17">
        <v>21</v>
      </c>
      <c r="F17" s="9">
        <v>27</v>
      </c>
      <c r="G17" s="9">
        <v>13.0537350976646</v>
      </c>
      <c r="H17" s="9">
        <v>2.8485585327118899</v>
      </c>
      <c r="I17">
        <v>21</v>
      </c>
      <c r="J17" s="10">
        <v>1</v>
      </c>
    </row>
    <row r="18" spans="1:10" x14ac:dyDescent="0.55000000000000004">
      <c r="A18" t="s">
        <v>149</v>
      </c>
      <c r="B18" t="s">
        <v>140</v>
      </c>
      <c r="C18" s="2" t="s">
        <v>9</v>
      </c>
      <c r="D18" s="25">
        <v>3</v>
      </c>
      <c r="E18">
        <v>32</v>
      </c>
      <c r="F18" s="9">
        <v>32.6666666666667</v>
      </c>
      <c r="G18" s="9">
        <v>10.692676621563599</v>
      </c>
      <c r="H18" s="9">
        <v>2.3333333333333299</v>
      </c>
      <c r="I18">
        <v>21</v>
      </c>
      <c r="J18" s="10">
        <v>0.13199990946897799</v>
      </c>
    </row>
    <row r="19" spans="1:10" x14ac:dyDescent="0.55000000000000004">
      <c r="A19" t="s">
        <v>138</v>
      </c>
      <c r="B19" t="s">
        <v>140</v>
      </c>
      <c r="C19" s="2" t="s">
        <v>9</v>
      </c>
      <c r="D19" s="25">
        <v>3</v>
      </c>
      <c r="E19">
        <v>29</v>
      </c>
      <c r="F19" s="9">
        <v>30.285714285714299</v>
      </c>
      <c r="G19" s="9">
        <v>15.837117342316001</v>
      </c>
      <c r="H19" s="9">
        <v>3.4559423338600399</v>
      </c>
      <c r="I19">
        <v>21</v>
      </c>
      <c r="J19" s="10">
        <v>0.46759676135064399</v>
      </c>
    </row>
    <row r="20" spans="1:10" x14ac:dyDescent="0.55000000000000004">
      <c r="A20" t="s">
        <v>145</v>
      </c>
      <c r="B20" t="s">
        <v>140</v>
      </c>
      <c r="C20" s="2" t="s">
        <v>9</v>
      </c>
      <c r="D20" s="25">
        <v>3</v>
      </c>
      <c r="E20">
        <v>26</v>
      </c>
      <c r="F20" s="9">
        <v>26.411764705882401</v>
      </c>
      <c r="G20" s="9">
        <v>8.7825026581935308</v>
      </c>
      <c r="H20" s="9">
        <v>2.1300697715882202</v>
      </c>
      <c r="I20">
        <v>17</v>
      </c>
      <c r="J20" s="10">
        <v>0.86959839174776399</v>
      </c>
    </row>
    <row r="21" spans="1:10" x14ac:dyDescent="0.55000000000000004">
      <c r="A21" t="s">
        <v>148</v>
      </c>
      <c r="B21" t="s">
        <v>140</v>
      </c>
      <c r="C21" s="2" t="s">
        <v>9</v>
      </c>
      <c r="D21" s="25" t="s">
        <v>61</v>
      </c>
      <c r="E21">
        <v>657</v>
      </c>
      <c r="F21" s="9">
        <v>632.09090909090901</v>
      </c>
      <c r="G21" s="9">
        <v>122.429942861585</v>
      </c>
      <c r="H21" s="9">
        <v>36.914016688775199</v>
      </c>
      <c r="I21">
        <v>11</v>
      </c>
      <c r="J21" s="10">
        <v>1</v>
      </c>
    </row>
    <row r="22" spans="1:10" x14ac:dyDescent="0.55000000000000004">
      <c r="A22" t="s">
        <v>149</v>
      </c>
      <c r="B22" t="s">
        <v>140</v>
      </c>
      <c r="C22" s="2" t="s">
        <v>9</v>
      </c>
      <c r="D22" s="25" t="s">
        <v>61</v>
      </c>
      <c r="E22">
        <v>648</v>
      </c>
      <c r="F22" s="9">
        <v>629.45454545454504</v>
      </c>
      <c r="G22" s="9">
        <v>112.19301550129001</v>
      </c>
      <c r="H22" s="9">
        <v>33.827466956027898</v>
      </c>
      <c r="I22">
        <v>11</v>
      </c>
      <c r="J22" s="10">
        <v>0.95853373445430101</v>
      </c>
    </row>
    <row r="23" spans="1:10" x14ac:dyDescent="0.55000000000000004">
      <c r="A23" t="s">
        <v>138</v>
      </c>
      <c r="B23" t="s">
        <v>140</v>
      </c>
      <c r="C23" s="2" t="s">
        <v>9</v>
      </c>
      <c r="D23" s="25" t="s">
        <v>61</v>
      </c>
      <c r="E23">
        <v>654</v>
      </c>
      <c r="F23" s="9">
        <v>619.27272727272702</v>
      </c>
      <c r="G23" s="9">
        <v>87.194140753941596</v>
      </c>
      <c r="H23" s="9">
        <v>26.290022618023698</v>
      </c>
      <c r="I23">
        <v>11</v>
      </c>
      <c r="J23" s="10">
        <v>0.78051157310164498</v>
      </c>
    </row>
    <row r="24" spans="1:10" x14ac:dyDescent="0.55000000000000004">
      <c r="A24" t="s">
        <v>145</v>
      </c>
      <c r="B24" t="s">
        <v>140</v>
      </c>
      <c r="C24" s="2" t="s">
        <v>9</v>
      </c>
      <c r="D24" s="25" t="s">
        <v>61</v>
      </c>
      <c r="E24">
        <v>683</v>
      </c>
      <c r="F24" s="9">
        <v>569.5</v>
      </c>
      <c r="G24" s="9">
        <v>201.99188652572701</v>
      </c>
      <c r="H24" s="9">
        <v>63.875443029557303</v>
      </c>
      <c r="I24">
        <v>10</v>
      </c>
      <c r="J24" s="10">
        <v>0.40994920425062598</v>
      </c>
    </row>
    <row r="25" spans="1:10" x14ac:dyDescent="0.55000000000000004">
      <c r="A25" t="s">
        <v>148</v>
      </c>
      <c r="B25" t="s">
        <v>140</v>
      </c>
      <c r="C25" s="2">
        <v>72</v>
      </c>
      <c r="D25" s="25">
        <v>0</v>
      </c>
      <c r="E25">
        <v>21</v>
      </c>
      <c r="F25" s="9">
        <v>25</v>
      </c>
      <c r="G25" s="9">
        <v>11</v>
      </c>
      <c r="H25" s="9">
        <v>3.3166247903553998</v>
      </c>
      <c r="I25">
        <v>11</v>
      </c>
      <c r="J25" s="10">
        <v>1</v>
      </c>
    </row>
    <row r="26" spans="1:10" x14ac:dyDescent="0.55000000000000004">
      <c r="A26" t="s">
        <v>149</v>
      </c>
      <c r="B26" t="s">
        <v>140</v>
      </c>
      <c r="C26" s="2">
        <v>72</v>
      </c>
      <c r="D26" s="25">
        <v>0</v>
      </c>
      <c r="E26">
        <v>38</v>
      </c>
      <c r="F26" s="9">
        <v>39.909090909090899</v>
      </c>
      <c r="G26" s="9">
        <v>10.1926890019714</v>
      </c>
      <c r="H26" s="9">
        <v>3.0732113658473899</v>
      </c>
      <c r="I26">
        <v>11</v>
      </c>
      <c r="J26" s="10">
        <v>3.6190281027617299E-3</v>
      </c>
    </row>
    <row r="27" spans="1:10" x14ac:dyDescent="0.55000000000000004">
      <c r="A27" t="s">
        <v>138</v>
      </c>
      <c r="B27" t="s">
        <v>140</v>
      </c>
      <c r="C27" s="2">
        <v>72</v>
      </c>
      <c r="D27" s="25">
        <v>0</v>
      </c>
      <c r="E27">
        <v>35</v>
      </c>
      <c r="F27" s="9">
        <v>28</v>
      </c>
      <c r="G27" s="9">
        <v>10.825894882179499</v>
      </c>
      <c r="H27" s="9">
        <v>3.2641301221834702</v>
      </c>
      <c r="I27">
        <v>11</v>
      </c>
      <c r="J27" s="10">
        <v>0.52646021413467803</v>
      </c>
    </row>
    <row r="28" spans="1:10" x14ac:dyDescent="0.55000000000000004">
      <c r="A28" t="s">
        <v>145</v>
      </c>
      <c r="B28" t="s">
        <v>140</v>
      </c>
      <c r="C28" s="2">
        <v>72</v>
      </c>
      <c r="D28" s="25">
        <v>0</v>
      </c>
      <c r="E28">
        <v>34</v>
      </c>
      <c r="F28" s="9">
        <v>33.714285714285701</v>
      </c>
      <c r="G28" s="9">
        <v>6.1836959205717097</v>
      </c>
      <c r="H28" s="9">
        <v>2.3372173698681999</v>
      </c>
      <c r="I28">
        <v>7</v>
      </c>
      <c r="J28" s="10">
        <v>4.7526568110451903E-2</v>
      </c>
    </row>
    <row r="29" spans="1:10" x14ac:dyDescent="0.55000000000000004">
      <c r="A29" t="s">
        <v>148</v>
      </c>
      <c r="B29" t="s">
        <v>140</v>
      </c>
      <c r="C29" s="2">
        <v>72</v>
      </c>
      <c r="D29" s="25">
        <v>1</v>
      </c>
      <c r="E29">
        <v>164</v>
      </c>
      <c r="F29" s="9">
        <v>161.18181818181799</v>
      </c>
      <c r="G29" s="9">
        <v>18.087665309918702</v>
      </c>
      <c r="H29" s="9">
        <v>5.4536362878661597</v>
      </c>
      <c r="I29">
        <v>11</v>
      </c>
      <c r="J29" s="10">
        <v>1</v>
      </c>
    </row>
    <row r="30" spans="1:10" x14ac:dyDescent="0.55000000000000004">
      <c r="A30" t="s">
        <v>149</v>
      </c>
      <c r="B30" t="s">
        <v>140</v>
      </c>
      <c r="C30" s="2">
        <v>72</v>
      </c>
      <c r="D30" s="25">
        <v>1</v>
      </c>
      <c r="E30">
        <v>157</v>
      </c>
      <c r="F30" s="9">
        <v>149.363636363636</v>
      </c>
      <c r="G30" s="9">
        <v>20.795541480195801</v>
      </c>
      <c r="H30" s="9">
        <v>6.2700916729165002</v>
      </c>
      <c r="I30">
        <v>11</v>
      </c>
      <c r="J30" s="10">
        <v>0.17068036886351101</v>
      </c>
    </row>
    <row r="31" spans="1:10" x14ac:dyDescent="0.55000000000000004">
      <c r="A31" t="s">
        <v>138</v>
      </c>
      <c r="B31" t="s">
        <v>140</v>
      </c>
      <c r="C31" s="2">
        <v>72</v>
      </c>
      <c r="D31" s="25">
        <v>1</v>
      </c>
      <c r="E31">
        <v>142</v>
      </c>
      <c r="F31" s="9">
        <v>140.90909090909099</v>
      </c>
      <c r="G31" s="9">
        <v>16.002840656924299</v>
      </c>
      <c r="H31" s="9">
        <v>4.8250380035329501</v>
      </c>
      <c r="I31">
        <v>11</v>
      </c>
      <c r="J31" s="10">
        <v>1.15582071969965E-2</v>
      </c>
    </row>
    <row r="32" spans="1:10" x14ac:dyDescent="0.55000000000000004">
      <c r="A32" t="s">
        <v>145</v>
      </c>
      <c r="B32" t="s">
        <v>140</v>
      </c>
      <c r="C32" s="2">
        <v>72</v>
      </c>
      <c r="D32" s="25">
        <v>1</v>
      </c>
      <c r="E32">
        <v>141</v>
      </c>
      <c r="F32" s="9">
        <v>136.142857142857</v>
      </c>
      <c r="G32" s="9">
        <v>21.774821632859801</v>
      </c>
      <c r="H32" s="9">
        <v>8.2301089833337606</v>
      </c>
      <c r="I32">
        <v>7</v>
      </c>
      <c r="J32" s="10">
        <v>2.74407713999705E-2</v>
      </c>
    </row>
    <row r="33" spans="1:10" x14ac:dyDescent="0.55000000000000004">
      <c r="A33" t="s">
        <v>148</v>
      </c>
      <c r="B33" t="s">
        <v>140</v>
      </c>
      <c r="C33" s="2">
        <v>72</v>
      </c>
      <c r="D33" s="25">
        <v>2</v>
      </c>
      <c r="E33">
        <v>104</v>
      </c>
      <c r="F33" s="9">
        <v>108.272727272727</v>
      </c>
      <c r="G33" s="9">
        <v>31.755600794476901</v>
      </c>
      <c r="H33" s="9">
        <v>9.5746738934174296</v>
      </c>
      <c r="I33">
        <v>11</v>
      </c>
      <c r="J33" s="10">
        <v>1</v>
      </c>
    </row>
    <row r="34" spans="1:10" x14ac:dyDescent="0.55000000000000004">
      <c r="A34" t="s">
        <v>149</v>
      </c>
      <c r="B34" t="s">
        <v>140</v>
      </c>
      <c r="C34" s="2">
        <v>72</v>
      </c>
      <c r="D34" s="25">
        <v>2</v>
      </c>
      <c r="E34">
        <v>104</v>
      </c>
      <c r="F34" s="9">
        <v>103.818181818182</v>
      </c>
      <c r="G34" s="9">
        <v>16.117184504857999</v>
      </c>
      <c r="H34" s="9">
        <v>4.85951397086765</v>
      </c>
      <c r="I34">
        <v>11</v>
      </c>
      <c r="J34" s="10">
        <v>0.68417805657131103</v>
      </c>
    </row>
    <row r="35" spans="1:10" x14ac:dyDescent="0.55000000000000004">
      <c r="A35" t="s">
        <v>138</v>
      </c>
      <c r="B35" t="s">
        <v>140</v>
      </c>
      <c r="C35" s="2">
        <v>72</v>
      </c>
      <c r="D35" s="25">
        <v>2</v>
      </c>
      <c r="E35">
        <v>136</v>
      </c>
      <c r="F35" s="9">
        <v>138.54545454545499</v>
      </c>
      <c r="G35" s="9">
        <v>26.575792128791299</v>
      </c>
      <c r="H35" s="9">
        <v>8.0129028179710193</v>
      </c>
      <c r="I35">
        <v>11</v>
      </c>
      <c r="J35" s="10">
        <v>2.52379222879929E-2</v>
      </c>
    </row>
    <row r="36" spans="1:10" x14ac:dyDescent="0.55000000000000004">
      <c r="A36" t="s">
        <v>145</v>
      </c>
      <c r="B36" t="s">
        <v>140</v>
      </c>
      <c r="C36" s="2">
        <v>72</v>
      </c>
      <c r="D36" s="25">
        <v>2</v>
      </c>
      <c r="E36">
        <v>136</v>
      </c>
      <c r="F36" s="9">
        <v>135.42857142857099</v>
      </c>
      <c r="G36" s="9">
        <v>20.9352744019684</v>
      </c>
      <c r="H36" s="9">
        <v>7.91278995664356</v>
      </c>
      <c r="I36">
        <v>7</v>
      </c>
      <c r="J36" s="10">
        <v>4.4067572631177603E-2</v>
      </c>
    </row>
    <row r="37" spans="1:10" x14ac:dyDescent="0.55000000000000004">
      <c r="A37" t="s">
        <v>148</v>
      </c>
      <c r="B37" t="s">
        <v>140</v>
      </c>
      <c r="C37" s="2">
        <v>72</v>
      </c>
      <c r="D37" s="25">
        <v>3</v>
      </c>
      <c r="E37">
        <v>18</v>
      </c>
      <c r="F37" s="9">
        <v>21.363636363636399</v>
      </c>
      <c r="G37" s="9">
        <v>9.6257231133325991</v>
      </c>
      <c r="H37" s="9">
        <v>2.9022647184341701</v>
      </c>
      <c r="I37">
        <v>11</v>
      </c>
      <c r="J37" s="10">
        <v>1</v>
      </c>
    </row>
    <row r="38" spans="1:10" x14ac:dyDescent="0.55000000000000004">
      <c r="A38" t="s">
        <v>149</v>
      </c>
      <c r="B38" t="s">
        <v>140</v>
      </c>
      <c r="C38" s="2">
        <v>72</v>
      </c>
      <c r="D38" s="25">
        <v>3</v>
      </c>
      <c r="E38">
        <v>38</v>
      </c>
      <c r="F38" s="9">
        <v>35.454545454545503</v>
      </c>
      <c r="G38" s="9">
        <v>9.6370497182865709</v>
      </c>
      <c r="H38" s="9">
        <v>2.9056798183233399</v>
      </c>
      <c r="I38">
        <v>11</v>
      </c>
      <c r="J38" s="10">
        <v>2.6446878274808999E-3</v>
      </c>
    </row>
    <row r="39" spans="1:10" x14ac:dyDescent="0.55000000000000004">
      <c r="A39" t="s">
        <v>138</v>
      </c>
      <c r="B39" t="s">
        <v>140</v>
      </c>
      <c r="C39" s="2">
        <v>72</v>
      </c>
      <c r="D39" s="25">
        <v>3</v>
      </c>
      <c r="E39">
        <v>24</v>
      </c>
      <c r="F39" s="9">
        <v>25.545454545454501</v>
      </c>
      <c r="G39" s="9">
        <v>13.048859232619799</v>
      </c>
      <c r="H39" s="9">
        <v>3.9343790924331601</v>
      </c>
      <c r="I39">
        <v>11</v>
      </c>
      <c r="J39" s="10">
        <v>0.40336042746219503</v>
      </c>
    </row>
    <row r="40" spans="1:10" x14ac:dyDescent="0.55000000000000004">
      <c r="A40" t="s">
        <v>145</v>
      </c>
      <c r="B40" t="s">
        <v>140</v>
      </c>
      <c r="C40" s="2">
        <v>72</v>
      </c>
      <c r="D40" s="25">
        <v>3</v>
      </c>
      <c r="E40">
        <v>32</v>
      </c>
      <c r="F40" s="9">
        <v>31.714285714285701</v>
      </c>
      <c r="G40" s="9">
        <v>5.3452248382484902</v>
      </c>
      <c r="H40" s="9">
        <v>2.0203050891044199</v>
      </c>
      <c r="I40">
        <v>7</v>
      </c>
      <c r="J40" s="10">
        <v>9.9509983004420401E-3</v>
      </c>
    </row>
    <row r="41" spans="1:10" x14ac:dyDescent="0.55000000000000004">
      <c r="A41" t="s">
        <v>148</v>
      </c>
      <c r="B41" t="s">
        <v>140</v>
      </c>
      <c r="C41" s="2">
        <v>72</v>
      </c>
      <c r="D41" s="25" t="s">
        <v>61</v>
      </c>
      <c r="E41">
        <v>325</v>
      </c>
      <c r="F41" s="9">
        <v>315.81818181818198</v>
      </c>
      <c r="G41" s="9">
        <v>48.805364831784999</v>
      </c>
      <c r="H41" s="9">
        <v>14.7153711730398</v>
      </c>
      <c r="I41">
        <v>11</v>
      </c>
      <c r="J41" s="10">
        <v>1</v>
      </c>
    </row>
    <row r="42" spans="1:10" x14ac:dyDescent="0.55000000000000004">
      <c r="A42" t="s">
        <v>149</v>
      </c>
      <c r="B42" t="s">
        <v>140</v>
      </c>
      <c r="C42" s="2">
        <v>72</v>
      </c>
      <c r="D42" s="25" t="s">
        <v>61</v>
      </c>
      <c r="E42">
        <v>328</v>
      </c>
      <c r="F42" s="9">
        <v>328.54545454545502</v>
      </c>
      <c r="G42" s="9">
        <v>23.174829606120699</v>
      </c>
      <c r="H42" s="9">
        <v>6.9874740349020099</v>
      </c>
      <c r="I42">
        <v>11</v>
      </c>
      <c r="J42" s="10">
        <v>0.44738244170250502</v>
      </c>
    </row>
    <row r="43" spans="1:10" x14ac:dyDescent="0.55000000000000004">
      <c r="A43" t="s">
        <v>138</v>
      </c>
      <c r="B43" t="s">
        <v>140</v>
      </c>
      <c r="C43" s="2">
        <v>72</v>
      </c>
      <c r="D43" s="25" t="s">
        <v>61</v>
      </c>
      <c r="E43">
        <v>336</v>
      </c>
      <c r="F43" s="9">
        <v>333</v>
      </c>
      <c r="G43" s="9">
        <v>31.761612049768502</v>
      </c>
      <c r="H43" s="9">
        <v>9.5764863550830004</v>
      </c>
      <c r="I43">
        <v>11</v>
      </c>
      <c r="J43" s="10">
        <v>0.34134385469708001</v>
      </c>
    </row>
    <row r="44" spans="1:10" x14ac:dyDescent="0.55000000000000004">
      <c r="A44" t="s">
        <v>145</v>
      </c>
      <c r="B44" t="s">
        <v>140</v>
      </c>
      <c r="C44" s="2">
        <v>72</v>
      </c>
      <c r="D44" s="25" t="s">
        <v>61</v>
      </c>
      <c r="E44">
        <v>340</v>
      </c>
      <c r="F44" s="9">
        <v>337</v>
      </c>
      <c r="G44" s="9">
        <v>24.644133852366</v>
      </c>
      <c r="H44" s="9">
        <v>9.3146070642783805</v>
      </c>
      <c r="I44">
        <v>7</v>
      </c>
      <c r="J44" s="10">
        <v>0.24211235461025801</v>
      </c>
    </row>
    <row r="45" spans="1:10" x14ac:dyDescent="0.55000000000000004">
      <c r="A45" t="s">
        <v>148</v>
      </c>
      <c r="B45" t="s">
        <v>140</v>
      </c>
      <c r="C45" s="2">
        <v>73</v>
      </c>
      <c r="D45" s="25">
        <v>0</v>
      </c>
      <c r="E45">
        <v>14.5</v>
      </c>
      <c r="F45" s="9">
        <v>13.1</v>
      </c>
      <c r="G45" s="9">
        <v>7.4751439971266</v>
      </c>
      <c r="H45" s="9">
        <v>2.3638480868655201</v>
      </c>
      <c r="I45">
        <v>10</v>
      </c>
      <c r="J45" s="10">
        <v>1</v>
      </c>
    </row>
    <row r="46" spans="1:10" x14ac:dyDescent="0.55000000000000004">
      <c r="A46" t="s">
        <v>149</v>
      </c>
      <c r="B46" t="s">
        <v>140</v>
      </c>
      <c r="C46" s="2">
        <v>73</v>
      </c>
      <c r="D46" s="25">
        <v>0</v>
      </c>
      <c r="E46">
        <v>12.5</v>
      </c>
      <c r="F46" s="9">
        <v>13.3</v>
      </c>
      <c r="G46" s="9">
        <v>7.6019003472085096</v>
      </c>
      <c r="H46" s="9">
        <v>2.4039319642803698</v>
      </c>
      <c r="I46">
        <v>10</v>
      </c>
      <c r="J46" s="10">
        <v>0.95334972316820199</v>
      </c>
    </row>
    <row r="47" spans="1:10" x14ac:dyDescent="0.55000000000000004">
      <c r="A47" t="s">
        <v>138</v>
      </c>
      <c r="B47" t="s">
        <v>140</v>
      </c>
      <c r="C47" s="2">
        <v>73</v>
      </c>
      <c r="D47" s="25">
        <v>0</v>
      </c>
      <c r="E47">
        <v>16.5</v>
      </c>
      <c r="F47" s="9">
        <v>17.7</v>
      </c>
      <c r="G47" s="9">
        <v>9.3339285524489792</v>
      </c>
      <c r="H47" s="9">
        <v>2.9516473743017202</v>
      </c>
      <c r="I47">
        <v>10</v>
      </c>
      <c r="J47" s="10">
        <v>0.24026745289788201</v>
      </c>
    </row>
    <row r="48" spans="1:10" x14ac:dyDescent="0.55000000000000004">
      <c r="A48" t="s">
        <v>145</v>
      </c>
      <c r="B48" t="s">
        <v>140</v>
      </c>
      <c r="C48" s="2">
        <v>73</v>
      </c>
      <c r="D48" s="25">
        <v>0</v>
      </c>
      <c r="E48">
        <v>21.5</v>
      </c>
      <c r="F48" s="9">
        <v>22.5</v>
      </c>
      <c r="G48" s="9">
        <v>11.796892246124299</v>
      </c>
      <c r="H48" s="9">
        <v>3.7305048809332302</v>
      </c>
      <c r="I48">
        <v>10</v>
      </c>
      <c r="J48" s="10">
        <v>5.0026942450168303E-2</v>
      </c>
    </row>
    <row r="49" spans="1:10" x14ac:dyDescent="0.55000000000000004">
      <c r="A49" t="s">
        <v>148</v>
      </c>
      <c r="B49" t="s">
        <v>140</v>
      </c>
      <c r="C49" s="2">
        <v>73</v>
      </c>
      <c r="D49" s="25">
        <v>1</v>
      </c>
      <c r="E49">
        <v>149.5</v>
      </c>
      <c r="F49" s="9">
        <v>145.4</v>
      </c>
      <c r="G49" s="9">
        <v>12.438292129995601</v>
      </c>
      <c r="H49" s="9">
        <v>3.93333333333333</v>
      </c>
      <c r="I49">
        <v>10</v>
      </c>
      <c r="J49" s="10">
        <v>1</v>
      </c>
    </row>
    <row r="50" spans="1:10" x14ac:dyDescent="0.55000000000000004">
      <c r="A50" t="s">
        <v>149</v>
      </c>
      <c r="B50" t="s">
        <v>140</v>
      </c>
      <c r="C50" s="2">
        <v>73</v>
      </c>
      <c r="D50" s="25">
        <v>1</v>
      </c>
      <c r="E50">
        <v>137</v>
      </c>
      <c r="F50" s="9">
        <v>137.5</v>
      </c>
      <c r="G50" s="9">
        <v>18.792729090439899</v>
      </c>
      <c r="H50" s="9">
        <v>5.94278273762946</v>
      </c>
      <c r="I50">
        <v>10</v>
      </c>
      <c r="J50" s="10">
        <v>0.28441478724731001</v>
      </c>
    </row>
    <row r="51" spans="1:10" x14ac:dyDescent="0.55000000000000004">
      <c r="A51" t="s">
        <v>138</v>
      </c>
      <c r="B51" t="s">
        <v>140</v>
      </c>
      <c r="C51" s="2">
        <v>73</v>
      </c>
      <c r="D51" s="25">
        <v>1</v>
      </c>
      <c r="E51">
        <v>129</v>
      </c>
      <c r="F51" s="9">
        <v>127.1</v>
      </c>
      <c r="G51" s="9">
        <v>12.749291919335899</v>
      </c>
      <c r="H51" s="9">
        <v>4.0316801019481199</v>
      </c>
      <c r="I51">
        <v>10</v>
      </c>
      <c r="J51" s="10">
        <v>4.4581769612326702E-3</v>
      </c>
    </row>
    <row r="52" spans="1:10" x14ac:dyDescent="0.55000000000000004">
      <c r="A52" t="s">
        <v>145</v>
      </c>
      <c r="B52" t="s">
        <v>140</v>
      </c>
      <c r="C52" s="2">
        <v>73</v>
      </c>
      <c r="D52" s="25">
        <v>1</v>
      </c>
      <c r="E52">
        <v>150</v>
      </c>
      <c r="F52" s="9">
        <v>146.80000000000001</v>
      </c>
      <c r="G52" s="9">
        <v>33.058197840239899</v>
      </c>
      <c r="H52" s="9">
        <v>10.453920051561701</v>
      </c>
      <c r="I52">
        <v>10</v>
      </c>
      <c r="J52" s="10">
        <v>0.90241724575872895</v>
      </c>
    </row>
    <row r="53" spans="1:10" x14ac:dyDescent="0.55000000000000004">
      <c r="A53" t="s">
        <v>148</v>
      </c>
      <c r="B53" t="s">
        <v>140</v>
      </c>
      <c r="C53" s="2">
        <v>73</v>
      </c>
      <c r="D53" s="25">
        <v>2</v>
      </c>
      <c r="E53">
        <v>154.5</v>
      </c>
      <c r="F53" s="9">
        <v>156.19999999999999</v>
      </c>
      <c r="G53" s="9">
        <v>20.799572645182501</v>
      </c>
      <c r="H53" s="9">
        <v>6.5774023916909803</v>
      </c>
      <c r="I53">
        <v>10</v>
      </c>
      <c r="J53" s="10">
        <v>1</v>
      </c>
    </row>
    <row r="54" spans="1:10" x14ac:dyDescent="0.55000000000000004">
      <c r="A54" t="s">
        <v>149</v>
      </c>
      <c r="B54" t="s">
        <v>140</v>
      </c>
      <c r="C54" s="2">
        <v>73</v>
      </c>
      <c r="D54" s="25">
        <v>2</v>
      </c>
      <c r="E54">
        <v>144</v>
      </c>
      <c r="F54" s="9">
        <v>150.6</v>
      </c>
      <c r="G54" s="9">
        <v>41.743129840596403</v>
      </c>
      <c r="H54" s="9">
        <v>13.2003366960426</v>
      </c>
      <c r="I54">
        <v>10</v>
      </c>
      <c r="J54" s="10">
        <v>0.71019828920966899</v>
      </c>
    </row>
    <row r="55" spans="1:10" x14ac:dyDescent="0.55000000000000004">
      <c r="A55" t="s">
        <v>138</v>
      </c>
      <c r="B55" t="s">
        <v>140</v>
      </c>
      <c r="C55" s="2">
        <v>73</v>
      </c>
      <c r="D55" s="25">
        <v>2</v>
      </c>
      <c r="E55">
        <v>132</v>
      </c>
      <c r="F55" s="9">
        <v>134.6</v>
      </c>
      <c r="G55" s="9">
        <v>13.937957765277799</v>
      </c>
      <c r="H55" s="9">
        <v>4.4075692469508203</v>
      </c>
      <c r="I55">
        <v>10</v>
      </c>
      <c r="J55" s="10">
        <v>1.50623726501403E-2</v>
      </c>
    </row>
    <row r="56" spans="1:10" x14ac:dyDescent="0.55000000000000004">
      <c r="A56" t="s">
        <v>145</v>
      </c>
      <c r="B56" t="s">
        <v>140</v>
      </c>
      <c r="C56" s="2">
        <v>73</v>
      </c>
      <c r="D56" s="25">
        <v>2</v>
      </c>
      <c r="E56">
        <v>153</v>
      </c>
      <c r="F56" s="9">
        <v>141.6</v>
      </c>
      <c r="G56" s="9">
        <v>35.355967593101497</v>
      </c>
      <c r="H56" s="9">
        <v>11.1805386473302</v>
      </c>
      <c r="I56">
        <v>10</v>
      </c>
      <c r="J56" s="10">
        <v>0.27857558333370502</v>
      </c>
    </row>
    <row r="57" spans="1:10" x14ac:dyDescent="0.55000000000000004">
      <c r="A57" t="s">
        <v>148</v>
      </c>
      <c r="B57" t="s">
        <v>140</v>
      </c>
      <c r="C57" s="2">
        <v>73</v>
      </c>
      <c r="D57" s="25">
        <v>3</v>
      </c>
      <c r="E57">
        <v>30</v>
      </c>
      <c r="F57" s="9">
        <v>33.200000000000003</v>
      </c>
      <c r="G57" s="9">
        <v>13.934768666102</v>
      </c>
      <c r="H57" s="9">
        <v>4.40656076524286</v>
      </c>
      <c r="I57">
        <v>10</v>
      </c>
      <c r="J57" s="10">
        <v>1</v>
      </c>
    </row>
    <row r="58" spans="1:10" x14ac:dyDescent="0.55000000000000004">
      <c r="A58" t="s">
        <v>149</v>
      </c>
      <c r="B58" t="s">
        <v>140</v>
      </c>
      <c r="C58" s="2">
        <v>73</v>
      </c>
      <c r="D58" s="25">
        <v>3</v>
      </c>
      <c r="E58">
        <v>31.5</v>
      </c>
      <c r="F58" s="9">
        <v>29.6</v>
      </c>
      <c r="G58" s="9">
        <v>11.442610424782201</v>
      </c>
      <c r="H58" s="9">
        <v>3.6184711320298399</v>
      </c>
      <c r="I58">
        <v>10</v>
      </c>
      <c r="J58" s="10">
        <v>0.53602946224625003</v>
      </c>
    </row>
    <row r="59" spans="1:10" x14ac:dyDescent="0.55000000000000004">
      <c r="A59" t="s">
        <v>138</v>
      </c>
      <c r="B59" t="s">
        <v>140</v>
      </c>
      <c r="C59" s="2">
        <v>73</v>
      </c>
      <c r="D59" s="25">
        <v>3</v>
      </c>
      <c r="E59">
        <v>34.5</v>
      </c>
      <c r="F59" s="9">
        <v>35.5</v>
      </c>
      <c r="G59" s="9">
        <v>17.621010186706101</v>
      </c>
      <c r="H59" s="9">
        <v>5.5722526863020096</v>
      </c>
      <c r="I59">
        <v>10</v>
      </c>
      <c r="J59" s="10">
        <v>0.75004907471387805</v>
      </c>
    </row>
    <row r="60" spans="1:10" x14ac:dyDescent="0.55000000000000004">
      <c r="A60" t="s">
        <v>145</v>
      </c>
      <c r="B60" t="s">
        <v>140</v>
      </c>
      <c r="C60" s="2">
        <v>73</v>
      </c>
      <c r="D60" s="25">
        <v>3</v>
      </c>
      <c r="E60">
        <v>21.5</v>
      </c>
      <c r="F60" s="9">
        <v>22.7</v>
      </c>
      <c r="G60" s="9">
        <v>8.9944427287075399</v>
      </c>
      <c r="H60" s="9">
        <v>2.8442925306655802</v>
      </c>
      <c r="I60">
        <v>10</v>
      </c>
      <c r="J60" s="10">
        <v>6.3234383166394001E-2</v>
      </c>
    </row>
    <row r="61" spans="1:10" x14ac:dyDescent="0.55000000000000004">
      <c r="A61" t="s">
        <v>148</v>
      </c>
      <c r="B61" t="s">
        <v>140</v>
      </c>
      <c r="C61" s="2">
        <v>73</v>
      </c>
      <c r="D61" s="25" t="s">
        <v>61</v>
      </c>
      <c r="E61">
        <v>347</v>
      </c>
      <c r="F61" s="9">
        <v>347.9</v>
      </c>
      <c r="G61" s="9">
        <v>24.9374773739803</v>
      </c>
      <c r="H61" s="9">
        <v>7.8859227600692199</v>
      </c>
      <c r="I61">
        <v>10</v>
      </c>
      <c r="J61" s="10">
        <v>1</v>
      </c>
    </row>
    <row r="62" spans="1:10" x14ac:dyDescent="0.55000000000000004">
      <c r="A62" t="s">
        <v>149</v>
      </c>
      <c r="B62" t="s">
        <v>140</v>
      </c>
      <c r="C62" s="2">
        <v>73</v>
      </c>
      <c r="D62" s="25" t="s">
        <v>61</v>
      </c>
      <c r="E62">
        <v>329</v>
      </c>
      <c r="F62" s="9">
        <v>331</v>
      </c>
      <c r="G62" s="9">
        <v>33.964033263962598</v>
      </c>
      <c r="H62" s="9">
        <v>10.7403703639845</v>
      </c>
      <c r="I62">
        <v>10</v>
      </c>
      <c r="J62" s="10">
        <v>0.22226225667757099</v>
      </c>
    </row>
    <row r="63" spans="1:10" x14ac:dyDescent="0.55000000000000004">
      <c r="A63" t="s">
        <v>138</v>
      </c>
      <c r="B63" t="s">
        <v>140</v>
      </c>
      <c r="C63" s="2">
        <v>73</v>
      </c>
      <c r="D63" s="25" t="s">
        <v>61</v>
      </c>
      <c r="E63">
        <v>318</v>
      </c>
      <c r="F63" s="9">
        <v>314.89999999999998</v>
      </c>
      <c r="G63" s="9">
        <v>25.0131076748883</v>
      </c>
      <c r="H63" s="9">
        <v>7.9098391611685503</v>
      </c>
      <c r="I63">
        <v>10</v>
      </c>
      <c r="J63" s="10">
        <v>8.4830649524773403E-3</v>
      </c>
    </row>
    <row r="64" spans="1:10" x14ac:dyDescent="0.55000000000000004">
      <c r="A64" t="s">
        <v>145</v>
      </c>
      <c r="B64" t="s">
        <v>140</v>
      </c>
      <c r="C64" s="2">
        <v>73</v>
      </c>
      <c r="D64" s="25" t="s">
        <v>61</v>
      </c>
      <c r="E64">
        <v>345.5</v>
      </c>
      <c r="F64" s="9">
        <v>333.6</v>
      </c>
      <c r="G64" s="9">
        <v>70.414960531599107</v>
      </c>
      <c r="H64" s="9">
        <v>22.267165663071399</v>
      </c>
      <c r="I64">
        <v>10</v>
      </c>
      <c r="J64" s="10">
        <v>0.55698367398814197</v>
      </c>
    </row>
  </sheetData>
  <sortState xmlns:xlrd2="http://schemas.microsoft.com/office/spreadsheetml/2017/richdata2" ref="A25:J64">
    <sortCondition ref="C25:C64"/>
  </sortState>
  <mergeCells count="2">
    <mergeCell ref="A1:J1"/>
    <mergeCell ref="E3:I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CE10D-0543-47D9-A526-82CD226CB087}">
  <dimension ref="A1:Y16"/>
  <sheetViews>
    <sheetView workbookViewId="0">
      <selection sqref="A1:Y1"/>
    </sheetView>
  </sheetViews>
  <sheetFormatPr defaultRowHeight="14.4" x14ac:dyDescent="0.55000000000000004"/>
  <cols>
    <col min="1" max="1" width="18.83984375" style="2" customWidth="1"/>
    <col min="2" max="2" width="16.20703125" style="2" customWidth="1"/>
    <col min="3" max="3" width="12.5234375" style="2" bestFit="1" customWidth="1"/>
    <col min="4" max="4" width="15" style="2" bestFit="1" customWidth="1"/>
    <col min="5" max="5" width="2.68359375" style="2" customWidth="1"/>
    <col min="6" max="6" width="8.20703125" style="4" customWidth="1"/>
    <col min="7" max="7" width="6.15625" style="4" bestFit="1" customWidth="1"/>
    <col min="8" max="8" width="5.5234375" style="4" bestFit="1" customWidth="1"/>
    <col min="9" max="9" width="4.5234375" style="4" bestFit="1" customWidth="1"/>
    <col min="10" max="10" width="4" style="2" customWidth="1"/>
    <col min="11" max="11" width="10.734375" style="6" bestFit="1" customWidth="1"/>
    <col min="12" max="12" width="2.68359375" style="2" customWidth="1"/>
    <col min="13" max="13" width="8.5234375" style="4" customWidth="1"/>
    <col min="14" max="14" width="7.15625" style="4" customWidth="1"/>
    <col min="15" max="15" width="5.68359375" style="4" customWidth="1"/>
    <col min="16" max="16" width="4.83984375" style="4" customWidth="1"/>
    <col min="17" max="17" width="4.15625" style="2" customWidth="1"/>
    <col min="18" max="18" width="7.68359375" style="6" bestFit="1" customWidth="1"/>
    <col min="19" max="19" width="2.68359375" style="2" customWidth="1"/>
    <col min="20" max="20" width="8.5234375" style="4" customWidth="1"/>
    <col min="21" max="21" width="6.83984375" style="4" customWidth="1"/>
    <col min="22" max="22" width="5.20703125" style="4" customWidth="1"/>
    <col min="23" max="23" width="5" style="4" customWidth="1"/>
    <col min="24" max="24" width="3.83984375" style="2" customWidth="1"/>
    <col min="25" max="25" width="7.68359375" style="6" bestFit="1" customWidth="1"/>
    <col min="26" max="26" width="12" bestFit="1" customWidth="1"/>
  </cols>
  <sheetData>
    <row r="1" spans="1:25" s="2" customFormat="1" ht="30" customHeight="1" x14ac:dyDescent="0.55000000000000004">
      <c r="A1" s="34" t="s">
        <v>275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3" spans="1:25" s="2" customFormat="1" x14ac:dyDescent="0.55000000000000004">
      <c r="F3" s="31" t="s">
        <v>171</v>
      </c>
      <c r="G3" s="37"/>
      <c r="H3" s="37"/>
      <c r="I3" s="37"/>
      <c r="J3" s="37"/>
      <c r="K3" s="37"/>
      <c r="M3" s="31" t="s">
        <v>172</v>
      </c>
      <c r="N3" s="37"/>
      <c r="O3" s="37"/>
      <c r="P3" s="37"/>
      <c r="Q3" s="37"/>
      <c r="R3" s="37"/>
      <c r="T3" s="31" t="s">
        <v>173</v>
      </c>
      <c r="U3" s="37"/>
      <c r="V3" s="37"/>
      <c r="W3" s="37"/>
      <c r="X3" s="37"/>
      <c r="Y3" s="37"/>
    </row>
    <row r="4" spans="1:25" s="11" customFormat="1" ht="14.7" thickBot="1" x14ac:dyDescent="0.6">
      <c r="A4" s="3" t="s">
        <v>34</v>
      </c>
      <c r="B4" s="3" t="s">
        <v>168</v>
      </c>
      <c r="C4" s="3" t="s">
        <v>1</v>
      </c>
      <c r="D4" s="3" t="s">
        <v>13</v>
      </c>
      <c r="E4" s="3"/>
      <c r="F4" s="5" t="s">
        <v>2</v>
      </c>
      <c r="G4" s="5" t="s">
        <v>3</v>
      </c>
      <c r="H4" s="5" t="s">
        <v>4</v>
      </c>
      <c r="I4" s="5" t="s">
        <v>5</v>
      </c>
      <c r="J4" s="3" t="s">
        <v>6</v>
      </c>
      <c r="K4" s="7" t="s">
        <v>170</v>
      </c>
      <c r="L4" s="3"/>
      <c r="M4" s="5" t="s">
        <v>2</v>
      </c>
      <c r="N4" s="5" t="s">
        <v>3</v>
      </c>
      <c r="O4" s="5" t="s">
        <v>4</v>
      </c>
      <c r="P4" s="5" t="s">
        <v>5</v>
      </c>
      <c r="Q4" s="3" t="s">
        <v>6</v>
      </c>
      <c r="R4" s="7" t="s">
        <v>35</v>
      </c>
      <c r="S4" s="3"/>
      <c r="T4" s="5" t="s">
        <v>2</v>
      </c>
      <c r="U4" s="5" t="s">
        <v>3</v>
      </c>
      <c r="V4" s="5" t="s">
        <v>4</v>
      </c>
      <c r="W4" s="5" t="s">
        <v>5</v>
      </c>
      <c r="X4" s="3" t="s">
        <v>6</v>
      </c>
      <c r="Y4" s="7" t="s">
        <v>35</v>
      </c>
    </row>
    <row r="5" spans="1:25" x14ac:dyDescent="0.55000000000000004">
      <c r="A5" s="2" t="s">
        <v>38</v>
      </c>
      <c r="B5" s="2" t="s">
        <v>148</v>
      </c>
      <c r="C5" s="2" t="s">
        <v>140</v>
      </c>
      <c r="D5" s="2" t="s">
        <v>9</v>
      </c>
      <c r="F5" s="28">
        <v>1.2083333333333299</v>
      </c>
      <c r="G5" s="28">
        <v>1.22</v>
      </c>
      <c r="H5" s="28">
        <v>0.14394199611515099</v>
      </c>
      <c r="I5" s="28">
        <v>3.2186408813048697E-2</v>
      </c>
      <c r="J5" s="2">
        <v>20</v>
      </c>
      <c r="K5" s="6">
        <v>1</v>
      </c>
      <c r="M5" s="28">
        <v>0.96666666666666701</v>
      </c>
      <c r="N5" s="28">
        <v>0.98750000000000004</v>
      </c>
      <c r="O5" s="28">
        <v>9.8952850725315997E-2</v>
      </c>
      <c r="P5" s="28">
        <v>2.2126530078919598E-2</v>
      </c>
      <c r="Q5" s="2">
        <v>20</v>
      </c>
      <c r="R5" s="6">
        <v>1</v>
      </c>
      <c r="T5" s="28">
        <v>0.69166666666666698</v>
      </c>
      <c r="U5" s="28">
        <v>0.69583333333333297</v>
      </c>
      <c r="V5" s="28">
        <v>9.4879887133449595E-2</v>
      </c>
      <c r="W5" s="28">
        <v>2.1215787732790099E-2</v>
      </c>
      <c r="X5" s="2">
        <v>20</v>
      </c>
      <c r="Y5" s="6">
        <v>1</v>
      </c>
    </row>
    <row r="6" spans="1:25" x14ac:dyDescent="0.55000000000000004">
      <c r="A6" s="2" t="s">
        <v>38</v>
      </c>
      <c r="B6" s="2" t="s">
        <v>149</v>
      </c>
      <c r="C6" s="2" t="s">
        <v>140</v>
      </c>
      <c r="D6" s="2" t="s">
        <v>9</v>
      </c>
      <c r="F6" s="28">
        <v>1.2916666666666701</v>
      </c>
      <c r="G6" s="28">
        <v>1.31083333333333</v>
      </c>
      <c r="H6" s="28">
        <v>0.118256708574216</v>
      </c>
      <c r="I6" s="28">
        <v>2.6443003916732901E-2</v>
      </c>
      <c r="J6" s="2">
        <v>20</v>
      </c>
      <c r="K6" s="6">
        <v>3.5716738138656501E-2</v>
      </c>
      <c r="M6" s="28">
        <v>1.0833333333333299</v>
      </c>
      <c r="N6" s="28">
        <v>1.0774999999999999</v>
      </c>
      <c r="O6" s="28">
        <v>0.104751864978024</v>
      </c>
      <c r="P6" s="28">
        <v>2.34232290860742E-2</v>
      </c>
      <c r="Q6" s="2">
        <v>20</v>
      </c>
      <c r="R6" s="6">
        <v>8.1401180812968096E-3</v>
      </c>
      <c r="T6" s="28">
        <v>0.89166666666666705</v>
      </c>
      <c r="U6" s="28">
        <v>0.91083333333333305</v>
      </c>
      <c r="V6" s="28">
        <v>8.5545207090405403E-2</v>
      </c>
      <c r="W6" s="28">
        <v>1.9128489820344301E-2</v>
      </c>
      <c r="X6" s="2">
        <v>20</v>
      </c>
      <c r="Y6" s="6">
        <v>5.1554458134619702E-9</v>
      </c>
    </row>
    <row r="7" spans="1:25" x14ac:dyDescent="0.55000000000000004">
      <c r="A7" s="2" t="s">
        <v>38</v>
      </c>
      <c r="B7" s="2" t="s">
        <v>138</v>
      </c>
      <c r="C7" s="2" t="s">
        <v>140</v>
      </c>
      <c r="D7" s="2" t="s">
        <v>9</v>
      </c>
      <c r="F7" s="28">
        <v>1.375</v>
      </c>
      <c r="G7" s="28">
        <v>1.37916666666667</v>
      </c>
      <c r="H7" s="28">
        <v>9.5647225850337594E-2</v>
      </c>
      <c r="I7" s="28">
        <v>2.1387369886063001E-2</v>
      </c>
      <c r="J7" s="2">
        <v>20</v>
      </c>
      <c r="K7" s="6">
        <v>2.39457334441118E-4</v>
      </c>
      <c r="M7" s="28">
        <v>0.99166666666666703</v>
      </c>
      <c r="N7" s="28">
        <v>1.0225</v>
      </c>
      <c r="O7" s="28">
        <v>0.13607649637427099</v>
      </c>
      <c r="P7" s="28">
        <v>3.04276296032874E-2</v>
      </c>
      <c r="Q7" s="2">
        <v>20</v>
      </c>
      <c r="R7" s="6">
        <v>0.358640542839813</v>
      </c>
      <c r="T7" s="28">
        <v>0.84166666666666701</v>
      </c>
      <c r="U7" s="28">
        <v>0.80083333333333295</v>
      </c>
      <c r="V7" s="28">
        <v>0.16289369762254799</v>
      </c>
      <c r="W7" s="28">
        <v>3.6424138099031403E-2</v>
      </c>
      <c r="X7" s="2">
        <v>20</v>
      </c>
      <c r="Y7" s="6">
        <v>1.8387608262522399E-2</v>
      </c>
    </row>
    <row r="8" spans="1:25" x14ac:dyDescent="0.55000000000000004">
      <c r="A8" s="2" t="s">
        <v>38</v>
      </c>
      <c r="B8" s="2" t="s">
        <v>145</v>
      </c>
      <c r="C8" s="2" t="s">
        <v>140</v>
      </c>
      <c r="D8" s="2" t="s">
        <v>9</v>
      </c>
      <c r="F8" s="28">
        <v>1.2916666666666701</v>
      </c>
      <c r="G8" s="28">
        <v>1.2450000000000001</v>
      </c>
      <c r="H8" s="28">
        <v>0.29652470484732901</v>
      </c>
      <c r="I8" s="28">
        <v>6.6304939704668803E-2</v>
      </c>
      <c r="J8" s="2">
        <v>20</v>
      </c>
      <c r="K8" s="6">
        <v>0.73704205932007505</v>
      </c>
      <c r="M8" s="28">
        <v>1.11666666666667</v>
      </c>
      <c r="N8" s="28">
        <v>1.12083333333333</v>
      </c>
      <c r="O8" s="28">
        <v>7.5097402638446401E-2</v>
      </c>
      <c r="P8" s="28">
        <v>1.6792289723323799E-2</v>
      </c>
      <c r="Q8" s="2">
        <v>20</v>
      </c>
      <c r="R8" s="6">
        <v>2.85528094147322E-5</v>
      </c>
      <c r="T8" s="28">
        <v>0.94166666666666698</v>
      </c>
      <c r="U8" s="28">
        <v>0.91749999999999998</v>
      </c>
      <c r="V8" s="28">
        <v>0.13316601343624801</v>
      </c>
      <c r="W8" s="28">
        <v>2.977682583361E-2</v>
      </c>
      <c r="X8" s="2">
        <v>20</v>
      </c>
      <c r="Y8" s="6">
        <v>6.8713650614261401E-7</v>
      </c>
    </row>
    <row r="9" spans="1:25" x14ac:dyDescent="0.55000000000000004">
      <c r="A9" s="2" t="s">
        <v>38</v>
      </c>
      <c r="B9" s="2" t="s">
        <v>148</v>
      </c>
      <c r="C9" s="2" t="s">
        <v>140</v>
      </c>
      <c r="D9" s="2">
        <v>70</v>
      </c>
      <c r="F9" s="28">
        <v>1.18333333333333</v>
      </c>
      <c r="G9" s="28">
        <v>1.18</v>
      </c>
      <c r="H9" s="28">
        <v>0.13895553956323101</v>
      </c>
      <c r="I9" s="28">
        <v>4.3941599851744902E-2</v>
      </c>
      <c r="J9" s="2">
        <v>10</v>
      </c>
      <c r="K9" s="6">
        <v>1</v>
      </c>
      <c r="M9" s="28">
        <v>0.91666666666666696</v>
      </c>
      <c r="N9" s="28">
        <v>0.91166666666666696</v>
      </c>
      <c r="O9" s="28">
        <v>4.7822976037016303E-2</v>
      </c>
      <c r="P9" s="28">
        <v>1.5122952876462399E-2</v>
      </c>
      <c r="Q9" s="2">
        <v>10</v>
      </c>
      <c r="R9" s="6">
        <v>1</v>
      </c>
      <c r="T9" s="28">
        <v>0.65833333333333299</v>
      </c>
      <c r="U9" s="28">
        <v>0.65</v>
      </c>
      <c r="V9" s="28">
        <v>9.9690880249590899E-2</v>
      </c>
      <c r="W9" s="28">
        <v>3.1525024353580199E-2</v>
      </c>
      <c r="X9" s="2">
        <v>10</v>
      </c>
      <c r="Y9" s="6">
        <v>1</v>
      </c>
    </row>
    <row r="10" spans="1:25" x14ac:dyDescent="0.55000000000000004">
      <c r="A10" s="2" t="s">
        <v>38</v>
      </c>
      <c r="B10" s="2" t="s">
        <v>149</v>
      </c>
      <c r="C10" s="2" t="s">
        <v>140</v>
      </c>
      <c r="D10" s="2">
        <v>70</v>
      </c>
      <c r="F10" s="28">
        <v>1.2333333333333301</v>
      </c>
      <c r="G10" s="28">
        <v>1.2333333333333301</v>
      </c>
      <c r="H10" s="28">
        <v>6.98322504998697E-2</v>
      </c>
      <c r="I10" s="28">
        <v>2.2082896571502E-2</v>
      </c>
      <c r="J10" s="2">
        <v>10</v>
      </c>
      <c r="K10" s="6">
        <v>0.29745482389809802</v>
      </c>
      <c r="M10" s="28">
        <v>1.00833333333333</v>
      </c>
      <c r="N10" s="28">
        <v>1</v>
      </c>
      <c r="O10" s="28">
        <v>8.2775913476396304E-2</v>
      </c>
      <c r="P10" s="28">
        <v>2.61760421986439E-2</v>
      </c>
      <c r="Q10" s="2">
        <v>10</v>
      </c>
      <c r="R10" s="6">
        <v>1.08780142478831E-2</v>
      </c>
      <c r="T10" s="28">
        <v>0.86666666666666703</v>
      </c>
      <c r="U10" s="28">
        <v>0.90333333333333299</v>
      </c>
      <c r="V10" s="28">
        <v>8.0046282908123906E-2</v>
      </c>
      <c r="W10" s="28">
        <v>2.5312857221987801E-2</v>
      </c>
      <c r="X10" s="2">
        <v>10</v>
      </c>
      <c r="Y10" s="6">
        <v>8.0905548630673395E-6</v>
      </c>
    </row>
    <row r="11" spans="1:25" x14ac:dyDescent="0.55000000000000004">
      <c r="A11" s="2" t="s">
        <v>38</v>
      </c>
      <c r="B11" s="2" t="s">
        <v>138</v>
      </c>
      <c r="C11" s="2" t="s">
        <v>140</v>
      </c>
      <c r="D11" s="2">
        <v>70</v>
      </c>
      <c r="F11" s="28">
        <v>1.36666666666667</v>
      </c>
      <c r="G11" s="28">
        <v>1.36333333333333</v>
      </c>
      <c r="H11" s="28">
        <v>0.107381861585329</v>
      </c>
      <c r="I11" s="28">
        <v>3.3957126199858002E-2</v>
      </c>
      <c r="J11" s="2">
        <v>10</v>
      </c>
      <c r="K11" s="6">
        <v>4.2385853628512399E-3</v>
      </c>
      <c r="M11" s="28">
        <v>0.91666666666666696</v>
      </c>
      <c r="N11" s="28">
        <v>0.97</v>
      </c>
      <c r="O11" s="28">
        <v>0.121411452263535</v>
      </c>
      <c r="P11" s="28">
        <v>3.8393672318157802E-2</v>
      </c>
      <c r="Q11" s="2">
        <v>10</v>
      </c>
      <c r="R11" s="6">
        <v>0.18346091386570901</v>
      </c>
      <c r="T11" s="28">
        <v>0.65</v>
      </c>
      <c r="U11" s="28">
        <v>0.67500000000000004</v>
      </c>
      <c r="V11" s="28">
        <v>0.113651514141549</v>
      </c>
      <c r="W11" s="28">
        <v>3.5939764421413001E-2</v>
      </c>
      <c r="X11" s="2">
        <v>10</v>
      </c>
      <c r="Y11" s="6">
        <v>0.60750260741569295</v>
      </c>
    </row>
    <row r="12" spans="1:25" x14ac:dyDescent="0.55000000000000004">
      <c r="A12" s="2" t="s">
        <v>38</v>
      </c>
      <c r="B12" s="2" t="s">
        <v>145</v>
      </c>
      <c r="C12" s="2" t="s">
        <v>140</v>
      </c>
      <c r="D12" s="2">
        <v>70</v>
      </c>
      <c r="F12" s="28">
        <v>1.2</v>
      </c>
      <c r="G12" s="28">
        <v>1.22166666666667</v>
      </c>
      <c r="H12" s="28">
        <v>0.119683223862303</v>
      </c>
      <c r="I12" s="28">
        <v>3.7847158511669102E-2</v>
      </c>
      <c r="J12" s="2">
        <v>10</v>
      </c>
      <c r="K12" s="6">
        <v>0.48189149583565999</v>
      </c>
      <c r="M12" s="28">
        <v>1.1083333333333301</v>
      </c>
      <c r="N12" s="28">
        <v>1.095</v>
      </c>
      <c r="O12" s="28">
        <v>7.4556300708314704E-2</v>
      </c>
      <c r="P12" s="28">
        <v>2.3576772415469901E-2</v>
      </c>
      <c r="Q12" s="2">
        <v>10</v>
      </c>
      <c r="R12" s="6">
        <v>8.3205581713063807E-6</v>
      </c>
      <c r="T12" s="28">
        <v>0.83333333333333304</v>
      </c>
      <c r="U12" s="28">
        <v>0.81499999999999995</v>
      </c>
      <c r="V12" s="28">
        <v>9.7007699834397096E-2</v>
      </c>
      <c r="W12" s="28">
        <v>3.0676528205063398E-2</v>
      </c>
      <c r="X12" s="2">
        <v>10</v>
      </c>
      <c r="Y12" s="6">
        <v>1.4639812356757201E-3</v>
      </c>
    </row>
    <row r="13" spans="1:25" x14ac:dyDescent="0.55000000000000004">
      <c r="A13" s="2" t="s">
        <v>38</v>
      </c>
      <c r="B13" s="2" t="s">
        <v>148</v>
      </c>
      <c r="C13" s="2" t="s">
        <v>140</v>
      </c>
      <c r="D13" s="2">
        <v>71</v>
      </c>
      <c r="F13" s="28">
        <v>1.25</v>
      </c>
      <c r="G13" s="28">
        <v>1.26</v>
      </c>
      <c r="H13" s="28">
        <v>0.14448717316729701</v>
      </c>
      <c r="I13" s="28">
        <v>4.5690855988782399E-2</v>
      </c>
      <c r="J13" s="2">
        <v>10</v>
      </c>
      <c r="K13" s="6">
        <v>1</v>
      </c>
      <c r="M13" s="28">
        <v>1.05</v>
      </c>
      <c r="N13" s="28">
        <v>1.0633333333333299</v>
      </c>
      <c r="O13" s="28">
        <v>7.4866135679657803E-2</v>
      </c>
      <c r="P13" s="28">
        <v>2.36747508362917E-2</v>
      </c>
      <c r="Q13" s="2">
        <v>10</v>
      </c>
      <c r="R13" s="6">
        <v>1</v>
      </c>
      <c r="T13" s="28">
        <v>0.75833333333333297</v>
      </c>
      <c r="U13" s="28">
        <v>0.74166666666666703</v>
      </c>
      <c r="V13" s="28">
        <v>6.6318535479518506E-2</v>
      </c>
      <c r="W13" s="28">
        <v>2.0971762320196499E-2</v>
      </c>
      <c r="X13" s="2">
        <v>10</v>
      </c>
      <c r="Y13" s="6">
        <v>1</v>
      </c>
    </row>
    <row r="14" spans="1:25" x14ac:dyDescent="0.55000000000000004">
      <c r="A14" s="2" t="s">
        <v>38</v>
      </c>
      <c r="B14" s="2" t="s">
        <v>149</v>
      </c>
      <c r="C14" s="2" t="s">
        <v>140</v>
      </c>
      <c r="D14" s="2">
        <v>71</v>
      </c>
      <c r="F14" s="28">
        <v>1.3916666666666699</v>
      </c>
      <c r="G14" s="28">
        <v>1.3883333333333301</v>
      </c>
      <c r="H14" s="28">
        <v>0.106298554628223</v>
      </c>
      <c r="I14" s="28">
        <v>3.3614554460901898E-2</v>
      </c>
      <c r="J14" s="2">
        <v>10</v>
      </c>
      <c r="K14" s="6">
        <v>3.7454833906666297E-2</v>
      </c>
      <c r="M14" s="28">
        <v>1.1416666666666699</v>
      </c>
      <c r="N14" s="28">
        <v>1.155</v>
      </c>
      <c r="O14" s="28">
        <v>5.4461448591788801E-2</v>
      </c>
      <c r="P14" s="28">
        <v>1.7222222222222201E-2</v>
      </c>
      <c r="Q14" s="2">
        <v>10</v>
      </c>
      <c r="R14" s="6">
        <v>6.2798996902939897E-3</v>
      </c>
      <c r="T14" s="28">
        <v>0.94166666666666698</v>
      </c>
      <c r="U14" s="28">
        <v>0.918333333333333</v>
      </c>
      <c r="V14" s="28">
        <v>9.4428103161435295E-2</v>
      </c>
      <c r="W14" s="28">
        <v>2.98607881119482E-2</v>
      </c>
      <c r="X14" s="2">
        <v>10</v>
      </c>
      <c r="Y14" s="6">
        <v>1.7608935949272399E-4</v>
      </c>
    </row>
    <row r="15" spans="1:25" x14ac:dyDescent="0.55000000000000004">
      <c r="A15" s="2" t="s">
        <v>38</v>
      </c>
      <c r="B15" s="2" t="s">
        <v>138</v>
      </c>
      <c r="C15" s="2" t="s">
        <v>140</v>
      </c>
      <c r="D15" s="2">
        <v>71</v>
      </c>
      <c r="F15" s="28">
        <v>1.4</v>
      </c>
      <c r="G15" s="28">
        <v>1.395</v>
      </c>
      <c r="H15" s="28">
        <v>8.5001815521642293E-2</v>
      </c>
      <c r="I15" s="28">
        <v>2.68799342297843E-2</v>
      </c>
      <c r="J15" s="2">
        <v>10</v>
      </c>
      <c r="K15" s="6">
        <v>2.27323104645125E-2</v>
      </c>
      <c r="M15" s="28">
        <v>1.05</v>
      </c>
      <c r="N15" s="28">
        <v>1.075</v>
      </c>
      <c r="O15" s="28">
        <v>0.13500114311358699</v>
      </c>
      <c r="P15" s="28">
        <v>4.2691109896529203E-2</v>
      </c>
      <c r="Q15" s="2">
        <v>10</v>
      </c>
      <c r="R15" s="6">
        <v>0.81456128233470004</v>
      </c>
      <c r="T15" s="28">
        <v>0.9</v>
      </c>
      <c r="U15" s="28">
        <v>0.92666666666666697</v>
      </c>
      <c r="V15" s="28">
        <v>8.8958306227769304E-2</v>
      </c>
      <c r="W15" s="28">
        <v>2.81310864470493E-2</v>
      </c>
      <c r="X15" s="2">
        <v>10</v>
      </c>
      <c r="Y15" s="6">
        <v>6.66812971365744E-5</v>
      </c>
    </row>
    <row r="16" spans="1:25" x14ac:dyDescent="0.55000000000000004">
      <c r="A16" s="2" t="s">
        <v>38</v>
      </c>
      <c r="B16" s="2" t="s">
        <v>145</v>
      </c>
      <c r="C16" s="2" t="s">
        <v>140</v>
      </c>
      <c r="D16" s="2">
        <v>71</v>
      </c>
      <c r="F16" s="28">
        <v>1.36666666666667</v>
      </c>
      <c r="G16" s="28">
        <v>1.26833333333333</v>
      </c>
      <c r="H16" s="28">
        <v>0.412419090456346</v>
      </c>
      <c r="I16" s="28">
        <v>0.13041836763770601</v>
      </c>
      <c r="J16" s="2">
        <v>10</v>
      </c>
      <c r="K16" s="6">
        <v>0.95297893540524703</v>
      </c>
      <c r="M16" s="28">
        <v>1.13333333333333</v>
      </c>
      <c r="N16" s="28">
        <v>1.1466666666666701</v>
      </c>
      <c r="O16" s="28">
        <v>6.97437992287787E-2</v>
      </c>
      <c r="P16" s="28">
        <v>2.2054925823643601E-2</v>
      </c>
      <c r="Q16" s="2">
        <v>10</v>
      </c>
      <c r="R16" s="6">
        <v>1.9104732190670499E-2</v>
      </c>
      <c r="T16" s="28">
        <v>1.0333333333333301</v>
      </c>
      <c r="U16" s="28">
        <v>1.02</v>
      </c>
      <c r="V16" s="28">
        <v>6.8403306540539499E-2</v>
      </c>
      <c r="W16" s="28">
        <v>2.16310248154798E-2</v>
      </c>
      <c r="X16" s="2">
        <v>10</v>
      </c>
      <c r="Y16" s="6">
        <v>3.0046773217080497E-8</v>
      </c>
    </row>
  </sheetData>
  <mergeCells count="4">
    <mergeCell ref="A1:Y1"/>
    <mergeCell ref="F3:K3"/>
    <mergeCell ref="M3:R3"/>
    <mergeCell ref="T3:Y3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9A6CD-24F7-4321-A711-81DDC6B05F1C}">
  <dimension ref="A1:U43"/>
  <sheetViews>
    <sheetView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K4" sqref="K4"/>
    </sheetView>
  </sheetViews>
  <sheetFormatPr defaultRowHeight="14.4" x14ac:dyDescent="0.55000000000000004"/>
  <cols>
    <col min="1" max="1" width="27.20703125" bestFit="1" customWidth="1"/>
    <col min="2" max="2" width="37.05078125" bestFit="1" customWidth="1"/>
    <col min="3" max="3" width="12.3125" bestFit="1" customWidth="1"/>
    <col min="4" max="4" width="1.5234375" customWidth="1"/>
    <col min="10" max="10" width="1.5234375" customWidth="1"/>
    <col min="16" max="16" width="1.5234375" customWidth="1"/>
    <col min="20" max="20" width="7.7890625" bestFit="1" customWidth="1"/>
    <col min="21" max="21" width="10.20703125" bestFit="1" customWidth="1"/>
  </cols>
  <sheetData>
    <row r="1" spans="1:21" ht="30" customHeight="1" x14ac:dyDescent="0.55000000000000004">
      <c r="A1" s="34" t="s">
        <v>276</v>
      </c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3" spans="1:21" s="2" customFormat="1" x14ac:dyDescent="0.55000000000000004">
      <c r="E3" s="31" t="s">
        <v>134</v>
      </c>
      <c r="F3" s="32"/>
      <c r="G3" s="32"/>
      <c r="H3" s="32"/>
      <c r="I3" s="32"/>
      <c r="K3" s="31" t="s">
        <v>280</v>
      </c>
      <c r="L3" s="32"/>
      <c r="M3" s="32"/>
      <c r="N3" s="32"/>
      <c r="O3" s="32"/>
      <c r="Q3" s="33" t="s">
        <v>135</v>
      </c>
      <c r="R3" s="32"/>
      <c r="S3" s="32"/>
      <c r="T3" s="32"/>
      <c r="U3" s="32"/>
    </row>
    <row r="4" spans="1:21" s="11" customFormat="1" ht="14.7" thickBot="1" x14ac:dyDescent="0.6">
      <c r="A4" s="3" t="s">
        <v>132</v>
      </c>
      <c r="B4" s="3" t="s">
        <v>133</v>
      </c>
      <c r="C4" s="3" t="s">
        <v>13</v>
      </c>
      <c r="D4" s="3"/>
      <c r="E4" s="3" t="s">
        <v>2</v>
      </c>
      <c r="F4" s="5" t="s">
        <v>3</v>
      </c>
      <c r="G4" s="5" t="s">
        <v>4</v>
      </c>
      <c r="H4" s="5" t="s">
        <v>5</v>
      </c>
      <c r="I4" s="3" t="s">
        <v>6</v>
      </c>
      <c r="J4" s="3"/>
      <c r="K4" s="3" t="s">
        <v>2</v>
      </c>
      <c r="L4" s="5" t="s">
        <v>3</v>
      </c>
      <c r="M4" s="5" t="s">
        <v>4</v>
      </c>
      <c r="N4" s="5" t="s">
        <v>5</v>
      </c>
      <c r="O4" s="3" t="s">
        <v>6</v>
      </c>
      <c r="P4" s="3"/>
      <c r="Q4" s="5" t="s">
        <v>14</v>
      </c>
      <c r="R4" s="5" t="s">
        <v>15</v>
      </c>
      <c r="S4" s="7" t="s">
        <v>7</v>
      </c>
      <c r="T4" s="7" t="s">
        <v>191</v>
      </c>
      <c r="U4" s="8" t="s">
        <v>141</v>
      </c>
    </row>
    <row r="5" spans="1:21" x14ac:dyDescent="0.55000000000000004">
      <c r="A5" s="2" t="s">
        <v>148</v>
      </c>
      <c r="B5" s="2" t="s">
        <v>145</v>
      </c>
      <c r="C5" s="2" t="s">
        <v>9</v>
      </c>
      <c r="E5" s="2">
        <v>26</v>
      </c>
      <c r="F5" s="4">
        <v>26.586956521739101</v>
      </c>
      <c r="G5" s="4">
        <v>4.9950658207335099</v>
      </c>
      <c r="H5" s="4">
        <v>0.21260412007346</v>
      </c>
      <c r="I5" s="2">
        <v>552</v>
      </c>
      <c r="J5" s="2"/>
      <c r="K5" s="2">
        <v>32</v>
      </c>
      <c r="L5" s="4">
        <v>32.515151515151501</v>
      </c>
      <c r="M5" s="4">
        <v>6.85346482996649</v>
      </c>
      <c r="N5" s="4">
        <v>0.33088840003304398</v>
      </c>
      <c r="O5" s="2">
        <v>429</v>
      </c>
      <c r="P5" s="2"/>
      <c r="Q5" s="4">
        <v>23.076923076923102</v>
      </c>
      <c r="R5" s="4">
        <v>22.297381005475899</v>
      </c>
      <c r="S5" s="6">
        <v>4.3710646791338301E-51</v>
      </c>
      <c r="T5" s="6">
        <v>3.9339582112204469E-50</v>
      </c>
      <c r="U5" t="s">
        <v>185</v>
      </c>
    </row>
    <row r="6" spans="1:21" x14ac:dyDescent="0.55000000000000004">
      <c r="A6" s="2" t="s">
        <v>148</v>
      </c>
      <c r="B6" s="2" t="s">
        <v>149</v>
      </c>
      <c r="C6" s="2" t="s">
        <v>9</v>
      </c>
      <c r="E6" s="2">
        <v>26</v>
      </c>
      <c r="F6" s="4">
        <v>26.586956521739101</v>
      </c>
      <c r="G6" s="4">
        <v>4.9950658207335099</v>
      </c>
      <c r="H6" s="4">
        <v>0.21260412007346</v>
      </c>
      <c r="I6" s="2">
        <v>552</v>
      </c>
      <c r="J6" s="2"/>
      <c r="K6" s="2">
        <v>32</v>
      </c>
      <c r="L6" s="4">
        <v>33.495575221238902</v>
      </c>
      <c r="M6" s="4">
        <v>6.8808552033799799</v>
      </c>
      <c r="N6" s="4">
        <v>0.28947975407183302</v>
      </c>
      <c r="O6" s="2">
        <v>565</v>
      </c>
      <c r="P6" s="2"/>
      <c r="Q6" s="4">
        <v>23.076923076923102</v>
      </c>
      <c r="R6" s="4">
        <v>25.9849926555185</v>
      </c>
      <c r="S6" s="6">
        <v>8.6253657360680798E-72</v>
      </c>
      <c r="T6" s="6">
        <v>7.7628291624612712E-71</v>
      </c>
      <c r="U6" t="s">
        <v>185</v>
      </c>
    </row>
    <row r="7" spans="1:21" x14ac:dyDescent="0.55000000000000004">
      <c r="A7" s="2" t="s">
        <v>148</v>
      </c>
      <c r="B7" s="2" t="s">
        <v>150</v>
      </c>
      <c r="C7" s="2" t="s">
        <v>9</v>
      </c>
      <c r="E7" s="2">
        <v>26</v>
      </c>
      <c r="F7" s="4">
        <v>26.586956521739101</v>
      </c>
      <c r="G7" s="4">
        <v>4.9950658207335099</v>
      </c>
      <c r="H7" s="4">
        <v>0.21260412007346</v>
      </c>
      <c r="I7" s="2">
        <v>552</v>
      </c>
      <c r="J7" s="2"/>
      <c r="K7" s="2">
        <v>30</v>
      </c>
      <c r="L7" s="4">
        <v>30.747169811320799</v>
      </c>
      <c r="M7" s="4">
        <v>7.1058182459544899</v>
      </c>
      <c r="N7" s="4">
        <v>0.43650694495994402</v>
      </c>
      <c r="O7" s="2">
        <v>265</v>
      </c>
      <c r="P7" s="2"/>
      <c r="Q7" s="4">
        <v>15.384615384615399</v>
      </c>
      <c r="R7" s="4">
        <v>15.6475724710347</v>
      </c>
      <c r="S7" s="6">
        <v>1.7516915954111399E-22</v>
      </c>
      <c r="T7" s="6">
        <v>1.5765224358700258E-21</v>
      </c>
      <c r="U7" t="s">
        <v>185</v>
      </c>
    </row>
    <row r="8" spans="1:21" x14ac:dyDescent="0.55000000000000004">
      <c r="A8" s="2" t="s">
        <v>148</v>
      </c>
      <c r="B8" s="2" t="s">
        <v>152</v>
      </c>
      <c r="C8" s="2" t="s">
        <v>9</v>
      </c>
      <c r="E8" s="2">
        <v>26</v>
      </c>
      <c r="F8" s="4">
        <v>26.586956521739101</v>
      </c>
      <c r="G8" s="4">
        <v>4.9950658207335099</v>
      </c>
      <c r="H8" s="4">
        <v>0.21260412007346</v>
      </c>
      <c r="I8" s="2">
        <v>552</v>
      </c>
      <c r="J8" s="2"/>
      <c r="K8" s="2">
        <v>32</v>
      </c>
      <c r="L8" s="4">
        <v>31.6264367816092</v>
      </c>
      <c r="M8" s="4">
        <v>5.8352716579924504</v>
      </c>
      <c r="N8" s="4">
        <v>0.44237080276754998</v>
      </c>
      <c r="O8" s="2">
        <v>174</v>
      </c>
      <c r="P8" s="2"/>
      <c r="Q8" s="4">
        <v>23.076923076923102</v>
      </c>
      <c r="R8" s="4">
        <v>18.954709072283201</v>
      </c>
      <c r="S8" s="6">
        <v>7.6036844833532498E-22</v>
      </c>
      <c r="T8" s="6">
        <v>6.8433160350179253E-21</v>
      </c>
      <c r="U8" t="s">
        <v>185</v>
      </c>
    </row>
    <row r="9" spans="1:21" x14ac:dyDescent="0.55000000000000004">
      <c r="A9" s="2" t="s">
        <v>148</v>
      </c>
      <c r="B9" s="2" t="s">
        <v>139</v>
      </c>
      <c r="C9" s="2" t="s">
        <v>9</v>
      </c>
      <c r="E9" s="2">
        <v>26</v>
      </c>
      <c r="F9" s="4">
        <v>26.586956521739101</v>
      </c>
      <c r="G9" s="4">
        <v>4.9950658207335099</v>
      </c>
      <c r="H9" s="4">
        <v>0.21260412007346</v>
      </c>
      <c r="I9" s="2">
        <v>552</v>
      </c>
      <c r="J9" s="2"/>
      <c r="K9" s="2">
        <v>29</v>
      </c>
      <c r="L9" s="4">
        <v>29.983402489626599</v>
      </c>
      <c r="M9" s="4">
        <v>5.4901174888606699</v>
      </c>
      <c r="N9" s="4">
        <v>0.35364955601686898</v>
      </c>
      <c r="O9" s="2">
        <v>241</v>
      </c>
      <c r="P9" s="2"/>
      <c r="Q9" s="4">
        <v>11.538461538461499</v>
      </c>
      <c r="R9" s="4">
        <v>12.7748580967148</v>
      </c>
      <c r="S9" s="6">
        <v>1.6012890878935501E-13</v>
      </c>
      <c r="T9" s="6">
        <v>1.4411601791041951E-12</v>
      </c>
      <c r="U9" t="s">
        <v>185</v>
      </c>
    </row>
    <row r="10" spans="1:21" x14ac:dyDescent="0.55000000000000004">
      <c r="A10" s="2" t="s">
        <v>149</v>
      </c>
      <c r="B10" s="2" t="s">
        <v>151</v>
      </c>
      <c r="C10" s="2" t="s">
        <v>9</v>
      </c>
      <c r="E10" s="2">
        <v>32</v>
      </c>
      <c r="F10" s="4">
        <v>33.495575221238902</v>
      </c>
      <c r="G10" s="4">
        <v>6.8808552033799799</v>
      </c>
      <c r="H10" s="4">
        <v>0.28947975407183302</v>
      </c>
      <c r="I10" s="2">
        <v>565</v>
      </c>
      <c r="J10" s="2"/>
      <c r="K10" s="2">
        <v>34</v>
      </c>
      <c r="L10" s="4">
        <v>35.093167701863401</v>
      </c>
      <c r="M10" s="4">
        <v>7.5257245489282001</v>
      </c>
      <c r="N10" s="4">
        <v>0.34243232390072498</v>
      </c>
      <c r="O10" s="2">
        <v>483</v>
      </c>
      <c r="P10" s="2"/>
      <c r="Q10" s="4">
        <v>6.25</v>
      </c>
      <c r="R10" s="4">
        <v>4.7695627558932197</v>
      </c>
      <c r="S10" s="6">
        <v>7.4492998534507297E-4</v>
      </c>
      <c r="T10" s="6">
        <v>6.7043698681056568E-3</v>
      </c>
      <c r="U10" t="s">
        <v>200</v>
      </c>
    </row>
    <row r="11" spans="1:21" x14ac:dyDescent="0.55000000000000004">
      <c r="A11" s="2" t="s">
        <v>150</v>
      </c>
      <c r="B11" s="2" t="s">
        <v>155</v>
      </c>
      <c r="C11" s="2" t="s">
        <v>9</v>
      </c>
      <c r="E11" s="2">
        <v>30</v>
      </c>
      <c r="F11" s="4">
        <v>30.747169811320799</v>
      </c>
      <c r="G11" s="4">
        <v>7.1058182459544899</v>
      </c>
      <c r="H11" s="4">
        <v>0.43650694495994402</v>
      </c>
      <c r="I11" s="2">
        <v>265</v>
      </c>
      <c r="J11" s="2"/>
      <c r="K11" s="2">
        <v>35</v>
      </c>
      <c r="L11" s="4">
        <v>35.755980861243998</v>
      </c>
      <c r="M11" s="4">
        <v>8.3431671213644396</v>
      </c>
      <c r="N11" s="4">
        <v>0.57710893722996603</v>
      </c>
      <c r="O11" s="2">
        <v>209</v>
      </c>
      <c r="P11" s="2"/>
      <c r="Q11" s="4">
        <v>16.6666666666667</v>
      </c>
      <c r="R11" s="4">
        <v>16.290315761287001</v>
      </c>
      <c r="S11" s="6">
        <v>1.4332436591275199E-11</v>
      </c>
      <c r="T11" s="6">
        <v>1.289919293214768E-10</v>
      </c>
      <c r="U11" t="s">
        <v>185</v>
      </c>
    </row>
    <row r="12" spans="1:21" x14ac:dyDescent="0.55000000000000004">
      <c r="A12" s="2" t="s">
        <v>152</v>
      </c>
      <c r="B12" s="2" t="s">
        <v>153</v>
      </c>
      <c r="C12" s="2" t="s">
        <v>9</v>
      </c>
      <c r="E12" s="2">
        <v>32</v>
      </c>
      <c r="F12" s="4">
        <v>31.6264367816092</v>
      </c>
      <c r="G12" s="4">
        <v>5.8352716579924504</v>
      </c>
      <c r="H12" s="4">
        <v>0.44237080276754998</v>
      </c>
      <c r="I12" s="2">
        <v>174</v>
      </c>
      <c r="J12" s="2"/>
      <c r="K12" s="2">
        <v>35</v>
      </c>
      <c r="L12" s="4">
        <v>36.846153846153797</v>
      </c>
      <c r="M12" s="4">
        <v>9.2535609866007107</v>
      </c>
      <c r="N12" s="4">
        <v>0.64161901188119297</v>
      </c>
      <c r="O12" s="2">
        <v>208</v>
      </c>
      <c r="P12" s="2"/>
      <c r="Q12" s="4">
        <v>9.375</v>
      </c>
      <c r="R12" s="4">
        <v>16.5042843763542</v>
      </c>
      <c r="S12" s="6">
        <v>1.9466525110633002E-12</v>
      </c>
      <c r="T12" s="6">
        <v>1.7519872599569703E-11</v>
      </c>
      <c r="U12" t="s">
        <v>185</v>
      </c>
    </row>
    <row r="13" spans="1:21" x14ac:dyDescent="0.55000000000000004">
      <c r="A13" s="2" t="s">
        <v>139</v>
      </c>
      <c r="B13" s="2" t="s">
        <v>154</v>
      </c>
      <c r="C13" s="2" t="s">
        <v>9</v>
      </c>
      <c r="E13" s="2">
        <v>29</v>
      </c>
      <c r="F13" s="4">
        <v>29.983402489626599</v>
      </c>
      <c r="G13" s="4">
        <v>5.4901174888606699</v>
      </c>
      <c r="H13" s="4">
        <v>0.35364955601686898</v>
      </c>
      <c r="I13" s="2">
        <v>241</v>
      </c>
      <c r="J13" s="2"/>
      <c r="K13" s="2">
        <v>35</v>
      </c>
      <c r="L13" s="4">
        <v>35.005714285714298</v>
      </c>
      <c r="M13" s="4">
        <v>7.1883503637747799</v>
      </c>
      <c r="N13" s="4">
        <v>0.54338821140996396</v>
      </c>
      <c r="O13" s="2">
        <v>175</v>
      </c>
      <c r="P13" s="2"/>
      <c r="Q13" s="4">
        <v>20.689655172413801</v>
      </c>
      <c r="R13" s="4">
        <v>16.750306433118499</v>
      </c>
      <c r="S13" s="6">
        <v>1.5356822208510899E-14</v>
      </c>
      <c r="T13" s="6">
        <v>1.382113998765981E-13</v>
      </c>
      <c r="U13" t="s">
        <v>185</v>
      </c>
    </row>
    <row r="14" spans="1:21" x14ac:dyDescent="0.55000000000000004">
      <c r="A14" s="2" t="s">
        <v>148</v>
      </c>
      <c r="B14" s="2" t="s">
        <v>149</v>
      </c>
      <c r="C14" s="2">
        <v>43</v>
      </c>
      <c r="E14" s="2">
        <v>26</v>
      </c>
      <c r="F14" s="4">
        <v>26.6071428571429</v>
      </c>
      <c r="G14" s="4">
        <v>4.2850759708238</v>
      </c>
      <c r="H14" s="4">
        <v>0.46754011892705799</v>
      </c>
      <c r="I14" s="2">
        <v>84</v>
      </c>
      <c r="J14" s="2"/>
      <c r="K14" s="2">
        <v>31</v>
      </c>
      <c r="L14" s="4">
        <v>33.161764705882398</v>
      </c>
      <c r="M14" s="4">
        <v>7.9224040790388601</v>
      </c>
      <c r="N14" s="4">
        <v>0.96073261255004205</v>
      </c>
      <c r="O14" s="2">
        <v>68</v>
      </c>
      <c r="P14" s="2"/>
      <c r="Q14" s="4">
        <v>19.230769230769202</v>
      </c>
      <c r="R14" s="4">
        <v>24.634820371101501</v>
      </c>
      <c r="S14" s="6">
        <v>2.1136277383558901E-10</v>
      </c>
      <c r="T14" s="6">
        <v>6.3408832150676697E-10</v>
      </c>
      <c r="U14" t="s">
        <v>185</v>
      </c>
    </row>
    <row r="15" spans="1:21" x14ac:dyDescent="0.55000000000000004">
      <c r="A15" s="2" t="s">
        <v>148</v>
      </c>
      <c r="B15" s="2" t="s">
        <v>150</v>
      </c>
      <c r="C15" s="2">
        <v>43</v>
      </c>
      <c r="E15" s="2">
        <v>26</v>
      </c>
      <c r="F15" s="4">
        <v>26.6071428571429</v>
      </c>
      <c r="G15" s="4">
        <v>4.2850759708238</v>
      </c>
      <c r="H15" s="4">
        <v>0.46754011892705799</v>
      </c>
      <c r="I15" s="2">
        <v>84</v>
      </c>
      <c r="J15" s="2"/>
      <c r="K15" s="2">
        <v>27</v>
      </c>
      <c r="L15" s="4">
        <v>27.2765957446809</v>
      </c>
      <c r="M15" s="4">
        <v>7.0518879578666196</v>
      </c>
      <c r="N15" s="4">
        <v>0.72734670659801703</v>
      </c>
      <c r="O15" s="2">
        <v>94</v>
      </c>
      <c r="P15" s="2"/>
      <c r="Q15" s="4">
        <v>3.8461538461538498</v>
      </c>
      <c r="R15" s="4">
        <v>2.51606454376696</v>
      </c>
      <c r="S15" s="6">
        <v>7.3752287152854798E-2</v>
      </c>
      <c r="T15" s="6">
        <v>0.22125686145856438</v>
      </c>
      <c r="U15" t="s">
        <v>262</v>
      </c>
    </row>
    <row r="16" spans="1:21" x14ac:dyDescent="0.55000000000000004">
      <c r="A16" s="2" t="s">
        <v>148</v>
      </c>
      <c r="B16" s="2" t="s">
        <v>139</v>
      </c>
      <c r="C16" s="2">
        <v>43</v>
      </c>
      <c r="E16" s="2">
        <v>26</v>
      </c>
      <c r="F16" s="4">
        <v>26.6071428571429</v>
      </c>
      <c r="G16" s="4">
        <v>4.2850759708238</v>
      </c>
      <c r="H16" s="4">
        <v>0.46754011892705799</v>
      </c>
      <c r="I16" s="2">
        <v>84</v>
      </c>
      <c r="J16" s="2"/>
      <c r="K16" s="2">
        <v>27</v>
      </c>
      <c r="L16" s="4">
        <v>28.617977528089899</v>
      </c>
      <c r="M16" s="4">
        <v>5.7495170112910898</v>
      </c>
      <c r="N16" s="4">
        <v>0.60944758430290602</v>
      </c>
      <c r="O16" s="2">
        <v>89</v>
      </c>
      <c r="P16" s="2"/>
      <c r="Q16" s="4">
        <v>3.8461538461538498</v>
      </c>
      <c r="R16" s="4">
        <v>7.5574994344317998</v>
      </c>
      <c r="S16" s="6">
        <v>1.74535859317748E-2</v>
      </c>
      <c r="T16" s="6">
        <v>5.2360757795324397E-2</v>
      </c>
      <c r="U16" t="s">
        <v>262</v>
      </c>
    </row>
    <row r="17" spans="1:21" x14ac:dyDescent="0.55000000000000004">
      <c r="A17" s="2" t="s">
        <v>148</v>
      </c>
      <c r="B17" s="2" t="s">
        <v>145</v>
      </c>
      <c r="C17" s="2">
        <v>44</v>
      </c>
      <c r="E17" s="2">
        <v>25</v>
      </c>
      <c r="F17" s="4">
        <v>26.811965811965798</v>
      </c>
      <c r="G17" s="4">
        <v>5.1976978059117398</v>
      </c>
      <c r="H17" s="4">
        <v>0.48052733214311399</v>
      </c>
      <c r="I17" s="2">
        <v>117</v>
      </c>
      <c r="J17" s="2"/>
      <c r="K17" s="2">
        <v>32</v>
      </c>
      <c r="L17" s="4">
        <v>33.238532110091697</v>
      </c>
      <c r="M17" s="4">
        <v>7.1257216432063499</v>
      </c>
      <c r="N17" s="4">
        <v>0.68252034910323001</v>
      </c>
      <c r="O17" s="2">
        <v>109</v>
      </c>
      <c r="P17" s="2"/>
      <c r="Q17" s="4">
        <v>28</v>
      </c>
      <c r="R17" s="4">
        <v>23.9690231712061</v>
      </c>
      <c r="S17" s="6">
        <v>1.2921419468518499E-13</v>
      </c>
      <c r="T17" s="6">
        <v>1.162927752166665E-12</v>
      </c>
      <c r="U17" t="s">
        <v>185</v>
      </c>
    </row>
    <row r="18" spans="1:21" x14ac:dyDescent="0.55000000000000004">
      <c r="A18" s="2" t="s">
        <v>148</v>
      </c>
      <c r="B18" s="2" t="s">
        <v>149</v>
      </c>
      <c r="C18" s="2">
        <v>44</v>
      </c>
      <c r="E18" s="2">
        <v>25</v>
      </c>
      <c r="F18" s="4">
        <v>26.811965811965798</v>
      </c>
      <c r="G18" s="4">
        <v>5.1976978059117398</v>
      </c>
      <c r="H18" s="4">
        <v>0.48052733214311399</v>
      </c>
      <c r="I18" s="2">
        <v>117</v>
      </c>
      <c r="J18" s="2"/>
      <c r="K18" s="2">
        <v>35</v>
      </c>
      <c r="L18" s="4">
        <v>35.237623762376202</v>
      </c>
      <c r="M18" s="4">
        <v>7.5553272792798101</v>
      </c>
      <c r="N18" s="4">
        <v>0.75178316270914702</v>
      </c>
      <c r="O18" s="2">
        <v>101</v>
      </c>
      <c r="P18" s="2"/>
      <c r="Q18" s="4">
        <v>40</v>
      </c>
      <c r="R18" s="4">
        <v>31.424991399363101</v>
      </c>
      <c r="S18" s="6">
        <v>9.64629869049528E-18</v>
      </c>
      <c r="T18" s="6">
        <v>8.681668821445752E-17</v>
      </c>
      <c r="U18" t="s">
        <v>185</v>
      </c>
    </row>
    <row r="19" spans="1:21" x14ac:dyDescent="0.55000000000000004">
      <c r="A19" s="2" t="s">
        <v>148</v>
      </c>
      <c r="B19" s="2" t="s">
        <v>150</v>
      </c>
      <c r="C19" s="2">
        <v>44</v>
      </c>
      <c r="E19" s="2">
        <v>25</v>
      </c>
      <c r="F19" s="4">
        <v>26.811965811965798</v>
      </c>
      <c r="G19" s="4">
        <v>5.1976978059117398</v>
      </c>
      <c r="H19" s="4">
        <v>0.48052733214311399</v>
      </c>
      <c r="I19" s="2">
        <v>117</v>
      </c>
      <c r="J19" s="2"/>
      <c r="K19" s="2">
        <v>32</v>
      </c>
      <c r="L19" s="4">
        <v>32.798076923076898</v>
      </c>
      <c r="M19" s="4">
        <v>6.4482703448775602</v>
      </c>
      <c r="N19" s="4">
        <v>0.63230492918177605</v>
      </c>
      <c r="O19" s="2">
        <v>104</v>
      </c>
      <c r="P19" s="2"/>
      <c r="Q19" s="4">
        <v>28</v>
      </c>
      <c r="R19" s="4">
        <v>22.326267134204599</v>
      </c>
      <c r="S19" s="6">
        <v>5.6641043691480499E-12</v>
      </c>
      <c r="T19" s="6">
        <v>5.097693932233245E-11</v>
      </c>
      <c r="U19" t="s">
        <v>185</v>
      </c>
    </row>
    <row r="20" spans="1:21" x14ac:dyDescent="0.55000000000000004">
      <c r="A20" s="2" t="s">
        <v>148</v>
      </c>
      <c r="B20" s="2" t="s">
        <v>152</v>
      </c>
      <c r="C20" s="2">
        <v>44</v>
      </c>
      <c r="E20" s="2">
        <v>25</v>
      </c>
      <c r="F20" s="4">
        <v>26.811965811965798</v>
      </c>
      <c r="G20" s="4">
        <v>5.1976978059117398</v>
      </c>
      <c r="H20" s="4">
        <v>0.48052733214311399</v>
      </c>
      <c r="I20" s="2">
        <v>117</v>
      </c>
      <c r="J20" s="2"/>
      <c r="K20" s="2">
        <v>32</v>
      </c>
      <c r="L20" s="4">
        <v>32.202020202020201</v>
      </c>
      <c r="M20" s="4">
        <v>5.8186536734038601</v>
      </c>
      <c r="N20" s="4">
        <v>0.58479669756678099</v>
      </c>
      <c r="O20" s="2">
        <v>99</v>
      </c>
      <c r="P20" s="2"/>
      <c r="Q20" s="4">
        <v>28</v>
      </c>
      <c r="R20" s="4">
        <v>20.1031674732663</v>
      </c>
      <c r="S20" s="6">
        <v>4.8621245665926196E-10</v>
      </c>
      <c r="T20" s="6">
        <v>4.3759121099333579E-9</v>
      </c>
      <c r="U20" t="s">
        <v>185</v>
      </c>
    </row>
    <row r="21" spans="1:21" x14ac:dyDescent="0.55000000000000004">
      <c r="A21" s="2" t="s">
        <v>148</v>
      </c>
      <c r="B21" s="2" t="s">
        <v>139</v>
      </c>
      <c r="C21" s="2">
        <v>44</v>
      </c>
      <c r="E21" s="2">
        <v>25</v>
      </c>
      <c r="F21" s="4">
        <v>26.811965811965798</v>
      </c>
      <c r="G21" s="4">
        <v>5.1976978059117398</v>
      </c>
      <c r="H21" s="4">
        <v>0.48052733214311399</v>
      </c>
      <c r="I21" s="2">
        <v>117</v>
      </c>
      <c r="J21" s="2"/>
      <c r="K21" s="2">
        <v>30</v>
      </c>
      <c r="L21" s="4">
        <v>30.8118811881188</v>
      </c>
      <c r="M21" s="4">
        <v>5.3229932768830901</v>
      </c>
      <c r="N21" s="4">
        <v>0.52965762737364097</v>
      </c>
      <c r="O21" s="2">
        <v>101</v>
      </c>
      <c r="P21" s="2"/>
      <c r="Q21" s="4">
        <v>20</v>
      </c>
      <c r="R21" s="4">
        <v>14.9183965256583</v>
      </c>
      <c r="S21" s="6">
        <v>9.2101702445659499E-7</v>
      </c>
      <c r="T21" s="6">
        <v>8.2891532201093548E-6</v>
      </c>
      <c r="U21" t="s">
        <v>185</v>
      </c>
    </row>
    <row r="22" spans="1:21" x14ac:dyDescent="0.55000000000000004">
      <c r="A22" s="2" t="s">
        <v>149</v>
      </c>
      <c r="B22" s="2" t="s">
        <v>151</v>
      </c>
      <c r="C22" s="2">
        <v>44</v>
      </c>
      <c r="E22" s="2">
        <v>35</v>
      </c>
      <c r="F22" s="4">
        <v>35.237623762376202</v>
      </c>
      <c r="G22" s="4">
        <v>7.5553272792798101</v>
      </c>
      <c r="H22" s="4">
        <v>0.75178316270914702</v>
      </c>
      <c r="I22" s="2">
        <v>101</v>
      </c>
      <c r="J22" s="2"/>
      <c r="K22" s="2">
        <v>35</v>
      </c>
      <c r="L22" s="4">
        <v>37.841121495327101</v>
      </c>
      <c r="M22" s="4">
        <v>9.9063059130833508</v>
      </c>
      <c r="N22" s="4">
        <v>0.95767873978264995</v>
      </c>
      <c r="O22" s="2">
        <v>107</v>
      </c>
      <c r="P22" s="2"/>
      <c r="Q22" s="4">
        <v>0</v>
      </c>
      <c r="R22" s="4">
        <v>7.3884032320325099</v>
      </c>
      <c r="S22" s="6">
        <v>2.4360489484089001E-2</v>
      </c>
      <c r="T22" s="6">
        <v>0.21924440535680101</v>
      </c>
      <c r="U22" t="s">
        <v>262</v>
      </c>
    </row>
    <row r="23" spans="1:21" x14ac:dyDescent="0.55000000000000004">
      <c r="A23" s="2" t="s">
        <v>150</v>
      </c>
      <c r="B23" s="2" t="s">
        <v>155</v>
      </c>
      <c r="C23" s="2">
        <v>44</v>
      </c>
      <c r="E23" s="2">
        <v>32</v>
      </c>
      <c r="F23" s="4">
        <v>32.798076923076898</v>
      </c>
      <c r="G23" s="4">
        <v>6.4482703448775602</v>
      </c>
      <c r="H23" s="4">
        <v>0.63230492918177605</v>
      </c>
      <c r="I23" s="2">
        <v>104</v>
      </c>
      <c r="J23" s="2"/>
      <c r="K23" s="2">
        <v>37</v>
      </c>
      <c r="L23" s="4">
        <v>37.6261682242991</v>
      </c>
      <c r="M23" s="4">
        <v>7.7380746526461097</v>
      </c>
      <c r="N23" s="4">
        <v>0.74806791216723401</v>
      </c>
      <c r="O23" s="2">
        <v>107</v>
      </c>
      <c r="P23" s="2"/>
      <c r="Q23" s="4">
        <v>15.625</v>
      </c>
      <c r="R23" s="4">
        <v>14.720653630228799</v>
      </c>
      <c r="S23" s="6">
        <v>3.6472739364125899E-6</v>
      </c>
      <c r="T23" s="6">
        <v>3.2825465427713309E-5</v>
      </c>
      <c r="U23" t="s">
        <v>185</v>
      </c>
    </row>
    <row r="24" spans="1:21" x14ac:dyDescent="0.55000000000000004">
      <c r="A24" s="2" t="s">
        <v>152</v>
      </c>
      <c r="B24" s="2" t="s">
        <v>153</v>
      </c>
      <c r="C24" s="2">
        <v>44</v>
      </c>
      <c r="E24" s="2">
        <v>32</v>
      </c>
      <c r="F24" s="4">
        <v>32.202020202020201</v>
      </c>
      <c r="G24" s="4">
        <v>5.8186536734038601</v>
      </c>
      <c r="H24" s="4">
        <v>0.58479669756678099</v>
      </c>
      <c r="I24" s="2">
        <v>99</v>
      </c>
      <c r="J24" s="2"/>
      <c r="K24" s="2">
        <v>35</v>
      </c>
      <c r="L24" s="4">
        <v>36.588785046729001</v>
      </c>
      <c r="M24" s="4">
        <v>9.3394610880726603</v>
      </c>
      <c r="N24" s="4">
        <v>0.90287978218619602</v>
      </c>
      <c r="O24" s="2">
        <v>107</v>
      </c>
      <c r="P24" s="2"/>
      <c r="Q24" s="4">
        <v>9.375</v>
      </c>
      <c r="R24" s="4">
        <v>13.622638633192199</v>
      </c>
      <c r="S24" s="6">
        <v>1.41197454843758E-5</v>
      </c>
      <c r="T24" s="6">
        <v>1.270777093593822E-4</v>
      </c>
      <c r="U24" t="s">
        <v>185</v>
      </c>
    </row>
    <row r="25" spans="1:21" x14ac:dyDescent="0.55000000000000004">
      <c r="A25" s="2" t="s">
        <v>139</v>
      </c>
      <c r="B25" s="2" t="s">
        <v>154</v>
      </c>
      <c r="C25" s="2">
        <v>44</v>
      </c>
      <c r="E25" s="2">
        <v>30</v>
      </c>
      <c r="F25" s="4">
        <v>30.8118811881188</v>
      </c>
      <c r="G25" s="4">
        <v>5.3229932768830901</v>
      </c>
      <c r="H25" s="4">
        <v>0.52965762737364097</v>
      </c>
      <c r="I25" s="2">
        <v>101</v>
      </c>
      <c r="J25" s="2"/>
      <c r="K25" s="2">
        <v>35</v>
      </c>
      <c r="L25" s="4">
        <v>36.043010752688197</v>
      </c>
      <c r="M25" s="4">
        <v>7.6056529012459499</v>
      </c>
      <c r="N25" s="4">
        <v>0.78866946654783598</v>
      </c>
      <c r="O25" s="2">
        <v>93</v>
      </c>
      <c r="P25" s="2"/>
      <c r="Q25" s="4">
        <v>16.6666666666667</v>
      </c>
      <c r="R25" s="4">
        <v>16.977637725626799</v>
      </c>
      <c r="S25" s="6">
        <v>2.9700120316802101E-8</v>
      </c>
      <c r="T25" s="6">
        <v>2.673010828512189E-7</v>
      </c>
      <c r="U25" t="s">
        <v>185</v>
      </c>
    </row>
    <row r="26" spans="1:21" x14ac:dyDescent="0.55000000000000004">
      <c r="A26" s="2" t="s">
        <v>148</v>
      </c>
      <c r="B26" s="2" t="s">
        <v>145</v>
      </c>
      <c r="C26" s="2">
        <v>45</v>
      </c>
      <c r="E26" s="2">
        <v>24</v>
      </c>
      <c r="F26" s="4">
        <v>24.065217391304301</v>
      </c>
      <c r="G26" s="4">
        <v>3.9911133167634301</v>
      </c>
      <c r="H26" s="4">
        <v>0.58845755465945904</v>
      </c>
      <c r="I26" s="2">
        <v>46</v>
      </c>
      <c r="J26" s="2"/>
      <c r="K26" s="2">
        <v>28</v>
      </c>
      <c r="L26" s="4">
        <v>29.258064516129</v>
      </c>
      <c r="M26" s="4">
        <v>6.48057749873273</v>
      </c>
      <c r="N26" s="4">
        <v>0.82303416537363305</v>
      </c>
      <c r="O26" s="2">
        <v>62</v>
      </c>
      <c r="P26" s="2"/>
      <c r="Q26" s="4">
        <v>16.6666666666667</v>
      </c>
      <c r="R26" s="4">
        <v>21.578226534953501</v>
      </c>
      <c r="S26" s="6">
        <v>1.3903890989685399E-6</v>
      </c>
      <c r="T26" s="6">
        <v>1.251350189071686E-5</v>
      </c>
      <c r="U26" t="s">
        <v>185</v>
      </c>
    </row>
    <row r="27" spans="1:21" x14ac:dyDescent="0.55000000000000004">
      <c r="A27" s="2" t="s">
        <v>148</v>
      </c>
      <c r="B27" s="2" t="s">
        <v>149</v>
      </c>
      <c r="C27" s="2">
        <v>45</v>
      </c>
      <c r="E27" s="2">
        <v>24</v>
      </c>
      <c r="F27" s="4">
        <v>24.065217391304301</v>
      </c>
      <c r="G27" s="4">
        <v>3.9911133167634301</v>
      </c>
      <c r="H27" s="4">
        <v>0.58845755465945904</v>
      </c>
      <c r="I27" s="2">
        <v>46</v>
      </c>
      <c r="J27" s="2"/>
      <c r="K27" s="2">
        <v>33</v>
      </c>
      <c r="L27" s="4">
        <v>33.905405405405403</v>
      </c>
      <c r="M27" s="4">
        <v>7.6465927928878497</v>
      </c>
      <c r="N27" s="4">
        <v>0.88889835660871896</v>
      </c>
      <c r="O27" s="2">
        <v>74</v>
      </c>
      <c r="P27" s="2"/>
      <c r="Q27" s="4">
        <v>37.5</v>
      </c>
      <c r="R27" s="4">
        <v>40.889670157962797</v>
      </c>
      <c r="S27" s="6">
        <v>3.6684181499901898E-16</v>
      </c>
      <c r="T27" s="6">
        <v>3.3015763349911708E-15</v>
      </c>
      <c r="U27" t="s">
        <v>185</v>
      </c>
    </row>
    <row r="28" spans="1:21" x14ac:dyDescent="0.55000000000000004">
      <c r="A28" s="2" t="s">
        <v>148</v>
      </c>
      <c r="B28" s="2" t="s">
        <v>150</v>
      </c>
      <c r="C28" s="2">
        <v>45</v>
      </c>
      <c r="E28" s="2">
        <v>24</v>
      </c>
      <c r="F28" s="4">
        <v>24.065217391304301</v>
      </c>
      <c r="G28" s="4">
        <v>3.9911133167634301</v>
      </c>
      <c r="H28" s="4">
        <v>0.58845755465945904</v>
      </c>
      <c r="I28" s="2">
        <v>46</v>
      </c>
      <c r="J28" s="2"/>
      <c r="K28" s="2">
        <v>33</v>
      </c>
      <c r="L28" s="4">
        <v>32.432835820895498</v>
      </c>
      <c r="M28" s="4">
        <v>6.3513870606229696</v>
      </c>
      <c r="N28" s="4">
        <v>0.77594542808813505</v>
      </c>
      <c r="O28" s="2">
        <v>67</v>
      </c>
      <c r="P28" s="2"/>
      <c r="Q28" s="4">
        <v>37.5</v>
      </c>
      <c r="R28" s="4">
        <v>34.770591487009398</v>
      </c>
      <c r="S28" s="6">
        <v>4.3271450797308898E-14</v>
      </c>
      <c r="T28" s="6">
        <v>3.894430571757801E-13</v>
      </c>
      <c r="U28" t="s">
        <v>185</v>
      </c>
    </row>
    <row r="29" spans="1:21" x14ac:dyDescent="0.55000000000000004">
      <c r="A29" s="2" t="s">
        <v>148</v>
      </c>
      <c r="B29" s="2" t="s">
        <v>152</v>
      </c>
      <c r="C29" s="2">
        <v>45</v>
      </c>
      <c r="E29" s="2">
        <v>24</v>
      </c>
      <c r="F29" s="4">
        <v>24.065217391304301</v>
      </c>
      <c r="G29" s="4">
        <v>3.9911133167634301</v>
      </c>
      <c r="H29" s="4">
        <v>0.58845755465945904</v>
      </c>
      <c r="I29" s="2">
        <v>46</v>
      </c>
      <c r="J29" s="2"/>
      <c r="K29" s="2">
        <v>30</v>
      </c>
      <c r="L29" s="4">
        <v>30.866666666666699</v>
      </c>
      <c r="M29" s="4">
        <v>5.8085057233972597</v>
      </c>
      <c r="N29" s="4">
        <v>0.67070846859857802</v>
      </c>
      <c r="O29" s="2">
        <v>75</v>
      </c>
      <c r="P29" s="2"/>
      <c r="Q29" s="4">
        <v>25</v>
      </c>
      <c r="R29" s="4">
        <v>28.262571514604002</v>
      </c>
      <c r="S29" s="6">
        <v>8.0791280888421206E-12</v>
      </c>
      <c r="T29" s="6">
        <v>7.2712152799579084E-11</v>
      </c>
      <c r="U29" t="s">
        <v>185</v>
      </c>
    </row>
    <row r="30" spans="1:21" x14ac:dyDescent="0.55000000000000004">
      <c r="A30" s="2" t="s">
        <v>148</v>
      </c>
      <c r="B30" s="2" t="s">
        <v>139</v>
      </c>
      <c r="C30" s="2">
        <v>45</v>
      </c>
      <c r="E30" s="2">
        <v>24</v>
      </c>
      <c r="F30" s="4">
        <v>24.065217391304301</v>
      </c>
      <c r="G30" s="4">
        <v>3.9911133167634301</v>
      </c>
      <c r="H30" s="4">
        <v>0.58845755465945904</v>
      </c>
      <c r="I30" s="2">
        <v>46</v>
      </c>
      <c r="J30" s="2"/>
      <c r="K30" s="2">
        <v>30</v>
      </c>
      <c r="L30" s="4">
        <v>30.7254901960784</v>
      </c>
      <c r="M30" s="4">
        <v>4.9561211904978597</v>
      </c>
      <c r="N30" s="4">
        <v>0.69399577970833504</v>
      </c>
      <c r="O30" s="2">
        <v>51</v>
      </c>
      <c r="P30" s="2"/>
      <c r="Q30" s="4">
        <v>25</v>
      </c>
      <c r="R30" s="4">
        <v>27.675930354074801</v>
      </c>
      <c r="S30" s="6">
        <v>3.0312971673288702E-10</v>
      </c>
      <c r="T30" s="6">
        <v>2.7281674505959833E-9</v>
      </c>
      <c r="U30" t="s">
        <v>185</v>
      </c>
    </row>
    <row r="31" spans="1:21" x14ac:dyDescent="0.55000000000000004">
      <c r="A31" s="2" t="s">
        <v>149</v>
      </c>
      <c r="B31" s="2" t="s">
        <v>151</v>
      </c>
      <c r="C31" s="2">
        <v>45</v>
      </c>
      <c r="E31" s="2">
        <v>33</v>
      </c>
      <c r="F31" s="4">
        <v>33.905405405405403</v>
      </c>
      <c r="G31" s="4">
        <v>7.6465927928878497</v>
      </c>
      <c r="H31" s="4">
        <v>0.88889835660871896</v>
      </c>
      <c r="I31" s="2">
        <v>74</v>
      </c>
      <c r="J31" s="2"/>
      <c r="K31" s="2">
        <v>35</v>
      </c>
      <c r="L31" s="4">
        <v>36.285714285714299</v>
      </c>
      <c r="M31" s="4">
        <v>7.48833679597311</v>
      </c>
      <c r="N31" s="4">
        <v>0.85337517799301399</v>
      </c>
      <c r="O31" s="2">
        <v>77</v>
      </c>
      <c r="P31" s="2"/>
      <c r="Q31" s="4">
        <v>6.0606060606060597</v>
      </c>
      <c r="R31" s="4">
        <v>7.0204406991971799</v>
      </c>
      <c r="S31" s="6">
        <v>0.15286769620055099</v>
      </c>
      <c r="T31" s="6">
        <v>1</v>
      </c>
      <c r="U31" t="s">
        <v>262</v>
      </c>
    </row>
    <row r="32" spans="1:21" x14ac:dyDescent="0.55000000000000004">
      <c r="A32" s="2" t="s">
        <v>150</v>
      </c>
      <c r="B32" s="2" t="s">
        <v>155</v>
      </c>
      <c r="C32" s="2">
        <v>45</v>
      </c>
      <c r="E32" s="2">
        <v>33</v>
      </c>
      <c r="F32" s="4">
        <v>32.432835820895498</v>
      </c>
      <c r="G32" s="4">
        <v>6.3513870606229696</v>
      </c>
      <c r="H32" s="4">
        <v>0.77594542808813505</v>
      </c>
      <c r="I32" s="2">
        <v>67</v>
      </c>
      <c r="J32" s="2"/>
      <c r="K32" s="2">
        <v>33</v>
      </c>
      <c r="L32" s="4">
        <v>33.794117647058798</v>
      </c>
      <c r="M32" s="4">
        <v>8.5391796337649009</v>
      </c>
      <c r="N32" s="4">
        <v>0.84550477334087804</v>
      </c>
      <c r="O32" s="2">
        <v>102</v>
      </c>
      <c r="P32" s="2"/>
      <c r="Q32" s="4">
        <v>0</v>
      </c>
      <c r="R32" s="4">
        <v>4.19723342627434</v>
      </c>
      <c r="S32" s="6">
        <v>0.13282983890674199</v>
      </c>
      <c r="T32" s="6">
        <v>1</v>
      </c>
      <c r="U32" t="s">
        <v>262</v>
      </c>
    </row>
    <row r="33" spans="1:21" x14ac:dyDescent="0.55000000000000004">
      <c r="A33" s="2" t="s">
        <v>152</v>
      </c>
      <c r="B33" s="2" t="s">
        <v>153</v>
      </c>
      <c r="C33" s="2">
        <v>45</v>
      </c>
      <c r="E33" s="2">
        <v>30</v>
      </c>
      <c r="F33" s="4">
        <v>30.866666666666699</v>
      </c>
      <c r="G33" s="4">
        <v>5.8085057233972597</v>
      </c>
      <c r="H33" s="4">
        <v>0.67070846859857802</v>
      </c>
      <c r="I33" s="2">
        <v>75</v>
      </c>
      <c r="J33" s="2"/>
      <c r="K33" s="2">
        <v>39</v>
      </c>
      <c r="L33" s="4">
        <v>37.118811881188101</v>
      </c>
      <c r="M33" s="4">
        <v>9.2003120911335099</v>
      </c>
      <c r="N33" s="4">
        <v>0.91546526922164795</v>
      </c>
      <c r="O33" s="2">
        <v>101</v>
      </c>
      <c r="P33" s="2"/>
      <c r="Q33" s="4">
        <v>30</v>
      </c>
      <c r="R33" s="4">
        <v>20.255330068644</v>
      </c>
      <c r="S33" s="6">
        <v>1.67376895144725E-8</v>
      </c>
      <c r="T33" s="6">
        <v>1.506392056302525E-7</v>
      </c>
      <c r="U33" t="s">
        <v>185</v>
      </c>
    </row>
    <row r="34" spans="1:21" x14ac:dyDescent="0.55000000000000004">
      <c r="A34" s="2" t="s">
        <v>139</v>
      </c>
      <c r="B34" s="2" t="s">
        <v>154</v>
      </c>
      <c r="C34" s="2">
        <v>45</v>
      </c>
      <c r="E34" s="2">
        <v>30</v>
      </c>
      <c r="F34" s="4">
        <v>30.7254901960784</v>
      </c>
      <c r="G34" s="4">
        <v>4.9561211904978597</v>
      </c>
      <c r="H34" s="4">
        <v>0.69399577970833504</v>
      </c>
      <c r="I34" s="2">
        <v>51</v>
      </c>
      <c r="J34" s="2"/>
      <c r="K34" s="2">
        <v>33</v>
      </c>
      <c r="L34" s="4">
        <v>33.829268292682897</v>
      </c>
      <c r="M34" s="4">
        <v>6.5316038490336101</v>
      </c>
      <c r="N34" s="4">
        <v>0.72129498076512299</v>
      </c>
      <c r="O34" s="2">
        <v>82</v>
      </c>
      <c r="P34" s="2"/>
      <c r="Q34" s="4">
        <v>10</v>
      </c>
      <c r="R34" s="4">
        <v>10.1016389870344</v>
      </c>
      <c r="S34" s="6">
        <v>1.1505337209517801E-3</v>
      </c>
      <c r="T34" s="6">
        <v>1.035480348856602E-2</v>
      </c>
      <c r="U34" t="s">
        <v>201</v>
      </c>
    </row>
    <row r="35" spans="1:21" x14ac:dyDescent="0.55000000000000004">
      <c r="A35" s="2" t="s">
        <v>148</v>
      </c>
      <c r="B35" s="2" t="s">
        <v>145</v>
      </c>
      <c r="C35" s="2">
        <v>46</v>
      </c>
      <c r="E35" s="2">
        <v>27</v>
      </c>
      <c r="F35" s="4">
        <v>27.520408163265301</v>
      </c>
      <c r="G35" s="4">
        <v>4.9497049622304301</v>
      </c>
      <c r="H35" s="4">
        <v>0.49999570623797701</v>
      </c>
      <c r="I35" s="2">
        <v>98</v>
      </c>
      <c r="J35" s="2"/>
      <c r="K35" s="2">
        <v>32</v>
      </c>
      <c r="L35" s="4">
        <v>31.397590361445801</v>
      </c>
      <c r="M35" s="4">
        <v>6.6844190127090997</v>
      </c>
      <c r="N35" s="4">
        <v>0.73371030639103096</v>
      </c>
      <c r="O35" s="2">
        <v>83</v>
      </c>
      <c r="P35" s="2"/>
      <c r="Q35" s="4">
        <v>18.518518518518501</v>
      </c>
      <c r="R35" s="4">
        <v>14.0883891517125</v>
      </c>
      <c r="S35" s="6">
        <v>1.0475388619124899E-5</v>
      </c>
      <c r="T35" s="6">
        <v>3.1426165857374696E-5</v>
      </c>
      <c r="U35" t="s">
        <v>185</v>
      </c>
    </row>
    <row r="36" spans="1:21" x14ac:dyDescent="0.55000000000000004">
      <c r="A36" s="2" t="s">
        <v>148</v>
      </c>
      <c r="B36" s="2" t="s">
        <v>149</v>
      </c>
      <c r="C36" s="2">
        <v>46</v>
      </c>
      <c r="E36" s="2">
        <v>27</v>
      </c>
      <c r="F36" s="4">
        <v>27.520408163265301</v>
      </c>
      <c r="G36" s="4">
        <v>4.9497049622304301</v>
      </c>
      <c r="H36" s="4">
        <v>0.49999570623797701</v>
      </c>
      <c r="I36" s="2">
        <v>98</v>
      </c>
      <c r="J36" s="2"/>
      <c r="K36" s="2">
        <v>32</v>
      </c>
      <c r="L36" s="4">
        <v>33.018018018017997</v>
      </c>
      <c r="M36" s="4">
        <v>6.7379279010443902</v>
      </c>
      <c r="N36" s="4">
        <v>0.63953581420801298</v>
      </c>
      <c r="O36" s="2">
        <v>111</v>
      </c>
      <c r="P36" s="2"/>
      <c r="Q36" s="4">
        <v>18.518518518518501</v>
      </c>
      <c r="R36" s="4">
        <v>19.976483713969799</v>
      </c>
      <c r="S36" s="6">
        <v>1.41734243374759E-10</v>
      </c>
      <c r="T36" s="6">
        <v>4.2520273012427696E-10</v>
      </c>
      <c r="U36" t="s">
        <v>185</v>
      </c>
    </row>
    <row r="37" spans="1:21" x14ac:dyDescent="0.55000000000000004">
      <c r="A37" s="2" t="s">
        <v>149</v>
      </c>
      <c r="B37" s="2" t="s">
        <v>151</v>
      </c>
      <c r="C37" s="2">
        <v>46</v>
      </c>
      <c r="E37" s="2">
        <v>32</v>
      </c>
      <c r="F37" s="4">
        <v>33.018018018017997</v>
      </c>
      <c r="G37" s="4">
        <v>6.7379279010443902</v>
      </c>
      <c r="H37" s="4">
        <v>0.63953581420801298</v>
      </c>
      <c r="I37" s="2">
        <v>111</v>
      </c>
      <c r="J37" s="2"/>
      <c r="K37" s="2">
        <v>32</v>
      </c>
      <c r="L37" s="4">
        <v>33.0841121495327</v>
      </c>
      <c r="M37" s="4">
        <v>6.1676598652745902</v>
      </c>
      <c r="N37" s="4">
        <v>0.59625018437833999</v>
      </c>
      <c r="O37" s="2">
        <v>107</v>
      </c>
      <c r="P37" s="2"/>
      <c r="Q37" s="4">
        <v>0</v>
      </c>
      <c r="R37" s="4">
        <v>0.20017595083574599</v>
      </c>
      <c r="S37" s="6">
        <v>0.89054941355004602</v>
      </c>
      <c r="T37" s="6">
        <v>1</v>
      </c>
      <c r="U37" t="s">
        <v>262</v>
      </c>
    </row>
    <row r="38" spans="1:21" x14ac:dyDescent="0.55000000000000004">
      <c r="A38" s="2" t="s">
        <v>148</v>
      </c>
      <c r="B38" s="2" t="s">
        <v>145</v>
      </c>
      <c r="C38" s="2">
        <v>47</v>
      </c>
      <c r="E38" s="2">
        <v>26</v>
      </c>
      <c r="F38" s="4">
        <v>26.51</v>
      </c>
      <c r="G38" s="4">
        <v>5.4020104749729203</v>
      </c>
      <c r="H38" s="4">
        <v>0.54020104749729203</v>
      </c>
      <c r="I38" s="2">
        <v>100</v>
      </c>
      <c r="J38" s="2"/>
      <c r="K38" s="2">
        <v>34</v>
      </c>
      <c r="L38" s="4">
        <v>33.870129870129901</v>
      </c>
      <c r="M38" s="4">
        <v>6.71477289138745</v>
      </c>
      <c r="N38" s="4">
        <v>0.76521938949806401</v>
      </c>
      <c r="O38" s="2">
        <v>77</v>
      </c>
      <c r="P38" s="2"/>
      <c r="Q38" s="4">
        <v>30.769230769230798</v>
      </c>
      <c r="R38" s="4">
        <v>27.7635981521308</v>
      </c>
      <c r="S38" s="6">
        <v>3.8582588092600897E-14</v>
      </c>
      <c r="T38" s="6">
        <v>1.1574776427780269E-13</v>
      </c>
      <c r="U38" t="s">
        <v>185</v>
      </c>
    </row>
    <row r="39" spans="1:21" x14ac:dyDescent="0.55000000000000004">
      <c r="A39" s="2" t="s">
        <v>148</v>
      </c>
      <c r="B39" s="2" t="s">
        <v>149</v>
      </c>
      <c r="C39" s="2">
        <v>47</v>
      </c>
      <c r="E39" s="2">
        <v>26</v>
      </c>
      <c r="F39" s="4">
        <v>26.51</v>
      </c>
      <c r="G39" s="4">
        <v>5.4020104749729203</v>
      </c>
      <c r="H39" s="4">
        <v>0.54020104749729203</v>
      </c>
      <c r="I39" s="2">
        <v>100</v>
      </c>
      <c r="J39" s="2"/>
      <c r="K39" s="2">
        <v>34</v>
      </c>
      <c r="L39" s="4">
        <v>33.364485981308398</v>
      </c>
      <c r="M39" s="4">
        <v>5.46410676185873</v>
      </c>
      <c r="N39" s="4">
        <v>0.52823513867299798</v>
      </c>
      <c r="O39" s="2">
        <v>107</v>
      </c>
      <c r="P39" s="2"/>
      <c r="Q39" s="4">
        <v>30.769230769230798</v>
      </c>
      <c r="R39" s="4">
        <v>25.856227768043802</v>
      </c>
      <c r="S39" s="6">
        <v>3.4810838977539799E-15</v>
      </c>
      <c r="T39" s="6">
        <v>1.0443251693261941E-14</v>
      </c>
      <c r="U39" t="s">
        <v>185</v>
      </c>
    </row>
    <row r="40" spans="1:21" x14ac:dyDescent="0.55000000000000004">
      <c r="A40" s="2" t="s">
        <v>149</v>
      </c>
      <c r="B40" s="2" t="s">
        <v>151</v>
      </c>
      <c r="C40" s="2">
        <v>47</v>
      </c>
      <c r="E40" s="2">
        <v>34</v>
      </c>
      <c r="F40" s="4">
        <v>33.364485981308398</v>
      </c>
      <c r="G40" s="4">
        <v>5.46410676185873</v>
      </c>
      <c r="H40" s="4">
        <v>0.52823513867299798</v>
      </c>
      <c r="I40" s="2">
        <v>107</v>
      </c>
      <c r="J40" s="2"/>
      <c r="K40" s="2">
        <v>34</v>
      </c>
      <c r="L40" s="4">
        <v>34.622222222222199</v>
      </c>
      <c r="M40" s="4">
        <v>6.3786472761595698</v>
      </c>
      <c r="N40" s="4">
        <v>0.67236845944977697</v>
      </c>
      <c r="O40" s="2">
        <v>90</v>
      </c>
      <c r="P40" s="2"/>
      <c r="Q40" s="4">
        <v>0</v>
      </c>
      <c r="R40" s="4">
        <v>3.7696856520385902</v>
      </c>
      <c r="S40" s="6">
        <v>9.6843268601145505E-2</v>
      </c>
      <c r="T40" s="6">
        <v>0.29052980580343651</v>
      </c>
      <c r="U40" t="s">
        <v>262</v>
      </c>
    </row>
    <row r="41" spans="1:21" x14ac:dyDescent="0.55000000000000004">
      <c r="A41" s="2" t="s">
        <v>148</v>
      </c>
      <c r="B41" s="2" t="s">
        <v>145</v>
      </c>
      <c r="C41" s="2">
        <v>48</v>
      </c>
      <c r="E41" s="2">
        <v>26</v>
      </c>
      <c r="F41" s="4">
        <v>26.6261682242991</v>
      </c>
      <c r="G41" s="4">
        <v>5.0684435564225403</v>
      </c>
      <c r="H41" s="4">
        <v>0.48998493286620398</v>
      </c>
      <c r="I41" s="2">
        <v>107</v>
      </c>
      <c r="J41" s="2"/>
      <c r="K41" s="2">
        <v>34</v>
      </c>
      <c r="L41" s="4">
        <v>33.653061224489797</v>
      </c>
      <c r="M41" s="4">
        <v>6.3247216487650499</v>
      </c>
      <c r="N41" s="4">
        <v>0.63889336670844699</v>
      </c>
      <c r="O41" s="2">
        <v>98</v>
      </c>
      <c r="P41" s="2"/>
      <c r="Q41" s="4">
        <v>30.769230769230798</v>
      </c>
      <c r="R41" s="4">
        <v>26.390928431744801</v>
      </c>
      <c r="S41" s="6">
        <v>1.22822907180304E-15</v>
      </c>
      <c r="T41" s="6">
        <v>3.6846872154091199E-15</v>
      </c>
      <c r="U41" t="s">
        <v>185</v>
      </c>
    </row>
    <row r="42" spans="1:21" x14ac:dyDescent="0.55000000000000004">
      <c r="A42" s="2" t="s">
        <v>148</v>
      </c>
      <c r="B42" s="2" t="s">
        <v>149</v>
      </c>
      <c r="C42" s="2">
        <v>48</v>
      </c>
      <c r="E42" s="2">
        <v>26</v>
      </c>
      <c r="F42" s="4">
        <v>26.6261682242991</v>
      </c>
      <c r="G42" s="4">
        <v>5.0684435564225403</v>
      </c>
      <c r="H42" s="4">
        <v>0.48998493286620398</v>
      </c>
      <c r="I42" s="2">
        <v>107</v>
      </c>
      <c r="J42" s="2"/>
      <c r="K42" s="2">
        <v>32</v>
      </c>
      <c r="L42" s="4">
        <v>32.375</v>
      </c>
      <c r="M42" s="4">
        <v>6.1362958055811001</v>
      </c>
      <c r="N42" s="4">
        <v>0.60171330872760798</v>
      </c>
      <c r="O42" s="2">
        <v>104</v>
      </c>
      <c r="P42" s="2"/>
      <c r="Q42" s="4">
        <v>23.076923076923102</v>
      </c>
      <c r="R42" s="4">
        <v>21.590909090909101</v>
      </c>
      <c r="S42" s="6">
        <v>7.3243766613455204E-12</v>
      </c>
      <c r="T42" s="6">
        <v>2.1973129984036561E-11</v>
      </c>
      <c r="U42" t="s">
        <v>185</v>
      </c>
    </row>
    <row r="43" spans="1:21" x14ac:dyDescent="0.55000000000000004">
      <c r="A43" s="2" t="s">
        <v>149</v>
      </c>
      <c r="B43" s="2" t="s">
        <v>151</v>
      </c>
      <c r="C43" s="2">
        <v>48</v>
      </c>
      <c r="E43" s="2">
        <v>32</v>
      </c>
      <c r="F43" s="4">
        <v>32.375</v>
      </c>
      <c r="G43" s="4">
        <v>6.1362958055811001</v>
      </c>
      <c r="H43" s="4">
        <v>0.60171330872760798</v>
      </c>
      <c r="I43" s="2">
        <v>104</v>
      </c>
      <c r="J43" s="2"/>
      <c r="K43" s="2">
        <v>33</v>
      </c>
      <c r="L43" s="4">
        <v>33.8333333333333</v>
      </c>
      <c r="M43" s="4">
        <v>5.8446613252266904</v>
      </c>
      <c r="N43" s="4">
        <v>0.57870770507040004</v>
      </c>
      <c r="O43" s="2">
        <v>102</v>
      </c>
      <c r="P43" s="2"/>
      <c r="Q43" s="4">
        <v>3.125</v>
      </c>
      <c r="R43" s="4">
        <v>4.5045045045045002</v>
      </c>
      <c r="S43" s="6">
        <v>0.15321364466412801</v>
      </c>
      <c r="T43" s="6">
        <v>0.45964093399238404</v>
      </c>
      <c r="U43" t="s">
        <v>262</v>
      </c>
    </row>
  </sheetData>
  <sortState xmlns:xlrd2="http://schemas.microsoft.com/office/spreadsheetml/2017/richdata2" ref="A14:W43">
    <sortCondition ref="C14:C43"/>
  </sortState>
  <mergeCells count="4">
    <mergeCell ref="A1:U1"/>
    <mergeCell ref="E3:I3"/>
    <mergeCell ref="K3:O3"/>
    <mergeCell ref="Q3:U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F7E2A-1551-454F-B5D3-6FFCE7D1C7A4}">
  <dimension ref="A1:V62"/>
  <sheetViews>
    <sheetView workbookViewId="0">
      <selection activeCell="L3" sqref="L3:P3"/>
    </sheetView>
  </sheetViews>
  <sheetFormatPr defaultRowHeight="14.4" x14ac:dyDescent="0.55000000000000004"/>
  <cols>
    <col min="1" max="1" width="12.05078125" customWidth="1"/>
    <col min="2" max="2" width="17.3671875" customWidth="1"/>
    <col min="3" max="3" width="17.05078125" customWidth="1"/>
    <col min="4" max="4" width="12.3125" bestFit="1" customWidth="1"/>
    <col min="5" max="5" width="1.5234375" customWidth="1"/>
    <col min="11" max="11" width="1.5234375" customWidth="1"/>
    <col min="17" max="17" width="1.5234375" customWidth="1"/>
    <col min="21" max="21" width="7.7890625" bestFit="1" customWidth="1"/>
    <col min="22" max="22" width="10.20703125" bestFit="1" customWidth="1"/>
  </cols>
  <sheetData>
    <row r="1" spans="1:22" ht="30" customHeight="1" x14ac:dyDescent="0.55000000000000004">
      <c r="A1" s="34" t="s">
        <v>277</v>
      </c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3" spans="1:22" s="2" customFormat="1" x14ac:dyDescent="0.55000000000000004">
      <c r="F3" s="31" t="s">
        <v>134</v>
      </c>
      <c r="G3" s="32"/>
      <c r="H3" s="32"/>
      <c r="I3" s="32"/>
      <c r="J3" s="32"/>
      <c r="L3" s="31" t="s">
        <v>280</v>
      </c>
      <c r="M3" s="32"/>
      <c r="N3" s="32"/>
      <c r="O3" s="32"/>
      <c r="P3" s="32"/>
      <c r="R3" s="33" t="s">
        <v>135</v>
      </c>
      <c r="S3" s="32"/>
      <c r="T3" s="32"/>
      <c r="U3" s="32"/>
      <c r="V3" s="32"/>
    </row>
    <row r="4" spans="1:22" s="11" customFormat="1" ht="14.7" thickBot="1" x14ac:dyDescent="0.6">
      <c r="A4" s="3" t="s">
        <v>132</v>
      </c>
      <c r="B4" s="3" t="s">
        <v>133</v>
      </c>
      <c r="C4" s="3" t="s">
        <v>166</v>
      </c>
      <c r="D4" s="3" t="s">
        <v>13</v>
      </c>
      <c r="E4" s="3"/>
      <c r="F4" s="3" t="s">
        <v>2</v>
      </c>
      <c r="G4" s="5" t="s">
        <v>3</v>
      </c>
      <c r="H4" s="5" t="s">
        <v>4</v>
      </c>
      <c r="I4" s="5" t="s">
        <v>5</v>
      </c>
      <c r="J4" s="3" t="s">
        <v>6</v>
      </c>
      <c r="K4" s="3"/>
      <c r="L4" s="3" t="s">
        <v>2</v>
      </c>
      <c r="M4" s="5" t="s">
        <v>3</v>
      </c>
      <c r="N4" s="5" t="s">
        <v>4</v>
      </c>
      <c r="O4" s="5" t="s">
        <v>5</v>
      </c>
      <c r="P4" s="3" t="s">
        <v>6</v>
      </c>
      <c r="Q4" s="3"/>
      <c r="R4" s="5" t="s">
        <v>14</v>
      </c>
      <c r="S4" s="5" t="s">
        <v>15</v>
      </c>
      <c r="T4" s="7" t="s">
        <v>7</v>
      </c>
      <c r="U4" s="7" t="s">
        <v>191</v>
      </c>
      <c r="V4" s="8" t="s">
        <v>141</v>
      </c>
    </row>
    <row r="5" spans="1:22" x14ac:dyDescent="0.55000000000000004">
      <c r="A5" s="2" t="s">
        <v>148</v>
      </c>
      <c r="B5" s="2" t="s">
        <v>138</v>
      </c>
      <c r="C5" s="2" t="s">
        <v>167</v>
      </c>
      <c r="D5" s="2" t="s">
        <v>9</v>
      </c>
      <c r="F5" s="2">
        <v>5</v>
      </c>
      <c r="G5" s="4">
        <v>5.3684210526315796</v>
      </c>
      <c r="H5" s="4">
        <v>1.9682809171626401</v>
      </c>
      <c r="I5" s="4">
        <v>0.14279410589462499</v>
      </c>
      <c r="J5" s="2">
        <v>190</v>
      </c>
      <c r="K5" s="2"/>
      <c r="L5" s="2">
        <v>7</v>
      </c>
      <c r="M5" s="4">
        <v>8.0700934579439192</v>
      </c>
      <c r="N5" s="4">
        <v>2.99134008166613</v>
      </c>
      <c r="O5" s="4">
        <v>0.204483798277178</v>
      </c>
      <c r="P5" s="2">
        <v>214</v>
      </c>
      <c r="Q5" s="2"/>
      <c r="R5" s="4">
        <v>40</v>
      </c>
      <c r="S5" s="4">
        <v>50.325270295033903</v>
      </c>
      <c r="T5" s="6">
        <v>3.06606564075708E-24</v>
      </c>
      <c r="U5" s="6">
        <v>9.1981969222712401E-24</v>
      </c>
      <c r="V5" t="s">
        <v>185</v>
      </c>
    </row>
    <row r="6" spans="1:22" x14ac:dyDescent="0.55000000000000004">
      <c r="A6" s="2" t="s">
        <v>148</v>
      </c>
      <c r="B6" s="2" t="s">
        <v>149</v>
      </c>
      <c r="C6" s="2" t="s">
        <v>167</v>
      </c>
      <c r="D6" s="2" t="s">
        <v>9</v>
      </c>
      <c r="F6" s="2">
        <v>5</v>
      </c>
      <c r="G6" s="4">
        <v>5.3684210526315796</v>
      </c>
      <c r="H6" s="4">
        <v>1.9682809171626401</v>
      </c>
      <c r="I6" s="4">
        <v>0.14279410589462499</v>
      </c>
      <c r="J6" s="2">
        <v>190</v>
      </c>
      <c r="K6" s="2"/>
      <c r="L6" s="2">
        <v>8</v>
      </c>
      <c r="M6" s="4">
        <v>8.45614035087719</v>
      </c>
      <c r="N6" s="4">
        <v>3.37501289987215</v>
      </c>
      <c r="O6" s="4">
        <v>0.25809368708226099</v>
      </c>
      <c r="P6" s="2">
        <v>171</v>
      </c>
      <c r="Q6" s="2"/>
      <c r="R6" s="4">
        <v>60</v>
      </c>
      <c r="S6" s="4">
        <v>57.516339869281097</v>
      </c>
      <c r="T6" s="6">
        <v>1.13118107754671E-24</v>
      </c>
      <c r="U6" s="6">
        <v>3.3935432326401304E-24</v>
      </c>
      <c r="V6" t="s">
        <v>185</v>
      </c>
    </row>
    <row r="7" spans="1:22" x14ac:dyDescent="0.55000000000000004">
      <c r="A7" s="2" t="s">
        <v>148</v>
      </c>
      <c r="B7" s="2" t="s">
        <v>145</v>
      </c>
      <c r="C7" s="2" t="s">
        <v>167</v>
      </c>
      <c r="D7" s="2" t="s">
        <v>9</v>
      </c>
      <c r="F7" s="2">
        <v>5</v>
      </c>
      <c r="G7" s="4">
        <v>5.3684210526315796</v>
      </c>
      <c r="H7" s="4">
        <v>1.9682809171626401</v>
      </c>
      <c r="I7" s="4">
        <v>0.14279410589462499</v>
      </c>
      <c r="J7" s="2">
        <v>190</v>
      </c>
      <c r="K7" s="2"/>
      <c r="L7" s="2">
        <v>7</v>
      </c>
      <c r="M7" s="4">
        <v>6.6923076923076898</v>
      </c>
      <c r="N7" s="4">
        <v>2.4098505373274999</v>
      </c>
      <c r="O7" s="4">
        <v>0.15333511779504799</v>
      </c>
      <c r="P7" s="2">
        <v>247</v>
      </c>
      <c r="Q7" s="2"/>
      <c r="R7" s="4">
        <v>40</v>
      </c>
      <c r="S7" s="4">
        <v>24.660633484162901</v>
      </c>
      <c r="T7" s="6">
        <v>4.19867636062823E-10</v>
      </c>
      <c r="U7" s="6">
        <v>1.2596029081884691E-9</v>
      </c>
      <c r="V7" t="s">
        <v>185</v>
      </c>
    </row>
    <row r="8" spans="1:22" x14ac:dyDescent="0.55000000000000004">
      <c r="A8" s="2" t="s">
        <v>148</v>
      </c>
      <c r="B8" s="2" t="s">
        <v>138</v>
      </c>
      <c r="C8" s="2" t="s">
        <v>167</v>
      </c>
      <c r="D8" s="2">
        <v>52</v>
      </c>
      <c r="F8" s="2">
        <v>6</v>
      </c>
      <c r="G8" s="4">
        <v>5.875</v>
      </c>
      <c r="H8" s="4">
        <v>2.10441712323661</v>
      </c>
      <c r="I8" s="4">
        <v>0.26305214040457597</v>
      </c>
      <c r="J8" s="2">
        <v>64</v>
      </c>
      <c r="K8" s="2"/>
      <c r="L8" s="2">
        <v>8</v>
      </c>
      <c r="M8" s="4">
        <v>7.9215686274509798</v>
      </c>
      <c r="N8" s="4">
        <v>2.7411175622720201</v>
      </c>
      <c r="O8" s="4">
        <v>0.38383323304289102</v>
      </c>
      <c r="P8" s="2">
        <v>51</v>
      </c>
      <c r="Q8" s="2"/>
      <c r="R8" s="4">
        <v>33.3333333333333</v>
      </c>
      <c r="S8" s="4">
        <v>34.835210680016701</v>
      </c>
      <c r="T8" s="6">
        <v>4.1126622341414899E-5</v>
      </c>
      <c r="U8" s="6">
        <v>1.233798670242447E-4</v>
      </c>
      <c r="V8" t="s">
        <v>185</v>
      </c>
    </row>
    <row r="9" spans="1:22" x14ac:dyDescent="0.55000000000000004">
      <c r="A9" s="2" t="s">
        <v>148</v>
      </c>
      <c r="B9" s="2" t="s">
        <v>149</v>
      </c>
      <c r="C9" s="2" t="s">
        <v>167</v>
      </c>
      <c r="D9" s="2">
        <v>52</v>
      </c>
      <c r="F9" s="2">
        <v>6</v>
      </c>
      <c r="G9" s="4">
        <v>5.875</v>
      </c>
      <c r="H9" s="4">
        <v>2.10441712323661</v>
      </c>
      <c r="I9" s="4">
        <v>0.26305214040457597</v>
      </c>
      <c r="J9" s="2">
        <v>64</v>
      </c>
      <c r="K9" s="2"/>
      <c r="L9" s="2">
        <v>9</v>
      </c>
      <c r="M9" s="4">
        <v>9.2105263157894708</v>
      </c>
      <c r="N9" s="4">
        <v>3.6923513709581499</v>
      </c>
      <c r="O9" s="4">
        <v>0.48906388644875498</v>
      </c>
      <c r="P9" s="2">
        <v>57</v>
      </c>
      <c r="Q9" s="2"/>
      <c r="R9" s="4">
        <v>50</v>
      </c>
      <c r="S9" s="4">
        <v>56.774916013437903</v>
      </c>
      <c r="T9" s="6">
        <v>3.1202003785453699E-9</v>
      </c>
      <c r="U9" s="6">
        <v>9.3606011356361092E-9</v>
      </c>
      <c r="V9" t="s">
        <v>185</v>
      </c>
    </row>
    <row r="10" spans="1:22" x14ac:dyDescent="0.55000000000000004">
      <c r="A10" s="2" t="s">
        <v>148</v>
      </c>
      <c r="B10" s="2" t="s">
        <v>145</v>
      </c>
      <c r="C10" s="2" t="s">
        <v>167</v>
      </c>
      <c r="D10" s="2">
        <v>52</v>
      </c>
      <c r="F10" s="2">
        <v>6</v>
      </c>
      <c r="G10" s="4">
        <v>5.875</v>
      </c>
      <c r="H10" s="4">
        <v>2.10441712323661</v>
      </c>
      <c r="I10" s="4">
        <v>0.26305214040457597</v>
      </c>
      <c r="J10" s="2">
        <v>64</v>
      </c>
      <c r="K10" s="2"/>
      <c r="L10" s="2">
        <v>7</v>
      </c>
      <c r="M10" s="4">
        <v>7.32</v>
      </c>
      <c r="N10" s="4">
        <v>2.2966485570488602</v>
      </c>
      <c r="O10" s="4">
        <v>0.26519413252922502</v>
      </c>
      <c r="P10" s="2">
        <v>75</v>
      </c>
      <c r="Q10" s="2"/>
      <c r="R10" s="4">
        <v>16.6666666666667</v>
      </c>
      <c r="S10" s="4">
        <v>24.595744680851102</v>
      </c>
      <c r="T10" s="6">
        <v>3.3332020399875697E-4</v>
      </c>
      <c r="U10" s="6">
        <v>9.9996061199627098E-4</v>
      </c>
      <c r="V10" t="s">
        <v>185</v>
      </c>
    </row>
    <row r="11" spans="1:22" x14ac:dyDescent="0.55000000000000004">
      <c r="A11" s="2" t="s">
        <v>148</v>
      </c>
      <c r="B11" s="2" t="s">
        <v>138</v>
      </c>
      <c r="C11" s="2" t="s">
        <v>167</v>
      </c>
      <c r="D11" s="2">
        <v>53</v>
      </c>
      <c r="F11" s="2">
        <v>5</v>
      </c>
      <c r="G11" s="4">
        <v>5.125</v>
      </c>
      <c r="H11" s="4">
        <v>1.63784604970665</v>
      </c>
      <c r="I11" s="4">
        <v>0.20473075621333101</v>
      </c>
      <c r="J11" s="2">
        <v>64</v>
      </c>
      <c r="K11" s="2"/>
      <c r="L11" s="2">
        <v>7</v>
      </c>
      <c r="M11" s="4">
        <v>7.3134328358209002</v>
      </c>
      <c r="N11" s="4">
        <v>3.0060996335424801</v>
      </c>
      <c r="O11" s="4">
        <v>0.367253521909578</v>
      </c>
      <c r="P11" s="2">
        <v>67</v>
      </c>
      <c r="Q11" s="2"/>
      <c r="R11" s="4">
        <v>40</v>
      </c>
      <c r="S11" s="4">
        <v>42.701128503822297</v>
      </c>
      <c r="T11" s="6">
        <v>2.49490959079843E-7</v>
      </c>
      <c r="U11" s="6">
        <v>7.4847287723952894E-7</v>
      </c>
      <c r="V11" t="s">
        <v>185</v>
      </c>
    </row>
    <row r="12" spans="1:22" x14ac:dyDescent="0.55000000000000004">
      <c r="A12" s="2" t="s">
        <v>148</v>
      </c>
      <c r="B12" s="2" t="s">
        <v>149</v>
      </c>
      <c r="C12" s="2" t="s">
        <v>167</v>
      </c>
      <c r="D12" s="2">
        <v>53</v>
      </c>
      <c r="F12" s="2">
        <v>5</v>
      </c>
      <c r="G12" s="4">
        <v>5.125</v>
      </c>
      <c r="H12" s="4">
        <v>1.63784604970665</v>
      </c>
      <c r="I12" s="4">
        <v>0.20473075621333101</v>
      </c>
      <c r="J12" s="2">
        <v>64</v>
      </c>
      <c r="K12" s="2"/>
      <c r="L12" s="2">
        <v>8</v>
      </c>
      <c r="M12" s="4">
        <v>7.9736842105263204</v>
      </c>
      <c r="N12" s="4">
        <v>2.9176706935430801</v>
      </c>
      <c r="O12" s="4">
        <v>0.47330868629813599</v>
      </c>
      <c r="P12" s="2">
        <v>38</v>
      </c>
      <c r="Q12" s="2"/>
      <c r="R12" s="4">
        <v>60</v>
      </c>
      <c r="S12" s="4">
        <v>55.584082156610997</v>
      </c>
      <c r="T12" s="6">
        <v>1.39200491616043E-8</v>
      </c>
      <c r="U12" s="6">
        <v>4.1760147484812902E-8</v>
      </c>
      <c r="V12" t="s">
        <v>185</v>
      </c>
    </row>
    <row r="13" spans="1:22" x14ac:dyDescent="0.55000000000000004">
      <c r="A13" s="2" t="s">
        <v>148</v>
      </c>
      <c r="B13" s="2" t="s">
        <v>145</v>
      </c>
      <c r="C13" s="2" t="s">
        <v>167</v>
      </c>
      <c r="D13" s="2">
        <v>53</v>
      </c>
      <c r="F13" s="2">
        <v>5</v>
      </c>
      <c r="G13" s="4">
        <v>5.125</v>
      </c>
      <c r="H13" s="4">
        <v>1.63784604970665</v>
      </c>
      <c r="I13" s="4">
        <v>0.20473075621333101</v>
      </c>
      <c r="J13" s="2">
        <v>64</v>
      </c>
      <c r="K13" s="2"/>
      <c r="L13" s="2">
        <v>7</v>
      </c>
      <c r="M13" s="4">
        <v>7.1538461538461497</v>
      </c>
      <c r="N13" s="4">
        <v>2.2024898497976202</v>
      </c>
      <c r="O13" s="4">
        <v>0.27318524395507299</v>
      </c>
      <c r="P13" s="2">
        <v>65</v>
      </c>
      <c r="Q13" s="2"/>
      <c r="R13" s="4">
        <v>40</v>
      </c>
      <c r="S13" s="4">
        <v>39.587242026266402</v>
      </c>
      <c r="T13" s="6">
        <v>2.6393941562258299E-8</v>
      </c>
      <c r="U13" s="6">
        <v>7.9181824686774893E-8</v>
      </c>
      <c r="V13" t="s">
        <v>185</v>
      </c>
    </row>
    <row r="14" spans="1:22" x14ac:dyDescent="0.55000000000000004">
      <c r="A14" s="2" t="s">
        <v>148</v>
      </c>
      <c r="B14" s="2" t="s">
        <v>138</v>
      </c>
      <c r="C14" s="2" t="s">
        <v>167</v>
      </c>
      <c r="D14" s="2">
        <v>54</v>
      </c>
      <c r="F14" s="2">
        <v>4</v>
      </c>
      <c r="G14" s="4">
        <v>5.0967741935483897</v>
      </c>
      <c r="H14" s="4">
        <v>2.0622260566754802</v>
      </c>
      <c r="I14" s="4">
        <v>0.261902971100888</v>
      </c>
      <c r="J14" s="2">
        <v>62</v>
      </c>
      <c r="K14" s="2"/>
      <c r="L14" s="2">
        <v>8</v>
      </c>
      <c r="M14" s="4">
        <v>8.6770833333333304</v>
      </c>
      <c r="N14" s="4">
        <v>3.0069911230389601</v>
      </c>
      <c r="O14" s="4">
        <v>0.30689974635516598</v>
      </c>
      <c r="P14" s="2">
        <v>96</v>
      </c>
      <c r="Q14" s="2"/>
      <c r="R14" s="4">
        <v>100</v>
      </c>
      <c r="S14" s="4">
        <v>70.246571729957793</v>
      </c>
      <c r="T14" s="6">
        <v>2.343811259425E-15</v>
      </c>
      <c r="U14" s="6">
        <v>7.0314337782749995E-15</v>
      </c>
      <c r="V14" t="s">
        <v>185</v>
      </c>
    </row>
    <row r="15" spans="1:22" x14ac:dyDescent="0.55000000000000004">
      <c r="A15" s="2" t="s">
        <v>148</v>
      </c>
      <c r="B15" s="2" t="s">
        <v>149</v>
      </c>
      <c r="C15" s="2" t="s">
        <v>167</v>
      </c>
      <c r="D15" s="2">
        <v>54</v>
      </c>
      <c r="F15" s="2">
        <v>4</v>
      </c>
      <c r="G15" s="4">
        <v>5.0967741935483897</v>
      </c>
      <c r="H15" s="4">
        <v>2.0622260566754802</v>
      </c>
      <c r="I15" s="4">
        <v>0.261902971100888</v>
      </c>
      <c r="J15" s="2">
        <v>62</v>
      </c>
      <c r="K15" s="2"/>
      <c r="L15" s="2">
        <v>8</v>
      </c>
      <c r="M15" s="4">
        <v>8.1315789473684195</v>
      </c>
      <c r="N15" s="4">
        <v>3.2836650469179798</v>
      </c>
      <c r="O15" s="4">
        <v>0.37666221326190102</v>
      </c>
      <c r="P15" s="2">
        <v>76</v>
      </c>
      <c r="Q15" s="2"/>
      <c r="R15" s="4">
        <v>100</v>
      </c>
      <c r="S15" s="4">
        <v>59.543637574949997</v>
      </c>
      <c r="T15" s="6">
        <v>7.7427751790924998E-10</v>
      </c>
      <c r="U15" s="6">
        <v>2.3228325537277497E-9</v>
      </c>
      <c r="V15" t="s">
        <v>185</v>
      </c>
    </row>
    <row r="16" spans="1:22" x14ac:dyDescent="0.55000000000000004">
      <c r="A16" s="2" t="s">
        <v>148</v>
      </c>
      <c r="B16" s="2" t="s">
        <v>145</v>
      </c>
      <c r="C16" s="2" t="s">
        <v>167</v>
      </c>
      <c r="D16" s="2">
        <v>54</v>
      </c>
      <c r="F16" s="2">
        <v>4</v>
      </c>
      <c r="G16" s="4">
        <v>5.0967741935483897</v>
      </c>
      <c r="H16" s="4">
        <v>2.0622260566754802</v>
      </c>
      <c r="I16" s="4">
        <v>0.261902971100888</v>
      </c>
      <c r="J16" s="2">
        <v>62</v>
      </c>
      <c r="K16" s="2"/>
      <c r="L16" s="2">
        <v>6</v>
      </c>
      <c r="M16" s="4">
        <v>5.97196261682243</v>
      </c>
      <c r="N16" s="4">
        <v>2.4358096709936699</v>
      </c>
      <c r="O16" s="4">
        <v>0.23547860893198899</v>
      </c>
      <c r="P16" s="2">
        <v>107</v>
      </c>
      <c r="Q16" s="2"/>
      <c r="R16" s="4">
        <v>50</v>
      </c>
      <c r="S16" s="4">
        <v>17.171418431326199</v>
      </c>
      <c r="T16" s="6">
        <v>1.1906114093051701E-2</v>
      </c>
      <c r="U16" s="6">
        <v>3.5718342279155102E-2</v>
      </c>
      <c r="V16" t="s">
        <v>201</v>
      </c>
    </row>
    <row r="17" spans="1:21" x14ac:dyDescent="0.55000000000000004">
      <c r="A17" s="2"/>
      <c r="B17" s="2"/>
      <c r="C17" s="2"/>
      <c r="D17" s="2"/>
      <c r="F17" s="2"/>
      <c r="G17" s="4"/>
      <c r="H17" s="4"/>
      <c r="I17" s="4"/>
      <c r="J17" s="2"/>
      <c r="K17" s="2"/>
      <c r="L17" s="2"/>
      <c r="M17" s="4"/>
      <c r="N17" s="4"/>
      <c r="O17" s="4"/>
      <c r="P17" s="2"/>
      <c r="Q17" s="2"/>
      <c r="R17" s="4"/>
      <c r="S17" s="4"/>
      <c r="T17" s="6"/>
      <c r="U17" s="6"/>
    </row>
    <row r="18" spans="1:21" x14ac:dyDescent="0.55000000000000004">
      <c r="A18" s="2"/>
      <c r="B18" s="2"/>
      <c r="C18" s="2"/>
      <c r="D18" s="2"/>
      <c r="F18" s="2"/>
      <c r="G18" s="4"/>
      <c r="H18" s="4"/>
      <c r="I18" s="4"/>
      <c r="J18" s="2"/>
      <c r="K18" s="2"/>
      <c r="L18" s="2"/>
      <c r="M18" s="4"/>
      <c r="N18" s="4"/>
      <c r="O18" s="4"/>
      <c r="P18" s="2"/>
      <c r="Q18" s="2"/>
      <c r="R18" s="4"/>
      <c r="S18" s="4"/>
      <c r="T18" s="6"/>
      <c r="U18" s="6"/>
    </row>
    <row r="19" spans="1:21" x14ac:dyDescent="0.55000000000000004">
      <c r="A19" s="2"/>
      <c r="B19" s="2"/>
      <c r="C19" s="2"/>
      <c r="D19" s="2"/>
      <c r="F19" s="2"/>
      <c r="G19" s="4"/>
      <c r="H19" s="4"/>
      <c r="I19" s="4"/>
      <c r="J19" s="2"/>
      <c r="K19" s="2"/>
      <c r="L19" s="2"/>
      <c r="M19" s="4"/>
      <c r="N19" s="4"/>
      <c r="O19" s="4"/>
      <c r="P19" s="2"/>
      <c r="Q19" s="2"/>
      <c r="R19" s="4"/>
      <c r="S19" s="4"/>
      <c r="T19" s="6"/>
      <c r="U19" s="6"/>
    </row>
    <row r="20" spans="1:21" x14ac:dyDescent="0.55000000000000004">
      <c r="A20" s="2"/>
      <c r="B20" s="2"/>
      <c r="C20" s="2"/>
      <c r="D20" s="2"/>
      <c r="F20" s="2"/>
      <c r="G20" s="4"/>
      <c r="H20" s="4"/>
      <c r="I20" s="4"/>
      <c r="J20" s="2"/>
      <c r="K20" s="2"/>
      <c r="L20" s="2"/>
      <c r="M20" s="4"/>
      <c r="N20" s="4"/>
      <c r="O20" s="4"/>
      <c r="P20" s="2"/>
      <c r="Q20" s="2"/>
      <c r="R20" s="4"/>
      <c r="S20" s="4"/>
      <c r="T20" s="6"/>
      <c r="U20" s="6"/>
    </row>
    <row r="21" spans="1:21" x14ac:dyDescent="0.55000000000000004">
      <c r="A21" s="2"/>
      <c r="B21" s="2"/>
      <c r="C21" s="2"/>
      <c r="D21" s="2"/>
      <c r="F21" s="2"/>
      <c r="G21" s="4"/>
      <c r="H21" s="4"/>
      <c r="I21" s="4"/>
      <c r="J21" s="2"/>
      <c r="K21" s="2"/>
      <c r="L21" s="2"/>
      <c r="M21" s="4"/>
      <c r="N21" s="4"/>
      <c r="O21" s="4"/>
      <c r="P21" s="2"/>
      <c r="Q21" s="2"/>
      <c r="R21" s="4"/>
      <c r="S21" s="4"/>
      <c r="T21" s="6"/>
      <c r="U21" s="6"/>
    </row>
    <row r="22" spans="1:21" x14ac:dyDescent="0.55000000000000004">
      <c r="A22" s="2"/>
      <c r="B22" s="2"/>
      <c r="C22" s="2"/>
      <c r="D22" s="2"/>
      <c r="F22" s="2"/>
      <c r="G22" s="4"/>
      <c r="H22" s="4"/>
      <c r="I22" s="4"/>
      <c r="J22" s="2"/>
      <c r="K22" s="2"/>
      <c r="L22" s="2"/>
      <c r="M22" s="4"/>
      <c r="N22" s="4"/>
      <c r="O22" s="4"/>
      <c r="P22" s="2"/>
      <c r="Q22" s="2"/>
      <c r="R22" s="4"/>
      <c r="S22" s="4"/>
      <c r="T22" s="6"/>
      <c r="U22" s="6"/>
    </row>
    <row r="23" spans="1:21" x14ac:dyDescent="0.55000000000000004">
      <c r="A23" s="2"/>
      <c r="B23" s="2"/>
      <c r="C23" s="2"/>
      <c r="D23" s="2"/>
      <c r="F23" s="2"/>
      <c r="G23" s="4"/>
      <c r="H23" s="4"/>
      <c r="I23" s="4"/>
      <c r="J23" s="2"/>
      <c r="K23" s="2"/>
      <c r="L23" s="2"/>
      <c r="M23" s="4"/>
      <c r="N23" s="4"/>
      <c r="O23" s="4"/>
      <c r="P23" s="2"/>
      <c r="Q23" s="2"/>
      <c r="R23" s="4"/>
      <c r="S23" s="4"/>
      <c r="T23" s="6"/>
      <c r="U23" s="6"/>
    </row>
    <row r="24" spans="1:21" x14ac:dyDescent="0.55000000000000004">
      <c r="A24" s="2"/>
      <c r="B24" s="2"/>
      <c r="C24" s="2"/>
      <c r="D24" s="2"/>
      <c r="F24" s="2"/>
      <c r="G24" s="4"/>
      <c r="H24" s="4"/>
      <c r="I24" s="4"/>
      <c r="J24" s="2"/>
      <c r="K24" s="2"/>
      <c r="L24" s="2"/>
      <c r="M24" s="4"/>
      <c r="N24" s="4"/>
      <c r="O24" s="4"/>
      <c r="P24" s="2"/>
      <c r="Q24" s="2"/>
      <c r="R24" s="4"/>
      <c r="S24" s="4"/>
      <c r="T24" s="6"/>
      <c r="U24" s="6"/>
    </row>
    <row r="25" spans="1:21" x14ac:dyDescent="0.55000000000000004">
      <c r="A25" s="2"/>
      <c r="B25" s="2"/>
      <c r="C25" s="2"/>
      <c r="D25" s="2"/>
      <c r="F25" s="2"/>
      <c r="G25" s="4"/>
      <c r="H25" s="4"/>
      <c r="I25" s="4"/>
      <c r="J25" s="2"/>
      <c r="K25" s="2"/>
      <c r="L25" s="2"/>
      <c r="M25" s="4"/>
      <c r="N25" s="4"/>
      <c r="O25" s="4"/>
      <c r="P25" s="2"/>
      <c r="Q25" s="2"/>
      <c r="R25" s="4"/>
      <c r="S25" s="4"/>
      <c r="T25" s="6"/>
      <c r="U25" s="6"/>
    </row>
    <row r="26" spans="1:21" x14ac:dyDescent="0.55000000000000004">
      <c r="A26" s="2"/>
      <c r="B26" s="2"/>
      <c r="C26" s="2"/>
      <c r="D26" s="2"/>
      <c r="F26" s="2"/>
      <c r="G26" s="4"/>
      <c r="H26" s="4"/>
      <c r="I26" s="4"/>
      <c r="J26" s="2"/>
      <c r="K26" s="2"/>
      <c r="L26" s="2"/>
      <c r="M26" s="4"/>
      <c r="N26" s="4"/>
      <c r="O26" s="4"/>
      <c r="P26" s="2"/>
      <c r="Q26" s="2"/>
      <c r="R26" s="4"/>
      <c r="S26" s="4"/>
      <c r="T26" s="6"/>
      <c r="U26" s="6"/>
    </row>
    <row r="27" spans="1:21" x14ac:dyDescent="0.55000000000000004">
      <c r="A27" s="2"/>
      <c r="B27" s="2"/>
      <c r="C27" s="2"/>
      <c r="D27" s="2"/>
      <c r="F27" s="2"/>
      <c r="G27" s="4"/>
      <c r="H27" s="4"/>
      <c r="I27" s="4"/>
      <c r="J27" s="2"/>
      <c r="K27" s="2"/>
      <c r="L27" s="2"/>
      <c r="M27" s="4"/>
      <c r="N27" s="4"/>
      <c r="O27" s="4"/>
      <c r="P27" s="2"/>
      <c r="Q27" s="2"/>
      <c r="R27" s="4"/>
      <c r="S27" s="4"/>
      <c r="T27" s="6"/>
      <c r="U27" s="6"/>
    </row>
    <row r="28" spans="1:21" x14ac:dyDescent="0.55000000000000004">
      <c r="A28" s="2"/>
      <c r="B28" s="2"/>
      <c r="C28" s="2"/>
      <c r="D28" s="2"/>
      <c r="F28" s="2"/>
      <c r="G28" s="4"/>
      <c r="H28" s="4"/>
      <c r="I28" s="4"/>
      <c r="J28" s="2"/>
      <c r="K28" s="2"/>
      <c r="L28" s="2"/>
      <c r="M28" s="4"/>
      <c r="N28" s="4"/>
      <c r="O28" s="4"/>
      <c r="P28" s="2"/>
      <c r="Q28" s="2"/>
      <c r="R28" s="4"/>
      <c r="S28" s="4"/>
      <c r="T28" s="6"/>
      <c r="U28" s="6"/>
    </row>
    <row r="29" spans="1:21" x14ac:dyDescent="0.55000000000000004">
      <c r="A29" s="2"/>
      <c r="B29" s="2"/>
      <c r="C29" s="2"/>
      <c r="D29" s="2"/>
      <c r="F29" s="2"/>
      <c r="G29" s="4"/>
      <c r="H29" s="4"/>
      <c r="I29" s="4"/>
      <c r="J29" s="2"/>
      <c r="K29" s="2"/>
      <c r="L29" s="2"/>
      <c r="M29" s="4"/>
      <c r="N29" s="4"/>
      <c r="O29" s="4"/>
      <c r="P29" s="2"/>
      <c r="Q29" s="2"/>
      <c r="R29" s="4"/>
      <c r="S29" s="4"/>
      <c r="T29" s="6"/>
      <c r="U29" s="6"/>
    </row>
    <row r="30" spans="1:21" x14ac:dyDescent="0.55000000000000004">
      <c r="A30" s="2"/>
      <c r="B30" s="2"/>
      <c r="C30" s="2"/>
      <c r="D30" s="2"/>
      <c r="F30" s="2"/>
      <c r="G30" s="4"/>
      <c r="H30" s="4"/>
      <c r="I30" s="4"/>
      <c r="J30" s="2"/>
      <c r="K30" s="2"/>
      <c r="L30" s="2"/>
      <c r="M30" s="4"/>
      <c r="N30" s="4"/>
      <c r="O30" s="4"/>
      <c r="P30" s="2"/>
      <c r="Q30" s="2"/>
      <c r="R30" s="4"/>
      <c r="S30" s="4"/>
      <c r="T30" s="6"/>
      <c r="U30" s="6"/>
    </row>
    <row r="31" spans="1:21" x14ac:dyDescent="0.55000000000000004">
      <c r="A31" s="2"/>
      <c r="B31" s="2"/>
      <c r="C31" s="2"/>
      <c r="D31" s="2"/>
      <c r="F31" s="2"/>
      <c r="G31" s="4"/>
      <c r="H31" s="4"/>
      <c r="I31" s="4"/>
      <c r="J31" s="2"/>
      <c r="K31" s="2"/>
      <c r="L31" s="2"/>
      <c r="M31" s="4"/>
      <c r="N31" s="4"/>
      <c r="O31" s="4"/>
      <c r="P31" s="2"/>
      <c r="Q31" s="2"/>
      <c r="R31" s="4"/>
      <c r="S31" s="4"/>
      <c r="T31" s="6"/>
      <c r="U31" s="6"/>
    </row>
    <row r="32" spans="1:21" x14ac:dyDescent="0.55000000000000004">
      <c r="A32" s="2"/>
      <c r="B32" s="2"/>
      <c r="C32" s="2"/>
      <c r="D32" s="2"/>
      <c r="F32" s="2"/>
      <c r="G32" s="4"/>
      <c r="H32" s="4"/>
      <c r="I32" s="4"/>
      <c r="J32" s="2"/>
      <c r="K32" s="2"/>
      <c r="L32" s="2"/>
      <c r="M32" s="4"/>
      <c r="N32" s="4"/>
      <c r="O32" s="4"/>
      <c r="P32" s="2"/>
      <c r="Q32" s="2"/>
      <c r="R32" s="4"/>
      <c r="S32" s="4"/>
      <c r="T32" s="6"/>
      <c r="U32" s="6"/>
    </row>
    <row r="33" spans="1:21" x14ac:dyDescent="0.55000000000000004">
      <c r="A33" s="2"/>
      <c r="B33" s="2"/>
      <c r="C33" s="2"/>
      <c r="D33" s="2"/>
      <c r="F33" s="2"/>
      <c r="G33" s="4"/>
      <c r="H33" s="4"/>
      <c r="I33" s="4"/>
      <c r="J33" s="2"/>
      <c r="K33" s="2"/>
      <c r="L33" s="2"/>
      <c r="M33" s="4"/>
      <c r="N33" s="4"/>
      <c r="O33" s="4"/>
      <c r="P33" s="2"/>
      <c r="Q33" s="2"/>
      <c r="R33" s="4"/>
      <c r="S33" s="4"/>
      <c r="T33" s="6"/>
      <c r="U33" s="6"/>
    </row>
    <row r="34" spans="1:21" x14ac:dyDescent="0.55000000000000004">
      <c r="A34" s="2"/>
      <c r="B34" s="2"/>
      <c r="C34" s="2"/>
      <c r="D34" s="2"/>
      <c r="F34" s="2"/>
      <c r="G34" s="4"/>
      <c r="H34" s="4"/>
      <c r="I34" s="4"/>
      <c r="J34" s="2"/>
      <c r="K34" s="2"/>
      <c r="L34" s="2"/>
      <c r="M34" s="4"/>
      <c r="N34" s="4"/>
      <c r="O34" s="4"/>
      <c r="P34" s="2"/>
      <c r="Q34" s="2"/>
      <c r="R34" s="4"/>
      <c r="S34" s="4"/>
      <c r="T34" s="6"/>
      <c r="U34" s="6"/>
    </row>
    <row r="35" spans="1:21" x14ac:dyDescent="0.55000000000000004">
      <c r="A35" s="2"/>
      <c r="B35" s="2"/>
      <c r="C35" s="2"/>
      <c r="D35" s="2"/>
      <c r="F35" s="2"/>
      <c r="G35" s="4"/>
      <c r="H35" s="4"/>
      <c r="I35" s="4"/>
      <c r="J35" s="2"/>
      <c r="K35" s="2"/>
      <c r="L35" s="2"/>
      <c r="M35" s="4"/>
      <c r="N35" s="4"/>
      <c r="O35" s="4"/>
      <c r="P35" s="2"/>
      <c r="Q35" s="2"/>
      <c r="R35" s="4"/>
      <c r="S35" s="4"/>
      <c r="T35" s="6"/>
      <c r="U35" s="6"/>
    </row>
    <row r="36" spans="1:21" x14ac:dyDescent="0.55000000000000004">
      <c r="A36" s="2"/>
      <c r="B36" s="2"/>
      <c r="C36" s="2"/>
      <c r="D36" s="2"/>
      <c r="F36" s="2"/>
      <c r="G36" s="4"/>
      <c r="H36" s="4"/>
      <c r="I36" s="4"/>
      <c r="J36" s="2"/>
      <c r="K36" s="2"/>
      <c r="L36" s="2"/>
      <c r="M36" s="4"/>
      <c r="N36" s="4"/>
      <c r="O36" s="4"/>
      <c r="P36" s="2"/>
      <c r="Q36" s="2"/>
      <c r="R36" s="4"/>
      <c r="S36" s="4"/>
      <c r="T36" s="6"/>
      <c r="U36" s="6"/>
    </row>
    <row r="37" spans="1:21" x14ac:dyDescent="0.55000000000000004">
      <c r="A37" s="2"/>
      <c r="B37" s="2"/>
      <c r="C37" s="2"/>
      <c r="D37" s="2"/>
      <c r="F37" s="2"/>
      <c r="G37" s="4"/>
      <c r="H37" s="4"/>
      <c r="I37" s="4"/>
      <c r="J37" s="2"/>
      <c r="K37" s="2"/>
      <c r="L37" s="2"/>
      <c r="M37" s="4"/>
      <c r="N37" s="4"/>
      <c r="O37" s="4"/>
      <c r="P37" s="2"/>
      <c r="Q37" s="2"/>
      <c r="R37" s="4"/>
      <c r="S37" s="4"/>
      <c r="T37" s="6"/>
      <c r="U37" s="6"/>
    </row>
    <row r="38" spans="1:21" x14ac:dyDescent="0.55000000000000004">
      <c r="A38" s="2"/>
      <c r="B38" s="2"/>
      <c r="C38" s="2"/>
      <c r="D38" s="2"/>
      <c r="F38" s="2"/>
      <c r="G38" s="4"/>
      <c r="H38" s="4"/>
      <c r="I38" s="4"/>
      <c r="J38" s="2"/>
      <c r="K38" s="2"/>
      <c r="L38" s="2"/>
      <c r="M38" s="4"/>
      <c r="N38" s="4"/>
      <c r="O38" s="4"/>
      <c r="P38" s="2"/>
      <c r="Q38" s="2"/>
      <c r="R38" s="4"/>
      <c r="S38" s="4"/>
      <c r="T38" s="6"/>
      <c r="U38" s="6"/>
    </row>
    <row r="39" spans="1:21" x14ac:dyDescent="0.55000000000000004">
      <c r="A39" s="2"/>
      <c r="B39" s="2"/>
      <c r="C39" s="2"/>
      <c r="D39" s="2"/>
      <c r="F39" s="2"/>
      <c r="G39" s="4"/>
      <c r="H39" s="4"/>
      <c r="I39" s="4"/>
      <c r="J39" s="2"/>
      <c r="K39" s="2"/>
      <c r="L39" s="2"/>
      <c r="M39" s="4"/>
      <c r="N39" s="4"/>
      <c r="O39" s="4"/>
      <c r="P39" s="2"/>
      <c r="Q39" s="2"/>
      <c r="R39" s="4"/>
      <c r="S39" s="4"/>
      <c r="T39" s="6"/>
      <c r="U39" s="6"/>
    </row>
    <row r="40" spans="1:21" x14ac:dyDescent="0.55000000000000004">
      <c r="A40" s="2"/>
      <c r="B40" s="2"/>
      <c r="C40" s="2"/>
      <c r="D40" s="2"/>
      <c r="F40" s="2"/>
      <c r="G40" s="4"/>
      <c r="H40" s="4"/>
      <c r="I40" s="4"/>
      <c r="J40" s="2"/>
      <c r="K40" s="2"/>
      <c r="L40" s="2"/>
      <c r="M40" s="4"/>
      <c r="N40" s="4"/>
      <c r="O40" s="4"/>
      <c r="P40" s="2"/>
      <c r="Q40" s="2"/>
      <c r="R40" s="4"/>
      <c r="S40" s="4"/>
      <c r="T40" s="6"/>
      <c r="U40" s="6"/>
    </row>
    <row r="41" spans="1:21" x14ac:dyDescent="0.55000000000000004">
      <c r="A41" s="2"/>
      <c r="B41" s="2"/>
      <c r="C41" s="2"/>
      <c r="D41" s="2"/>
      <c r="F41" s="2"/>
      <c r="G41" s="4"/>
      <c r="H41" s="4"/>
      <c r="I41" s="4"/>
      <c r="J41" s="2"/>
      <c r="K41" s="2"/>
      <c r="L41" s="2"/>
      <c r="M41" s="4"/>
      <c r="N41" s="4"/>
      <c r="O41" s="4"/>
      <c r="P41" s="2"/>
      <c r="Q41" s="2"/>
      <c r="R41" s="4"/>
      <c r="S41" s="4"/>
      <c r="T41" s="6"/>
      <c r="U41" s="6"/>
    </row>
    <row r="42" spans="1:21" x14ac:dyDescent="0.55000000000000004">
      <c r="A42" s="2"/>
      <c r="B42" s="2"/>
      <c r="C42" s="2"/>
      <c r="D42" s="2"/>
      <c r="F42" s="2"/>
      <c r="G42" s="4"/>
      <c r="H42" s="4"/>
      <c r="I42" s="4"/>
      <c r="J42" s="2"/>
      <c r="K42" s="2"/>
      <c r="L42" s="2"/>
      <c r="M42" s="4"/>
      <c r="N42" s="4"/>
      <c r="O42" s="4"/>
      <c r="P42" s="2"/>
      <c r="Q42" s="2"/>
      <c r="R42" s="4"/>
      <c r="S42" s="4"/>
      <c r="T42" s="6"/>
      <c r="U42" s="6"/>
    </row>
    <row r="43" spans="1:21" x14ac:dyDescent="0.55000000000000004">
      <c r="A43" s="2"/>
      <c r="B43" s="2"/>
      <c r="C43" s="2"/>
      <c r="D43" s="2"/>
      <c r="F43" s="2"/>
      <c r="G43" s="4"/>
      <c r="H43" s="4"/>
      <c r="I43" s="4"/>
      <c r="J43" s="2"/>
      <c r="K43" s="2"/>
      <c r="L43" s="2"/>
      <c r="M43" s="4"/>
      <c r="N43" s="4"/>
      <c r="O43" s="4"/>
      <c r="P43" s="2"/>
      <c r="Q43" s="2"/>
      <c r="R43" s="4"/>
      <c r="S43" s="4"/>
      <c r="T43" s="6"/>
      <c r="U43" s="6"/>
    </row>
    <row r="44" spans="1:21" x14ac:dyDescent="0.55000000000000004">
      <c r="A44" s="2"/>
      <c r="B44" s="2"/>
      <c r="C44" s="2"/>
      <c r="D44" s="2"/>
      <c r="F44" s="2"/>
      <c r="G44" s="4"/>
      <c r="H44" s="4"/>
      <c r="I44" s="4"/>
      <c r="J44" s="2"/>
      <c r="K44" s="2"/>
      <c r="L44" s="2"/>
      <c r="M44" s="4"/>
      <c r="N44" s="4"/>
      <c r="O44" s="4"/>
      <c r="P44" s="2"/>
      <c r="Q44" s="2"/>
      <c r="R44" s="4"/>
      <c r="S44" s="4"/>
      <c r="T44" s="6"/>
      <c r="U44" s="6"/>
    </row>
    <row r="45" spans="1:21" x14ac:dyDescent="0.55000000000000004">
      <c r="A45" s="2"/>
      <c r="B45" s="2"/>
      <c r="C45" s="2"/>
      <c r="D45" s="2"/>
      <c r="F45" s="2"/>
      <c r="G45" s="4"/>
      <c r="H45" s="4"/>
      <c r="I45" s="4"/>
      <c r="J45" s="2"/>
      <c r="K45" s="2"/>
      <c r="L45" s="2"/>
      <c r="M45" s="4"/>
      <c r="N45" s="4"/>
      <c r="O45" s="4"/>
      <c r="P45" s="2"/>
      <c r="Q45" s="2"/>
      <c r="R45" s="4"/>
      <c r="S45" s="4"/>
      <c r="T45" s="6"/>
      <c r="U45" s="6"/>
    </row>
    <row r="46" spans="1:21" x14ac:dyDescent="0.55000000000000004">
      <c r="A46" s="2"/>
      <c r="B46" s="2"/>
      <c r="C46" s="2"/>
      <c r="D46" s="2"/>
      <c r="F46" s="2"/>
      <c r="G46" s="4"/>
      <c r="H46" s="4"/>
      <c r="I46" s="4"/>
      <c r="J46" s="2"/>
      <c r="K46" s="2"/>
      <c r="L46" s="2"/>
      <c r="M46" s="4"/>
      <c r="N46" s="4"/>
      <c r="O46" s="4"/>
      <c r="P46" s="2"/>
      <c r="Q46" s="2"/>
      <c r="R46" s="4"/>
      <c r="S46" s="4"/>
      <c r="T46" s="6"/>
      <c r="U46" s="6"/>
    </row>
    <row r="47" spans="1:21" x14ac:dyDescent="0.55000000000000004">
      <c r="A47" s="2"/>
      <c r="B47" s="2"/>
      <c r="C47" s="2"/>
      <c r="D47" s="2"/>
      <c r="F47" s="2"/>
      <c r="G47" s="4"/>
      <c r="H47" s="4"/>
      <c r="I47" s="4"/>
      <c r="J47" s="2"/>
      <c r="K47" s="2"/>
      <c r="L47" s="2"/>
      <c r="M47" s="4"/>
      <c r="N47" s="4"/>
      <c r="O47" s="4"/>
      <c r="P47" s="2"/>
      <c r="Q47" s="2"/>
      <c r="R47" s="4"/>
      <c r="S47" s="4"/>
      <c r="T47" s="6"/>
      <c r="U47" s="6"/>
    </row>
    <row r="48" spans="1:21" x14ac:dyDescent="0.55000000000000004">
      <c r="A48" s="2"/>
      <c r="B48" s="2"/>
      <c r="C48" s="2"/>
      <c r="D48" s="2"/>
      <c r="F48" s="2"/>
      <c r="G48" s="4"/>
      <c r="H48" s="4"/>
      <c r="I48" s="4"/>
      <c r="J48" s="2"/>
      <c r="K48" s="2"/>
      <c r="L48" s="2"/>
      <c r="M48" s="4"/>
      <c r="N48" s="4"/>
      <c r="O48" s="4"/>
      <c r="P48" s="2"/>
      <c r="Q48" s="2"/>
      <c r="R48" s="4"/>
      <c r="S48" s="4"/>
      <c r="T48" s="6"/>
      <c r="U48" s="6"/>
    </row>
    <row r="49" spans="1:21" x14ac:dyDescent="0.55000000000000004">
      <c r="A49" s="2"/>
      <c r="B49" s="2"/>
      <c r="C49" s="2"/>
      <c r="D49" s="2"/>
      <c r="F49" s="2"/>
      <c r="G49" s="4"/>
      <c r="H49" s="4"/>
      <c r="I49" s="4"/>
      <c r="J49" s="2"/>
      <c r="K49" s="2"/>
      <c r="L49" s="2"/>
      <c r="M49" s="4"/>
      <c r="N49" s="4"/>
      <c r="O49" s="4"/>
      <c r="P49" s="2"/>
      <c r="Q49" s="2"/>
      <c r="R49" s="4"/>
      <c r="S49" s="4"/>
      <c r="T49" s="6"/>
      <c r="U49" s="6"/>
    </row>
    <row r="50" spans="1:21" x14ac:dyDescent="0.55000000000000004">
      <c r="A50" s="2"/>
      <c r="B50" s="2"/>
      <c r="C50" s="2"/>
      <c r="D50" s="2"/>
      <c r="F50" s="2"/>
      <c r="G50" s="4"/>
      <c r="H50" s="4"/>
      <c r="I50" s="4"/>
      <c r="J50" s="2"/>
      <c r="K50" s="2"/>
      <c r="L50" s="2"/>
      <c r="M50" s="4"/>
      <c r="N50" s="4"/>
      <c r="O50" s="4"/>
      <c r="P50" s="2"/>
      <c r="Q50" s="2"/>
      <c r="R50" s="4"/>
      <c r="S50" s="4"/>
      <c r="T50" s="6"/>
      <c r="U50" s="6"/>
    </row>
    <row r="51" spans="1:21" x14ac:dyDescent="0.55000000000000004">
      <c r="A51" s="2"/>
      <c r="B51" s="2"/>
      <c r="C51" s="2"/>
      <c r="D51" s="2"/>
      <c r="F51" s="2"/>
      <c r="G51" s="4"/>
      <c r="H51" s="4"/>
      <c r="I51" s="4"/>
      <c r="J51" s="2"/>
      <c r="K51" s="2"/>
      <c r="L51" s="2"/>
      <c r="M51" s="4"/>
      <c r="N51" s="4"/>
      <c r="O51" s="4"/>
      <c r="P51" s="2"/>
      <c r="Q51" s="2"/>
      <c r="R51" s="4"/>
      <c r="S51" s="4"/>
      <c r="T51" s="6"/>
      <c r="U51" s="6"/>
    </row>
    <row r="52" spans="1:21" x14ac:dyDescent="0.55000000000000004">
      <c r="A52" s="2"/>
      <c r="B52" s="2"/>
      <c r="C52" s="2"/>
      <c r="D52" s="2"/>
      <c r="F52" s="2"/>
      <c r="G52" s="4"/>
      <c r="H52" s="4"/>
      <c r="I52" s="4"/>
      <c r="J52" s="2"/>
      <c r="K52" s="2"/>
      <c r="L52" s="2"/>
      <c r="M52" s="4"/>
      <c r="N52" s="4"/>
      <c r="O52" s="4"/>
      <c r="P52" s="2"/>
      <c r="Q52" s="2"/>
      <c r="R52" s="4"/>
      <c r="S52" s="4"/>
      <c r="T52" s="6"/>
      <c r="U52" s="6"/>
    </row>
    <row r="53" spans="1:21" x14ac:dyDescent="0.55000000000000004">
      <c r="A53" s="2"/>
      <c r="B53" s="2"/>
      <c r="C53" s="2"/>
      <c r="D53" s="2"/>
      <c r="F53" s="2"/>
      <c r="G53" s="4"/>
      <c r="H53" s="4"/>
      <c r="I53" s="4"/>
      <c r="J53" s="2"/>
      <c r="K53" s="2"/>
      <c r="L53" s="2"/>
      <c r="M53" s="4"/>
      <c r="N53" s="4"/>
      <c r="O53" s="4"/>
      <c r="P53" s="2"/>
      <c r="Q53" s="2"/>
      <c r="R53" s="4"/>
      <c r="S53" s="4"/>
      <c r="T53" s="6"/>
      <c r="U53" s="6"/>
    </row>
    <row r="54" spans="1:21" x14ac:dyDescent="0.55000000000000004">
      <c r="A54" s="2"/>
      <c r="B54" s="2"/>
      <c r="C54" s="2"/>
      <c r="D54" s="2"/>
      <c r="F54" s="2"/>
      <c r="G54" s="4"/>
      <c r="H54" s="4"/>
      <c r="I54" s="4"/>
      <c r="J54" s="2"/>
      <c r="K54" s="2"/>
      <c r="L54" s="2"/>
      <c r="M54" s="4"/>
      <c r="N54" s="4"/>
      <c r="O54" s="4"/>
      <c r="P54" s="2"/>
      <c r="Q54" s="2"/>
      <c r="R54" s="4"/>
      <c r="S54" s="4"/>
      <c r="T54" s="6"/>
      <c r="U54" s="6"/>
    </row>
    <row r="55" spans="1:21" x14ac:dyDescent="0.55000000000000004">
      <c r="A55" s="2"/>
      <c r="B55" s="2"/>
      <c r="C55" s="2"/>
      <c r="D55" s="2"/>
      <c r="F55" s="2"/>
      <c r="G55" s="4"/>
      <c r="H55" s="4"/>
      <c r="I55" s="4"/>
      <c r="J55" s="2"/>
      <c r="K55" s="2"/>
      <c r="L55" s="2"/>
      <c r="M55" s="4"/>
      <c r="N55" s="4"/>
      <c r="O55" s="4"/>
      <c r="P55" s="2"/>
      <c r="Q55" s="2"/>
      <c r="R55" s="4"/>
      <c r="S55" s="4"/>
      <c r="T55" s="6"/>
      <c r="U55" s="6"/>
    </row>
    <row r="56" spans="1:21" x14ac:dyDescent="0.55000000000000004">
      <c r="A56" s="2"/>
      <c r="B56" s="2"/>
      <c r="C56" s="2"/>
      <c r="D56" s="2"/>
      <c r="F56" s="2"/>
      <c r="G56" s="4"/>
      <c r="H56" s="4"/>
      <c r="I56" s="4"/>
      <c r="J56" s="2"/>
      <c r="K56" s="2"/>
      <c r="L56" s="2"/>
      <c r="M56" s="4"/>
      <c r="N56" s="4"/>
      <c r="O56" s="4"/>
      <c r="P56" s="2"/>
      <c r="Q56" s="2"/>
      <c r="R56" s="4"/>
      <c r="S56" s="4"/>
      <c r="T56" s="6"/>
      <c r="U56" s="6"/>
    </row>
    <row r="57" spans="1:21" x14ac:dyDescent="0.55000000000000004">
      <c r="A57" s="2"/>
      <c r="B57" s="2"/>
      <c r="C57" s="2"/>
      <c r="D57" s="2"/>
      <c r="F57" s="2"/>
      <c r="G57" s="4"/>
      <c r="H57" s="4"/>
      <c r="I57" s="4"/>
      <c r="J57" s="2"/>
      <c r="K57" s="2"/>
      <c r="L57" s="2"/>
      <c r="M57" s="4"/>
      <c r="N57" s="4"/>
      <c r="O57" s="4"/>
      <c r="P57" s="2"/>
      <c r="Q57" s="2"/>
      <c r="R57" s="4"/>
      <c r="S57" s="4"/>
      <c r="T57" s="6"/>
      <c r="U57" s="6"/>
    </row>
    <row r="58" spans="1:21" x14ac:dyDescent="0.55000000000000004">
      <c r="A58" s="2"/>
      <c r="B58" s="2"/>
      <c r="C58" s="2"/>
      <c r="D58" s="2"/>
      <c r="F58" s="2"/>
      <c r="G58" s="4"/>
      <c r="H58" s="4"/>
      <c r="I58" s="4"/>
      <c r="J58" s="2"/>
      <c r="K58" s="2"/>
      <c r="L58" s="2"/>
      <c r="M58" s="4"/>
      <c r="N58" s="4"/>
      <c r="O58" s="4"/>
      <c r="P58" s="2"/>
      <c r="Q58" s="2"/>
      <c r="R58" s="4"/>
      <c r="S58" s="4"/>
      <c r="T58" s="6"/>
      <c r="U58" s="6"/>
    </row>
    <row r="59" spans="1:21" x14ac:dyDescent="0.55000000000000004">
      <c r="A59" s="2"/>
      <c r="B59" s="2"/>
      <c r="C59" s="2"/>
      <c r="D59" s="2"/>
      <c r="F59" s="2"/>
      <c r="G59" s="4"/>
      <c r="H59" s="4"/>
      <c r="I59" s="4"/>
      <c r="J59" s="2"/>
      <c r="K59" s="2"/>
      <c r="L59" s="2"/>
      <c r="M59" s="4"/>
      <c r="N59" s="4"/>
      <c r="O59" s="4"/>
      <c r="P59" s="2"/>
      <c r="Q59" s="2"/>
      <c r="R59" s="4"/>
      <c r="S59" s="4"/>
      <c r="T59" s="6"/>
      <c r="U59" s="6"/>
    </row>
    <row r="60" spans="1:21" x14ac:dyDescent="0.55000000000000004">
      <c r="A60" s="2"/>
      <c r="B60" s="2"/>
      <c r="C60" s="2"/>
      <c r="D60" s="2"/>
      <c r="F60" s="2"/>
      <c r="G60" s="4"/>
      <c r="H60" s="4"/>
      <c r="I60" s="4"/>
      <c r="J60" s="2"/>
      <c r="K60" s="2"/>
      <c r="L60" s="2"/>
      <c r="M60" s="4"/>
      <c r="N60" s="4"/>
      <c r="O60" s="4"/>
      <c r="P60" s="2"/>
      <c r="Q60" s="2"/>
      <c r="R60" s="4"/>
      <c r="S60" s="4"/>
      <c r="T60" s="6"/>
      <c r="U60" s="6"/>
    </row>
    <row r="61" spans="1:21" x14ac:dyDescent="0.55000000000000004">
      <c r="A61" s="2"/>
      <c r="B61" s="2"/>
      <c r="C61" s="2"/>
      <c r="D61" s="2"/>
      <c r="F61" s="2"/>
      <c r="G61" s="4"/>
      <c r="H61" s="4"/>
      <c r="I61" s="4"/>
      <c r="J61" s="2"/>
      <c r="K61" s="2"/>
      <c r="L61" s="2"/>
      <c r="M61" s="4"/>
      <c r="N61" s="4"/>
      <c r="O61" s="4"/>
      <c r="P61" s="2"/>
      <c r="Q61" s="2"/>
      <c r="R61" s="4"/>
      <c r="S61" s="4"/>
      <c r="T61" s="6"/>
      <c r="U61" s="6"/>
    </row>
    <row r="62" spans="1:21" x14ac:dyDescent="0.55000000000000004">
      <c r="A62" s="2"/>
      <c r="B62" s="2"/>
      <c r="C62" s="2"/>
      <c r="D62" s="2"/>
      <c r="F62" s="2"/>
      <c r="G62" s="4"/>
      <c r="H62" s="4"/>
      <c r="I62" s="4"/>
      <c r="J62" s="2"/>
      <c r="K62" s="2"/>
      <c r="L62" s="2"/>
      <c r="M62" s="4"/>
      <c r="N62" s="4"/>
      <c r="O62" s="4"/>
      <c r="P62" s="2"/>
      <c r="Q62" s="2"/>
      <c r="R62" s="4"/>
      <c r="S62" s="4"/>
      <c r="T62" s="6"/>
      <c r="U62" s="6"/>
    </row>
  </sheetData>
  <sortState xmlns:xlrd2="http://schemas.microsoft.com/office/spreadsheetml/2017/richdata2" ref="A8:V16">
    <sortCondition ref="D8:D16"/>
  </sortState>
  <mergeCells count="4">
    <mergeCell ref="A1:V1"/>
    <mergeCell ref="F3:J3"/>
    <mergeCell ref="L3:P3"/>
    <mergeCell ref="R3:V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764CA-DB06-46CD-BEAD-AC6F6FE7CA25}">
  <dimension ref="A1:T62"/>
  <sheetViews>
    <sheetView workbookViewId="0">
      <selection activeCell="K4" sqref="K4"/>
    </sheetView>
  </sheetViews>
  <sheetFormatPr defaultRowHeight="14.4" x14ac:dyDescent="0.55000000000000004"/>
  <cols>
    <col min="1" max="1" width="12.05078125" customWidth="1"/>
    <col min="2" max="2" width="17.3671875" customWidth="1"/>
    <col min="3" max="3" width="17.05078125" customWidth="1"/>
    <col min="4" max="4" width="1.5234375" customWidth="1"/>
    <col min="10" max="10" width="1.5234375" customWidth="1"/>
    <col min="16" max="16" width="1.5234375" customWidth="1"/>
    <col min="20" max="20" width="10.20703125" bestFit="1" customWidth="1"/>
  </cols>
  <sheetData>
    <row r="1" spans="1:20" ht="30" customHeight="1" x14ac:dyDescent="0.55000000000000004">
      <c r="A1" s="34" t="s">
        <v>263</v>
      </c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3" spans="1:20" s="2" customFormat="1" x14ac:dyDescent="0.55000000000000004">
      <c r="E3" s="31" t="s">
        <v>261</v>
      </c>
      <c r="F3" s="32"/>
      <c r="G3" s="32"/>
      <c r="H3" s="32"/>
      <c r="I3" s="32"/>
      <c r="K3" s="31" t="s">
        <v>279</v>
      </c>
      <c r="L3" s="32"/>
      <c r="M3" s="32"/>
      <c r="N3" s="32"/>
      <c r="O3" s="32"/>
      <c r="Q3" s="33" t="s">
        <v>135</v>
      </c>
      <c r="R3" s="32"/>
      <c r="S3" s="32"/>
      <c r="T3" s="32"/>
    </row>
    <row r="4" spans="1:20" s="11" customFormat="1" ht="14.7" thickBot="1" x14ac:dyDescent="0.6">
      <c r="A4" s="3" t="s">
        <v>132</v>
      </c>
      <c r="B4" s="3" t="s">
        <v>133</v>
      </c>
      <c r="C4" s="3" t="s">
        <v>1</v>
      </c>
      <c r="D4" s="3"/>
      <c r="E4" s="3" t="s">
        <v>2</v>
      </c>
      <c r="F4" s="5" t="s">
        <v>3</v>
      </c>
      <c r="G4" s="5" t="s">
        <v>4</v>
      </c>
      <c r="H4" s="5" t="s">
        <v>5</v>
      </c>
      <c r="I4" s="3" t="s">
        <v>6</v>
      </c>
      <c r="J4" s="3"/>
      <c r="K4" s="3" t="s">
        <v>2</v>
      </c>
      <c r="L4" s="5" t="s">
        <v>3</v>
      </c>
      <c r="M4" s="5" t="s">
        <v>4</v>
      </c>
      <c r="N4" s="5" t="s">
        <v>5</v>
      </c>
      <c r="O4" s="3" t="s">
        <v>6</v>
      </c>
      <c r="P4" s="3"/>
      <c r="Q4" s="5" t="s">
        <v>14</v>
      </c>
      <c r="R4" s="5" t="s">
        <v>15</v>
      </c>
      <c r="S4" s="7" t="s">
        <v>7</v>
      </c>
      <c r="T4" s="8" t="s">
        <v>141</v>
      </c>
    </row>
    <row r="5" spans="1:20" x14ac:dyDescent="0.55000000000000004">
      <c r="A5" s="2" t="s">
        <v>136</v>
      </c>
      <c r="B5" s="2" t="s">
        <v>138</v>
      </c>
      <c r="C5" s="2" t="s">
        <v>140</v>
      </c>
      <c r="E5" s="28">
        <v>3.9956725350000002</v>
      </c>
      <c r="F5" s="28">
        <v>3.9703220822666698</v>
      </c>
      <c r="G5" s="28">
        <v>0.61134574035126099</v>
      </c>
      <c r="H5" s="28">
        <v>0.15784879141035199</v>
      </c>
      <c r="I5" s="2">
        <v>15</v>
      </c>
      <c r="J5" s="2"/>
      <c r="K5" s="28">
        <v>5.8973137449999999</v>
      </c>
      <c r="L5" s="28">
        <v>6.1137297602666703</v>
      </c>
      <c r="M5" s="28">
        <v>1.01517225770777</v>
      </c>
      <c r="N5" s="28">
        <v>0.26211634984226401</v>
      </c>
      <c r="O5" s="2">
        <v>15</v>
      </c>
      <c r="P5" s="2"/>
      <c r="Q5" s="4">
        <v>47.592518990047814</v>
      </c>
      <c r="R5" s="4">
        <v>53.985738022954607</v>
      </c>
      <c r="S5" s="6">
        <v>3.8931903769124998E-7</v>
      </c>
      <c r="T5" t="s">
        <v>185</v>
      </c>
    </row>
    <row r="6" spans="1:20" x14ac:dyDescent="0.55000000000000004">
      <c r="A6" s="2" t="s">
        <v>136</v>
      </c>
      <c r="B6" s="2" t="s">
        <v>138</v>
      </c>
      <c r="C6" s="2" t="s">
        <v>140</v>
      </c>
      <c r="E6" s="28">
        <v>3.4596254129999999</v>
      </c>
      <c r="F6" s="28">
        <v>3.6442500610666699</v>
      </c>
      <c r="G6" s="28">
        <v>0.74836560769027705</v>
      </c>
      <c r="H6" s="28">
        <v>0.19322716903058901</v>
      </c>
      <c r="I6" s="2">
        <v>15</v>
      </c>
      <c r="J6" s="2"/>
      <c r="K6" s="28">
        <v>4.5359537569999997</v>
      </c>
      <c r="L6" s="28">
        <v>4.5426579183999998</v>
      </c>
      <c r="M6" s="28">
        <v>0.74803728776188305</v>
      </c>
      <c r="N6" s="28">
        <v>0.193142397189596</v>
      </c>
      <c r="O6" s="2">
        <v>15</v>
      </c>
      <c r="P6" s="2"/>
      <c r="Q6" s="4">
        <v>31.111123763733307</v>
      </c>
      <c r="R6" s="4">
        <v>24.652750011078183</v>
      </c>
      <c r="S6" s="6">
        <v>2.7198087123400001E-3</v>
      </c>
      <c r="T6" t="s">
        <v>200</v>
      </c>
    </row>
    <row r="7" spans="1:20" x14ac:dyDescent="0.55000000000000004">
      <c r="A7" s="2"/>
      <c r="B7" s="2"/>
      <c r="C7" s="2"/>
      <c r="E7" s="2"/>
      <c r="F7" s="4"/>
      <c r="G7" s="4"/>
      <c r="H7" s="4"/>
      <c r="I7" s="2"/>
      <c r="J7" s="2"/>
      <c r="K7" s="2"/>
      <c r="L7" s="4"/>
      <c r="M7" s="4"/>
      <c r="N7" s="4"/>
      <c r="O7" s="2"/>
      <c r="P7" s="2"/>
      <c r="Q7" s="4"/>
      <c r="R7" s="4"/>
      <c r="S7" s="6"/>
    </row>
    <row r="8" spans="1:20" x14ac:dyDescent="0.55000000000000004">
      <c r="A8" s="2"/>
      <c r="B8" s="2"/>
      <c r="C8" s="2"/>
      <c r="E8" s="2"/>
      <c r="F8" s="4"/>
      <c r="G8" s="4"/>
      <c r="H8" s="4"/>
      <c r="I8" s="2"/>
      <c r="J8" s="2"/>
      <c r="K8" s="2"/>
      <c r="L8" s="4"/>
      <c r="M8" s="4"/>
      <c r="N8" s="4"/>
      <c r="O8" s="2"/>
      <c r="P8" s="2"/>
      <c r="Q8" s="4"/>
      <c r="R8" s="4"/>
      <c r="S8" s="6"/>
    </row>
    <row r="9" spans="1:20" x14ac:dyDescent="0.55000000000000004">
      <c r="A9" s="2"/>
      <c r="B9" s="2"/>
      <c r="C9" s="2"/>
      <c r="E9" s="2"/>
      <c r="F9" s="4"/>
      <c r="G9" s="4"/>
      <c r="H9" s="4"/>
      <c r="I9" s="2"/>
      <c r="J9" s="2"/>
      <c r="K9" s="2"/>
      <c r="L9" s="4"/>
      <c r="M9" s="4"/>
      <c r="N9" s="4"/>
      <c r="O9" s="2"/>
      <c r="P9" s="2"/>
      <c r="Q9" s="4"/>
      <c r="R9" s="4"/>
      <c r="S9" s="6"/>
    </row>
    <row r="10" spans="1:20" x14ac:dyDescent="0.55000000000000004">
      <c r="A10" s="2"/>
      <c r="B10" s="2"/>
      <c r="C10" s="2"/>
      <c r="E10" s="2"/>
      <c r="F10" s="4"/>
      <c r="G10" s="4"/>
      <c r="H10" s="4"/>
      <c r="I10" s="2"/>
      <c r="J10" s="2"/>
      <c r="K10" s="2"/>
      <c r="L10" s="4"/>
      <c r="M10" s="4"/>
      <c r="N10" s="4"/>
      <c r="O10" s="2"/>
      <c r="P10" s="2"/>
      <c r="Q10" s="4"/>
      <c r="R10" s="4"/>
      <c r="S10" s="6"/>
    </row>
    <row r="11" spans="1:20" x14ac:dyDescent="0.55000000000000004">
      <c r="A11" s="2"/>
      <c r="B11" s="2"/>
      <c r="C11" s="2"/>
      <c r="E11" s="2"/>
      <c r="F11" s="4"/>
      <c r="G11" s="4"/>
      <c r="H11" s="4"/>
      <c r="I11" s="2"/>
      <c r="J11" s="2"/>
      <c r="K11" s="2"/>
      <c r="L11" s="4"/>
      <c r="M11" s="4"/>
      <c r="N11" s="4"/>
      <c r="O11" s="2"/>
      <c r="P11" s="2"/>
      <c r="Q11" s="4"/>
      <c r="R11" s="4"/>
      <c r="S11" s="6"/>
    </row>
    <row r="12" spans="1:20" x14ac:dyDescent="0.55000000000000004">
      <c r="A12" s="2"/>
      <c r="B12" s="2"/>
      <c r="C12" s="2"/>
      <c r="E12" s="2"/>
      <c r="F12" s="4"/>
      <c r="G12" s="4"/>
      <c r="H12" s="4"/>
      <c r="I12" s="2"/>
      <c r="J12" s="2"/>
      <c r="K12" s="2"/>
      <c r="L12" s="4"/>
      <c r="M12" s="4"/>
      <c r="N12" s="4"/>
      <c r="O12" s="2"/>
      <c r="P12" s="2"/>
      <c r="Q12" s="4"/>
      <c r="R12" s="4"/>
      <c r="S12" s="6"/>
    </row>
    <row r="13" spans="1:20" x14ac:dyDescent="0.55000000000000004">
      <c r="A13" s="2"/>
      <c r="B13" s="2"/>
      <c r="C13" s="2"/>
      <c r="E13" s="2"/>
      <c r="F13" s="4"/>
      <c r="G13" s="4"/>
      <c r="H13" s="4"/>
      <c r="I13" s="2"/>
      <c r="J13" s="2"/>
      <c r="K13" s="2"/>
      <c r="L13" s="4"/>
      <c r="M13" s="4"/>
      <c r="N13" s="4"/>
      <c r="O13" s="2"/>
      <c r="P13" s="2"/>
      <c r="Q13" s="4"/>
      <c r="R13" s="4"/>
      <c r="S13" s="6"/>
    </row>
    <row r="14" spans="1:20" x14ac:dyDescent="0.55000000000000004">
      <c r="A14" s="2"/>
      <c r="B14" s="2"/>
      <c r="C14" s="2"/>
      <c r="E14" s="2"/>
      <c r="F14" s="4"/>
      <c r="G14" s="4"/>
      <c r="H14" s="4"/>
      <c r="I14" s="2"/>
      <c r="J14" s="2"/>
      <c r="K14" s="2"/>
      <c r="L14" s="4"/>
      <c r="M14" s="4"/>
      <c r="N14" s="4"/>
      <c r="O14" s="2"/>
      <c r="P14" s="2"/>
      <c r="Q14" s="4"/>
      <c r="R14" s="4"/>
      <c r="S14" s="6"/>
    </row>
    <row r="15" spans="1:20" x14ac:dyDescent="0.55000000000000004">
      <c r="A15" s="2"/>
      <c r="B15" s="2"/>
      <c r="C15" s="2"/>
      <c r="E15" s="2"/>
      <c r="F15" s="4"/>
      <c r="G15" s="4"/>
      <c r="H15" s="4"/>
      <c r="I15" s="2"/>
      <c r="J15" s="2"/>
      <c r="K15" s="2"/>
      <c r="L15" s="4"/>
      <c r="M15" s="4"/>
      <c r="N15" s="4"/>
      <c r="O15" s="2"/>
      <c r="P15" s="2"/>
      <c r="Q15" s="4"/>
      <c r="R15" s="4"/>
      <c r="S15" s="6"/>
    </row>
    <row r="16" spans="1:20" x14ac:dyDescent="0.55000000000000004">
      <c r="A16" s="2"/>
      <c r="B16" s="2"/>
      <c r="C16" s="2"/>
      <c r="E16" s="2"/>
      <c r="F16" s="4"/>
      <c r="G16" s="4"/>
      <c r="H16" s="4"/>
      <c r="I16" s="2"/>
      <c r="J16" s="2"/>
      <c r="K16" s="2"/>
      <c r="L16" s="4"/>
      <c r="M16" s="4"/>
      <c r="N16" s="4"/>
      <c r="O16" s="2"/>
      <c r="P16" s="2"/>
      <c r="Q16" s="4"/>
      <c r="R16" s="4"/>
      <c r="S16" s="6"/>
    </row>
    <row r="17" spans="1:19" x14ac:dyDescent="0.55000000000000004">
      <c r="A17" s="2"/>
      <c r="B17" s="2"/>
      <c r="C17" s="2"/>
      <c r="E17" s="2"/>
      <c r="F17" s="4"/>
      <c r="G17" s="4"/>
      <c r="H17" s="4"/>
      <c r="I17" s="2"/>
      <c r="J17" s="2"/>
      <c r="K17" s="2"/>
      <c r="L17" s="4"/>
      <c r="M17" s="4"/>
      <c r="N17" s="4"/>
      <c r="O17" s="2"/>
      <c r="P17" s="2"/>
      <c r="Q17" s="4"/>
      <c r="R17" s="4"/>
      <c r="S17" s="6"/>
    </row>
    <row r="18" spans="1:19" x14ac:dyDescent="0.55000000000000004">
      <c r="A18" s="2"/>
      <c r="B18" s="2"/>
      <c r="C18" s="2"/>
      <c r="E18" s="2"/>
      <c r="F18" s="4"/>
      <c r="G18" s="4"/>
      <c r="H18" s="4"/>
      <c r="I18" s="2"/>
      <c r="J18" s="2"/>
      <c r="K18" s="2"/>
      <c r="L18" s="4"/>
      <c r="M18" s="4"/>
      <c r="N18" s="4"/>
      <c r="O18" s="2"/>
      <c r="P18" s="2"/>
      <c r="Q18" s="4"/>
      <c r="R18" s="4"/>
      <c r="S18" s="6"/>
    </row>
    <row r="19" spans="1:19" x14ac:dyDescent="0.55000000000000004">
      <c r="A19" s="2"/>
      <c r="B19" s="2"/>
      <c r="C19" s="2"/>
      <c r="E19" s="2"/>
      <c r="F19" s="4"/>
      <c r="G19" s="4"/>
      <c r="H19" s="4"/>
      <c r="I19" s="2"/>
      <c r="J19" s="2"/>
      <c r="K19" s="2"/>
      <c r="L19" s="4"/>
      <c r="M19" s="4"/>
      <c r="N19" s="4"/>
      <c r="O19" s="2"/>
      <c r="P19" s="2"/>
      <c r="Q19" s="4"/>
      <c r="R19" s="4"/>
      <c r="S19" s="6"/>
    </row>
    <row r="20" spans="1:19" x14ac:dyDescent="0.55000000000000004">
      <c r="A20" s="2"/>
      <c r="B20" s="2"/>
      <c r="C20" s="2"/>
      <c r="E20" s="2"/>
      <c r="F20" s="4"/>
      <c r="G20" s="4"/>
      <c r="H20" s="4"/>
      <c r="I20" s="2"/>
      <c r="J20" s="2"/>
      <c r="K20" s="2"/>
      <c r="L20" s="4"/>
      <c r="M20" s="4"/>
      <c r="N20" s="4"/>
      <c r="O20" s="2"/>
      <c r="P20" s="2"/>
      <c r="Q20" s="4"/>
      <c r="R20" s="4"/>
      <c r="S20" s="6"/>
    </row>
    <row r="21" spans="1:19" x14ac:dyDescent="0.55000000000000004">
      <c r="A21" s="2"/>
      <c r="B21" s="2"/>
      <c r="C21" s="2"/>
      <c r="E21" s="2"/>
      <c r="F21" s="4"/>
      <c r="G21" s="4"/>
      <c r="H21" s="4"/>
      <c r="I21" s="2"/>
      <c r="J21" s="2"/>
      <c r="K21" s="2"/>
      <c r="L21" s="4"/>
      <c r="M21" s="4"/>
      <c r="N21" s="4"/>
      <c r="O21" s="2"/>
      <c r="P21" s="2"/>
      <c r="Q21" s="4"/>
      <c r="R21" s="4"/>
      <c r="S21" s="6"/>
    </row>
    <row r="22" spans="1:19" x14ac:dyDescent="0.55000000000000004">
      <c r="A22" s="2"/>
      <c r="B22" s="2"/>
      <c r="C22" s="2"/>
      <c r="E22" s="2"/>
      <c r="F22" s="4"/>
      <c r="G22" s="4"/>
      <c r="H22" s="4"/>
      <c r="I22" s="2"/>
      <c r="J22" s="2"/>
      <c r="K22" s="2"/>
      <c r="L22" s="4"/>
      <c r="M22" s="4"/>
      <c r="N22" s="4"/>
      <c r="O22" s="2"/>
      <c r="P22" s="2"/>
      <c r="Q22" s="4"/>
      <c r="R22" s="4"/>
      <c r="S22" s="6"/>
    </row>
    <row r="23" spans="1:19" x14ac:dyDescent="0.55000000000000004">
      <c r="A23" s="2"/>
      <c r="B23" s="2"/>
      <c r="C23" s="2"/>
      <c r="E23" s="2"/>
      <c r="F23" s="4"/>
      <c r="G23" s="4"/>
      <c r="H23" s="4"/>
      <c r="I23" s="2"/>
      <c r="J23" s="2"/>
      <c r="K23" s="2"/>
      <c r="L23" s="4"/>
      <c r="M23" s="4"/>
      <c r="N23" s="4"/>
      <c r="O23" s="2"/>
      <c r="P23" s="2"/>
      <c r="Q23" s="4"/>
      <c r="R23" s="4"/>
      <c r="S23" s="6"/>
    </row>
    <row r="24" spans="1:19" x14ac:dyDescent="0.55000000000000004">
      <c r="A24" s="2"/>
      <c r="B24" s="2"/>
      <c r="C24" s="2"/>
      <c r="E24" s="2"/>
      <c r="F24" s="4"/>
      <c r="G24" s="4"/>
      <c r="H24" s="4"/>
      <c r="I24" s="2"/>
      <c r="J24" s="2"/>
      <c r="K24" s="2"/>
      <c r="L24" s="4"/>
      <c r="M24" s="4"/>
      <c r="N24" s="4"/>
      <c r="O24" s="2"/>
      <c r="P24" s="2"/>
      <c r="Q24" s="4"/>
      <c r="R24" s="4"/>
      <c r="S24" s="6"/>
    </row>
    <row r="25" spans="1:19" x14ac:dyDescent="0.55000000000000004">
      <c r="A25" s="2"/>
      <c r="B25" s="2"/>
      <c r="C25" s="2"/>
      <c r="E25" s="2"/>
      <c r="F25" s="4"/>
      <c r="G25" s="4"/>
      <c r="H25" s="4"/>
      <c r="I25" s="2"/>
      <c r="J25" s="2"/>
      <c r="K25" s="2"/>
      <c r="L25" s="4"/>
      <c r="M25" s="4"/>
      <c r="N25" s="4"/>
      <c r="O25" s="2"/>
      <c r="P25" s="2"/>
      <c r="Q25" s="4"/>
      <c r="R25" s="4"/>
      <c r="S25" s="6"/>
    </row>
    <row r="26" spans="1:19" x14ac:dyDescent="0.55000000000000004">
      <c r="A26" s="2"/>
      <c r="B26" s="2"/>
      <c r="C26" s="2"/>
      <c r="E26" s="2"/>
      <c r="F26" s="4"/>
      <c r="G26" s="4"/>
      <c r="H26" s="4"/>
      <c r="I26" s="2"/>
      <c r="J26" s="2"/>
      <c r="K26" s="2"/>
      <c r="L26" s="4"/>
      <c r="M26" s="4"/>
      <c r="N26" s="4"/>
      <c r="O26" s="2"/>
      <c r="P26" s="2"/>
      <c r="Q26" s="4"/>
      <c r="R26" s="4"/>
      <c r="S26" s="6"/>
    </row>
    <row r="27" spans="1:19" x14ac:dyDescent="0.55000000000000004">
      <c r="A27" s="2"/>
      <c r="B27" s="2"/>
      <c r="C27" s="2"/>
      <c r="E27" s="2"/>
      <c r="F27" s="4"/>
      <c r="G27" s="4"/>
      <c r="H27" s="4"/>
      <c r="I27" s="2"/>
      <c r="J27" s="2"/>
      <c r="K27" s="2"/>
      <c r="L27" s="4"/>
      <c r="M27" s="4"/>
      <c r="N27" s="4"/>
      <c r="O27" s="2"/>
      <c r="P27" s="2"/>
      <c r="Q27" s="4"/>
      <c r="R27" s="4"/>
      <c r="S27" s="6"/>
    </row>
    <row r="28" spans="1:19" x14ac:dyDescent="0.55000000000000004">
      <c r="A28" s="2"/>
      <c r="B28" s="2"/>
      <c r="C28" s="2"/>
      <c r="E28" s="2"/>
      <c r="F28" s="4"/>
      <c r="G28" s="4"/>
      <c r="H28" s="4"/>
      <c r="I28" s="2"/>
      <c r="J28" s="2"/>
      <c r="K28" s="2"/>
      <c r="L28" s="4"/>
      <c r="M28" s="4"/>
      <c r="N28" s="4"/>
      <c r="O28" s="2"/>
      <c r="P28" s="2"/>
      <c r="Q28" s="4"/>
      <c r="R28" s="4"/>
      <c r="S28" s="6"/>
    </row>
    <row r="29" spans="1:19" x14ac:dyDescent="0.55000000000000004">
      <c r="A29" s="2"/>
      <c r="B29" s="2"/>
      <c r="C29" s="2"/>
      <c r="E29" s="2"/>
      <c r="F29" s="4"/>
      <c r="G29" s="4"/>
      <c r="H29" s="4"/>
      <c r="I29" s="2"/>
      <c r="J29" s="2"/>
      <c r="K29" s="2"/>
      <c r="L29" s="4"/>
      <c r="M29" s="4"/>
      <c r="N29" s="4"/>
      <c r="O29" s="2"/>
      <c r="P29" s="2"/>
      <c r="Q29" s="4"/>
      <c r="R29" s="4"/>
      <c r="S29" s="6"/>
    </row>
    <row r="30" spans="1:19" x14ac:dyDescent="0.55000000000000004">
      <c r="A30" s="2"/>
      <c r="B30" s="2"/>
      <c r="C30" s="2"/>
      <c r="E30" s="2"/>
      <c r="F30" s="4"/>
      <c r="G30" s="4"/>
      <c r="H30" s="4"/>
      <c r="I30" s="2"/>
      <c r="J30" s="2"/>
      <c r="K30" s="2"/>
      <c r="L30" s="4"/>
      <c r="M30" s="4"/>
      <c r="N30" s="4"/>
      <c r="O30" s="2"/>
      <c r="P30" s="2"/>
      <c r="Q30" s="4"/>
      <c r="R30" s="4"/>
      <c r="S30" s="6"/>
    </row>
    <row r="31" spans="1:19" x14ac:dyDescent="0.55000000000000004">
      <c r="A31" s="2"/>
      <c r="B31" s="2"/>
      <c r="C31" s="2"/>
      <c r="E31" s="2"/>
      <c r="F31" s="4"/>
      <c r="G31" s="4"/>
      <c r="H31" s="4"/>
      <c r="I31" s="2"/>
      <c r="J31" s="2"/>
      <c r="K31" s="2"/>
      <c r="L31" s="4"/>
      <c r="M31" s="4"/>
      <c r="N31" s="4"/>
      <c r="O31" s="2"/>
      <c r="P31" s="2"/>
      <c r="Q31" s="4"/>
      <c r="R31" s="4"/>
      <c r="S31" s="6"/>
    </row>
    <row r="32" spans="1:19" x14ac:dyDescent="0.55000000000000004">
      <c r="A32" s="2"/>
      <c r="B32" s="2"/>
      <c r="C32" s="2"/>
      <c r="E32" s="2"/>
      <c r="F32" s="4"/>
      <c r="G32" s="4"/>
      <c r="H32" s="4"/>
      <c r="I32" s="2"/>
      <c r="J32" s="2"/>
      <c r="K32" s="2"/>
      <c r="L32" s="4"/>
      <c r="M32" s="4"/>
      <c r="N32" s="4"/>
      <c r="O32" s="2"/>
      <c r="P32" s="2"/>
      <c r="Q32" s="4"/>
      <c r="R32" s="4"/>
      <c r="S32" s="6"/>
    </row>
    <row r="33" spans="1:19" x14ac:dyDescent="0.55000000000000004">
      <c r="A33" s="2"/>
      <c r="B33" s="2"/>
      <c r="C33" s="2"/>
      <c r="E33" s="2"/>
      <c r="F33" s="4"/>
      <c r="G33" s="4"/>
      <c r="H33" s="4"/>
      <c r="I33" s="2"/>
      <c r="J33" s="2"/>
      <c r="K33" s="2"/>
      <c r="L33" s="4"/>
      <c r="M33" s="4"/>
      <c r="N33" s="4"/>
      <c r="O33" s="2"/>
      <c r="P33" s="2"/>
      <c r="Q33" s="4"/>
      <c r="R33" s="4"/>
      <c r="S33" s="6"/>
    </row>
    <row r="34" spans="1:19" x14ac:dyDescent="0.55000000000000004">
      <c r="A34" s="2"/>
      <c r="B34" s="2"/>
      <c r="C34" s="2"/>
      <c r="E34" s="2"/>
      <c r="F34" s="4"/>
      <c r="G34" s="4"/>
      <c r="H34" s="4"/>
      <c r="I34" s="2"/>
      <c r="J34" s="2"/>
      <c r="K34" s="2"/>
      <c r="L34" s="4"/>
      <c r="M34" s="4"/>
      <c r="N34" s="4"/>
      <c r="O34" s="2"/>
      <c r="P34" s="2"/>
      <c r="Q34" s="4"/>
      <c r="R34" s="4"/>
      <c r="S34" s="6"/>
    </row>
    <row r="35" spans="1:19" x14ac:dyDescent="0.55000000000000004">
      <c r="A35" s="2"/>
      <c r="B35" s="2"/>
      <c r="C35" s="2"/>
      <c r="E35" s="2"/>
      <c r="F35" s="4"/>
      <c r="G35" s="4"/>
      <c r="H35" s="4"/>
      <c r="I35" s="2"/>
      <c r="J35" s="2"/>
      <c r="K35" s="2"/>
      <c r="L35" s="4"/>
      <c r="M35" s="4"/>
      <c r="N35" s="4"/>
      <c r="O35" s="2"/>
      <c r="P35" s="2"/>
      <c r="Q35" s="4"/>
      <c r="R35" s="4"/>
      <c r="S35" s="6"/>
    </row>
    <row r="36" spans="1:19" x14ac:dyDescent="0.55000000000000004">
      <c r="A36" s="2"/>
      <c r="B36" s="2"/>
      <c r="C36" s="2"/>
      <c r="E36" s="2"/>
      <c r="F36" s="4"/>
      <c r="G36" s="4"/>
      <c r="H36" s="4"/>
      <c r="I36" s="2"/>
      <c r="J36" s="2"/>
      <c r="K36" s="2"/>
      <c r="L36" s="4"/>
      <c r="M36" s="4"/>
      <c r="N36" s="4"/>
      <c r="O36" s="2"/>
      <c r="P36" s="2"/>
      <c r="Q36" s="4"/>
      <c r="R36" s="4"/>
      <c r="S36" s="6"/>
    </row>
    <row r="37" spans="1:19" x14ac:dyDescent="0.55000000000000004">
      <c r="A37" s="2"/>
      <c r="B37" s="2"/>
      <c r="C37" s="2"/>
      <c r="E37" s="2"/>
      <c r="F37" s="4"/>
      <c r="G37" s="4"/>
      <c r="H37" s="4"/>
      <c r="I37" s="2"/>
      <c r="J37" s="2"/>
      <c r="K37" s="2"/>
      <c r="L37" s="4"/>
      <c r="M37" s="4"/>
      <c r="N37" s="4"/>
      <c r="O37" s="2"/>
      <c r="P37" s="2"/>
      <c r="Q37" s="4"/>
      <c r="R37" s="4"/>
      <c r="S37" s="6"/>
    </row>
    <row r="38" spans="1:19" x14ac:dyDescent="0.55000000000000004">
      <c r="A38" s="2"/>
      <c r="B38" s="2"/>
      <c r="C38" s="2"/>
      <c r="E38" s="2"/>
      <c r="F38" s="4"/>
      <c r="G38" s="4"/>
      <c r="H38" s="4"/>
      <c r="I38" s="2"/>
      <c r="J38" s="2"/>
      <c r="K38" s="2"/>
      <c r="L38" s="4"/>
      <c r="M38" s="4"/>
      <c r="N38" s="4"/>
      <c r="O38" s="2"/>
      <c r="P38" s="2"/>
      <c r="Q38" s="4"/>
      <c r="R38" s="4"/>
      <c r="S38" s="6"/>
    </row>
    <row r="39" spans="1:19" x14ac:dyDescent="0.55000000000000004">
      <c r="A39" s="2"/>
      <c r="B39" s="2"/>
      <c r="C39" s="2"/>
      <c r="E39" s="2"/>
      <c r="F39" s="4"/>
      <c r="G39" s="4"/>
      <c r="H39" s="4"/>
      <c r="I39" s="2"/>
      <c r="J39" s="2"/>
      <c r="K39" s="2"/>
      <c r="L39" s="4"/>
      <c r="M39" s="4"/>
      <c r="N39" s="4"/>
      <c r="O39" s="2"/>
      <c r="P39" s="2"/>
      <c r="Q39" s="4"/>
      <c r="R39" s="4"/>
      <c r="S39" s="6"/>
    </row>
    <row r="40" spans="1:19" x14ac:dyDescent="0.55000000000000004">
      <c r="A40" s="2"/>
      <c r="B40" s="2"/>
      <c r="C40" s="2"/>
      <c r="E40" s="2"/>
      <c r="F40" s="4"/>
      <c r="G40" s="4"/>
      <c r="H40" s="4"/>
      <c r="I40" s="2"/>
      <c r="J40" s="2"/>
      <c r="K40" s="2"/>
      <c r="L40" s="4"/>
      <c r="M40" s="4"/>
      <c r="N40" s="4"/>
      <c r="O40" s="2"/>
      <c r="P40" s="2"/>
      <c r="Q40" s="4"/>
      <c r="R40" s="4"/>
      <c r="S40" s="6"/>
    </row>
    <row r="41" spans="1:19" x14ac:dyDescent="0.55000000000000004">
      <c r="A41" s="2"/>
      <c r="B41" s="2"/>
      <c r="C41" s="2"/>
      <c r="E41" s="2"/>
      <c r="F41" s="4"/>
      <c r="G41" s="4"/>
      <c r="H41" s="4"/>
      <c r="I41" s="2"/>
      <c r="J41" s="2"/>
      <c r="K41" s="2"/>
      <c r="L41" s="4"/>
      <c r="M41" s="4"/>
      <c r="N41" s="4"/>
      <c r="O41" s="2"/>
      <c r="P41" s="2"/>
      <c r="Q41" s="4"/>
      <c r="R41" s="4"/>
      <c r="S41" s="6"/>
    </row>
    <row r="42" spans="1:19" x14ac:dyDescent="0.55000000000000004">
      <c r="A42" s="2"/>
      <c r="B42" s="2"/>
      <c r="C42" s="2"/>
      <c r="E42" s="2"/>
      <c r="F42" s="4"/>
      <c r="G42" s="4"/>
      <c r="H42" s="4"/>
      <c r="I42" s="2"/>
      <c r="J42" s="2"/>
      <c r="K42" s="2"/>
      <c r="L42" s="4"/>
      <c r="M42" s="4"/>
      <c r="N42" s="4"/>
      <c r="O42" s="2"/>
      <c r="P42" s="2"/>
      <c r="Q42" s="4"/>
      <c r="R42" s="4"/>
      <c r="S42" s="6"/>
    </row>
    <row r="43" spans="1:19" x14ac:dyDescent="0.55000000000000004">
      <c r="A43" s="2"/>
      <c r="B43" s="2"/>
      <c r="C43" s="2"/>
      <c r="E43" s="2"/>
      <c r="F43" s="4"/>
      <c r="G43" s="4"/>
      <c r="H43" s="4"/>
      <c r="I43" s="2"/>
      <c r="J43" s="2"/>
      <c r="K43" s="2"/>
      <c r="L43" s="4"/>
      <c r="M43" s="4"/>
      <c r="N43" s="4"/>
      <c r="O43" s="2"/>
      <c r="P43" s="2"/>
      <c r="Q43" s="4"/>
      <c r="R43" s="4"/>
      <c r="S43" s="6"/>
    </row>
    <row r="44" spans="1:19" x14ac:dyDescent="0.55000000000000004">
      <c r="A44" s="2"/>
      <c r="B44" s="2"/>
      <c r="C44" s="2"/>
      <c r="E44" s="2"/>
      <c r="F44" s="4"/>
      <c r="G44" s="4"/>
      <c r="H44" s="4"/>
      <c r="I44" s="2"/>
      <c r="J44" s="2"/>
      <c r="K44" s="2"/>
      <c r="L44" s="4"/>
      <c r="M44" s="4"/>
      <c r="N44" s="4"/>
      <c r="O44" s="2"/>
      <c r="P44" s="2"/>
      <c r="Q44" s="4"/>
      <c r="R44" s="4"/>
      <c r="S44" s="6"/>
    </row>
    <row r="45" spans="1:19" x14ac:dyDescent="0.55000000000000004">
      <c r="A45" s="2"/>
      <c r="B45" s="2"/>
      <c r="C45" s="2"/>
      <c r="E45" s="2"/>
      <c r="F45" s="4"/>
      <c r="G45" s="4"/>
      <c r="H45" s="4"/>
      <c r="I45" s="2"/>
      <c r="J45" s="2"/>
      <c r="K45" s="2"/>
      <c r="L45" s="4"/>
      <c r="M45" s="4"/>
      <c r="N45" s="4"/>
      <c r="O45" s="2"/>
      <c r="P45" s="2"/>
      <c r="Q45" s="4"/>
      <c r="R45" s="4"/>
      <c r="S45" s="6"/>
    </row>
    <row r="46" spans="1:19" x14ac:dyDescent="0.55000000000000004">
      <c r="A46" s="2"/>
      <c r="B46" s="2"/>
      <c r="C46" s="2"/>
      <c r="E46" s="2"/>
      <c r="F46" s="4"/>
      <c r="G46" s="4"/>
      <c r="H46" s="4"/>
      <c r="I46" s="2"/>
      <c r="J46" s="2"/>
      <c r="K46" s="2"/>
      <c r="L46" s="4"/>
      <c r="M46" s="4"/>
      <c r="N46" s="4"/>
      <c r="O46" s="2"/>
      <c r="P46" s="2"/>
      <c r="Q46" s="4"/>
      <c r="R46" s="4"/>
      <c r="S46" s="6"/>
    </row>
    <row r="47" spans="1:19" x14ac:dyDescent="0.55000000000000004">
      <c r="A47" s="2"/>
      <c r="B47" s="2"/>
      <c r="C47" s="2"/>
      <c r="E47" s="2"/>
      <c r="F47" s="4"/>
      <c r="G47" s="4"/>
      <c r="H47" s="4"/>
      <c r="I47" s="2"/>
      <c r="J47" s="2"/>
      <c r="K47" s="2"/>
      <c r="L47" s="4"/>
      <c r="M47" s="4"/>
      <c r="N47" s="4"/>
      <c r="O47" s="2"/>
      <c r="P47" s="2"/>
      <c r="Q47" s="4"/>
      <c r="R47" s="4"/>
      <c r="S47" s="6"/>
    </row>
    <row r="48" spans="1:19" x14ac:dyDescent="0.55000000000000004">
      <c r="A48" s="2"/>
      <c r="B48" s="2"/>
      <c r="C48" s="2"/>
      <c r="E48" s="2"/>
      <c r="F48" s="4"/>
      <c r="G48" s="4"/>
      <c r="H48" s="4"/>
      <c r="I48" s="2"/>
      <c r="J48" s="2"/>
      <c r="K48" s="2"/>
      <c r="L48" s="4"/>
      <c r="M48" s="4"/>
      <c r="N48" s="4"/>
      <c r="O48" s="2"/>
      <c r="P48" s="2"/>
      <c r="Q48" s="4"/>
      <c r="R48" s="4"/>
      <c r="S48" s="6"/>
    </row>
    <row r="49" spans="1:19" x14ac:dyDescent="0.55000000000000004">
      <c r="A49" s="2"/>
      <c r="B49" s="2"/>
      <c r="C49" s="2"/>
      <c r="E49" s="2"/>
      <c r="F49" s="4"/>
      <c r="G49" s="4"/>
      <c r="H49" s="4"/>
      <c r="I49" s="2"/>
      <c r="J49" s="2"/>
      <c r="K49" s="2"/>
      <c r="L49" s="4"/>
      <c r="M49" s="4"/>
      <c r="N49" s="4"/>
      <c r="O49" s="2"/>
      <c r="P49" s="2"/>
      <c r="Q49" s="4"/>
      <c r="R49" s="4"/>
      <c r="S49" s="6"/>
    </row>
    <row r="50" spans="1:19" x14ac:dyDescent="0.55000000000000004">
      <c r="A50" s="2"/>
      <c r="B50" s="2"/>
      <c r="C50" s="2"/>
      <c r="E50" s="2"/>
      <c r="F50" s="4"/>
      <c r="G50" s="4"/>
      <c r="H50" s="4"/>
      <c r="I50" s="2"/>
      <c r="J50" s="2"/>
      <c r="K50" s="2"/>
      <c r="L50" s="4"/>
      <c r="M50" s="4"/>
      <c r="N50" s="4"/>
      <c r="O50" s="2"/>
      <c r="P50" s="2"/>
      <c r="Q50" s="4"/>
      <c r="R50" s="4"/>
      <c r="S50" s="6"/>
    </row>
    <row r="51" spans="1:19" x14ac:dyDescent="0.55000000000000004">
      <c r="A51" s="2"/>
      <c r="B51" s="2"/>
      <c r="C51" s="2"/>
      <c r="E51" s="2"/>
      <c r="F51" s="4"/>
      <c r="G51" s="4"/>
      <c r="H51" s="4"/>
      <c r="I51" s="2"/>
      <c r="J51" s="2"/>
      <c r="K51" s="2"/>
      <c r="L51" s="4"/>
      <c r="M51" s="4"/>
      <c r="N51" s="4"/>
      <c r="O51" s="2"/>
      <c r="P51" s="2"/>
      <c r="Q51" s="4"/>
      <c r="R51" s="4"/>
      <c r="S51" s="6"/>
    </row>
    <row r="52" spans="1:19" x14ac:dyDescent="0.55000000000000004">
      <c r="A52" s="2"/>
      <c r="B52" s="2"/>
      <c r="C52" s="2"/>
      <c r="E52" s="2"/>
      <c r="F52" s="4"/>
      <c r="G52" s="4"/>
      <c r="H52" s="4"/>
      <c r="I52" s="2"/>
      <c r="J52" s="2"/>
      <c r="K52" s="2"/>
      <c r="L52" s="4"/>
      <c r="M52" s="4"/>
      <c r="N52" s="4"/>
      <c r="O52" s="2"/>
      <c r="P52" s="2"/>
      <c r="Q52" s="4"/>
      <c r="R52" s="4"/>
      <c r="S52" s="6"/>
    </row>
    <row r="53" spans="1:19" x14ac:dyDescent="0.55000000000000004">
      <c r="A53" s="2"/>
      <c r="B53" s="2"/>
      <c r="C53" s="2"/>
      <c r="E53" s="2"/>
      <c r="F53" s="4"/>
      <c r="G53" s="4"/>
      <c r="H53" s="4"/>
      <c r="I53" s="2"/>
      <c r="J53" s="2"/>
      <c r="K53" s="2"/>
      <c r="L53" s="4"/>
      <c r="M53" s="4"/>
      <c r="N53" s="4"/>
      <c r="O53" s="2"/>
      <c r="P53" s="2"/>
      <c r="Q53" s="4"/>
      <c r="R53" s="4"/>
      <c r="S53" s="6"/>
    </row>
    <row r="54" spans="1:19" x14ac:dyDescent="0.55000000000000004">
      <c r="A54" s="2"/>
      <c r="B54" s="2"/>
      <c r="C54" s="2"/>
      <c r="E54" s="2"/>
      <c r="F54" s="4"/>
      <c r="G54" s="4"/>
      <c r="H54" s="4"/>
      <c r="I54" s="2"/>
      <c r="J54" s="2"/>
      <c r="K54" s="2"/>
      <c r="L54" s="4"/>
      <c r="M54" s="4"/>
      <c r="N54" s="4"/>
      <c r="O54" s="2"/>
      <c r="P54" s="2"/>
      <c r="Q54" s="4"/>
      <c r="R54" s="4"/>
      <c r="S54" s="6"/>
    </row>
    <row r="55" spans="1:19" x14ac:dyDescent="0.55000000000000004">
      <c r="A55" s="2"/>
      <c r="B55" s="2"/>
      <c r="C55" s="2"/>
      <c r="E55" s="2"/>
      <c r="F55" s="4"/>
      <c r="G55" s="4"/>
      <c r="H55" s="4"/>
      <c r="I55" s="2"/>
      <c r="J55" s="2"/>
      <c r="K55" s="2"/>
      <c r="L55" s="4"/>
      <c r="M55" s="4"/>
      <c r="N55" s="4"/>
      <c r="O55" s="2"/>
      <c r="P55" s="2"/>
      <c r="Q55" s="4"/>
      <c r="R55" s="4"/>
      <c r="S55" s="6"/>
    </row>
    <row r="56" spans="1:19" x14ac:dyDescent="0.55000000000000004">
      <c r="A56" s="2"/>
      <c r="B56" s="2"/>
      <c r="C56" s="2"/>
      <c r="E56" s="2"/>
      <c r="F56" s="4"/>
      <c r="G56" s="4"/>
      <c r="H56" s="4"/>
      <c r="I56" s="2"/>
      <c r="J56" s="2"/>
      <c r="K56" s="2"/>
      <c r="L56" s="4"/>
      <c r="M56" s="4"/>
      <c r="N56" s="4"/>
      <c r="O56" s="2"/>
      <c r="P56" s="2"/>
      <c r="Q56" s="4"/>
      <c r="R56" s="4"/>
      <c r="S56" s="6"/>
    </row>
    <row r="57" spans="1:19" x14ac:dyDescent="0.55000000000000004">
      <c r="A57" s="2"/>
      <c r="B57" s="2"/>
      <c r="C57" s="2"/>
      <c r="E57" s="2"/>
      <c r="F57" s="4"/>
      <c r="G57" s="4"/>
      <c r="H57" s="4"/>
      <c r="I57" s="2"/>
      <c r="J57" s="2"/>
      <c r="K57" s="2"/>
      <c r="L57" s="4"/>
      <c r="M57" s="4"/>
      <c r="N57" s="4"/>
      <c r="O57" s="2"/>
      <c r="P57" s="2"/>
      <c r="Q57" s="4"/>
      <c r="R57" s="4"/>
      <c r="S57" s="6"/>
    </row>
    <row r="58" spans="1:19" x14ac:dyDescent="0.55000000000000004">
      <c r="A58" s="2"/>
      <c r="B58" s="2"/>
      <c r="C58" s="2"/>
      <c r="E58" s="2"/>
      <c r="F58" s="4"/>
      <c r="G58" s="4"/>
      <c r="H58" s="4"/>
      <c r="I58" s="2"/>
      <c r="J58" s="2"/>
      <c r="K58" s="2"/>
      <c r="L58" s="4"/>
      <c r="M58" s="4"/>
      <c r="N58" s="4"/>
      <c r="O58" s="2"/>
      <c r="P58" s="2"/>
      <c r="Q58" s="4"/>
      <c r="R58" s="4"/>
      <c r="S58" s="6"/>
    </row>
    <row r="59" spans="1:19" x14ac:dyDescent="0.55000000000000004">
      <c r="A59" s="2"/>
      <c r="B59" s="2"/>
      <c r="C59" s="2"/>
      <c r="E59" s="2"/>
      <c r="F59" s="4"/>
      <c r="G59" s="4"/>
      <c r="H59" s="4"/>
      <c r="I59" s="2"/>
      <c r="J59" s="2"/>
      <c r="K59" s="2"/>
      <c r="L59" s="4"/>
      <c r="M59" s="4"/>
      <c r="N59" s="4"/>
      <c r="O59" s="2"/>
      <c r="P59" s="2"/>
      <c r="Q59" s="4"/>
      <c r="R59" s="4"/>
      <c r="S59" s="6"/>
    </row>
    <row r="60" spans="1:19" x14ac:dyDescent="0.55000000000000004">
      <c r="A60" s="2"/>
      <c r="B60" s="2"/>
      <c r="C60" s="2"/>
      <c r="E60" s="2"/>
      <c r="F60" s="4"/>
      <c r="G60" s="4"/>
      <c r="H60" s="4"/>
      <c r="I60" s="2"/>
      <c r="J60" s="2"/>
      <c r="K60" s="2"/>
      <c r="L60" s="4"/>
      <c r="M60" s="4"/>
      <c r="N60" s="4"/>
      <c r="O60" s="2"/>
      <c r="P60" s="2"/>
      <c r="Q60" s="4"/>
      <c r="R60" s="4"/>
      <c r="S60" s="6"/>
    </row>
    <row r="61" spans="1:19" x14ac:dyDescent="0.55000000000000004">
      <c r="A61" s="2"/>
      <c r="B61" s="2"/>
      <c r="C61" s="2"/>
      <c r="E61" s="2"/>
      <c r="F61" s="4"/>
      <c r="G61" s="4"/>
      <c r="H61" s="4"/>
      <c r="I61" s="2"/>
      <c r="J61" s="2"/>
      <c r="K61" s="2"/>
      <c r="L61" s="4"/>
      <c r="M61" s="4"/>
      <c r="N61" s="4"/>
      <c r="O61" s="2"/>
      <c r="P61" s="2"/>
      <c r="Q61" s="4"/>
      <c r="R61" s="4"/>
      <c r="S61" s="6"/>
    </row>
    <row r="62" spans="1:19" x14ac:dyDescent="0.55000000000000004">
      <c r="A62" s="2"/>
      <c r="B62" s="2"/>
      <c r="C62" s="2"/>
      <c r="E62" s="2"/>
      <c r="F62" s="4"/>
      <c r="G62" s="4"/>
      <c r="H62" s="4"/>
      <c r="I62" s="2"/>
      <c r="J62" s="2"/>
      <c r="K62" s="2"/>
      <c r="L62" s="4"/>
      <c r="M62" s="4"/>
      <c r="N62" s="4"/>
      <c r="O62" s="2"/>
      <c r="P62" s="2"/>
      <c r="Q62" s="4"/>
      <c r="R62" s="4"/>
      <c r="S62" s="6"/>
    </row>
  </sheetData>
  <mergeCells count="4">
    <mergeCell ref="A1:T1"/>
    <mergeCell ref="E3:I3"/>
    <mergeCell ref="K3:O3"/>
    <mergeCell ref="Q3:T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43B4B-71D4-4265-B1AA-008D927F01BD}">
  <dimension ref="A1:U62"/>
  <sheetViews>
    <sheetView tabSelected="1" workbookViewId="0">
      <selection activeCell="D20" sqref="D20"/>
    </sheetView>
  </sheetViews>
  <sheetFormatPr defaultRowHeight="14.4" x14ac:dyDescent="0.55000000000000004"/>
  <cols>
    <col min="1" max="1" width="12.05078125" customWidth="1"/>
    <col min="2" max="2" width="17.3671875" customWidth="1"/>
    <col min="3" max="4" width="17.05078125" customWidth="1"/>
    <col min="5" max="5" width="17.3671875" customWidth="1"/>
    <col min="6" max="6" width="1.5234375" customWidth="1"/>
    <col min="7" max="10" width="8.83984375" style="48"/>
    <col min="12" max="12" width="1.5234375" customWidth="1"/>
    <col min="13" max="16" width="8.83984375" style="48"/>
    <col min="18" max="18" width="1.5234375" customWidth="1"/>
    <col min="19" max="19" width="11.83984375" style="48" customWidth="1"/>
    <col min="20" max="20" width="11" style="48" customWidth="1"/>
    <col min="21" max="21" width="10.26171875" customWidth="1"/>
  </cols>
  <sheetData>
    <row r="1" spans="1:21" ht="30" customHeight="1" x14ac:dyDescent="0.55000000000000004">
      <c r="A1" s="34" t="s">
        <v>288</v>
      </c>
      <c r="B1" s="34"/>
      <c r="C1" s="34"/>
      <c r="D1" s="34"/>
      <c r="E1" s="34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</row>
    <row r="3" spans="1:21" s="2" customFormat="1" x14ac:dyDescent="0.55000000000000004">
      <c r="G3" s="31" t="s">
        <v>261</v>
      </c>
      <c r="H3" s="32"/>
      <c r="I3" s="32"/>
      <c r="J3" s="32"/>
      <c r="K3" s="32"/>
      <c r="M3" s="31" t="s">
        <v>279</v>
      </c>
      <c r="N3" s="32"/>
      <c r="O3" s="32"/>
      <c r="P3" s="32"/>
      <c r="Q3" s="32"/>
      <c r="S3" s="33" t="s">
        <v>135</v>
      </c>
      <c r="T3" s="32"/>
      <c r="U3" s="32"/>
    </row>
    <row r="4" spans="1:21" s="11" customFormat="1" ht="14.7" thickBot="1" x14ac:dyDescent="0.6">
      <c r="A4" s="3" t="s">
        <v>132</v>
      </c>
      <c r="B4" s="3" t="s">
        <v>133</v>
      </c>
      <c r="C4" s="3" t="s">
        <v>278</v>
      </c>
      <c r="D4" s="3" t="s">
        <v>57</v>
      </c>
      <c r="E4" s="3" t="s">
        <v>62</v>
      </c>
      <c r="F4" s="3"/>
      <c r="G4" s="46" t="s">
        <v>2</v>
      </c>
      <c r="H4" s="46" t="s">
        <v>3</v>
      </c>
      <c r="I4" s="46" t="s">
        <v>4</v>
      </c>
      <c r="J4" s="46" t="s">
        <v>5</v>
      </c>
      <c r="K4" s="3" t="s">
        <v>6</v>
      </c>
      <c r="L4" s="3"/>
      <c r="M4" s="46" t="s">
        <v>2</v>
      </c>
      <c r="N4" s="46" t="s">
        <v>3</v>
      </c>
      <c r="O4" s="46" t="s">
        <v>4</v>
      </c>
      <c r="P4" s="46" t="s">
        <v>5</v>
      </c>
      <c r="Q4" s="3" t="s">
        <v>6</v>
      </c>
      <c r="R4" s="3"/>
      <c r="S4" s="46" t="s">
        <v>14</v>
      </c>
      <c r="T4" s="46" t="s">
        <v>15</v>
      </c>
      <c r="U4" s="7" t="s">
        <v>7</v>
      </c>
    </row>
    <row r="5" spans="1:21" x14ac:dyDescent="0.55000000000000004">
      <c r="A5" s="2" t="s">
        <v>148</v>
      </c>
      <c r="B5" s="2" t="s">
        <v>287</v>
      </c>
      <c r="C5" s="2" t="s">
        <v>282</v>
      </c>
      <c r="D5" s="2">
        <v>7</v>
      </c>
      <c r="E5" s="2">
        <v>97</v>
      </c>
      <c r="G5" s="47">
        <v>107.44110000000001</v>
      </c>
      <c r="H5" s="47">
        <v>108.371242666667</v>
      </c>
      <c r="I5" s="47">
        <v>22.435957788287201</v>
      </c>
      <c r="J5" s="47">
        <v>5.7929393913499396</v>
      </c>
      <c r="K5" s="2">
        <v>15</v>
      </c>
      <c r="L5" s="2"/>
      <c r="M5" s="47">
        <v>4098.03</v>
      </c>
      <c r="N5" s="47">
        <v>5588.1953999999996</v>
      </c>
      <c r="O5" s="47">
        <v>4113.6029474456</v>
      </c>
      <c r="P5" s="47">
        <v>1062.1277138911</v>
      </c>
      <c r="Q5" s="2">
        <v>15</v>
      </c>
      <c r="R5" s="2"/>
      <c r="S5" s="47">
        <v>3714.2107629203301</v>
      </c>
      <c r="T5" s="47">
        <v>5056.5297790193599</v>
      </c>
      <c r="U5" s="6">
        <v>1.44995224371227E-4</v>
      </c>
    </row>
    <row r="6" spans="1:21" x14ac:dyDescent="0.55000000000000004">
      <c r="A6" s="2" t="s">
        <v>148</v>
      </c>
      <c r="B6" s="2" t="s">
        <v>283</v>
      </c>
      <c r="C6" s="2" t="s">
        <v>282</v>
      </c>
      <c r="D6" s="2">
        <v>7</v>
      </c>
      <c r="E6" s="2">
        <v>97</v>
      </c>
      <c r="G6" s="47">
        <v>107.44110000000001</v>
      </c>
      <c r="H6" s="47">
        <v>108.371242666667</v>
      </c>
      <c r="I6" s="47">
        <v>22.435957788287201</v>
      </c>
      <c r="J6" s="47">
        <v>5.7929393913499396</v>
      </c>
      <c r="K6" s="2">
        <v>15</v>
      </c>
      <c r="L6" s="2"/>
      <c r="M6" s="47">
        <v>992.73410000000001</v>
      </c>
      <c r="N6" s="47">
        <v>1052.93091333333</v>
      </c>
      <c r="O6" s="47">
        <v>325.67383136132599</v>
      </c>
      <c r="P6" s="47">
        <v>84.088621677198603</v>
      </c>
      <c r="Q6" s="2">
        <v>15</v>
      </c>
      <c r="R6" s="2"/>
      <c r="S6" s="47">
        <v>823.97983639408005</v>
      </c>
      <c r="T6" s="47">
        <v>871.59623477972605</v>
      </c>
      <c r="U6" s="6">
        <v>2.0329351629611E-8</v>
      </c>
    </row>
    <row r="7" spans="1:21" x14ac:dyDescent="0.55000000000000004">
      <c r="A7" s="2" t="s">
        <v>148</v>
      </c>
      <c r="B7" s="2" t="s">
        <v>287</v>
      </c>
      <c r="C7" s="2" t="s">
        <v>282</v>
      </c>
      <c r="D7" s="2">
        <v>14</v>
      </c>
      <c r="E7" s="2">
        <v>97</v>
      </c>
      <c r="G7" s="47">
        <v>114.7529</v>
      </c>
      <c r="H7" s="47">
        <v>123.813088666667</v>
      </c>
      <c r="I7" s="47">
        <v>37.103238933450697</v>
      </c>
      <c r="J7" s="47">
        <v>6.7740936401182799</v>
      </c>
      <c r="K7" s="2">
        <v>30</v>
      </c>
      <c r="L7" s="2"/>
      <c r="M7" s="47">
        <v>2626.3885</v>
      </c>
      <c r="N7" s="47">
        <v>3848.1743799999999</v>
      </c>
      <c r="O7" s="47">
        <v>3411.7664486522999</v>
      </c>
      <c r="P7" s="47">
        <v>622.90048162205198</v>
      </c>
      <c r="Q7" s="2">
        <v>30</v>
      </c>
      <c r="R7" s="2"/>
      <c r="S7" s="47">
        <v>2188.7338794923699</v>
      </c>
      <c r="T7" s="47">
        <v>3008.0513550228702</v>
      </c>
      <c r="U7" s="6">
        <v>1.68706392928244E-6</v>
      </c>
    </row>
    <row r="8" spans="1:21" x14ac:dyDescent="0.55000000000000004">
      <c r="A8" s="2" t="s">
        <v>148</v>
      </c>
      <c r="B8" s="2" t="s">
        <v>283</v>
      </c>
      <c r="C8" s="2" t="s">
        <v>282</v>
      </c>
      <c r="D8" s="2">
        <v>14</v>
      </c>
      <c r="E8" s="2">
        <v>97</v>
      </c>
      <c r="G8" s="47">
        <v>114.7529</v>
      </c>
      <c r="H8" s="47">
        <v>123.813088666667</v>
      </c>
      <c r="I8" s="47">
        <v>37.103238933450697</v>
      </c>
      <c r="J8" s="47">
        <v>6.7740936401182799</v>
      </c>
      <c r="K8" s="2">
        <v>30</v>
      </c>
      <c r="L8" s="2"/>
      <c r="M8" s="47">
        <v>992.73410000000001</v>
      </c>
      <c r="N8" s="47">
        <v>1052.93091333333</v>
      </c>
      <c r="O8" s="47">
        <v>325.67383136132599</v>
      </c>
      <c r="P8" s="47">
        <v>84.088621677198603</v>
      </c>
      <c r="Q8" s="2">
        <v>15</v>
      </c>
      <c r="R8" s="2"/>
      <c r="S8" s="47">
        <v>765.10589274868005</v>
      </c>
      <c r="T8" s="47">
        <v>750.41971303055504</v>
      </c>
      <c r="U8" s="6">
        <v>2.4499399459161901E-8</v>
      </c>
    </row>
    <row r="9" spans="1:21" x14ac:dyDescent="0.55000000000000004">
      <c r="A9" s="2" t="s">
        <v>148</v>
      </c>
      <c r="B9" s="2" t="s">
        <v>287</v>
      </c>
      <c r="C9" s="2" t="s">
        <v>282</v>
      </c>
      <c r="D9" s="2">
        <v>21</v>
      </c>
      <c r="E9" s="2">
        <v>97</v>
      </c>
      <c r="G9" s="47">
        <v>18435.12</v>
      </c>
      <c r="H9" s="47">
        <v>17666.544666666701</v>
      </c>
      <c r="I9" s="47">
        <v>3738.9296829170398</v>
      </c>
      <c r="J9" s="47">
        <v>965.38749297188394</v>
      </c>
      <c r="K9" s="2">
        <v>15</v>
      </c>
      <c r="L9" s="2"/>
      <c r="M9" s="47">
        <v>26853.19</v>
      </c>
      <c r="N9" s="47">
        <v>26641.455333333299</v>
      </c>
      <c r="O9" s="47">
        <v>2056.02737233678</v>
      </c>
      <c r="P9" s="47">
        <v>530.86398482713003</v>
      </c>
      <c r="Q9" s="2">
        <v>15</v>
      </c>
      <c r="R9" s="2"/>
      <c r="S9" s="47">
        <v>45.663223239121798</v>
      </c>
      <c r="T9" s="47">
        <v>50.801731951582902</v>
      </c>
      <c r="U9" s="6">
        <v>4.7368504936301901E-8</v>
      </c>
    </row>
    <row r="10" spans="1:21" x14ac:dyDescent="0.55000000000000004">
      <c r="A10" s="2" t="s">
        <v>148</v>
      </c>
      <c r="B10" s="2" t="s">
        <v>283</v>
      </c>
      <c r="C10" s="2" t="s">
        <v>282</v>
      </c>
      <c r="D10" s="2">
        <v>21</v>
      </c>
      <c r="E10" s="2">
        <v>97</v>
      </c>
      <c r="G10" s="47">
        <v>18435.12</v>
      </c>
      <c r="H10" s="47">
        <v>17666.544666666701</v>
      </c>
      <c r="I10" s="47">
        <v>3738.9296829170398</v>
      </c>
      <c r="J10" s="47">
        <v>965.38749297188394</v>
      </c>
      <c r="K10" s="2">
        <v>15</v>
      </c>
      <c r="L10" s="2"/>
      <c r="M10" s="47">
        <v>25500.09</v>
      </c>
      <c r="N10" s="47">
        <v>26953.395333333301</v>
      </c>
      <c r="O10" s="47">
        <v>3393.7200138930302</v>
      </c>
      <c r="P10" s="47">
        <v>876.25473969990003</v>
      </c>
      <c r="Q10" s="2">
        <v>15</v>
      </c>
      <c r="R10" s="2"/>
      <c r="S10" s="47">
        <v>38.323428325934401</v>
      </c>
      <c r="T10" s="47">
        <v>52.567442258186198</v>
      </c>
      <c r="U10" s="6">
        <v>9.9785009953890795E-8</v>
      </c>
    </row>
    <row r="11" spans="1:21" x14ac:dyDescent="0.55000000000000004">
      <c r="A11" s="2" t="s">
        <v>148</v>
      </c>
      <c r="B11" s="2" t="s">
        <v>287</v>
      </c>
      <c r="C11" s="2" t="s">
        <v>284</v>
      </c>
      <c r="D11" s="2">
        <v>7</v>
      </c>
      <c r="E11" s="2">
        <v>97</v>
      </c>
      <c r="G11" s="47">
        <v>15405.94</v>
      </c>
      <c r="H11" s="47">
        <v>15452.214</v>
      </c>
      <c r="I11" s="47">
        <v>4269.3061668483597</v>
      </c>
      <c r="J11" s="47">
        <v>779.46509749291999</v>
      </c>
      <c r="K11" s="2">
        <v>30</v>
      </c>
      <c r="L11" s="2"/>
      <c r="M11" s="47">
        <v>23071.845000000001</v>
      </c>
      <c r="N11" s="47">
        <v>21576.762133333301</v>
      </c>
      <c r="O11" s="47">
        <v>5861.1745075516901</v>
      </c>
      <c r="P11" s="47">
        <v>1070.09916375343</v>
      </c>
      <c r="Q11" s="2">
        <v>30</v>
      </c>
      <c r="R11" s="2"/>
      <c r="S11" s="47">
        <v>49.759410980440002</v>
      </c>
      <c r="T11" s="47">
        <v>39.635408449128001</v>
      </c>
      <c r="U11" s="6">
        <v>2.4364277028753201E-5</v>
      </c>
    </row>
    <row r="12" spans="1:21" x14ac:dyDescent="0.55000000000000004">
      <c r="A12" s="2" t="s">
        <v>148</v>
      </c>
      <c r="B12" s="2" t="s">
        <v>283</v>
      </c>
      <c r="C12" s="2" t="s">
        <v>284</v>
      </c>
      <c r="D12" s="2">
        <v>7</v>
      </c>
      <c r="E12" s="2">
        <v>97</v>
      </c>
      <c r="G12" s="47">
        <v>15405.94</v>
      </c>
      <c r="H12" s="47">
        <v>15452.214</v>
      </c>
      <c r="I12" s="47">
        <v>4269.3061668483597</v>
      </c>
      <c r="J12" s="47">
        <v>779.46509749291999</v>
      </c>
      <c r="K12" s="2">
        <v>30</v>
      </c>
      <c r="L12" s="2"/>
      <c r="M12" s="47">
        <v>25500.09</v>
      </c>
      <c r="N12" s="47">
        <v>26953.395333333301</v>
      </c>
      <c r="O12" s="47">
        <v>3393.7200138930302</v>
      </c>
      <c r="P12" s="47">
        <v>876.25473969990003</v>
      </c>
      <c r="Q12" s="2">
        <v>15</v>
      </c>
      <c r="R12" s="2"/>
      <c r="S12" s="47">
        <v>65.5211561254945</v>
      </c>
      <c r="T12" s="47">
        <v>74.430637145805306</v>
      </c>
      <c r="U12" s="6">
        <v>1.6445148524892801E-11</v>
      </c>
    </row>
    <row r="13" spans="1:21" x14ac:dyDescent="0.55000000000000004">
      <c r="A13" s="2" t="s">
        <v>148</v>
      </c>
      <c r="B13" s="2" t="s">
        <v>287</v>
      </c>
      <c r="C13" s="2" t="s">
        <v>284</v>
      </c>
      <c r="D13" s="2">
        <v>14</v>
      </c>
      <c r="E13" s="2">
        <v>97</v>
      </c>
      <c r="G13" s="47">
        <v>104.7392</v>
      </c>
      <c r="H13" s="47">
        <v>100.96738499999999</v>
      </c>
      <c r="I13" s="47">
        <v>16.190708709293599</v>
      </c>
      <c r="J13" s="47">
        <v>4.3271489170881203</v>
      </c>
      <c r="K13" s="2">
        <v>14</v>
      </c>
      <c r="L13" s="2"/>
      <c r="M13" s="47">
        <v>1706.2439999999999</v>
      </c>
      <c r="N13" s="47">
        <v>1881.6032</v>
      </c>
      <c r="O13" s="47">
        <v>466.60603880793099</v>
      </c>
      <c r="P13" s="47">
        <v>120.477161169529</v>
      </c>
      <c r="Q13" s="2">
        <v>15</v>
      </c>
      <c r="R13" s="2"/>
      <c r="S13" s="47">
        <v>1529.0405120527901</v>
      </c>
      <c r="T13" s="47">
        <v>1763.5752525431899</v>
      </c>
      <c r="U13" s="6">
        <v>6.0269756958755299E-10</v>
      </c>
    </row>
    <row r="14" spans="1:21" x14ac:dyDescent="0.55000000000000004">
      <c r="A14" s="2" t="s">
        <v>148</v>
      </c>
      <c r="B14" s="2" t="s">
        <v>283</v>
      </c>
      <c r="C14" s="2" t="s">
        <v>284</v>
      </c>
      <c r="D14" s="2">
        <v>14</v>
      </c>
      <c r="E14" s="2">
        <v>97</v>
      </c>
      <c r="G14" s="47">
        <v>104.7392</v>
      </c>
      <c r="H14" s="47">
        <v>100.96738499999999</v>
      </c>
      <c r="I14" s="47">
        <v>16.190708709293599</v>
      </c>
      <c r="J14" s="47">
        <v>4.3271489170881203</v>
      </c>
      <c r="K14" s="2">
        <v>14</v>
      </c>
      <c r="L14" s="2"/>
      <c r="M14" s="47">
        <v>920.66629999999998</v>
      </c>
      <c r="N14" s="47">
        <v>921.94484666666699</v>
      </c>
      <c r="O14" s="47">
        <v>232.05534420777701</v>
      </c>
      <c r="P14" s="47">
        <v>59.916432234343297</v>
      </c>
      <c r="Q14" s="2">
        <v>15</v>
      </c>
      <c r="R14" s="2"/>
      <c r="S14" s="47">
        <v>779.00833689774197</v>
      </c>
      <c r="T14" s="47">
        <v>813.11154257057001</v>
      </c>
      <c r="U14" s="6">
        <v>1.52044707350055E-9</v>
      </c>
    </row>
    <row r="15" spans="1:21" x14ac:dyDescent="0.55000000000000004">
      <c r="A15" s="2" t="s">
        <v>148</v>
      </c>
      <c r="B15" s="2" t="s">
        <v>287</v>
      </c>
      <c r="C15" s="2" t="s">
        <v>284</v>
      </c>
      <c r="D15" s="2">
        <v>21</v>
      </c>
      <c r="E15" s="2">
        <v>97</v>
      </c>
      <c r="G15" s="47">
        <v>114.8433</v>
      </c>
      <c r="H15" s="47">
        <v>118.90366103448299</v>
      </c>
      <c r="I15" s="47">
        <v>28.084389335955599</v>
      </c>
      <c r="J15" s="47">
        <v>5.2151401752362698</v>
      </c>
      <c r="K15" s="2">
        <v>29</v>
      </c>
      <c r="L15" s="2"/>
      <c r="M15" s="47">
        <v>1644.1420000000001</v>
      </c>
      <c r="N15" s="47">
        <v>1730.00538333333</v>
      </c>
      <c r="O15" s="47">
        <v>454.65174266809203</v>
      </c>
      <c r="P15" s="47">
        <v>83.007671756115897</v>
      </c>
      <c r="Q15" s="2">
        <v>30</v>
      </c>
      <c r="R15" s="2"/>
      <c r="S15" s="47">
        <v>1331.63946002945</v>
      </c>
      <c r="T15" s="47">
        <v>1354.9639332229001</v>
      </c>
      <c r="U15" s="6">
        <v>3.19534097853431E-18</v>
      </c>
    </row>
    <row r="16" spans="1:21" x14ac:dyDescent="0.55000000000000004">
      <c r="A16" s="2" t="s">
        <v>148</v>
      </c>
      <c r="B16" s="2" t="s">
        <v>283</v>
      </c>
      <c r="C16" s="2" t="s">
        <v>284</v>
      </c>
      <c r="D16" s="2">
        <v>21</v>
      </c>
      <c r="E16" s="2">
        <v>97</v>
      </c>
      <c r="G16" s="47">
        <v>114.8433</v>
      </c>
      <c r="H16" s="47">
        <v>118.90366103448299</v>
      </c>
      <c r="I16" s="47">
        <v>28.084389335955599</v>
      </c>
      <c r="J16" s="47">
        <v>5.2151401752362698</v>
      </c>
      <c r="K16" s="2">
        <v>29</v>
      </c>
      <c r="L16" s="2"/>
      <c r="M16" s="47">
        <v>920.66629999999998</v>
      </c>
      <c r="N16" s="47">
        <v>921.94484666666699</v>
      </c>
      <c r="O16" s="47">
        <v>232.05534420777701</v>
      </c>
      <c r="P16" s="47">
        <v>59.916432234343297</v>
      </c>
      <c r="Q16" s="2">
        <v>15</v>
      </c>
      <c r="R16" s="2"/>
      <c r="S16" s="47">
        <v>701.67175621041895</v>
      </c>
      <c r="T16" s="47">
        <v>675.37128684313404</v>
      </c>
      <c r="U16" s="6">
        <v>1.9499896246878101E-9</v>
      </c>
    </row>
    <row r="17" spans="1:21" x14ac:dyDescent="0.55000000000000004">
      <c r="A17" s="2" t="s">
        <v>148</v>
      </c>
      <c r="B17" s="2" t="s">
        <v>287</v>
      </c>
      <c r="C17" s="2" t="s">
        <v>285</v>
      </c>
      <c r="D17" s="2">
        <v>7</v>
      </c>
      <c r="E17" s="2">
        <v>97</v>
      </c>
      <c r="G17" s="47">
        <v>2571.4229999999998</v>
      </c>
      <c r="H17" s="47">
        <v>2866.9139333333301</v>
      </c>
      <c r="I17" s="47">
        <v>1224.3152676591101</v>
      </c>
      <c r="J17" s="47">
        <v>316.11684281008201</v>
      </c>
      <c r="K17" s="2">
        <v>15</v>
      </c>
      <c r="L17" s="2"/>
      <c r="M17" s="47">
        <v>5639.0940000000001</v>
      </c>
      <c r="N17" s="47">
        <v>5604.6797333333298</v>
      </c>
      <c r="O17" s="47">
        <v>1736.6535729602199</v>
      </c>
      <c r="P17" s="47">
        <v>448.40202441376903</v>
      </c>
      <c r="Q17" s="2">
        <v>15</v>
      </c>
      <c r="R17" s="2"/>
      <c r="S17" s="47">
        <v>119.298575146913</v>
      </c>
      <c r="T17" s="47">
        <v>95.495221121508393</v>
      </c>
      <c r="U17" s="6">
        <v>3.7592054606631298E-5</v>
      </c>
    </row>
    <row r="18" spans="1:21" x14ac:dyDescent="0.55000000000000004">
      <c r="A18" s="2" t="s">
        <v>148</v>
      </c>
      <c r="B18" s="2" t="s">
        <v>283</v>
      </c>
      <c r="C18" s="2" t="s">
        <v>285</v>
      </c>
      <c r="D18" s="2">
        <v>7</v>
      </c>
      <c r="E18" s="2">
        <v>97</v>
      </c>
      <c r="G18" s="47">
        <v>2571.4229999999998</v>
      </c>
      <c r="H18" s="47">
        <v>2866.9139333333301</v>
      </c>
      <c r="I18" s="47">
        <v>1224.3152676591101</v>
      </c>
      <c r="J18" s="47">
        <v>316.11684281008201</v>
      </c>
      <c r="K18" s="2">
        <v>15</v>
      </c>
      <c r="L18" s="2"/>
      <c r="M18" s="47">
        <v>2254.3519999999999</v>
      </c>
      <c r="N18" s="47">
        <v>2441.8589999999999</v>
      </c>
      <c r="O18" s="47">
        <v>381.38217495652799</v>
      </c>
      <c r="P18" s="47">
        <v>98.472454143133007</v>
      </c>
      <c r="Q18" s="2">
        <v>15</v>
      </c>
      <c r="R18" s="2"/>
      <c r="S18" s="47">
        <v>-12.330565605114399</v>
      </c>
      <c r="T18" s="47">
        <v>-14.8262188268458</v>
      </c>
      <c r="U18" s="6">
        <v>0.21675838947427001</v>
      </c>
    </row>
    <row r="19" spans="1:21" x14ac:dyDescent="0.55000000000000004">
      <c r="A19" s="2" t="s">
        <v>148</v>
      </c>
      <c r="B19" s="2" t="s">
        <v>287</v>
      </c>
      <c r="C19" s="2" t="s">
        <v>285</v>
      </c>
      <c r="D19" s="2">
        <v>14</v>
      </c>
      <c r="E19" s="2">
        <v>97</v>
      </c>
      <c r="G19" s="47">
        <v>2057.5965000000001</v>
      </c>
      <c r="H19" s="47">
        <v>2228.1519400000002</v>
      </c>
      <c r="I19" s="47">
        <v>1109.2182847914901</v>
      </c>
      <c r="J19" s="47">
        <v>202.51462525916301</v>
      </c>
      <c r="K19" s="2">
        <v>30</v>
      </c>
      <c r="L19" s="2"/>
      <c r="M19" s="47">
        <v>4114.6544999999996</v>
      </c>
      <c r="N19" s="47">
        <v>4572.4458000000004</v>
      </c>
      <c r="O19" s="47">
        <v>1662.6855159857701</v>
      </c>
      <c r="P19" s="47">
        <v>303.56345438084003</v>
      </c>
      <c r="Q19" s="2">
        <v>30</v>
      </c>
      <c r="R19" s="2"/>
      <c r="S19" s="47">
        <v>99.973828687986199</v>
      </c>
      <c r="T19" s="47">
        <v>105.21247756560101</v>
      </c>
      <c r="U19" s="6">
        <v>4.5746923909373101E-8</v>
      </c>
    </row>
    <row r="20" spans="1:21" x14ac:dyDescent="0.55000000000000004">
      <c r="A20" s="2" t="s">
        <v>148</v>
      </c>
      <c r="B20" s="2" t="s">
        <v>283</v>
      </c>
      <c r="C20" s="2" t="s">
        <v>285</v>
      </c>
      <c r="D20" s="2">
        <v>14</v>
      </c>
      <c r="E20" s="2">
        <v>97</v>
      </c>
      <c r="G20" s="47">
        <v>2057.5965000000001</v>
      </c>
      <c r="H20" s="47">
        <v>2228.1519400000002</v>
      </c>
      <c r="I20" s="47">
        <v>1109.2182847914901</v>
      </c>
      <c r="J20" s="47">
        <v>202.51462525916301</v>
      </c>
      <c r="K20" s="2">
        <v>30</v>
      </c>
      <c r="L20" s="2"/>
      <c r="M20" s="47">
        <v>2254.3519999999999</v>
      </c>
      <c r="N20" s="47">
        <v>2441.8589999999999</v>
      </c>
      <c r="O20" s="47">
        <v>381.38217495652799</v>
      </c>
      <c r="P20" s="47">
        <v>98.472454143133007</v>
      </c>
      <c r="Q20" s="2">
        <v>15</v>
      </c>
      <c r="R20" s="2"/>
      <c r="S20" s="47">
        <v>9.5623947649600094</v>
      </c>
      <c r="T20" s="47">
        <v>9.5912247348805195</v>
      </c>
      <c r="U20" s="6">
        <v>0.34834618114743399</v>
      </c>
    </row>
    <row r="21" spans="1:21" x14ac:dyDescent="0.55000000000000004">
      <c r="A21" s="2" t="s">
        <v>148</v>
      </c>
      <c r="B21" s="2" t="s">
        <v>287</v>
      </c>
      <c r="C21" s="2" t="s">
        <v>285</v>
      </c>
      <c r="D21" s="2">
        <v>21</v>
      </c>
      <c r="E21" s="2">
        <v>97</v>
      </c>
      <c r="G21" s="47">
        <v>251.23179999999999</v>
      </c>
      <c r="H21" s="47">
        <v>253.84834000000001</v>
      </c>
      <c r="I21" s="47">
        <v>59.064771504979397</v>
      </c>
      <c r="J21" s="47">
        <v>15.250458425755401</v>
      </c>
      <c r="K21" s="2">
        <v>15</v>
      </c>
      <c r="L21" s="2"/>
      <c r="M21" s="47">
        <v>1831.57</v>
      </c>
      <c r="N21" s="47">
        <v>1968.61394</v>
      </c>
      <c r="O21" s="47">
        <v>775.58068422333702</v>
      </c>
      <c r="P21" s="47">
        <v>200.25407157580901</v>
      </c>
      <c r="Q21" s="2">
        <v>15</v>
      </c>
      <c r="R21" s="2"/>
      <c r="S21" s="47">
        <v>629.03589434140099</v>
      </c>
      <c r="T21" s="47">
        <v>675.50790365617502</v>
      </c>
      <c r="U21" s="6">
        <v>5.8510164998975405E-7</v>
      </c>
    </row>
    <row r="22" spans="1:21" x14ac:dyDescent="0.55000000000000004">
      <c r="A22" s="2" t="s">
        <v>148</v>
      </c>
      <c r="B22" s="2" t="s">
        <v>283</v>
      </c>
      <c r="C22" s="2" t="s">
        <v>285</v>
      </c>
      <c r="D22" s="2">
        <v>21</v>
      </c>
      <c r="E22" s="2">
        <v>97</v>
      </c>
      <c r="G22" s="47">
        <v>251.23179999999999</v>
      </c>
      <c r="H22" s="47">
        <v>253.84834000000001</v>
      </c>
      <c r="I22" s="47">
        <v>59.064771504979397</v>
      </c>
      <c r="J22" s="47">
        <v>15.250458425755401</v>
      </c>
      <c r="K22" s="2">
        <v>15</v>
      </c>
      <c r="L22" s="2"/>
      <c r="M22" s="47">
        <v>1066.1120000000001</v>
      </c>
      <c r="N22" s="47">
        <v>1242.1332399999999</v>
      </c>
      <c r="O22" s="47">
        <v>448.41519114553199</v>
      </c>
      <c r="P22" s="47">
        <v>115.780304499537</v>
      </c>
      <c r="Q22" s="2">
        <v>15</v>
      </c>
      <c r="R22" s="2"/>
      <c r="S22" s="47">
        <v>324.35392334887501</v>
      </c>
      <c r="T22" s="47">
        <v>389.32100166579801</v>
      </c>
      <c r="U22" s="6">
        <v>5.5235999247910198E-7</v>
      </c>
    </row>
    <row r="23" spans="1:21" x14ac:dyDescent="0.55000000000000004">
      <c r="A23" s="2" t="s">
        <v>148</v>
      </c>
      <c r="B23" s="2" t="s">
        <v>287</v>
      </c>
      <c r="C23" s="2" t="s">
        <v>286</v>
      </c>
      <c r="D23" s="2">
        <v>7</v>
      </c>
      <c r="E23" s="2">
        <v>97</v>
      </c>
      <c r="G23" s="47">
        <v>288.38900000000001</v>
      </c>
      <c r="H23" s="47">
        <v>287.97217999999998</v>
      </c>
      <c r="I23" s="47">
        <v>65.590718884870199</v>
      </c>
      <c r="J23" s="47">
        <v>11.975172098741201</v>
      </c>
      <c r="K23" s="2">
        <v>30</v>
      </c>
      <c r="L23" s="2"/>
      <c r="M23" s="47">
        <v>2095.7865000000002</v>
      </c>
      <c r="N23" s="47">
        <v>2290.9611033333299</v>
      </c>
      <c r="O23" s="47">
        <v>965.54596607135102</v>
      </c>
      <c r="P23" s="47">
        <v>176.28376864179901</v>
      </c>
      <c r="Q23" s="2">
        <v>30</v>
      </c>
      <c r="R23" s="2"/>
      <c r="S23" s="47">
        <v>626.72206637562499</v>
      </c>
      <c r="T23" s="47">
        <v>695.54945319139301</v>
      </c>
      <c r="U23" s="6">
        <v>3.1592159307016901E-12</v>
      </c>
    </row>
    <row r="24" spans="1:21" x14ac:dyDescent="0.55000000000000004">
      <c r="A24" s="2" t="s">
        <v>148</v>
      </c>
      <c r="B24" s="2" t="s">
        <v>283</v>
      </c>
      <c r="C24" s="2" t="s">
        <v>286</v>
      </c>
      <c r="D24" s="2">
        <v>7</v>
      </c>
      <c r="E24" s="2">
        <v>97</v>
      </c>
      <c r="G24" s="47">
        <v>288.38900000000001</v>
      </c>
      <c r="H24" s="47">
        <v>287.97217999999998</v>
      </c>
      <c r="I24" s="47">
        <v>65.590718884870199</v>
      </c>
      <c r="J24" s="47">
        <v>11.975172098741201</v>
      </c>
      <c r="K24" s="2">
        <v>30</v>
      </c>
      <c r="L24" s="2"/>
      <c r="M24" s="47">
        <v>1066.1120000000001</v>
      </c>
      <c r="N24" s="47">
        <v>1242.1332399999999</v>
      </c>
      <c r="O24" s="47">
        <v>448.41519114553199</v>
      </c>
      <c r="P24" s="47">
        <v>115.780304499537</v>
      </c>
      <c r="Q24" s="2">
        <v>15</v>
      </c>
      <c r="R24" s="2"/>
      <c r="S24" s="47">
        <v>269.67845514218601</v>
      </c>
      <c r="T24" s="47">
        <v>331.33792993475998</v>
      </c>
      <c r="U24" s="6">
        <v>8.89127742380121E-7</v>
      </c>
    </row>
    <row r="25" spans="1:21" x14ac:dyDescent="0.55000000000000004">
      <c r="A25" s="2" t="s">
        <v>148</v>
      </c>
      <c r="B25" s="2" t="s">
        <v>287</v>
      </c>
      <c r="C25" s="2" t="s">
        <v>286</v>
      </c>
      <c r="D25" s="2">
        <v>14</v>
      </c>
      <c r="E25" s="2">
        <v>97</v>
      </c>
      <c r="G25" s="47">
        <v>2416.069</v>
      </c>
      <c r="H25" s="47">
        <v>2875.1797666666698</v>
      </c>
      <c r="I25" s="47">
        <v>2041.6985161996199</v>
      </c>
      <c r="J25" s="47">
        <v>527.16429008116802</v>
      </c>
      <c r="K25" s="2">
        <v>15</v>
      </c>
      <c r="L25" s="2"/>
      <c r="M25" s="47">
        <v>6379.9750000000004</v>
      </c>
      <c r="N25" s="47">
        <v>7240.1087333333298</v>
      </c>
      <c r="O25" s="47">
        <v>3364.31777224085</v>
      </c>
      <c r="P25" s="47">
        <v>868.66311354923005</v>
      </c>
      <c r="Q25" s="2">
        <v>15</v>
      </c>
      <c r="R25" s="2"/>
      <c r="S25" s="47">
        <v>164.064271343244</v>
      </c>
      <c r="T25" s="47">
        <v>151.814123668766</v>
      </c>
      <c r="U25" s="6">
        <v>2.6767741761950302E-4</v>
      </c>
    </row>
    <row r="26" spans="1:21" x14ac:dyDescent="0.55000000000000004">
      <c r="A26" s="2" t="s">
        <v>148</v>
      </c>
      <c r="B26" s="2" t="s">
        <v>283</v>
      </c>
      <c r="C26" s="2" t="s">
        <v>286</v>
      </c>
      <c r="D26" s="2">
        <v>14</v>
      </c>
      <c r="E26" s="2">
        <v>97</v>
      </c>
      <c r="G26" s="47">
        <v>2416.069</v>
      </c>
      <c r="H26" s="47">
        <v>2875.1797666666698</v>
      </c>
      <c r="I26" s="47">
        <v>2041.6985161996199</v>
      </c>
      <c r="J26" s="47">
        <v>527.16429008116802</v>
      </c>
      <c r="K26" s="2">
        <v>15</v>
      </c>
      <c r="L26" s="2"/>
      <c r="M26" s="47">
        <v>5644.31</v>
      </c>
      <c r="N26" s="47">
        <v>5744.91</v>
      </c>
      <c r="O26" s="47">
        <v>2389.9275767864101</v>
      </c>
      <c r="P26" s="47">
        <v>617.076646902373</v>
      </c>
      <c r="Q26" s="2">
        <v>15</v>
      </c>
      <c r="R26" s="2"/>
      <c r="S26" s="47">
        <v>133.61543068513399</v>
      </c>
      <c r="T26" s="47">
        <v>99.810462865782796</v>
      </c>
      <c r="U26" s="6">
        <v>1.47082191717638E-3</v>
      </c>
    </row>
    <row r="27" spans="1:21" x14ac:dyDescent="0.55000000000000004">
      <c r="A27" s="2" t="s">
        <v>148</v>
      </c>
      <c r="B27" s="2" t="s">
        <v>287</v>
      </c>
      <c r="C27" s="2" t="s">
        <v>286</v>
      </c>
      <c r="D27" s="2">
        <v>21</v>
      </c>
      <c r="E27" s="2">
        <v>97</v>
      </c>
      <c r="G27" s="47">
        <v>1718.9124999999999</v>
      </c>
      <c r="H27" s="47">
        <v>2119.6848433333298</v>
      </c>
      <c r="I27" s="47">
        <v>1648.4002734161199</v>
      </c>
      <c r="J27" s="47">
        <v>300.955337849231</v>
      </c>
      <c r="K27" s="2">
        <v>30</v>
      </c>
      <c r="L27" s="2"/>
      <c r="M27" s="47">
        <v>5444.1665000000003</v>
      </c>
      <c r="N27" s="47">
        <v>5734.2681333333303</v>
      </c>
      <c r="O27" s="47">
        <v>3022.99489736754</v>
      </c>
      <c r="P27" s="47">
        <v>551.92083217040602</v>
      </c>
      <c r="Q27" s="2">
        <v>30</v>
      </c>
      <c r="R27" s="2"/>
      <c r="S27" s="47">
        <v>216.72156087060901</v>
      </c>
      <c r="T27" s="47">
        <v>170.52456177003401</v>
      </c>
      <c r="U27" s="6">
        <v>7.4107279448108896E-7</v>
      </c>
    </row>
    <row r="28" spans="1:21" x14ac:dyDescent="0.55000000000000004">
      <c r="A28" s="2" t="s">
        <v>148</v>
      </c>
      <c r="B28" s="2" t="s">
        <v>283</v>
      </c>
      <c r="C28" s="2" t="s">
        <v>286</v>
      </c>
      <c r="D28" s="2">
        <v>21</v>
      </c>
      <c r="E28" s="2">
        <v>97</v>
      </c>
      <c r="G28" s="47">
        <v>1718.9124999999999</v>
      </c>
      <c r="H28" s="47">
        <v>2119.6848433333298</v>
      </c>
      <c r="I28" s="47">
        <v>1648.4002734161199</v>
      </c>
      <c r="J28" s="47">
        <v>300.955337849231</v>
      </c>
      <c r="K28" s="2">
        <v>30</v>
      </c>
      <c r="L28" s="2"/>
      <c r="M28" s="47">
        <v>5644.31</v>
      </c>
      <c r="N28" s="47">
        <v>5744.91</v>
      </c>
      <c r="O28" s="47">
        <v>2389.9275767864101</v>
      </c>
      <c r="P28" s="47">
        <v>617.076646902373</v>
      </c>
      <c r="Q28" s="2">
        <v>15</v>
      </c>
      <c r="R28" s="2"/>
      <c r="S28" s="47">
        <v>228.365172747304</v>
      </c>
      <c r="T28" s="47">
        <v>171.026611246877</v>
      </c>
      <c r="U28" s="6">
        <v>3.15711962039468E-5</v>
      </c>
    </row>
    <row r="29" spans="1:21" x14ac:dyDescent="0.55000000000000004">
      <c r="A29" s="2" t="s">
        <v>148</v>
      </c>
      <c r="B29" s="2" t="s">
        <v>287</v>
      </c>
      <c r="C29" s="2" t="s">
        <v>282</v>
      </c>
      <c r="D29" s="2">
        <v>7</v>
      </c>
      <c r="E29" s="2">
        <v>98</v>
      </c>
      <c r="G29" s="47">
        <v>241.7028</v>
      </c>
      <c r="H29" s="47">
        <v>246.07750666666701</v>
      </c>
      <c r="I29" s="47">
        <v>99.981922829811495</v>
      </c>
      <c r="J29" s="47">
        <v>25.815221469443699</v>
      </c>
      <c r="K29" s="2">
        <v>15</v>
      </c>
      <c r="L29" s="2"/>
      <c r="M29" s="47">
        <v>1556.1959999999999</v>
      </c>
      <c r="N29" s="47">
        <v>1566.78380666667</v>
      </c>
      <c r="O29" s="47">
        <v>397.59249835751302</v>
      </c>
      <c r="P29" s="47">
        <v>102.65794164771</v>
      </c>
      <c r="Q29" s="2">
        <v>15</v>
      </c>
      <c r="R29" s="2"/>
      <c r="S29" s="47">
        <v>543.84690620050696</v>
      </c>
      <c r="T29" s="47">
        <v>536.70338174752897</v>
      </c>
      <c r="U29" s="6">
        <v>1.3988685669249501E-9</v>
      </c>
    </row>
    <row r="30" spans="1:21" x14ac:dyDescent="0.55000000000000004">
      <c r="A30" s="2" t="s">
        <v>148</v>
      </c>
      <c r="B30" s="2" t="s">
        <v>283</v>
      </c>
      <c r="C30" s="2" t="s">
        <v>282</v>
      </c>
      <c r="D30" s="2">
        <v>7</v>
      </c>
      <c r="E30" s="2">
        <v>98</v>
      </c>
      <c r="G30" s="47">
        <v>241.7028</v>
      </c>
      <c r="H30" s="47">
        <v>246.07750666666701</v>
      </c>
      <c r="I30" s="47">
        <v>99.981922829811495</v>
      </c>
      <c r="J30" s="47">
        <v>25.815221469443699</v>
      </c>
      <c r="K30" s="2">
        <v>15</v>
      </c>
      <c r="L30" s="2"/>
      <c r="M30" s="47">
        <v>1217.1790000000001</v>
      </c>
      <c r="N30" s="47">
        <v>1208.80581333333</v>
      </c>
      <c r="O30" s="47">
        <v>298.68692899710402</v>
      </c>
      <c r="P30" s="47">
        <v>77.120633449041506</v>
      </c>
      <c r="Q30" s="2">
        <v>15</v>
      </c>
      <c r="R30" s="2"/>
      <c r="S30" s="47">
        <v>403.584981224876</v>
      </c>
      <c r="T30" s="47">
        <v>391.22970632613197</v>
      </c>
      <c r="U30" s="6">
        <v>1.1573610542629501E-9</v>
      </c>
    </row>
    <row r="31" spans="1:21" x14ac:dyDescent="0.55000000000000004">
      <c r="A31" s="2" t="s">
        <v>148</v>
      </c>
      <c r="B31" s="2" t="s">
        <v>287</v>
      </c>
      <c r="C31" s="2" t="s">
        <v>282</v>
      </c>
      <c r="D31" s="2">
        <v>14</v>
      </c>
      <c r="E31" s="2">
        <v>98</v>
      </c>
      <c r="G31" s="47">
        <v>336.53915000000001</v>
      </c>
      <c r="H31" s="47">
        <v>337.48928000000001</v>
      </c>
      <c r="I31" s="47">
        <v>139.594827311758</v>
      </c>
      <c r="J31" s="47">
        <v>25.486411943229399</v>
      </c>
      <c r="K31" s="2">
        <v>30</v>
      </c>
      <c r="L31" s="2"/>
      <c r="M31" s="47">
        <v>1554.6845000000001</v>
      </c>
      <c r="N31" s="47">
        <v>1779.73098</v>
      </c>
      <c r="O31" s="47">
        <v>1156.58555011561</v>
      </c>
      <c r="P31" s="47">
        <v>211.16266516094799</v>
      </c>
      <c r="Q31" s="2">
        <v>30</v>
      </c>
      <c r="R31" s="2"/>
      <c r="S31" s="47">
        <v>361.96244924253199</v>
      </c>
      <c r="T31" s="47">
        <v>427.34444779994197</v>
      </c>
      <c r="U31" s="6">
        <v>1.6534367228653301E-7</v>
      </c>
    </row>
    <row r="32" spans="1:21" x14ac:dyDescent="0.55000000000000004">
      <c r="A32" s="2" t="s">
        <v>148</v>
      </c>
      <c r="B32" s="2" t="s">
        <v>283</v>
      </c>
      <c r="C32" s="2" t="s">
        <v>282</v>
      </c>
      <c r="D32" s="2">
        <v>14</v>
      </c>
      <c r="E32" s="2">
        <v>98</v>
      </c>
      <c r="G32" s="47">
        <v>336.53915000000001</v>
      </c>
      <c r="H32" s="47">
        <v>337.48928000000001</v>
      </c>
      <c r="I32" s="47">
        <v>139.594827311758</v>
      </c>
      <c r="J32" s="47">
        <v>25.486411943229399</v>
      </c>
      <c r="K32" s="2">
        <v>30</v>
      </c>
      <c r="L32" s="2"/>
      <c r="M32" s="47">
        <v>1217.1790000000001</v>
      </c>
      <c r="N32" s="47">
        <v>1208.80581333333</v>
      </c>
      <c r="O32" s="47">
        <v>298.68692899710402</v>
      </c>
      <c r="P32" s="47">
        <v>77.120633449041506</v>
      </c>
      <c r="Q32" s="2">
        <v>15</v>
      </c>
      <c r="R32" s="2"/>
      <c r="S32" s="47">
        <v>261.67530582994601</v>
      </c>
      <c r="T32" s="47">
        <v>258.17606216509603</v>
      </c>
      <c r="U32" s="6">
        <v>5.0703829365488502E-9</v>
      </c>
    </row>
    <row r="33" spans="1:21" x14ac:dyDescent="0.55000000000000004">
      <c r="A33" s="2" t="s">
        <v>148</v>
      </c>
      <c r="B33" s="2" t="s">
        <v>287</v>
      </c>
      <c r="C33" s="2" t="s">
        <v>282</v>
      </c>
      <c r="D33" s="2">
        <v>21</v>
      </c>
      <c r="E33" s="2">
        <v>98</v>
      </c>
      <c r="G33" s="47">
        <v>3148.848</v>
      </c>
      <c r="H33" s="47">
        <v>3027.1158666666702</v>
      </c>
      <c r="I33" s="47">
        <v>1208.6398747057401</v>
      </c>
      <c r="J33" s="47">
        <v>312.06947375316901</v>
      </c>
      <c r="K33" s="2">
        <v>15</v>
      </c>
      <c r="L33" s="2"/>
      <c r="M33" s="47">
        <v>3073.56</v>
      </c>
      <c r="N33" s="47">
        <v>3130.3589999999999</v>
      </c>
      <c r="O33" s="47">
        <v>1100.1303201973101</v>
      </c>
      <c r="P33" s="47">
        <v>284.05242725213299</v>
      </c>
      <c r="Q33" s="2">
        <v>15</v>
      </c>
      <c r="R33" s="2"/>
      <c r="S33" s="47">
        <v>-2.3909696498529001</v>
      </c>
      <c r="T33" s="47">
        <v>3.4106105574023</v>
      </c>
      <c r="U33" s="6">
        <v>0.80851985733629905</v>
      </c>
    </row>
    <row r="34" spans="1:21" x14ac:dyDescent="0.55000000000000004">
      <c r="A34" s="2" t="s">
        <v>148</v>
      </c>
      <c r="B34" s="2" t="s">
        <v>283</v>
      </c>
      <c r="C34" s="2" t="s">
        <v>282</v>
      </c>
      <c r="D34" s="2">
        <v>21</v>
      </c>
      <c r="E34" s="2">
        <v>98</v>
      </c>
      <c r="G34" s="47">
        <v>3148.848</v>
      </c>
      <c r="H34" s="47">
        <v>3027.1158666666702</v>
      </c>
      <c r="I34" s="47">
        <v>1208.6398747057401</v>
      </c>
      <c r="J34" s="47">
        <v>312.06947375316901</v>
      </c>
      <c r="K34" s="2">
        <v>15</v>
      </c>
      <c r="L34" s="2"/>
      <c r="M34" s="47">
        <v>2975.0450000000001</v>
      </c>
      <c r="N34" s="47">
        <v>2752.3051333333301</v>
      </c>
      <c r="O34" s="47">
        <v>674.33873653431397</v>
      </c>
      <c r="P34" s="47">
        <v>174.113513086663</v>
      </c>
      <c r="Q34" s="2">
        <v>15</v>
      </c>
      <c r="R34" s="2"/>
      <c r="S34" s="47">
        <v>-5.5195741426705798</v>
      </c>
      <c r="T34" s="47">
        <v>-9.0783024316787504</v>
      </c>
      <c r="U34" s="6">
        <v>0.45008350297910099</v>
      </c>
    </row>
    <row r="35" spans="1:21" x14ac:dyDescent="0.55000000000000004">
      <c r="A35" s="2" t="s">
        <v>148</v>
      </c>
      <c r="B35" s="2" t="s">
        <v>287</v>
      </c>
      <c r="C35" s="2" t="s">
        <v>284</v>
      </c>
      <c r="D35" s="2">
        <v>7</v>
      </c>
      <c r="E35" s="2">
        <v>98</v>
      </c>
      <c r="G35" s="47">
        <v>2503.8380000000002</v>
      </c>
      <c r="H35" s="47">
        <v>2527.2892099999999</v>
      </c>
      <c r="I35" s="47">
        <v>1252.1972471987899</v>
      </c>
      <c r="J35" s="47">
        <v>228.61889291221701</v>
      </c>
      <c r="K35" s="2">
        <v>30</v>
      </c>
      <c r="L35" s="2"/>
      <c r="M35" s="47">
        <v>2826.884</v>
      </c>
      <c r="N35" s="47">
        <v>3061.19086666667</v>
      </c>
      <c r="O35" s="47">
        <v>1115.33257779375</v>
      </c>
      <c r="P35" s="47">
        <v>203.630937326007</v>
      </c>
      <c r="Q35" s="2">
        <v>30</v>
      </c>
      <c r="R35" s="2"/>
      <c r="S35" s="47">
        <v>12.9020327992466</v>
      </c>
      <c r="T35" s="47">
        <v>21.125467340821899</v>
      </c>
      <c r="U35" s="6">
        <v>8.6548297161950893E-2</v>
      </c>
    </row>
    <row r="36" spans="1:21" x14ac:dyDescent="0.55000000000000004">
      <c r="A36" s="2" t="s">
        <v>148</v>
      </c>
      <c r="B36" s="2" t="s">
        <v>283</v>
      </c>
      <c r="C36" s="2" t="s">
        <v>284</v>
      </c>
      <c r="D36" s="2">
        <v>7</v>
      </c>
      <c r="E36" s="2">
        <v>98</v>
      </c>
      <c r="G36" s="47">
        <v>2503.8380000000002</v>
      </c>
      <c r="H36" s="47">
        <v>2527.2892099999999</v>
      </c>
      <c r="I36" s="47">
        <v>1252.1972471987899</v>
      </c>
      <c r="J36" s="47">
        <v>228.61889291221701</v>
      </c>
      <c r="K36" s="2">
        <v>30</v>
      </c>
      <c r="L36" s="2"/>
      <c r="M36" s="47">
        <v>2975.0450000000001</v>
      </c>
      <c r="N36" s="47">
        <v>2752.3051333333301</v>
      </c>
      <c r="O36" s="47">
        <v>674.33873653431397</v>
      </c>
      <c r="P36" s="47">
        <v>174.113513086663</v>
      </c>
      <c r="Q36" s="2">
        <v>15</v>
      </c>
      <c r="R36" s="2"/>
      <c r="S36" s="47">
        <v>18.819388474813501</v>
      </c>
      <c r="T36" s="47">
        <v>8.9034496900073101</v>
      </c>
      <c r="U36" s="6">
        <v>0.437943025132492</v>
      </c>
    </row>
    <row r="37" spans="1:21" x14ac:dyDescent="0.55000000000000004">
      <c r="A37" s="2" t="s">
        <v>148</v>
      </c>
      <c r="B37" s="2" t="s">
        <v>287</v>
      </c>
      <c r="C37" s="2" t="s">
        <v>284</v>
      </c>
      <c r="D37" s="2">
        <v>14</v>
      </c>
      <c r="E37" s="2">
        <v>98</v>
      </c>
      <c r="G37" s="47">
        <v>294.8897</v>
      </c>
      <c r="H37" s="47">
        <v>307.36040666666702</v>
      </c>
      <c r="I37" s="47">
        <v>112.141482256768</v>
      </c>
      <c r="J37" s="47">
        <v>28.954806213298401</v>
      </c>
      <c r="K37" s="2">
        <v>15</v>
      </c>
      <c r="L37" s="2"/>
      <c r="M37" s="47">
        <v>3778.933</v>
      </c>
      <c r="N37" s="47">
        <v>5201.0293333333302</v>
      </c>
      <c r="O37" s="47">
        <v>5359.4811450235002</v>
      </c>
      <c r="P37" s="47">
        <v>1383.8120812659099</v>
      </c>
      <c r="Q37" s="2">
        <v>15</v>
      </c>
      <c r="R37" s="2"/>
      <c r="S37" s="47">
        <v>1181.4733780121901</v>
      </c>
      <c r="T37" s="47">
        <v>1592.1598294779301</v>
      </c>
      <c r="U37" s="6">
        <v>3.2898324239469599E-3</v>
      </c>
    </row>
    <row r="38" spans="1:21" x14ac:dyDescent="0.55000000000000004">
      <c r="A38" s="2" t="s">
        <v>148</v>
      </c>
      <c r="B38" s="2" t="s">
        <v>283</v>
      </c>
      <c r="C38" s="2" t="s">
        <v>284</v>
      </c>
      <c r="D38" s="2">
        <v>14</v>
      </c>
      <c r="E38" s="2">
        <v>98</v>
      </c>
      <c r="G38" s="47">
        <v>294.8897</v>
      </c>
      <c r="H38" s="47">
        <v>307.36040666666702</v>
      </c>
      <c r="I38" s="47">
        <v>112.141482256768</v>
      </c>
      <c r="J38" s="47">
        <v>28.954806213298401</v>
      </c>
      <c r="K38" s="2">
        <v>15</v>
      </c>
      <c r="L38" s="2"/>
      <c r="M38" s="47">
        <v>1106.0540000000001</v>
      </c>
      <c r="N38" s="47">
        <v>1419.3571733333299</v>
      </c>
      <c r="O38" s="47">
        <v>797.73943928047697</v>
      </c>
      <c r="P38" s="47">
        <v>205.97543752974201</v>
      </c>
      <c r="Q38" s="2">
        <v>15</v>
      </c>
      <c r="R38" s="2"/>
      <c r="S38" s="47">
        <v>275.07379877967901</v>
      </c>
      <c r="T38" s="47">
        <v>361.78920334154498</v>
      </c>
      <c r="U38" s="6">
        <v>9.0421172476762304E-5</v>
      </c>
    </row>
    <row r="39" spans="1:21" x14ac:dyDescent="0.55000000000000004">
      <c r="A39" s="2" t="s">
        <v>148</v>
      </c>
      <c r="B39" s="2" t="s">
        <v>287</v>
      </c>
      <c r="C39" s="2" t="s">
        <v>284</v>
      </c>
      <c r="D39" s="2">
        <v>21</v>
      </c>
      <c r="E39" s="2">
        <v>98</v>
      </c>
      <c r="G39" s="47">
        <v>329.83775000000003</v>
      </c>
      <c r="H39" s="47">
        <v>353.76794000000001</v>
      </c>
      <c r="I39" s="47">
        <v>120.091989737243</v>
      </c>
      <c r="J39" s="47">
        <v>21.925697251589</v>
      </c>
      <c r="K39" s="2">
        <v>30</v>
      </c>
      <c r="L39" s="2"/>
      <c r="M39" s="47">
        <v>3073.3969999999999</v>
      </c>
      <c r="N39" s="47">
        <v>4009.7580333333299</v>
      </c>
      <c r="O39" s="47">
        <v>4062.9377049520099</v>
      </c>
      <c r="P39" s="47">
        <v>741.78754358016204</v>
      </c>
      <c r="Q39" s="2">
        <v>30</v>
      </c>
      <c r="R39" s="2"/>
      <c r="S39" s="47">
        <v>831.79055459843505</v>
      </c>
      <c r="T39" s="47">
        <v>1033.4430229413499</v>
      </c>
      <c r="U39" s="6">
        <v>3.0986452626725499E-5</v>
      </c>
    </row>
    <row r="40" spans="1:21" x14ac:dyDescent="0.55000000000000004">
      <c r="A40" s="2" t="s">
        <v>148</v>
      </c>
      <c r="B40" s="2" t="s">
        <v>283</v>
      </c>
      <c r="C40" s="2" t="s">
        <v>284</v>
      </c>
      <c r="D40" s="2">
        <v>21</v>
      </c>
      <c r="E40" s="2">
        <v>98</v>
      </c>
      <c r="G40" s="47">
        <v>329.83775000000003</v>
      </c>
      <c r="H40" s="47">
        <v>353.76794000000001</v>
      </c>
      <c r="I40" s="47">
        <v>120.091989737243</v>
      </c>
      <c r="J40" s="47">
        <v>21.925697251589</v>
      </c>
      <c r="K40" s="2">
        <v>30</v>
      </c>
      <c r="L40" s="2"/>
      <c r="M40" s="47">
        <v>1106.0540000000001</v>
      </c>
      <c r="N40" s="47">
        <v>1419.3571733333299</v>
      </c>
      <c r="O40" s="47">
        <v>797.73943928047697</v>
      </c>
      <c r="P40" s="47">
        <v>205.97543752974201</v>
      </c>
      <c r="Q40" s="2">
        <v>15</v>
      </c>
      <c r="R40" s="2"/>
      <c r="S40" s="47">
        <v>235.332750723651</v>
      </c>
      <c r="T40" s="47">
        <v>301.21136283105102</v>
      </c>
      <c r="U40" s="6">
        <v>1.3882028065765101E-4</v>
      </c>
    </row>
    <row r="41" spans="1:21" x14ac:dyDescent="0.55000000000000004">
      <c r="A41" s="2" t="s">
        <v>148</v>
      </c>
      <c r="B41" s="2" t="s">
        <v>287</v>
      </c>
      <c r="C41" s="2" t="s">
        <v>285</v>
      </c>
      <c r="D41" s="2">
        <v>7</v>
      </c>
      <c r="E41" s="2">
        <v>98</v>
      </c>
      <c r="G41" s="47">
        <v>1688.106</v>
      </c>
      <c r="H41" s="47">
        <v>1807.9783066666701</v>
      </c>
      <c r="I41" s="47">
        <v>937.122570034364</v>
      </c>
      <c r="J41" s="47">
        <v>241.96400713987899</v>
      </c>
      <c r="K41" s="2">
        <v>15</v>
      </c>
      <c r="L41" s="2"/>
      <c r="M41" s="47">
        <v>3823.3470000000002</v>
      </c>
      <c r="N41" s="47">
        <v>5102.1786000000002</v>
      </c>
      <c r="O41" s="47">
        <v>4200.0101781067997</v>
      </c>
      <c r="P41" s="47">
        <v>1084.4379649139501</v>
      </c>
      <c r="Q41" s="2">
        <v>15</v>
      </c>
      <c r="R41" s="2"/>
      <c r="S41" s="47">
        <v>126.487376977512</v>
      </c>
      <c r="T41" s="47">
        <v>182.203529831438</v>
      </c>
      <c r="U41" s="6">
        <v>9.4288688309118497E-3</v>
      </c>
    </row>
    <row r="42" spans="1:21" x14ac:dyDescent="0.55000000000000004">
      <c r="A42" s="2" t="s">
        <v>148</v>
      </c>
      <c r="B42" s="2" t="s">
        <v>283</v>
      </c>
      <c r="C42" s="2" t="s">
        <v>285</v>
      </c>
      <c r="D42" s="2">
        <v>7</v>
      </c>
      <c r="E42" s="2">
        <v>98</v>
      </c>
      <c r="G42" s="47">
        <v>1688.106</v>
      </c>
      <c r="H42" s="47">
        <v>1807.9783066666701</v>
      </c>
      <c r="I42" s="47">
        <v>937.122570034364</v>
      </c>
      <c r="J42" s="47">
        <v>241.96400713987899</v>
      </c>
      <c r="K42" s="2">
        <v>15</v>
      </c>
      <c r="L42" s="2"/>
      <c r="M42" s="47">
        <v>2165.5259999999998</v>
      </c>
      <c r="N42" s="47">
        <v>2510.6595333333298</v>
      </c>
      <c r="O42" s="47">
        <v>1055.8996798513199</v>
      </c>
      <c r="P42" s="47">
        <v>272.632125021994</v>
      </c>
      <c r="Q42" s="2">
        <v>15</v>
      </c>
      <c r="R42" s="2"/>
      <c r="S42" s="47">
        <v>28.281399390796501</v>
      </c>
      <c r="T42" s="47">
        <v>38.865578424012497</v>
      </c>
      <c r="U42" s="6">
        <v>6.4238514030543994E-2</v>
      </c>
    </row>
    <row r="43" spans="1:21" x14ac:dyDescent="0.55000000000000004">
      <c r="A43" s="2" t="s">
        <v>148</v>
      </c>
      <c r="B43" s="2" t="s">
        <v>287</v>
      </c>
      <c r="C43" s="2" t="s">
        <v>285</v>
      </c>
      <c r="D43" s="2">
        <v>14</v>
      </c>
      <c r="E43" s="2">
        <v>98</v>
      </c>
      <c r="G43" s="47">
        <v>1262.9580000000001</v>
      </c>
      <c r="H43" s="47">
        <v>1468.01051333333</v>
      </c>
      <c r="I43" s="47">
        <v>857.12665336049599</v>
      </c>
      <c r="J43" s="47">
        <v>156.489200894818</v>
      </c>
      <c r="K43" s="2">
        <v>30</v>
      </c>
      <c r="L43" s="2"/>
      <c r="M43" s="47">
        <v>3705.05</v>
      </c>
      <c r="N43" s="47">
        <v>5026.0357333333304</v>
      </c>
      <c r="O43" s="47">
        <v>4194.7895500016102</v>
      </c>
      <c r="P43" s="47">
        <v>765.86028684094197</v>
      </c>
      <c r="Q43" s="2">
        <v>30</v>
      </c>
      <c r="R43" s="2"/>
      <c r="S43" s="47">
        <v>193.36288300957</v>
      </c>
      <c r="T43" s="47">
        <v>242.370554412514</v>
      </c>
      <c r="U43" s="6">
        <v>7.5330798183457194E-5</v>
      </c>
    </row>
    <row r="44" spans="1:21" x14ac:dyDescent="0.55000000000000004">
      <c r="A44" s="2" t="s">
        <v>148</v>
      </c>
      <c r="B44" s="2" t="s">
        <v>283</v>
      </c>
      <c r="C44" s="2" t="s">
        <v>285</v>
      </c>
      <c r="D44" s="2">
        <v>14</v>
      </c>
      <c r="E44" s="2">
        <v>98</v>
      </c>
      <c r="G44" s="47">
        <v>1262.9580000000001</v>
      </c>
      <c r="H44" s="47">
        <v>1468.01051333333</v>
      </c>
      <c r="I44" s="47">
        <v>857.12665336049599</v>
      </c>
      <c r="J44" s="47">
        <v>156.489200894818</v>
      </c>
      <c r="K44" s="2">
        <v>30</v>
      </c>
      <c r="L44" s="2"/>
      <c r="M44" s="47">
        <v>2165.5259999999998</v>
      </c>
      <c r="N44" s="47">
        <v>2510.6595333333298</v>
      </c>
      <c r="O44" s="47">
        <v>1055.8996798513199</v>
      </c>
      <c r="P44" s="47">
        <v>272.632125021994</v>
      </c>
      <c r="Q44" s="2">
        <v>15</v>
      </c>
      <c r="R44" s="2"/>
      <c r="S44" s="47">
        <v>71.464609274417597</v>
      </c>
      <c r="T44" s="47">
        <v>71.024628947139703</v>
      </c>
      <c r="U44" s="6">
        <v>2.9453198326130701E-3</v>
      </c>
    </row>
    <row r="45" spans="1:21" x14ac:dyDescent="0.55000000000000004">
      <c r="A45" s="2" t="s">
        <v>148</v>
      </c>
      <c r="B45" s="2" t="s">
        <v>287</v>
      </c>
      <c r="C45" s="2" t="s">
        <v>285</v>
      </c>
      <c r="D45" s="2">
        <v>21</v>
      </c>
      <c r="E45" s="2">
        <v>98</v>
      </c>
      <c r="G45" s="47">
        <v>297.0471</v>
      </c>
      <c r="H45" s="47">
        <v>347.53580666666699</v>
      </c>
      <c r="I45" s="47">
        <v>129.09191043158</v>
      </c>
      <c r="J45" s="47">
        <v>33.331387948773802</v>
      </c>
      <c r="K45" s="2">
        <v>15</v>
      </c>
      <c r="L45" s="2"/>
      <c r="M45" s="47">
        <v>2085.6260000000002</v>
      </c>
      <c r="N45" s="47">
        <v>2613.3293733333298</v>
      </c>
      <c r="O45" s="47">
        <v>1543.7456323746901</v>
      </c>
      <c r="P45" s="47">
        <v>398.59340833117301</v>
      </c>
      <c r="Q45" s="2">
        <v>15</v>
      </c>
      <c r="R45" s="2"/>
      <c r="S45" s="47">
        <v>602.11963018659299</v>
      </c>
      <c r="T45" s="47">
        <v>651.95974722681296</v>
      </c>
      <c r="U45" s="6">
        <v>5.5379224529814703E-5</v>
      </c>
    </row>
    <row r="46" spans="1:21" x14ac:dyDescent="0.55000000000000004">
      <c r="A46" s="2" t="s">
        <v>148</v>
      </c>
      <c r="B46" s="2" t="s">
        <v>283</v>
      </c>
      <c r="C46" s="2" t="s">
        <v>285</v>
      </c>
      <c r="D46" s="2">
        <v>21</v>
      </c>
      <c r="E46" s="2">
        <v>98</v>
      </c>
      <c r="G46" s="47">
        <v>297.0471</v>
      </c>
      <c r="H46" s="47">
        <v>347.53580666666699</v>
      </c>
      <c r="I46" s="47">
        <v>129.09191043158</v>
      </c>
      <c r="J46" s="47">
        <v>33.331387948773802</v>
      </c>
      <c r="K46" s="2">
        <v>15</v>
      </c>
      <c r="L46" s="2"/>
      <c r="M46" s="47">
        <v>923.28470000000004</v>
      </c>
      <c r="N46" s="47">
        <v>1083.8248066666699</v>
      </c>
      <c r="O46" s="47">
        <v>714.41992193328497</v>
      </c>
      <c r="P46" s="47">
        <v>184.46243065642801</v>
      </c>
      <c r="Q46" s="2">
        <v>15</v>
      </c>
      <c r="R46" s="2"/>
      <c r="S46" s="47">
        <v>210.820977548678</v>
      </c>
      <c r="T46" s="47">
        <v>211.85989641239999</v>
      </c>
      <c r="U46" s="6">
        <v>1.3562183302148799E-3</v>
      </c>
    </row>
    <row r="47" spans="1:21" x14ac:dyDescent="0.55000000000000004">
      <c r="A47" s="2" t="s">
        <v>148</v>
      </c>
      <c r="B47" s="2" t="s">
        <v>287</v>
      </c>
      <c r="C47" s="2" t="s">
        <v>286</v>
      </c>
      <c r="D47" s="2">
        <v>7</v>
      </c>
      <c r="E47" s="2">
        <v>98</v>
      </c>
      <c r="G47" s="47">
        <v>340.79039999999998</v>
      </c>
      <c r="H47" s="47">
        <v>427.80491999999998</v>
      </c>
      <c r="I47" s="47">
        <v>282.68082552619097</v>
      </c>
      <c r="J47" s="47">
        <v>51.610221571625601</v>
      </c>
      <c r="K47" s="2">
        <v>30</v>
      </c>
      <c r="L47" s="2"/>
      <c r="M47" s="47">
        <v>1665.241</v>
      </c>
      <c r="N47" s="47">
        <v>2094.2849833333298</v>
      </c>
      <c r="O47" s="47">
        <v>1285.7555980167299</v>
      </c>
      <c r="P47" s="47">
        <v>234.745781490768</v>
      </c>
      <c r="Q47" s="2">
        <v>30</v>
      </c>
      <c r="R47" s="2"/>
      <c r="S47" s="47">
        <v>388.64081852071001</v>
      </c>
      <c r="T47" s="47">
        <v>389.54205186170702</v>
      </c>
      <c r="U47" s="6">
        <v>7.76331062348851E-8</v>
      </c>
    </row>
    <row r="48" spans="1:21" x14ac:dyDescent="0.55000000000000004">
      <c r="A48" s="2" t="s">
        <v>148</v>
      </c>
      <c r="B48" s="2" t="s">
        <v>283</v>
      </c>
      <c r="C48" s="2" t="s">
        <v>286</v>
      </c>
      <c r="D48" s="2">
        <v>7</v>
      </c>
      <c r="E48" s="2">
        <v>98</v>
      </c>
      <c r="G48" s="47">
        <v>340.79039999999998</v>
      </c>
      <c r="H48" s="47">
        <v>427.80491999999998</v>
      </c>
      <c r="I48" s="47">
        <v>282.68082552619097</v>
      </c>
      <c r="J48" s="47">
        <v>51.610221571625601</v>
      </c>
      <c r="K48" s="2">
        <v>30</v>
      </c>
      <c r="L48" s="2"/>
      <c r="M48" s="47">
        <v>923.28470000000004</v>
      </c>
      <c r="N48" s="47">
        <v>1083.8248066666699</v>
      </c>
      <c r="O48" s="47">
        <v>714.41992193328497</v>
      </c>
      <c r="P48" s="47">
        <v>184.46243065642801</v>
      </c>
      <c r="Q48" s="2">
        <v>15</v>
      </c>
      <c r="R48" s="2"/>
      <c r="S48" s="47">
        <v>170.924503741889</v>
      </c>
      <c r="T48" s="47">
        <v>153.34556850507201</v>
      </c>
      <c r="U48" s="6">
        <v>3.4135405184265301E-3</v>
      </c>
    </row>
    <row r="49" spans="1:21" x14ac:dyDescent="0.55000000000000004">
      <c r="A49" s="2" t="s">
        <v>148</v>
      </c>
      <c r="B49" s="2" t="s">
        <v>287</v>
      </c>
      <c r="C49" s="2" t="s">
        <v>286</v>
      </c>
      <c r="D49" s="2">
        <v>14</v>
      </c>
      <c r="E49" s="2">
        <v>98</v>
      </c>
      <c r="G49" s="47">
        <v>1099.5809999999999</v>
      </c>
      <c r="H49" s="47">
        <v>1975.04388666667</v>
      </c>
      <c r="I49" s="47">
        <v>1879.9405773691301</v>
      </c>
      <c r="J49" s="47">
        <v>485.39856986734702</v>
      </c>
      <c r="K49" s="2">
        <v>15</v>
      </c>
      <c r="L49" s="2"/>
      <c r="M49" s="47">
        <v>4460.4470000000001</v>
      </c>
      <c r="N49" s="47">
        <v>4487.1530666666704</v>
      </c>
      <c r="O49" s="47">
        <v>1506.4934521889099</v>
      </c>
      <c r="P49" s="47">
        <v>388.974936766545</v>
      </c>
      <c r="Q49" s="2">
        <v>15</v>
      </c>
      <c r="R49" s="2"/>
      <c r="S49" s="47">
        <v>305.649697475675</v>
      </c>
      <c r="T49" s="47">
        <v>127.19257516043101</v>
      </c>
      <c r="U49" s="6">
        <v>4.0554500793636098E-4</v>
      </c>
    </row>
    <row r="50" spans="1:21" x14ac:dyDescent="0.55000000000000004">
      <c r="A50" s="2" t="s">
        <v>148</v>
      </c>
      <c r="B50" s="2" t="s">
        <v>283</v>
      </c>
      <c r="C50" s="2" t="s">
        <v>286</v>
      </c>
      <c r="D50" s="2">
        <v>14</v>
      </c>
      <c r="E50" s="2">
        <v>98</v>
      </c>
      <c r="G50" s="47">
        <v>1099.5809999999999</v>
      </c>
      <c r="H50" s="47">
        <v>1975.04388666667</v>
      </c>
      <c r="I50" s="47">
        <v>1879.9405773691301</v>
      </c>
      <c r="J50" s="47">
        <v>485.39856986734702</v>
      </c>
      <c r="K50" s="2">
        <v>15</v>
      </c>
      <c r="L50" s="2"/>
      <c r="M50" s="47">
        <v>2052.9490000000001</v>
      </c>
      <c r="N50" s="47">
        <v>2376.694</v>
      </c>
      <c r="O50" s="47">
        <v>684.194856062741</v>
      </c>
      <c r="P50" s="47">
        <v>176.658352206118</v>
      </c>
      <c r="Q50" s="2">
        <v>15</v>
      </c>
      <c r="R50" s="2"/>
      <c r="S50" s="47">
        <v>86.702844083337197</v>
      </c>
      <c r="T50" s="47">
        <v>20.336262705088998</v>
      </c>
      <c r="U50" s="6">
        <v>0.44712425346364898</v>
      </c>
    </row>
    <row r="51" spans="1:21" x14ac:dyDescent="0.55000000000000004">
      <c r="A51" s="2" t="s">
        <v>148</v>
      </c>
      <c r="B51" s="2" t="s">
        <v>287</v>
      </c>
      <c r="C51" s="2" t="s">
        <v>286</v>
      </c>
      <c r="D51" s="2">
        <v>21</v>
      </c>
      <c r="E51" s="2">
        <v>98</v>
      </c>
      <c r="G51" s="47">
        <v>1319.1120000000001</v>
      </c>
      <c r="H51" s="47">
        <v>1913.9910600000001</v>
      </c>
      <c r="I51" s="47">
        <v>1584.5852417025901</v>
      </c>
      <c r="J51" s="47">
        <v>289.30436039009498</v>
      </c>
      <c r="K51" s="2">
        <v>30</v>
      </c>
      <c r="L51" s="2"/>
      <c r="M51" s="47">
        <v>4335.5294999999996</v>
      </c>
      <c r="N51" s="47">
        <v>5335.2604000000001</v>
      </c>
      <c r="O51" s="47">
        <v>5008.6463223723304</v>
      </c>
      <c r="P51" s="47">
        <v>914.44952444287298</v>
      </c>
      <c r="Q51" s="2">
        <v>30</v>
      </c>
      <c r="R51" s="2"/>
      <c r="S51" s="47">
        <v>228.670310026745</v>
      </c>
      <c r="T51" s="47">
        <v>178.75053920053301</v>
      </c>
      <c r="U51" s="6">
        <v>1.07644481989601E-3</v>
      </c>
    </row>
    <row r="52" spans="1:21" x14ac:dyDescent="0.55000000000000004">
      <c r="A52" s="2" t="s">
        <v>148</v>
      </c>
      <c r="B52" s="2" t="s">
        <v>283</v>
      </c>
      <c r="C52" s="2" t="s">
        <v>286</v>
      </c>
      <c r="D52" s="2">
        <v>21</v>
      </c>
      <c r="E52" s="2">
        <v>98</v>
      </c>
      <c r="G52" s="47">
        <v>1319.1120000000001</v>
      </c>
      <c r="H52" s="47">
        <v>1913.9910600000001</v>
      </c>
      <c r="I52" s="47">
        <v>1584.5852417025901</v>
      </c>
      <c r="J52" s="47">
        <v>289.30436039009498</v>
      </c>
      <c r="K52" s="2">
        <v>30</v>
      </c>
      <c r="L52" s="2"/>
      <c r="M52" s="47">
        <v>2052.9490000000001</v>
      </c>
      <c r="N52" s="47">
        <v>2376.694</v>
      </c>
      <c r="O52" s="47">
        <v>684.194856062741</v>
      </c>
      <c r="P52" s="47">
        <v>176.658352206118</v>
      </c>
      <c r="Q52" s="2">
        <v>15</v>
      </c>
      <c r="R52" s="2"/>
      <c r="S52" s="47">
        <v>55.631136704085797</v>
      </c>
      <c r="T52" s="47">
        <v>24.174770178916098</v>
      </c>
      <c r="U52" s="6">
        <v>0.17944681163460299</v>
      </c>
    </row>
    <row r="53" spans="1:21" x14ac:dyDescent="0.55000000000000004">
      <c r="A53" s="2"/>
      <c r="B53" s="2"/>
      <c r="C53" s="2"/>
      <c r="D53" s="2"/>
      <c r="E53" s="2"/>
      <c r="G53" s="47"/>
      <c r="H53" s="47"/>
      <c r="I53" s="47"/>
      <c r="J53" s="47"/>
      <c r="K53" s="2"/>
      <c r="L53" s="2"/>
      <c r="M53" s="47"/>
      <c r="N53" s="47"/>
      <c r="O53" s="47"/>
      <c r="P53" s="47"/>
      <c r="Q53" s="2"/>
      <c r="R53" s="2"/>
      <c r="S53" s="47"/>
      <c r="T53" s="47"/>
      <c r="U53" s="6"/>
    </row>
    <row r="54" spans="1:21" x14ac:dyDescent="0.55000000000000004">
      <c r="A54" s="2"/>
      <c r="B54" s="2"/>
      <c r="C54" s="2"/>
      <c r="D54" s="2"/>
      <c r="E54" s="2"/>
      <c r="G54" s="47"/>
      <c r="H54" s="47"/>
      <c r="I54" s="47"/>
      <c r="J54" s="47"/>
      <c r="K54" s="2"/>
      <c r="L54" s="2"/>
      <c r="M54" s="47"/>
      <c r="N54" s="47"/>
      <c r="O54" s="47"/>
      <c r="P54" s="47"/>
      <c r="Q54" s="2"/>
      <c r="R54" s="2"/>
      <c r="S54" s="47"/>
      <c r="T54" s="47"/>
      <c r="U54" s="6"/>
    </row>
    <row r="55" spans="1:21" x14ac:dyDescent="0.55000000000000004">
      <c r="A55" s="2"/>
      <c r="B55" s="2"/>
      <c r="C55" s="2"/>
      <c r="D55" s="2"/>
      <c r="E55" s="2"/>
      <c r="G55" s="47"/>
      <c r="H55" s="47"/>
      <c r="I55" s="47"/>
      <c r="J55" s="47"/>
      <c r="K55" s="2"/>
      <c r="L55" s="2"/>
      <c r="M55" s="47"/>
      <c r="N55" s="47"/>
      <c r="O55" s="47"/>
      <c r="P55" s="47"/>
      <c r="Q55" s="2"/>
      <c r="R55" s="2"/>
      <c r="S55" s="47"/>
      <c r="T55" s="47"/>
      <c r="U55" s="6"/>
    </row>
    <row r="56" spans="1:21" x14ac:dyDescent="0.55000000000000004">
      <c r="A56" s="2"/>
      <c r="B56" s="2"/>
      <c r="C56" s="2"/>
      <c r="D56" s="2"/>
      <c r="E56" s="2"/>
      <c r="G56" s="47"/>
      <c r="H56" s="47"/>
      <c r="I56" s="47"/>
      <c r="J56" s="47"/>
      <c r="K56" s="2"/>
      <c r="L56" s="2"/>
      <c r="M56" s="47"/>
      <c r="N56" s="47"/>
      <c r="O56" s="47"/>
      <c r="P56" s="47"/>
      <c r="Q56" s="2"/>
      <c r="R56" s="2"/>
      <c r="S56" s="47"/>
      <c r="T56" s="47"/>
      <c r="U56" s="6"/>
    </row>
    <row r="57" spans="1:21" x14ac:dyDescent="0.55000000000000004">
      <c r="A57" s="2"/>
      <c r="B57" s="2"/>
      <c r="C57" s="2"/>
      <c r="D57" s="2"/>
      <c r="E57" s="2"/>
      <c r="G57" s="47"/>
      <c r="H57" s="47"/>
      <c r="I57" s="47"/>
      <c r="J57" s="47"/>
      <c r="K57" s="2"/>
      <c r="L57" s="2"/>
      <c r="M57" s="47"/>
      <c r="N57" s="47"/>
      <c r="O57" s="47"/>
      <c r="P57" s="47"/>
      <c r="Q57" s="2"/>
      <c r="R57" s="2"/>
      <c r="S57" s="47"/>
      <c r="T57" s="47"/>
      <c r="U57" s="6"/>
    </row>
    <row r="58" spans="1:21" x14ac:dyDescent="0.55000000000000004">
      <c r="A58" s="2"/>
      <c r="B58" s="2"/>
      <c r="C58" s="2"/>
      <c r="D58" s="2"/>
      <c r="E58" s="2"/>
      <c r="G58" s="47"/>
      <c r="H58" s="47"/>
      <c r="I58" s="47"/>
      <c r="J58" s="47"/>
      <c r="K58" s="2"/>
      <c r="L58" s="2"/>
      <c r="M58" s="47"/>
      <c r="N58" s="47"/>
      <c r="O58" s="47"/>
      <c r="P58" s="47"/>
      <c r="Q58" s="2"/>
      <c r="R58" s="2"/>
      <c r="S58" s="47"/>
      <c r="T58" s="47"/>
      <c r="U58" s="6"/>
    </row>
    <row r="59" spans="1:21" x14ac:dyDescent="0.55000000000000004">
      <c r="A59" s="2"/>
      <c r="B59" s="2"/>
      <c r="C59" s="2"/>
      <c r="D59" s="2"/>
      <c r="E59" s="2"/>
      <c r="G59" s="47"/>
      <c r="H59" s="47"/>
      <c r="I59" s="47"/>
      <c r="J59" s="47"/>
      <c r="K59" s="2"/>
      <c r="L59" s="2"/>
      <c r="M59" s="47"/>
      <c r="N59" s="47"/>
      <c r="O59" s="47"/>
      <c r="P59" s="47"/>
      <c r="Q59" s="2"/>
      <c r="R59" s="2"/>
      <c r="S59" s="47"/>
      <c r="T59" s="47"/>
      <c r="U59" s="6"/>
    </row>
    <row r="60" spans="1:21" x14ac:dyDescent="0.55000000000000004">
      <c r="A60" s="2"/>
      <c r="B60" s="2"/>
      <c r="C60" s="2"/>
      <c r="D60" s="2"/>
      <c r="E60" s="2"/>
      <c r="G60" s="47"/>
      <c r="H60" s="47"/>
      <c r="I60" s="47"/>
      <c r="J60" s="47"/>
      <c r="K60" s="2"/>
      <c r="L60" s="2"/>
      <c r="M60" s="47"/>
      <c r="N60" s="47"/>
      <c r="O60" s="47"/>
      <c r="P60" s="47"/>
      <c r="Q60" s="2"/>
      <c r="R60" s="2"/>
      <c r="S60" s="47"/>
      <c r="T60" s="47"/>
      <c r="U60" s="6"/>
    </row>
    <row r="61" spans="1:21" x14ac:dyDescent="0.55000000000000004">
      <c r="A61" s="2"/>
      <c r="B61" s="2"/>
      <c r="C61" s="2"/>
      <c r="D61" s="2"/>
      <c r="E61" s="2"/>
      <c r="G61" s="47"/>
      <c r="H61" s="47"/>
      <c r="I61" s="47"/>
      <c r="J61" s="47"/>
      <c r="K61" s="2"/>
      <c r="L61" s="2"/>
      <c r="M61" s="47"/>
      <c r="N61" s="47"/>
      <c r="O61" s="47"/>
      <c r="P61" s="47"/>
      <c r="Q61" s="2"/>
      <c r="R61" s="2"/>
      <c r="S61" s="47"/>
      <c r="T61" s="47"/>
      <c r="U61" s="6"/>
    </row>
    <row r="62" spans="1:21" x14ac:dyDescent="0.55000000000000004">
      <c r="A62" s="2"/>
      <c r="B62" s="2"/>
      <c r="C62" s="2"/>
      <c r="D62" s="2"/>
      <c r="E62" s="2"/>
      <c r="G62" s="47"/>
      <c r="H62" s="47"/>
      <c r="I62" s="47"/>
      <c r="J62" s="47"/>
      <c r="K62" s="2"/>
      <c r="L62" s="2"/>
      <c r="M62" s="47"/>
      <c r="N62" s="47"/>
      <c r="O62" s="47"/>
      <c r="P62" s="47"/>
      <c r="Q62" s="2"/>
      <c r="R62" s="2"/>
      <c r="S62" s="47"/>
      <c r="T62" s="47"/>
      <c r="U62" s="6"/>
    </row>
  </sheetData>
  <sortState xmlns:xlrd2="http://schemas.microsoft.com/office/spreadsheetml/2017/richdata2" ref="A5:E52">
    <sortCondition ref="E12:E52"/>
  </sortState>
  <mergeCells count="4">
    <mergeCell ref="A1:U1"/>
    <mergeCell ref="G3:K3"/>
    <mergeCell ref="M3:Q3"/>
    <mergeCell ref="S3:U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ED049-2A70-4AC9-AF37-96436189C892}">
  <dimension ref="A1:AS168"/>
  <sheetViews>
    <sheetView workbookViewId="0">
      <selection sqref="A1:AR1"/>
    </sheetView>
  </sheetViews>
  <sheetFormatPr defaultRowHeight="14.4" x14ac:dyDescent="0.55000000000000004"/>
  <cols>
    <col min="1" max="1" width="18.5234375" style="2" bestFit="1" customWidth="1"/>
    <col min="2" max="2" width="11.3671875" style="2" bestFit="1" customWidth="1"/>
    <col min="3" max="3" width="12.5234375" style="2" bestFit="1" customWidth="1"/>
    <col min="4" max="4" width="12.5234375" style="2" customWidth="1"/>
    <col min="5" max="5" width="2.68359375" style="2" customWidth="1"/>
    <col min="6" max="6" width="7.83984375" style="2" bestFit="1" customWidth="1"/>
    <col min="7" max="7" width="6.15625" style="2" bestFit="1" customWidth="1"/>
    <col min="8" max="8" width="3.5234375" bestFit="1" customWidth="1"/>
    <col min="9" max="9" width="3.5234375" style="2" bestFit="1" customWidth="1"/>
    <col min="10" max="10" width="4" style="4" bestFit="1" customWidth="1"/>
    <col min="11" max="11" width="2.68359375" style="4" customWidth="1"/>
    <col min="12" max="12" width="7.83984375" style="4" bestFit="1" customWidth="1"/>
    <col min="13" max="13" width="6.15625" style="2" bestFit="1" customWidth="1"/>
    <col min="14" max="15" width="3.5234375" style="2" bestFit="1" customWidth="1"/>
    <col min="16" max="16" width="4" style="4" bestFit="1" customWidth="1"/>
    <col min="17" max="17" width="2.68359375" style="4" customWidth="1"/>
    <col min="18" max="18" width="7.83984375" style="4" bestFit="1" customWidth="1"/>
    <col min="19" max="19" width="6.15625" style="2" bestFit="1" customWidth="1"/>
    <col min="20" max="20" width="3.68359375" style="2" bestFit="1" customWidth="1"/>
    <col min="21" max="21" width="3.68359375" style="4" bestFit="1" customWidth="1"/>
    <col min="22" max="22" width="4" style="4" bestFit="1" customWidth="1"/>
    <col min="23" max="23" width="2.68359375" style="6" customWidth="1"/>
    <col min="24" max="24" width="7.83984375" style="6" bestFit="1" customWidth="1"/>
    <col min="25" max="25" width="6.15625" bestFit="1" customWidth="1"/>
    <col min="26" max="26" width="4.5234375" bestFit="1" customWidth="1"/>
    <col min="27" max="27" width="3.68359375" bestFit="1" customWidth="1"/>
    <col min="28" max="28" width="4" bestFit="1" customWidth="1"/>
    <col min="29" max="29" width="2.68359375" customWidth="1"/>
    <col min="30" max="30" width="9.83984375" bestFit="1" customWidth="1"/>
    <col min="31" max="31" width="8.15625" bestFit="1" customWidth="1"/>
    <col min="32" max="32" width="21.83984375" bestFit="1" customWidth="1"/>
    <col min="33" max="33" width="2.68359375" customWidth="1"/>
    <col min="34" max="34" width="9.83984375" bestFit="1" customWidth="1"/>
    <col min="35" max="35" width="8.15625" bestFit="1" customWidth="1"/>
    <col min="36" max="36" width="21.83984375" bestFit="1" customWidth="1"/>
    <col min="37" max="37" width="2.68359375" customWidth="1"/>
    <col min="38" max="38" width="9.83984375" bestFit="1" customWidth="1"/>
    <col min="39" max="39" width="8.15625" bestFit="1" customWidth="1"/>
    <col min="40" max="40" width="21.83984375" bestFit="1" customWidth="1"/>
    <col min="41" max="41" width="2.68359375" customWidth="1"/>
    <col min="42" max="42" width="9.83984375" bestFit="1" customWidth="1"/>
    <col min="43" max="43" width="8.15625" bestFit="1" customWidth="1"/>
    <col min="44" max="44" width="21.83984375" bestFit="1" customWidth="1"/>
  </cols>
  <sheetData>
    <row r="1" spans="1:45" x14ac:dyDescent="0.55000000000000004">
      <c r="A1" s="41" t="s">
        <v>295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</row>
    <row r="2" spans="1:45" x14ac:dyDescent="0.55000000000000004">
      <c r="A2" s="11"/>
      <c r="G2" s="4"/>
      <c r="H2" s="4"/>
      <c r="I2" s="4"/>
      <c r="J2" s="2"/>
      <c r="K2" s="2"/>
      <c r="L2" s="2"/>
      <c r="M2" s="4"/>
      <c r="N2" s="4"/>
      <c r="O2" s="4"/>
      <c r="P2" s="2"/>
      <c r="Q2" s="2"/>
      <c r="R2" s="2"/>
      <c r="S2" s="4"/>
      <c r="T2" s="4"/>
      <c r="V2" s="2"/>
      <c r="W2" s="2"/>
      <c r="X2" s="2"/>
      <c r="Y2" s="4"/>
      <c r="Z2" s="4"/>
      <c r="AA2" s="4"/>
      <c r="AB2" s="2"/>
      <c r="AC2" s="2"/>
      <c r="AD2" s="4"/>
      <c r="AE2" s="4"/>
      <c r="AF2" s="6"/>
      <c r="AG2" s="2"/>
      <c r="AH2" s="4"/>
      <c r="AI2" s="4"/>
      <c r="AJ2" s="6"/>
      <c r="AK2" s="2"/>
      <c r="AL2" s="4"/>
      <c r="AM2" s="4"/>
      <c r="AN2" s="6"/>
      <c r="AO2" s="2"/>
      <c r="AP2" s="4"/>
      <c r="AQ2" s="4"/>
      <c r="AR2" s="6"/>
    </row>
    <row r="3" spans="1:45" x14ac:dyDescent="0.55000000000000004">
      <c r="F3" s="31" t="s">
        <v>44</v>
      </c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2"/>
      <c r="AD3" s="31" t="s">
        <v>49</v>
      </c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5" s="2" customFormat="1" x14ac:dyDescent="0.55000000000000004">
      <c r="A4" s="11"/>
      <c r="F4" s="31" t="s">
        <v>249</v>
      </c>
      <c r="G4" s="37"/>
      <c r="H4" s="37"/>
      <c r="I4" s="37"/>
      <c r="J4" s="37"/>
      <c r="L4" s="31" t="s">
        <v>252</v>
      </c>
      <c r="M4" s="37"/>
      <c r="N4" s="37"/>
      <c r="O4" s="37"/>
      <c r="P4" s="37"/>
      <c r="R4" s="31" t="s">
        <v>250</v>
      </c>
      <c r="S4" s="37"/>
      <c r="T4" s="37"/>
      <c r="U4" s="37"/>
      <c r="V4" s="37"/>
      <c r="X4" s="31" t="s">
        <v>253</v>
      </c>
      <c r="Y4" s="37"/>
      <c r="Z4" s="37"/>
      <c r="AA4" s="37"/>
      <c r="AB4" s="37"/>
      <c r="AD4" s="31" t="s">
        <v>254</v>
      </c>
      <c r="AE4" s="37"/>
      <c r="AF4" s="37"/>
      <c r="AH4" s="31" t="s">
        <v>255</v>
      </c>
      <c r="AI4" s="37"/>
      <c r="AJ4" s="37"/>
      <c r="AL4" s="31" t="s">
        <v>251</v>
      </c>
      <c r="AM4" s="37"/>
      <c r="AN4" s="37"/>
      <c r="AP4" s="31" t="s">
        <v>256</v>
      </c>
      <c r="AQ4" s="37"/>
      <c r="AR4" s="37"/>
    </row>
    <row r="5" spans="1:45" s="11" customFormat="1" ht="14.7" thickBot="1" x14ac:dyDescent="0.6">
      <c r="A5" s="3" t="s">
        <v>42</v>
      </c>
      <c r="B5" s="3" t="s">
        <v>247</v>
      </c>
      <c r="C5" s="3" t="s">
        <v>1</v>
      </c>
      <c r="D5" s="3" t="s">
        <v>13</v>
      </c>
      <c r="E5" s="3"/>
      <c r="F5" s="3" t="s">
        <v>2</v>
      </c>
      <c r="G5" s="5" t="s">
        <v>3</v>
      </c>
      <c r="H5" s="5" t="s">
        <v>4</v>
      </c>
      <c r="I5" s="5" t="s">
        <v>5</v>
      </c>
      <c r="J5" s="3" t="s">
        <v>6</v>
      </c>
      <c r="K5" s="3"/>
      <c r="L5" s="3" t="s">
        <v>2</v>
      </c>
      <c r="M5" s="5" t="s">
        <v>3</v>
      </c>
      <c r="N5" s="5" t="s">
        <v>4</v>
      </c>
      <c r="O5" s="5" t="s">
        <v>5</v>
      </c>
      <c r="P5" s="3" t="s">
        <v>6</v>
      </c>
      <c r="Q5" s="3"/>
      <c r="R5" s="3" t="s">
        <v>2</v>
      </c>
      <c r="S5" s="5" t="s">
        <v>3</v>
      </c>
      <c r="T5" s="5" t="s">
        <v>4</v>
      </c>
      <c r="U5" s="5" t="s">
        <v>5</v>
      </c>
      <c r="V5" s="3" t="s">
        <v>6</v>
      </c>
      <c r="W5" s="3"/>
      <c r="X5" s="3" t="s">
        <v>2</v>
      </c>
      <c r="Y5" s="5" t="s">
        <v>3</v>
      </c>
      <c r="Z5" s="5" t="s">
        <v>4</v>
      </c>
      <c r="AA5" s="5" t="s">
        <v>5</v>
      </c>
      <c r="AB5" s="3" t="s">
        <v>6</v>
      </c>
      <c r="AC5" s="3"/>
      <c r="AD5" s="5" t="s">
        <v>14</v>
      </c>
      <c r="AE5" s="5" t="s">
        <v>15</v>
      </c>
      <c r="AF5" s="7" t="s">
        <v>246</v>
      </c>
      <c r="AG5" s="3"/>
      <c r="AH5" s="5" t="s">
        <v>14</v>
      </c>
      <c r="AI5" s="5" t="s">
        <v>15</v>
      </c>
      <c r="AJ5" s="7" t="s">
        <v>246</v>
      </c>
      <c r="AK5" s="3"/>
      <c r="AL5" s="5" t="s">
        <v>14</v>
      </c>
      <c r="AM5" s="5" t="s">
        <v>15</v>
      </c>
      <c r="AN5" s="7" t="s">
        <v>246</v>
      </c>
      <c r="AO5" s="3"/>
      <c r="AP5" s="5" t="s">
        <v>14</v>
      </c>
      <c r="AQ5" s="5" t="s">
        <v>15</v>
      </c>
      <c r="AR5" s="7" t="s">
        <v>246</v>
      </c>
    </row>
    <row r="6" spans="1:45" s="2" customFormat="1" x14ac:dyDescent="0.55000000000000004">
      <c r="A6" s="2" t="s">
        <v>248</v>
      </c>
      <c r="B6" s="2" t="s">
        <v>145</v>
      </c>
      <c r="C6" s="2" t="s">
        <v>140</v>
      </c>
      <c r="D6" s="2" t="s">
        <v>9</v>
      </c>
      <c r="F6" s="2">
        <v>19</v>
      </c>
      <c r="G6" s="4">
        <v>19.210977701543701</v>
      </c>
      <c r="H6" s="4">
        <v>4.3984734882623799</v>
      </c>
      <c r="I6" s="4">
        <v>0.18216615898729299</v>
      </c>
      <c r="J6" s="2">
        <v>583</v>
      </c>
      <c r="L6" s="2">
        <v>22</v>
      </c>
      <c r="M6" s="4">
        <v>22.273781902552201</v>
      </c>
      <c r="N6" s="4">
        <v>4.8201274004542496</v>
      </c>
      <c r="O6" s="4">
        <v>0.232177367178029</v>
      </c>
      <c r="P6" s="2">
        <v>431</v>
      </c>
      <c r="R6" s="2">
        <v>14</v>
      </c>
      <c r="S6" s="4">
        <v>15.156787762906299</v>
      </c>
      <c r="T6" s="4">
        <v>3.1728844605626101</v>
      </c>
      <c r="U6" s="4">
        <v>0.13874055046856601</v>
      </c>
      <c r="V6" s="2">
        <v>523</v>
      </c>
      <c r="X6" s="2">
        <v>16</v>
      </c>
      <c r="Y6" s="4">
        <v>16.108490566037698</v>
      </c>
      <c r="Z6" s="4">
        <v>2.86858777708068</v>
      </c>
      <c r="AA6" s="4">
        <v>0.13931093764046601</v>
      </c>
      <c r="AB6" s="2">
        <v>424</v>
      </c>
      <c r="AD6" s="4">
        <v>15.789473684210501</v>
      </c>
      <c r="AE6" s="4">
        <v>15.942989724892501</v>
      </c>
      <c r="AF6" s="6">
        <v>1.5856189918024701E-22</v>
      </c>
      <c r="AH6" s="4">
        <v>14.285714285714301</v>
      </c>
      <c r="AI6" s="4">
        <v>6.2790534380941398</v>
      </c>
      <c r="AJ6" s="6">
        <v>7.9543903154089297E-5</v>
      </c>
      <c r="AL6" s="4">
        <v>-26.315789473684202</v>
      </c>
      <c r="AM6" s="4">
        <v>-21.103506555585799</v>
      </c>
      <c r="AN6" s="6">
        <v>1.58473691514789E-60</v>
      </c>
      <c r="AP6" s="4">
        <v>-27.272727272727298</v>
      </c>
      <c r="AQ6" s="4">
        <v>-27.679589229559902</v>
      </c>
      <c r="AR6" s="6">
        <v>2.3027718329259301E-98</v>
      </c>
    </row>
    <row r="7" spans="1:45" s="2" customFormat="1" x14ac:dyDescent="0.55000000000000004">
      <c r="A7" s="2" t="s">
        <v>248</v>
      </c>
      <c r="B7" s="2" t="s">
        <v>145</v>
      </c>
      <c r="C7" s="2" t="s">
        <v>140</v>
      </c>
      <c r="D7" s="2">
        <v>25</v>
      </c>
      <c r="F7" s="2">
        <v>18</v>
      </c>
      <c r="G7" s="4">
        <v>17.850877192982502</v>
      </c>
      <c r="H7" s="4">
        <v>4.0722261167968004</v>
      </c>
      <c r="I7" s="4">
        <v>0.38139892025443001</v>
      </c>
      <c r="J7" s="2">
        <v>114</v>
      </c>
      <c r="L7" s="2">
        <v>20</v>
      </c>
      <c r="M7" s="4">
        <v>19.509803921568601</v>
      </c>
      <c r="N7" s="4">
        <v>4.2095714886928803</v>
      </c>
      <c r="O7" s="4">
        <v>0.41680968665139201</v>
      </c>
      <c r="P7" s="2">
        <v>102</v>
      </c>
      <c r="R7" s="2">
        <v>13</v>
      </c>
      <c r="S7" s="4">
        <v>13.7323943661972</v>
      </c>
      <c r="T7" s="4">
        <v>2.8232323223361799</v>
      </c>
      <c r="U7" s="4">
        <v>0.33505603369686199</v>
      </c>
      <c r="V7" s="2">
        <v>71</v>
      </c>
      <c r="X7" s="2">
        <v>15</v>
      </c>
      <c r="Y7" s="4">
        <v>14.521739130434799</v>
      </c>
      <c r="Z7" s="4">
        <v>3.0053512450061701</v>
      </c>
      <c r="AA7" s="4">
        <v>0.36180177345244602</v>
      </c>
      <c r="AB7" s="2">
        <v>69</v>
      </c>
      <c r="AD7" s="4">
        <v>11.1111111111111</v>
      </c>
      <c r="AE7" s="4">
        <v>9.2932504697206308</v>
      </c>
      <c r="AF7" s="6">
        <v>4.1446720427971897E-3</v>
      </c>
      <c r="AH7" s="4">
        <v>15.384615384615399</v>
      </c>
      <c r="AI7" s="4">
        <v>5.7480490523968797</v>
      </c>
      <c r="AJ7" s="6">
        <v>8.1357650059829298E-2</v>
      </c>
      <c r="AL7" s="4">
        <v>-27.7777777777778</v>
      </c>
      <c r="AM7" s="4">
        <v>-23.071599127937301</v>
      </c>
      <c r="AN7" s="6">
        <v>8.4010274597141298E-15</v>
      </c>
      <c r="AP7" s="4">
        <v>-25</v>
      </c>
      <c r="AQ7" s="4">
        <v>-25.566965261087901</v>
      </c>
      <c r="AR7" s="6">
        <v>8.6810677160362801E-18</v>
      </c>
    </row>
    <row r="8" spans="1:45" x14ac:dyDescent="0.55000000000000004">
      <c r="A8" s="2" t="s">
        <v>248</v>
      </c>
      <c r="B8" s="2" t="s">
        <v>145</v>
      </c>
      <c r="C8" s="2" t="s">
        <v>140</v>
      </c>
      <c r="D8" s="2">
        <v>26</v>
      </c>
      <c r="F8" s="2">
        <v>20</v>
      </c>
      <c r="G8" s="4">
        <v>20.443037974683499</v>
      </c>
      <c r="H8" s="4">
        <v>4.51087809084403</v>
      </c>
      <c r="I8" s="4">
        <v>0.35886619231996802</v>
      </c>
      <c r="J8" s="2">
        <v>158</v>
      </c>
      <c r="K8" s="2"/>
      <c r="L8" s="2">
        <v>27</v>
      </c>
      <c r="M8" s="4">
        <v>26.314960629921298</v>
      </c>
      <c r="N8" s="4">
        <v>4.7615599696850097</v>
      </c>
      <c r="O8" s="4">
        <v>0.42252012340751899</v>
      </c>
      <c r="P8" s="2">
        <v>127</v>
      </c>
      <c r="Q8" s="2"/>
      <c r="R8" s="2">
        <v>13</v>
      </c>
      <c r="S8" s="4">
        <v>13.8859060402685</v>
      </c>
      <c r="T8" s="4">
        <v>2.6836072121351702</v>
      </c>
      <c r="U8" s="4">
        <v>0.21984966903162501</v>
      </c>
      <c r="V8" s="2">
        <v>149</v>
      </c>
      <c r="W8" s="2"/>
      <c r="X8" s="2">
        <v>17</v>
      </c>
      <c r="Y8" s="4">
        <v>16.503546099290801</v>
      </c>
      <c r="Z8" s="4">
        <v>2.73050566453268</v>
      </c>
      <c r="AA8" s="4">
        <v>0.22995005908692101</v>
      </c>
      <c r="AB8" s="2">
        <v>141</v>
      </c>
      <c r="AC8" s="2"/>
      <c r="AD8" s="4">
        <v>35</v>
      </c>
      <c r="AE8" s="4">
        <v>28.723336827479098</v>
      </c>
      <c r="AF8" s="6">
        <v>2.5494687113005999E-22</v>
      </c>
      <c r="AG8" s="2"/>
      <c r="AH8" s="4">
        <v>30.769230769230798</v>
      </c>
      <c r="AI8" s="4">
        <v>18.851056974109301</v>
      </c>
      <c r="AJ8" s="6">
        <v>4.9321921695256096E-15</v>
      </c>
      <c r="AK8" s="2"/>
      <c r="AL8" s="4">
        <v>-35</v>
      </c>
      <c r="AM8" s="4">
        <v>-32.075134539862901</v>
      </c>
      <c r="AN8" s="6">
        <v>2.0839346777934799E-38</v>
      </c>
      <c r="AO8" s="2"/>
      <c r="AP8" s="4">
        <v>-37.037037037037003</v>
      </c>
      <c r="AQ8" s="4">
        <v>-37.2845495329166</v>
      </c>
      <c r="AR8" s="6">
        <v>2.8079618669460801E-49</v>
      </c>
      <c r="AS8" s="2"/>
    </row>
    <row r="9" spans="1:45" x14ac:dyDescent="0.55000000000000004">
      <c r="A9" s="2" t="s">
        <v>248</v>
      </c>
      <c r="B9" s="2" t="s">
        <v>145</v>
      </c>
      <c r="C9" s="2" t="s">
        <v>140</v>
      </c>
      <c r="D9" s="2">
        <v>29</v>
      </c>
      <c r="F9" s="2">
        <v>21</v>
      </c>
      <c r="G9" s="4">
        <v>20.350000000000001</v>
      </c>
      <c r="H9" s="4">
        <v>4.6781024846771802</v>
      </c>
      <c r="I9" s="4">
        <v>0.395371821898097</v>
      </c>
      <c r="J9" s="2">
        <v>140</v>
      </c>
      <c r="K9" s="2"/>
      <c r="L9" s="2">
        <v>23</v>
      </c>
      <c r="M9" s="4">
        <v>22.465909090909101</v>
      </c>
      <c r="N9" s="4">
        <v>3.42102079275511</v>
      </c>
      <c r="O9" s="4">
        <v>0.36468204184141401</v>
      </c>
      <c r="P9" s="2">
        <v>88</v>
      </c>
      <c r="Q9" s="2"/>
      <c r="R9" s="2">
        <v>19</v>
      </c>
      <c r="S9" s="4">
        <v>18.192307692307701</v>
      </c>
      <c r="T9" s="4">
        <v>3.1987886020664198</v>
      </c>
      <c r="U9" s="4">
        <v>0.280552319551028</v>
      </c>
      <c r="V9" s="2">
        <v>130</v>
      </c>
      <c r="W9" s="2"/>
      <c r="X9" s="2">
        <v>16</v>
      </c>
      <c r="Y9" s="4">
        <v>17.012499999999999</v>
      </c>
      <c r="Z9" s="4">
        <v>3.0145221428942901</v>
      </c>
      <c r="AA9" s="4">
        <v>0.33703382155949901</v>
      </c>
      <c r="AB9" s="2">
        <v>80</v>
      </c>
      <c r="AC9" s="2"/>
      <c r="AD9" s="4">
        <v>9.5238095238095308</v>
      </c>
      <c r="AE9" s="4">
        <v>10.397587670315</v>
      </c>
      <c r="AF9" s="6">
        <v>1.8218705244369901E-2</v>
      </c>
      <c r="AG9" s="2"/>
      <c r="AH9" s="4">
        <v>-15.789473684210501</v>
      </c>
      <c r="AI9" s="4">
        <v>-6.48520084566601</v>
      </c>
      <c r="AJ9" s="6">
        <v>5.1766274213657397E-3</v>
      </c>
      <c r="AK9" s="2"/>
      <c r="AL9" s="4">
        <v>-9.5238095238095202</v>
      </c>
      <c r="AM9" s="4">
        <v>-10.602910602910599</v>
      </c>
      <c r="AN9" s="6">
        <v>1.72315483302355E-7</v>
      </c>
      <c r="AO9" s="2"/>
      <c r="AP9" s="4">
        <v>-30.434782608695699</v>
      </c>
      <c r="AQ9" s="4">
        <v>-24.274152756702101</v>
      </c>
      <c r="AR9" s="6">
        <v>2.20484694814687E-20</v>
      </c>
      <c r="AS9" s="2"/>
    </row>
    <row r="10" spans="1:45" x14ac:dyDescent="0.55000000000000004">
      <c r="A10" s="2" t="s">
        <v>248</v>
      </c>
      <c r="B10" s="2" t="s">
        <v>145</v>
      </c>
      <c r="C10" s="2" t="s">
        <v>140</v>
      </c>
      <c r="D10" s="2">
        <v>56</v>
      </c>
      <c r="F10" s="2">
        <v>17</v>
      </c>
      <c r="G10" s="4">
        <v>18.046783625730999</v>
      </c>
      <c r="H10" s="4">
        <v>3.6238535037084598</v>
      </c>
      <c r="I10" s="4">
        <v>0.27712300366422699</v>
      </c>
      <c r="J10" s="2">
        <v>171</v>
      </c>
      <c r="K10" s="2"/>
      <c r="L10" s="2">
        <v>21</v>
      </c>
      <c r="M10" s="4">
        <v>20.096491228070199</v>
      </c>
      <c r="N10" s="4">
        <v>2.8096615836850001</v>
      </c>
      <c r="O10" s="4">
        <v>0.26314891746255298</v>
      </c>
      <c r="P10" s="2">
        <v>114</v>
      </c>
      <c r="Q10" s="2"/>
      <c r="R10" s="2">
        <v>14</v>
      </c>
      <c r="S10" s="4">
        <v>14.5549132947977</v>
      </c>
      <c r="T10" s="4">
        <v>1.9394420324171799</v>
      </c>
      <c r="U10" s="4">
        <v>0.14745304723654901</v>
      </c>
      <c r="V10" s="2">
        <v>173</v>
      </c>
      <c r="W10" s="2"/>
      <c r="X10" s="2">
        <v>15</v>
      </c>
      <c r="Y10" s="4">
        <v>15.9701492537313</v>
      </c>
      <c r="Z10" s="4">
        <v>2.4795892128113701</v>
      </c>
      <c r="AA10" s="4">
        <v>0.21420388293598799</v>
      </c>
      <c r="AB10" s="2">
        <v>134</v>
      </c>
      <c r="AC10" s="2"/>
      <c r="AD10" s="4">
        <v>23.529411764705898</v>
      </c>
      <c r="AE10" s="4">
        <v>11.357744653272899</v>
      </c>
      <c r="AF10" s="6">
        <v>6.7739268964985195E-5</v>
      </c>
      <c r="AG10" s="2"/>
      <c r="AH10" s="4">
        <v>7.1428571428571397</v>
      </c>
      <c r="AI10" s="4">
        <v>9.7234241817121703</v>
      </c>
      <c r="AJ10" s="6">
        <v>8.9039573884816195E-11</v>
      </c>
      <c r="AK10" s="2"/>
      <c r="AL10" s="4">
        <v>-17.647058823529399</v>
      </c>
      <c r="AM10" s="4">
        <v>-19.348989844121601</v>
      </c>
      <c r="AN10" s="6">
        <v>5.8458048964607695E-32</v>
      </c>
      <c r="AO10" s="2"/>
      <c r="AP10" s="4">
        <v>-28.571428571428601</v>
      </c>
      <c r="AQ10" s="4">
        <v>-20.532648846557599</v>
      </c>
      <c r="AR10" s="6">
        <v>2.15353675981744E-22</v>
      </c>
      <c r="AS10" s="2"/>
    </row>
    <row r="11" spans="1:45" x14ac:dyDescent="0.55000000000000004">
      <c r="G11" s="4"/>
      <c r="H11" s="4"/>
      <c r="I11" s="4"/>
      <c r="J11" s="2"/>
      <c r="K11" s="2"/>
      <c r="L11" s="2"/>
      <c r="M11" s="4"/>
      <c r="N11" s="4"/>
      <c r="O11" s="4"/>
      <c r="P11" s="2"/>
      <c r="Q11" s="2"/>
      <c r="R11" s="2"/>
      <c r="S11" s="4"/>
      <c r="T11" s="4"/>
      <c r="V11" s="2"/>
      <c r="W11" s="2"/>
      <c r="X11" s="2"/>
      <c r="Y11" s="4"/>
      <c r="Z11" s="4"/>
      <c r="AA11" s="4"/>
      <c r="AB11" s="2"/>
      <c r="AC11" s="2"/>
      <c r="AD11" s="4"/>
      <c r="AE11" s="4"/>
      <c r="AF11" s="6"/>
      <c r="AG11" s="2"/>
      <c r="AH11" s="4"/>
      <c r="AI11" s="4"/>
      <c r="AJ11" s="6"/>
      <c r="AK11" s="2"/>
      <c r="AL11" s="4"/>
      <c r="AM11" s="4"/>
      <c r="AN11" s="6"/>
      <c r="AO11" s="2"/>
      <c r="AP11" s="4"/>
      <c r="AQ11" s="4"/>
      <c r="AR11" s="6"/>
      <c r="AS11" s="2"/>
    </row>
    <row r="12" spans="1:45" x14ac:dyDescent="0.55000000000000004">
      <c r="A12" s="2" t="s">
        <v>248</v>
      </c>
      <c r="B12" s="2" t="s">
        <v>138</v>
      </c>
      <c r="C12" s="2" t="s">
        <v>140</v>
      </c>
      <c r="D12" s="2" t="s">
        <v>9</v>
      </c>
      <c r="F12" s="2">
        <v>23</v>
      </c>
      <c r="G12" s="4">
        <v>23.316546762589901</v>
      </c>
      <c r="H12" s="4">
        <v>3.3765362707753099</v>
      </c>
      <c r="I12" s="4">
        <v>0.16534969257364701</v>
      </c>
      <c r="J12" s="2">
        <v>417</v>
      </c>
      <c r="K12" s="2"/>
      <c r="L12" s="2">
        <v>27</v>
      </c>
      <c r="M12" s="4">
        <v>27.570824524312901</v>
      </c>
      <c r="N12" s="4">
        <v>3.7949218818989801</v>
      </c>
      <c r="O12" s="4">
        <v>0.174490694032199</v>
      </c>
      <c r="P12" s="2">
        <v>473</v>
      </c>
      <c r="Q12" s="2"/>
      <c r="R12" s="2">
        <v>19</v>
      </c>
      <c r="S12" s="4">
        <v>17.8888888888889</v>
      </c>
      <c r="T12" s="4">
        <v>3.4569664858008999</v>
      </c>
      <c r="U12" s="4">
        <v>0.16135737737397701</v>
      </c>
      <c r="V12" s="2">
        <v>459</v>
      </c>
      <c r="W12" s="2"/>
      <c r="X12" s="2">
        <v>20</v>
      </c>
      <c r="Y12" s="4">
        <v>19.440449438202201</v>
      </c>
      <c r="Z12" s="4">
        <v>3.64789362343434</v>
      </c>
      <c r="AA12" s="4">
        <v>0.17292674222063001</v>
      </c>
      <c r="AB12" s="2">
        <v>445</v>
      </c>
      <c r="AC12" s="2"/>
      <c r="AD12" s="4">
        <v>17.3913043478261</v>
      </c>
      <c r="AE12" s="4">
        <v>18.245745414362801</v>
      </c>
      <c r="AF12" s="6">
        <v>9.7961768267208392E-81</v>
      </c>
      <c r="AG12" s="2"/>
      <c r="AH12" s="4">
        <v>5.2631578947368398</v>
      </c>
      <c r="AI12" s="4">
        <v>8.6733198408818009</v>
      </c>
      <c r="AJ12" s="6">
        <v>1.1595940284546E-10</v>
      </c>
      <c r="AK12" s="2"/>
      <c r="AL12" s="4">
        <v>-17.3913043478261</v>
      </c>
      <c r="AM12" s="4">
        <v>-23.278137748979901</v>
      </c>
      <c r="AN12" s="6">
        <v>9.6033675149478298E-99</v>
      </c>
      <c r="AO12" s="2"/>
      <c r="AP12" s="4">
        <v>-25.925925925925899</v>
      </c>
      <c r="AQ12" s="4">
        <v>-29.489053107356501</v>
      </c>
      <c r="AR12" s="6">
        <v>3.2438586421624698E-152</v>
      </c>
      <c r="AS12" s="2"/>
    </row>
    <row r="13" spans="1:45" x14ac:dyDescent="0.55000000000000004">
      <c r="A13" s="2" t="s">
        <v>248</v>
      </c>
      <c r="B13" s="2" t="s">
        <v>138</v>
      </c>
      <c r="C13" s="2" t="s">
        <v>140</v>
      </c>
      <c r="D13" s="2">
        <v>27</v>
      </c>
      <c r="F13" s="2">
        <v>26</v>
      </c>
      <c r="G13" s="4">
        <v>23.2</v>
      </c>
      <c r="H13" s="4">
        <v>3.8384779592278799</v>
      </c>
      <c r="I13" s="4">
        <v>0.357939915330447</v>
      </c>
      <c r="J13" s="2">
        <v>115</v>
      </c>
      <c r="K13" s="2"/>
      <c r="L13" s="2">
        <v>27</v>
      </c>
      <c r="M13" s="4">
        <v>27.382022471910101</v>
      </c>
      <c r="N13" s="4">
        <v>2.56819622783454</v>
      </c>
      <c r="O13" s="4">
        <v>0.27222825569449399</v>
      </c>
      <c r="P13" s="2">
        <v>89</v>
      </c>
      <c r="Q13" s="2"/>
      <c r="R13" s="2">
        <v>16</v>
      </c>
      <c r="S13" s="4">
        <v>16.384615384615401</v>
      </c>
      <c r="T13" s="4">
        <v>2.7939071494527701</v>
      </c>
      <c r="U13" s="4">
        <v>0.24504186706268</v>
      </c>
      <c r="V13" s="2">
        <v>130</v>
      </c>
      <c r="W13" s="2"/>
      <c r="X13" s="2">
        <v>16</v>
      </c>
      <c r="Y13" s="4">
        <v>16.519230769230798</v>
      </c>
      <c r="Z13" s="4">
        <v>2.6090846067552298</v>
      </c>
      <c r="AA13" s="4">
        <v>0.25584179466268198</v>
      </c>
      <c r="AB13" s="2">
        <v>104</v>
      </c>
      <c r="AC13" s="2"/>
      <c r="AD13" s="4">
        <v>3.8461538461538498</v>
      </c>
      <c r="AE13" s="4">
        <v>18.025958930647</v>
      </c>
      <c r="AF13" s="6">
        <v>1.72291258823817E-18</v>
      </c>
      <c r="AG13" s="2"/>
      <c r="AH13" s="4">
        <v>0</v>
      </c>
      <c r="AI13" s="4">
        <v>0.82159624413153898</v>
      </c>
      <c r="AJ13" s="6">
        <v>0.73221243485819998</v>
      </c>
      <c r="AK13" s="2"/>
      <c r="AL13" s="4">
        <v>-38.461538461538503</v>
      </c>
      <c r="AM13" s="4">
        <v>-29.376657824933599</v>
      </c>
      <c r="AN13" s="6">
        <v>9.5388948861846002E-34</v>
      </c>
      <c r="AO13" s="2"/>
      <c r="AP13" s="4">
        <v>-40.740740740740698</v>
      </c>
      <c r="AQ13" s="4">
        <v>-39.671254063949903</v>
      </c>
      <c r="AR13" s="6">
        <v>1.9007666494921001E-45</v>
      </c>
      <c r="AS13" s="2"/>
    </row>
    <row r="14" spans="1:45" x14ac:dyDescent="0.55000000000000004">
      <c r="A14" s="2" t="s">
        <v>248</v>
      </c>
      <c r="B14" s="2" t="s">
        <v>138</v>
      </c>
      <c r="C14" s="2" t="s">
        <v>140</v>
      </c>
      <c r="D14" s="2">
        <v>28</v>
      </c>
      <c r="F14" s="2">
        <v>23</v>
      </c>
      <c r="G14" s="4">
        <v>23.746666666666702</v>
      </c>
      <c r="H14" s="4">
        <v>2.4445494926923099</v>
      </c>
      <c r="I14" s="4">
        <v>0.28227226153065299</v>
      </c>
      <c r="J14" s="2">
        <v>75</v>
      </c>
      <c r="K14" s="2"/>
      <c r="L14" s="2">
        <v>27</v>
      </c>
      <c r="M14" s="4">
        <v>26.1111111111111</v>
      </c>
      <c r="N14" s="4">
        <v>2.1487866228681902</v>
      </c>
      <c r="O14" s="4">
        <v>0.18493810677604</v>
      </c>
      <c r="P14" s="2">
        <v>135</v>
      </c>
      <c r="Q14" s="2"/>
      <c r="R14" s="2">
        <v>20</v>
      </c>
      <c r="S14" s="4">
        <v>18.237113402061901</v>
      </c>
      <c r="T14" s="4">
        <v>3.2388530357427401</v>
      </c>
      <c r="U14" s="4">
        <v>0.32885570092727701</v>
      </c>
      <c r="V14" s="2">
        <v>97</v>
      </c>
      <c r="W14" s="2"/>
      <c r="X14" s="2">
        <v>20</v>
      </c>
      <c r="Y14" s="4">
        <v>20.209677419354801</v>
      </c>
      <c r="Z14" s="4">
        <v>1.56201995747642</v>
      </c>
      <c r="AA14" s="4">
        <v>0.140273533117201</v>
      </c>
      <c r="AB14" s="2">
        <v>124</v>
      </c>
      <c r="AC14" s="2"/>
      <c r="AD14" s="4">
        <v>17.3913043478261</v>
      </c>
      <c r="AE14" s="4">
        <v>9.9569530226462497</v>
      </c>
      <c r="AF14" s="6">
        <v>1.2004454806507199E-10</v>
      </c>
      <c r="AG14" s="2"/>
      <c r="AH14" s="4">
        <v>0</v>
      </c>
      <c r="AI14" s="4">
        <v>10.816207443607199</v>
      </c>
      <c r="AJ14" s="6">
        <v>1.2393118128927199E-7</v>
      </c>
      <c r="AK14" s="2"/>
      <c r="AL14" s="4">
        <v>-13.0434782608696</v>
      </c>
      <c r="AM14" s="4">
        <v>-23.201375342243601</v>
      </c>
      <c r="AN14" s="6">
        <v>4.52683899517204E-29</v>
      </c>
      <c r="AO14" s="2"/>
      <c r="AP14" s="4">
        <v>-25.925925925925899</v>
      </c>
      <c r="AQ14" s="4">
        <v>-22.6012354152369</v>
      </c>
      <c r="AR14" s="6">
        <v>9.0901368168326605E-57</v>
      </c>
      <c r="AS14" s="2"/>
    </row>
    <row r="15" spans="1:45" x14ac:dyDescent="0.55000000000000004">
      <c r="A15" s="2" t="s">
        <v>248</v>
      </c>
      <c r="B15" s="2" t="s">
        <v>138</v>
      </c>
      <c r="C15" s="2" t="s">
        <v>140</v>
      </c>
      <c r="D15" s="2">
        <v>55</v>
      </c>
      <c r="F15" s="2">
        <v>26</v>
      </c>
      <c r="G15" s="4">
        <v>24.141592920354</v>
      </c>
      <c r="H15" s="4">
        <v>2.6966621670383</v>
      </c>
      <c r="I15" s="4">
        <v>0.25368063755134701</v>
      </c>
      <c r="J15" s="2">
        <v>113</v>
      </c>
      <c r="K15" s="2"/>
      <c r="L15" s="2">
        <v>29</v>
      </c>
      <c r="M15" s="4">
        <v>27.920529801324498</v>
      </c>
      <c r="N15" s="4">
        <v>4.5112415565520596</v>
      </c>
      <c r="O15" s="4">
        <v>0.36711963134509001</v>
      </c>
      <c r="P15" s="2">
        <v>151</v>
      </c>
      <c r="Q15" s="2"/>
      <c r="R15" s="2">
        <v>16</v>
      </c>
      <c r="S15" s="4">
        <v>16.3516483516484</v>
      </c>
      <c r="T15" s="4">
        <v>2.2888819977055102</v>
      </c>
      <c r="U15" s="4">
        <v>0.23994002912404599</v>
      </c>
      <c r="V15" s="2">
        <v>91</v>
      </c>
      <c r="W15" s="2"/>
      <c r="X15" s="2">
        <v>21</v>
      </c>
      <c r="Y15" s="4">
        <v>21.302631578947398</v>
      </c>
      <c r="Z15" s="4">
        <v>5.0210602173615904</v>
      </c>
      <c r="AA15" s="4">
        <v>0.57595510728714505</v>
      </c>
      <c r="AB15" s="2">
        <v>76</v>
      </c>
      <c r="AC15" s="2"/>
      <c r="AD15" s="4">
        <v>11.538461538461499</v>
      </c>
      <c r="AE15" s="4">
        <v>15.653220951234101</v>
      </c>
      <c r="AF15" s="6">
        <v>9.2260682091929597E-28</v>
      </c>
      <c r="AG15" s="2"/>
      <c r="AH15" s="4">
        <v>31.25</v>
      </c>
      <c r="AI15" s="4">
        <v>30.2781904357666</v>
      </c>
      <c r="AJ15" s="6">
        <v>2.6248653247208101E-14</v>
      </c>
      <c r="AK15" s="2"/>
      <c r="AL15" s="4">
        <v>-38.461538461538503</v>
      </c>
      <c r="AM15" s="4">
        <v>-32.2677322677321</v>
      </c>
      <c r="AN15" s="6">
        <v>5.2885504589181695E-44</v>
      </c>
      <c r="AO15" s="2"/>
      <c r="AP15" s="4">
        <v>-27.586206896551701</v>
      </c>
      <c r="AQ15" s="4">
        <v>-23.702624088684601</v>
      </c>
      <c r="AR15" s="6">
        <v>1.2980778370047101E-21</v>
      </c>
      <c r="AS15" s="2"/>
    </row>
    <row r="16" spans="1:45" x14ac:dyDescent="0.55000000000000004">
      <c r="A16" s="2" t="s">
        <v>248</v>
      </c>
      <c r="B16" s="2" t="s">
        <v>138</v>
      </c>
      <c r="C16" s="2" t="s">
        <v>140</v>
      </c>
      <c r="D16" s="2">
        <v>57</v>
      </c>
      <c r="F16" s="2">
        <v>23</v>
      </c>
      <c r="G16" s="4">
        <v>22.3333333333333</v>
      </c>
      <c r="H16" s="4">
        <v>3.7314845046157101</v>
      </c>
      <c r="I16" s="4">
        <v>0.34948554431600198</v>
      </c>
      <c r="J16" s="2">
        <v>114</v>
      </c>
      <c r="K16" s="2"/>
      <c r="L16" s="2">
        <v>30</v>
      </c>
      <c r="M16" s="4">
        <v>29.214285714285701</v>
      </c>
      <c r="N16" s="4">
        <v>4.46585686638302</v>
      </c>
      <c r="O16" s="4">
        <v>0.451119667718277</v>
      </c>
      <c r="P16" s="2">
        <v>98</v>
      </c>
      <c r="Q16" s="2"/>
      <c r="R16" s="2">
        <v>21</v>
      </c>
      <c r="S16" s="4">
        <v>20.028368794326202</v>
      </c>
      <c r="T16" s="4">
        <v>3.5827468015661701</v>
      </c>
      <c r="U16" s="4">
        <v>0.301721710163387</v>
      </c>
      <c r="V16" s="2">
        <v>141</v>
      </c>
      <c r="W16" s="2"/>
      <c r="X16" s="2">
        <v>21</v>
      </c>
      <c r="Y16" s="4">
        <v>19.914893617021299</v>
      </c>
      <c r="Z16" s="4">
        <v>3.5118631003345202</v>
      </c>
      <c r="AA16" s="4">
        <v>0.29575222564693399</v>
      </c>
      <c r="AB16" s="2">
        <v>141</v>
      </c>
      <c r="AC16" s="2"/>
      <c r="AD16" s="4">
        <v>30.434782608695699</v>
      </c>
      <c r="AE16" s="4">
        <v>30.810234541578001</v>
      </c>
      <c r="AF16" s="6">
        <v>6.6256121506140493E-27</v>
      </c>
      <c r="AG16" s="2"/>
      <c r="AH16" s="4">
        <v>0</v>
      </c>
      <c r="AI16" s="4">
        <v>-0.56657223796002798</v>
      </c>
      <c r="AJ16" s="6">
        <v>0.41352923566400801</v>
      </c>
      <c r="AK16" s="2"/>
      <c r="AL16" s="4">
        <v>-8.6956521739130501</v>
      </c>
      <c r="AM16" s="4">
        <v>-10.320736741822801</v>
      </c>
      <c r="AN16" s="6">
        <v>1.0080118461168401E-7</v>
      </c>
      <c r="AO16" s="2"/>
      <c r="AP16" s="4">
        <v>-30</v>
      </c>
      <c r="AQ16" s="4">
        <v>-31.831659990636101</v>
      </c>
      <c r="AR16" s="6">
        <v>1.7285403301567401E-39</v>
      </c>
      <c r="AS16" s="2"/>
    </row>
    <row r="17" spans="7:44" x14ac:dyDescent="0.55000000000000004">
      <c r="G17" s="4"/>
      <c r="H17" s="4"/>
      <c r="I17" s="4"/>
      <c r="J17" s="2"/>
      <c r="K17" s="2"/>
      <c r="L17" s="2"/>
      <c r="M17" s="4"/>
      <c r="N17" s="4"/>
      <c r="O17" s="4"/>
      <c r="P17" s="2"/>
      <c r="Q17" s="2"/>
      <c r="R17" s="2"/>
      <c r="S17" s="4"/>
      <c r="T17" s="4"/>
      <c r="V17" s="2"/>
      <c r="W17" s="2"/>
      <c r="X17" s="2"/>
      <c r="Y17" s="4"/>
      <c r="Z17" s="4"/>
      <c r="AA17" s="4"/>
      <c r="AB17" s="2"/>
      <c r="AC17" s="2"/>
      <c r="AD17" s="4"/>
      <c r="AE17" s="4"/>
      <c r="AF17" s="6"/>
      <c r="AG17" s="2"/>
      <c r="AH17" s="4"/>
      <c r="AI17" s="4"/>
      <c r="AJ17" s="6"/>
      <c r="AK17" s="2"/>
      <c r="AL17" s="4"/>
      <c r="AM17" s="4"/>
      <c r="AN17" s="6"/>
      <c r="AO17" s="2"/>
      <c r="AP17" s="4"/>
      <c r="AQ17" s="4"/>
      <c r="AR17" s="6"/>
    </row>
    <row r="18" spans="7:44" x14ac:dyDescent="0.55000000000000004">
      <c r="G18" s="4"/>
      <c r="H18" s="4"/>
      <c r="I18" s="4"/>
      <c r="J18" s="2"/>
      <c r="K18" s="2"/>
      <c r="L18" s="2"/>
      <c r="M18" s="4"/>
      <c r="N18" s="4"/>
      <c r="O18" s="4"/>
      <c r="P18" s="2"/>
      <c r="Q18" s="2"/>
      <c r="R18" s="2"/>
      <c r="S18" s="4"/>
      <c r="T18" s="4"/>
      <c r="V18" s="2"/>
      <c r="W18" s="2"/>
      <c r="X18" s="2"/>
      <c r="Y18" s="4"/>
      <c r="Z18" s="4"/>
      <c r="AA18" s="4"/>
      <c r="AB18" s="2"/>
      <c r="AC18" s="2"/>
      <c r="AD18" s="4"/>
      <c r="AE18" s="4"/>
      <c r="AF18" s="6"/>
      <c r="AG18" s="2"/>
      <c r="AH18" s="4"/>
      <c r="AI18" s="4"/>
      <c r="AJ18" s="6"/>
      <c r="AK18" s="2"/>
      <c r="AL18" s="4"/>
      <c r="AM18" s="4"/>
      <c r="AN18" s="6"/>
      <c r="AO18" s="2"/>
      <c r="AP18" s="4"/>
      <c r="AQ18" s="4"/>
      <c r="AR18" s="6"/>
    </row>
    <row r="19" spans="7:44" x14ac:dyDescent="0.55000000000000004">
      <c r="G19" s="4"/>
      <c r="H19" s="4"/>
      <c r="I19" s="4"/>
      <c r="J19" s="2"/>
      <c r="K19" s="2"/>
      <c r="L19" s="2"/>
      <c r="M19" s="4"/>
      <c r="N19" s="4"/>
      <c r="O19" s="4"/>
      <c r="P19" s="2"/>
      <c r="Q19" s="2"/>
      <c r="R19" s="2"/>
      <c r="S19" s="4"/>
      <c r="T19" s="4"/>
      <c r="V19" s="2"/>
      <c r="W19" s="2"/>
      <c r="X19" s="2"/>
      <c r="Y19" s="4"/>
      <c r="Z19" s="4"/>
      <c r="AA19" s="4"/>
      <c r="AB19" s="2"/>
      <c r="AC19" s="2"/>
      <c r="AD19" s="4"/>
      <c r="AE19" s="4"/>
      <c r="AF19" s="6"/>
      <c r="AG19" s="2"/>
      <c r="AH19" s="4"/>
      <c r="AI19" s="4"/>
      <c r="AJ19" s="6"/>
      <c r="AK19" s="2"/>
      <c r="AL19" s="4"/>
      <c r="AM19" s="4"/>
      <c r="AN19" s="6"/>
      <c r="AO19" s="2"/>
      <c r="AP19" s="4"/>
      <c r="AQ19" s="4"/>
      <c r="AR19" s="6"/>
    </row>
    <row r="20" spans="7:44" x14ac:dyDescent="0.55000000000000004">
      <c r="G20" s="4"/>
      <c r="H20" s="4"/>
      <c r="I20" s="4"/>
      <c r="J20" s="2"/>
      <c r="K20" s="2"/>
      <c r="L20" s="2"/>
      <c r="M20" s="4"/>
      <c r="N20" s="4"/>
      <c r="O20" s="4"/>
      <c r="P20" s="2"/>
      <c r="Q20" s="2"/>
      <c r="R20" s="2"/>
      <c r="S20" s="4"/>
      <c r="T20" s="4"/>
      <c r="V20" s="2"/>
      <c r="W20" s="2"/>
      <c r="X20" s="2"/>
      <c r="Y20" s="4"/>
      <c r="Z20" s="4"/>
      <c r="AA20" s="4"/>
      <c r="AB20" s="2"/>
      <c r="AC20" s="2"/>
      <c r="AD20" s="4"/>
      <c r="AE20" s="4"/>
      <c r="AF20" s="6"/>
      <c r="AG20" s="2"/>
      <c r="AH20" s="4"/>
      <c r="AI20" s="4"/>
      <c r="AJ20" s="6"/>
      <c r="AK20" s="2"/>
      <c r="AL20" s="4"/>
      <c r="AM20" s="4"/>
      <c r="AN20" s="6"/>
      <c r="AO20" s="2"/>
      <c r="AP20" s="4"/>
      <c r="AQ20" s="4"/>
      <c r="AR20" s="6"/>
    </row>
    <row r="21" spans="7:44" x14ac:dyDescent="0.55000000000000004">
      <c r="G21" s="4"/>
      <c r="H21" s="4"/>
      <c r="I21" s="4"/>
      <c r="J21" s="2"/>
      <c r="K21" s="2"/>
      <c r="L21" s="2"/>
      <c r="M21" s="4"/>
      <c r="N21" s="4"/>
      <c r="O21" s="4"/>
      <c r="P21" s="2"/>
      <c r="Q21" s="2"/>
      <c r="R21" s="2"/>
      <c r="S21" s="4"/>
      <c r="T21" s="4"/>
      <c r="V21" s="2"/>
      <c r="W21" s="2"/>
      <c r="X21" s="2"/>
      <c r="Y21" s="4"/>
      <c r="Z21" s="4"/>
      <c r="AA21" s="4"/>
      <c r="AB21" s="2"/>
      <c r="AC21" s="2"/>
      <c r="AD21" s="4"/>
      <c r="AE21" s="4"/>
      <c r="AF21" s="6"/>
      <c r="AG21" s="2"/>
      <c r="AH21" s="4"/>
      <c r="AI21" s="4"/>
      <c r="AJ21" s="6"/>
      <c r="AK21" s="2"/>
      <c r="AL21" s="4"/>
      <c r="AM21" s="4"/>
      <c r="AN21" s="6"/>
      <c r="AO21" s="2"/>
      <c r="AP21" s="4"/>
      <c r="AQ21" s="4"/>
      <c r="AR21" s="6"/>
    </row>
    <row r="22" spans="7:44" x14ac:dyDescent="0.55000000000000004">
      <c r="G22" s="4"/>
      <c r="H22" s="4"/>
      <c r="I22" s="4"/>
      <c r="J22" s="2"/>
      <c r="K22" s="2"/>
      <c r="L22" s="2"/>
      <c r="M22" s="4"/>
      <c r="N22" s="4"/>
      <c r="O22" s="4"/>
      <c r="P22" s="2"/>
      <c r="Q22" s="2"/>
      <c r="R22" s="2"/>
      <c r="S22" s="4"/>
      <c r="T22" s="4"/>
      <c r="V22" s="2"/>
      <c r="W22" s="2"/>
      <c r="X22" s="2"/>
      <c r="Y22" s="4"/>
      <c r="Z22" s="4"/>
      <c r="AA22" s="4"/>
      <c r="AB22" s="2"/>
      <c r="AC22" s="2"/>
      <c r="AD22" s="4"/>
      <c r="AE22" s="4"/>
      <c r="AF22" s="6"/>
      <c r="AG22" s="2"/>
      <c r="AH22" s="4"/>
      <c r="AI22" s="4"/>
      <c r="AJ22" s="6"/>
      <c r="AK22" s="2"/>
      <c r="AL22" s="4"/>
      <c r="AM22" s="4"/>
      <c r="AN22" s="6"/>
      <c r="AO22" s="2"/>
      <c r="AP22" s="4"/>
      <c r="AQ22" s="4"/>
      <c r="AR22" s="6"/>
    </row>
    <row r="23" spans="7:44" x14ac:dyDescent="0.55000000000000004">
      <c r="G23" s="4"/>
      <c r="H23" s="4"/>
      <c r="I23" s="4"/>
      <c r="J23" s="2"/>
      <c r="K23" s="2"/>
      <c r="L23" s="2"/>
      <c r="M23" s="4"/>
      <c r="N23" s="4"/>
      <c r="O23" s="4"/>
      <c r="P23" s="2"/>
      <c r="Q23" s="2"/>
      <c r="R23" s="2"/>
      <c r="S23" s="4"/>
      <c r="T23" s="4"/>
      <c r="V23" s="2"/>
      <c r="W23" s="2"/>
      <c r="X23" s="2"/>
      <c r="Y23" s="4"/>
      <c r="Z23" s="4"/>
      <c r="AA23" s="4"/>
      <c r="AB23" s="2"/>
      <c r="AC23" s="2"/>
      <c r="AD23" s="4"/>
      <c r="AE23" s="4"/>
      <c r="AF23" s="6"/>
      <c r="AG23" s="2"/>
      <c r="AH23" s="4"/>
      <c r="AI23" s="4"/>
      <c r="AJ23" s="6"/>
      <c r="AK23" s="2"/>
      <c r="AL23" s="4"/>
      <c r="AM23" s="4"/>
      <c r="AN23" s="6"/>
      <c r="AO23" s="2"/>
      <c r="AP23" s="4"/>
      <c r="AQ23" s="4"/>
      <c r="AR23" s="6"/>
    </row>
    <row r="24" spans="7:44" x14ac:dyDescent="0.55000000000000004">
      <c r="G24" s="4"/>
      <c r="H24" s="4"/>
      <c r="I24" s="4"/>
      <c r="J24" s="2"/>
      <c r="K24" s="2"/>
      <c r="L24" s="2"/>
      <c r="M24" s="4"/>
      <c r="N24" s="4"/>
      <c r="O24" s="4"/>
      <c r="P24" s="2"/>
      <c r="Q24" s="2"/>
      <c r="R24" s="2"/>
      <c r="S24" s="4"/>
      <c r="T24" s="4"/>
      <c r="V24" s="2"/>
      <c r="W24" s="2"/>
      <c r="X24" s="2"/>
      <c r="Y24" s="4"/>
      <c r="Z24" s="4"/>
      <c r="AA24" s="4"/>
      <c r="AB24" s="2"/>
      <c r="AC24" s="2"/>
      <c r="AD24" s="4"/>
      <c r="AE24" s="4"/>
      <c r="AF24" s="6"/>
      <c r="AG24" s="2"/>
      <c r="AH24" s="4"/>
      <c r="AI24" s="4"/>
      <c r="AJ24" s="6"/>
      <c r="AK24" s="2"/>
      <c r="AL24" s="4"/>
      <c r="AM24" s="4"/>
      <c r="AN24" s="6"/>
      <c r="AO24" s="2"/>
      <c r="AP24" s="4"/>
      <c r="AQ24" s="4"/>
      <c r="AR24" s="6"/>
    </row>
    <row r="25" spans="7:44" x14ac:dyDescent="0.55000000000000004">
      <c r="G25" s="4"/>
      <c r="H25" s="4"/>
      <c r="I25" s="4"/>
      <c r="J25" s="2"/>
      <c r="K25" s="2"/>
      <c r="L25" s="2"/>
      <c r="M25" s="4"/>
      <c r="N25" s="4"/>
      <c r="O25" s="4"/>
      <c r="P25" s="2"/>
      <c r="Q25" s="2"/>
      <c r="R25" s="2"/>
      <c r="S25" s="4"/>
      <c r="T25" s="4"/>
      <c r="V25" s="2"/>
      <c r="W25" s="2"/>
      <c r="X25" s="2"/>
      <c r="Y25" s="4"/>
      <c r="Z25" s="4"/>
      <c r="AA25" s="4"/>
      <c r="AB25" s="2"/>
      <c r="AC25" s="2"/>
      <c r="AD25" s="4"/>
      <c r="AE25" s="4"/>
      <c r="AF25" s="6"/>
      <c r="AG25" s="2"/>
      <c r="AH25" s="4"/>
      <c r="AI25" s="4"/>
      <c r="AJ25" s="6"/>
      <c r="AK25" s="2"/>
      <c r="AL25" s="4"/>
      <c r="AM25" s="4"/>
      <c r="AN25" s="6"/>
      <c r="AO25" s="2"/>
      <c r="AP25" s="4"/>
      <c r="AQ25" s="4"/>
      <c r="AR25" s="6"/>
    </row>
    <row r="26" spans="7:44" x14ac:dyDescent="0.55000000000000004">
      <c r="G26" s="4"/>
      <c r="H26" s="4"/>
      <c r="I26" s="4"/>
      <c r="J26" s="2"/>
      <c r="K26" s="2"/>
      <c r="L26" s="2"/>
      <c r="M26" s="4"/>
      <c r="N26" s="4"/>
      <c r="O26" s="4"/>
      <c r="P26" s="2"/>
      <c r="Q26" s="2"/>
      <c r="R26" s="2"/>
      <c r="S26" s="4"/>
      <c r="T26" s="4"/>
      <c r="V26" s="2"/>
      <c r="W26" s="2"/>
      <c r="X26" s="2"/>
      <c r="Y26" s="4"/>
      <c r="Z26" s="4"/>
      <c r="AA26" s="4"/>
      <c r="AB26" s="2"/>
      <c r="AC26" s="2"/>
      <c r="AD26" s="4"/>
      <c r="AE26" s="4"/>
      <c r="AF26" s="6"/>
      <c r="AG26" s="2"/>
      <c r="AH26" s="4"/>
      <c r="AI26" s="4"/>
      <c r="AJ26" s="6"/>
      <c r="AK26" s="2"/>
      <c r="AL26" s="4"/>
      <c r="AM26" s="4"/>
      <c r="AN26" s="6"/>
      <c r="AO26" s="2"/>
      <c r="AP26" s="4"/>
      <c r="AQ26" s="4"/>
      <c r="AR26" s="6"/>
    </row>
    <row r="27" spans="7:44" x14ac:dyDescent="0.55000000000000004">
      <c r="G27" s="4"/>
      <c r="H27" s="4"/>
      <c r="I27" s="4"/>
      <c r="J27" s="2"/>
      <c r="K27" s="2"/>
      <c r="L27" s="2"/>
      <c r="M27" s="4"/>
      <c r="N27" s="4"/>
      <c r="O27" s="4"/>
      <c r="P27" s="2"/>
      <c r="Q27" s="2"/>
      <c r="R27" s="2"/>
      <c r="S27" s="4"/>
      <c r="T27" s="4"/>
      <c r="V27" s="2"/>
      <c r="W27" s="2"/>
      <c r="X27" s="2"/>
      <c r="Y27" s="4"/>
      <c r="Z27" s="4"/>
      <c r="AA27" s="4"/>
      <c r="AB27" s="2"/>
      <c r="AC27" s="2"/>
      <c r="AD27" s="4"/>
      <c r="AE27" s="4"/>
      <c r="AF27" s="6"/>
      <c r="AG27" s="2"/>
      <c r="AH27" s="4"/>
      <c r="AI27" s="4"/>
      <c r="AJ27" s="6"/>
      <c r="AK27" s="2"/>
      <c r="AL27" s="4"/>
      <c r="AM27" s="4"/>
      <c r="AN27" s="6"/>
      <c r="AO27" s="2"/>
      <c r="AP27" s="4"/>
      <c r="AQ27" s="4"/>
      <c r="AR27" s="6"/>
    </row>
    <row r="28" spans="7:44" x14ac:dyDescent="0.55000000000000004">
      <c r="G28" s="4"/>
      <c r="H28" s="4"/>
      <c r="I28" s="4"/>
      <c r="J28" s="2"/>
      <c r="K28" s="2"/>
      <c r="L28" s="2"/>
      <c r="M28" s="4"/>
      <c r="N28" s="4"/>
      <c r="O28" s="4"/>
      <c r="P28" s="2"/>
      <c r="Q28" s="2"/>
      <c r="R28" s="2"/>
      <c r="S28" s="4"/>
      <c r="T28" s="4"/>
      <c r="V28" s="2"/>
      <c r="W28" s="2"/>
      <c r="X28" s="2"/>
      <c r="Y28" s="4"/>
      <c r="Z28" s="4"/>
      <c r="AA28" s="4"/>
      <c r="AB28" s="2"/>
      <c r="AC28" s="2"/>
      <c r="AD28" s="4"/>
      <c r="AE28" s="4"/>
      <c r="AF28" s="6"/>
      <c r="AG28" s="2"/>
      <c r="AH28" s="4"/>
      <c r="AI28" s="4"/>
      <c r="AJ28" s="6"/>
      <c r="AK28" s="2"/>
      <c r="AL28" s="4"/>
      <c r="AM28" s="4"/>
      <c r="AN28" s="6"/>
      <c r="AO28" s="2"/>
      <c r="AP28" s="4"/>
      <c r="AQ28" s="4"/>
      <c r="AR28" s="6"/>
    </row>
    <row r="29" spans="7:44" x14ac:dyDescent="0.55000000000000004">
      <c r="G29" s="4"/>
      <c r="H29" s="4"/>
      <c r="I29" s="4"/>
      <c r="J29" s="2"/>
      <c r="K29" s="2"/>
      <c r="L29" s="2"/>
      <c r="M29" s="4"/>
      <c r="N29" s="4"/>
      <c r="O29" s="4"/>
      <c r="P29" s="2"/>
      <c r="Q29" s="2"/>
      <c r="R29" s="2"/>
      <c r="S29" s="4"/>
      <c r="T29" s="4"/>
      <c r="V29" s="2"/>
      <c r="W29" s="2"/>
      <c r="X29" s="2"/>
      <c r="Y29" s="4"/>
      <c r="Z29" s="4"/>
      <c r="AA29" s="4"/>
      <c r="AB29" s="2"/>
      <c r="AC29" s="2"/>
      <c r="AD29" s="4"/>
      <c r="AE29" s="4"/>
      <c r="AF29" s="6"/>
      <c r="AG29" s="2"/>
      <c r="AH29" s="4"/>
      <c r="AI29" s="4"/>
      <c r="AJ29" s="6"/>
      <c r="AK29" s="2"/>
      <c r="AL29" s="4"/>
      <c r="AM29" s="4"/>
      <c r="AN29" s="6"/>
      <c r="AO29" s="2"/>
      <c r="AP29" s="4"/>
      <c r="AQ29" s="4"/>
      <c r="AR29" s="6"/>
    </row>
    <row r="30" spans="7:44" x14ac:dyDescent="0.55000000000000004">
      <c r="G30" s="4"/>
      <c r="H30" s="4"/>
      <c r="I30" s="4"/>
      <c r="J30" s="2"/>
      <c r="K30" s="2"/>
      <c r="L30" s="2"/>
      <c r="M30" s="4"/>
      <c r="N30" s="4"/>
      <c r="O30" s="4"/>
      <c r="P30" s="2"/>
      <c r="Q30" s="2"/>
      <c r="R30" s="2"/>
      <c r="S30" s="4"/>
      <c r="T30" s="4"/>
      <c r="V30" s="2"/>
      <c r="W30" s="2"/>
      <c r="X30" s="2"/>
      <c r="Y30" s="4"/>
      <c r="Z30" s="4"/>
      <c r="AA30" s="4"/>
      <c r="AB30" s="2"/>
      <c r="AC30" s="2"/>
      <c r="AD30" s="4"/>
      <c r="AE30" s="4"/>
      <c r="AF30" s="6"/>
      <c r="AG30" s="2"/>
      <c r="AH30" s="4"/>
      <c r="AI30" s="4"/>
      <c r="AJ30" s="6"/>
      <c r="AK30" s="2"/>
      <c r="AL30" s="4"/>
      <c r="AM30" s="4"/>
      <c r="AN30" s="6"/>
      <c r="AO30" s="2"/>
      <c r="AP30" s="4"/>
      <c r="AQ30" s="4"/>
      <c r="AR30" s="6"/>
    </row>
    <row r="31" spans="7:44" x14ac:dyDescent="0.55000000000000004">
      <c r="G31" s="4"/>
      <c r="H31" s="4"/>
      <c r="I31" s="4"/>
      <c r="J31" s="2"/>
      <c r="K31" s="2"/>
      <c r="L31" s="2"/>
      <c r="M31" s="4"/>
      <c r="N31" s="4"/>
      <c r="O31" s="4"/>
      <c r="P31" s="2"/>
      <c r="Q31" s="2"/>
      <c r="R31" s="2"/>
      <c r="S31" s="4"/>
      <c r="T31" s="4"/>
      <c r="V31" s="2"/>
      <c r="W31" s="2"/>
      <c r="X31" s="2"/>
      <c r="Y31" s="4"/>
      <c r="Z31" s="4"/>
      <c r="AA31" s="4"/>
      <c r="AB31" s="2"/>
      <c r="AC31" s="2"/>
      <c r="AD31" s="4"/>
      <c r="AE31" s="4"/>
      <c r="AF31" s="6"/>
      <c r="AG31" s="2"/>
      <c r="AH31" s="4"/>
      <c r="AI31" s="4"/>
      <c r="AJ31" s="6"/>
      <c r="AK31" s="2"/>
      <c r="AL31" s="4"/>
      <c r="AM31" s="4"/>
      <c r="AN31" s="6"/>
      <c r="AO31" s="2"/>
      <c r="AP31" s="4"/>
      <c r="AQ31" s="4"/>
      <c r="AR31" s="6"/>
    </row>
    <row r="32" spans="7:44" x14ac:dyDescent="0.55000000000000004">
      <c r="G32" s="4"/>
      <c r="H32" s="4"/>
      <c r="I32" s="4"/>
      <c r="J32" s="2"/>
      <c r="K32" s="2"/>
      <c r="L32" s="2"/>
      <c r="M32" s="4"/>
      <c r="N32" s="4"/>
      <c r="O32" s="4"/>
      <c r="P32" s="2"/>
      <c r="Q32" s="2"/>
      <c r="R32" s="2"/>
      <c r="S32" s="4"/>
      <c r="T32" s="4"/>
      <c r="V32" s="2"/>
      <c r="W32" s="2"/>
      <c r="X32" s="2"/>
      <c r="Y32" s="4"/>
      <c r="Z32" s="4"/>
      <c r="AA32" s="4"/>
      <c r="AB32" s="2"/>
      <c r="AC32" s="2"/>
      <c r="AD32" s="4"/>
      <c r="AE32" s="4"/>
      <c r="AF32" s="6"/>
      <c r="AG32" s="2"/>
      <c r="AH32" s="4"/>
      <c r="AI32" s="4"/>
      <c r="AJ32" s="6"/>
      <c r="AK32" s="2"/>
      <c r="AL32" s="4"/>
      <c r="AM32" s="4"/>
      <c r="AN32" s="6"/>
      <c r="AO32" s="2"/>
      <c r="AP32" s="4"/>
      <c r="AQ32" s="4"/>
      <c r="AR32" s="6"/>
    </row>
    <row r="33" spans="7:44" x14ac:dyDescent="0.55000000000000004">
      <c r="G33" s="4"/>
      <c r="H33" s="4"/>
      <c r="I33" s="4"/>
      <c r="J33" s="2"/>
      <c r="K33" s="2"/>
      <c r="L33" s="2"/>
      <c r="M33" s="4"/>
      <c r="N33" s="4"/>
      <c r="O33" s="4"/>
      <c r="P33" s="2"/>
      <c r="Q33" s="2"/>
      <c r="R33" s="2"/>
      <c r="S33" s="4"/>
      <c r="T33" s="4"/>
      <c r="V33" s="2"/>
      <c r="W33" s="2"/>
      <c r="X33" s="2"/>
      <c r="Y33" s="4"/>
      <c r="Z33" s="4"/>
      <c r="AA33" s="4"/>
      <c r="AB33" s="2"/>
      <c r="AC33" s="2"/>
      <c r="AD33" s="4"/>
      <c r="AE33" s="4"/>
      <c r="AF33" s="6"/>
      <c r="AG33" s="2"/>
      <c r="AH33" s="4"/>
      <c r="AI33" s="4"/>
      <c r="AJ33" s="6"/>
      <c r="AK33" s="2"/>
      <c r="AL33" s="4"/>
      <c r="AM33" s="4"/>
      <c r="AN33" s="6"/>
      <c r="AO33" s="2"/>
      <c r="AP33" s="4"/>
      <c r="AQ33" s="4"/>
      <c r="AR33" s="6"/>
    </row>
    <row r="34" spans="7:44" x14ac:dyDescent="0.55000000000000004">
      <c r="G34" s="4"/>
      <c r="H34" s="4"/>
      <c r="I34" s="4"/>
      <c r="J34" s="2"/>
      <c r="K34" s="2"/>
      <c r="L34" s="2"/>
      <c r="M34" s="4"/>
      <c r="N34" s="4"/>
      <c r="O34" s="4"/>
      <c r="P34" s="2"/>
      <c r="Q34" s="2"/>
      <c r="R34" s="2"/>
      <c r="S34" s="4"/>
      <c r="T34" s="4"/>
      <c r="V34" s="2"/>
      <c r="W34" s="2"/>
      <c r="X34" s="2"/>
      <c r="Y34" s="4"/>
      <c r="Z34" s="4"/>
      <c r="AA34" s="4"/>
      <c r="AB34" s="2"/>
      <c r="AC34" s="2"/>
      <c r="AD34" s="4"/>
      <c r="AE34" s="4"/>
      <c r="AF34" s="6"/>
      <c r="AG34" s="2"/>
      <c r="AH34" s="4"/>
      <c r="AI34" s="4"/>
      <c r="AJ34" s="6"/>
      <c r="AK34" s="2"/>
      <c r="AL34" s="4"/>
      <c r="AM34" s="4"/>
      <c r="AN34" s="6"/>
      <c r="AO34" s="2"/>
      <c r="AP34" s="4"/>
      <c r="AQ34" s="4"/>
      <c r="AR34" s="6"/>
    </row>
    <row r="35" spans="7:44" x14ac:dyDescent="0.55000000000000004">
      <c r="G35" s="4"/>
      <c r="H35" s="4"/>
      <c r="I35" s="4"/>
      <c r="J35" s="2"/>
      <c r="K35" s="2"/>
      <c r="L35" s="2"/>
      <c r="M35" s="4"/>
      <c r="N35" s="4"/>
      <c r="O35" s="4"/>
      <c r="P35" s="2"/>
      <c r="Q35" s="2"/>
      <c r="R35" s="2"/>
      <c r="S35" s="4"/>
      <c r="T35" s="4"/>
      <c r="V35" s="2"/>
      <c r="W35" s="2"/>
      <c r="X35" s="2"/>
      <c r="Y35" s="4"/>
      <c r="Z35" s="4"/>
      <c r="AA35" s="4"/>
      <c r="AB35" s="2"/>
      <c r="AC35" s="2"/>
      <c r="AD35" s="4"/>
      <c r="AE35" s="4"/>
      <c r="AF35" s="6"/>
      <c r="AG35" s="2"/>
      <c r="AH35" s="4"/>
      <c r="AI35" s="4"/>
      <c r="AJ35" s="6"/>
      <c r="AK35" s="2"/>
      <c r="AL35" s="4"/>
      <c r="AM35" s="4"/>
      <c r="AN35" s="6"/>
      <c r="AO35" s="2"/>
      <c r="AP35" s="4"/>
      <c r="AQ35" s="4"/>
      <c r="AR35" s="6"/>
    </row>
    <row r="36" spans="7:44" x14ac:dyDescent="0.55000000000000004">
      <c r="G36" s="4"/>
      <c r="H36" s="4"/>
      <c r="I36" s="4"/>
      <c r="J36" s="2"/>
      <c r="K36" s="2"/>
      <c r="L36" s="2"/>
      <c r="M36" s="4"/>
      <c r="N36" s="4"/>
      <c r="O36" s="4"/>
      <c r="P36" s="2"/>
      <c r="Q36" s="2"/>
      <c r="R36" s="2"/>
      <c r="S36" s="4"/>
      <c r="T36" s="4"/>
      <c r="V36" s="2"/>
      <c r="W36" s="2"/>
      <c r="X36" s="2"/>
      <c r="Y36" s="4"/>
      <c r="Z36" s="4"/>
      <c r="AA36" s="4"/>
      <c r="AB36" s="2"/>
      <c r="AC36" s="2"/>
      <c r="AD36" s="4"/>
      <c r="AE36" s="4"/>
      <c r="AF36" s="6"/>
      <c r="AG36" s="2"/>
      <c r="AH36" s="4"/>
      <c r="AI36" s="4"/>
      <c r="AJ36" s="6"/>
      <c r="AK36" s="2"/>
      <c r="AL36" s="4"/>
      <c r="AM36" s="4"/>
      <c r="AN36" s="6"/>
      <c r="AO36" s="2"/>
      <c r="AP36" s="4"/>
      <c r="AQ36" s="4"/>
      <c r="AR36" s="6"/>
    </row>
    <row r="37" spans="7:44" x14ac:dyDescent="0.55000000000000004">
      <c r="G37" s="4"/>
      <c r="H37" s="4"/>
      <c r="I37" s="4"/>
      <c r="J37" s="2"/>
      <c r="K37" s="2"/>
      <c r="L37" s="2"/>
      <c r="M37" s="4"/>
      <c r="N37" s="4"/>
      <c r="O37" s="4"/>
      <c r="P37" s="2"/>
      <c r="Q37" s="2"/>
      <c r="R37" s="2"/>
      <c r="S37" s="4"/>
      <c r="T37" s="4"/>
      <c r="V37" s="2"/>
      <c r="W37" s="2"/>
      <c r="X37" s="2"/>
      <c r="Y37" s="4"/>
      <c r="Z37" s="4"/>
      <c r="AA37" s="4"/>
      <c r="AB37" s="2"/>
      <c r="AC37" s="2"/>
      <c r="AD37" s="4"/>
      <c r="AE37" s="4"/>
      <c r="AF37" s="6"/>
      <c r="AG37" s="2"/>
      <c r="AH37" s="4"/>
      <c r="AI37" s="4"/>
      <c r="AJ37" s="6"/>
      <c r="AK37" s="2"/>
      <c r="AL37" s="4"/>
      <c r="AM37" s="4"/>
      <c r="AN37" s="6"/>
      <c r="AO37" s="2"/>
      <c r="AP37" s="4"/>
      <c r="AQ37" s="4"/>
      <c r="AR37" s="6"/>
    </row>
    <row r="38" spans="7:44" x14ac:dyDescent="0.55000000000000004">
      <c r="G38" s="4"/>
      <c r="H38" s="4"/>
      <c r="I38" s="4"/>
      <c r="J38" s="2"/>
      <c r="K38" s="2"/>
      <c r="L38" s="2"/>
      <c r="M38" s="4"/>
      <c r="N38" s="4"/>
      <c r="O38" s="4"/>
      <c r="P38" s="2"/>
      <c r="Q38" s="2"/>
      <c r="R38" s="2"/>
      <c r="S38" s="4"/>
      <c r="T38" s="4"/>
      <c r="V38" s="2"/>
      <c r="W38" s="2"/>
      <c r="X38" s="2"/>
      <c r="Y38" s="4"/>
      <c r="Z38" s="4"/>
      <c r="AA38" s="4"/>
      <c r="AB38" s="2"/>
      <c r="AC38" s="2"/>
      <c r="AD38" s="4"/>
      <c r="AE38" s="4"/>
      <c r="AF38" s="6"/>
      <c r="AG38" s="2"/>
      <c r="AH38" s="4"/>
      <c r="AI38" s="4"/>
      <c r="AJ38" s="6"/>
      <c r="AK38" s="2"/>
      <c r="AL38" s="4"/>
      <c r="AM38" s="4"/>
      <c r="AN38" s="6"/>
      <c r="AO38" s="2"/>
      <c r="AP38" s="4"/>
      <c r="AQ38" s="4"/>
      <c r="AR38" s="6"/>
    </row>
    <row r="39" spans="7:44" x14ac:dyDescent="0.55000000000000004">
      <c r="G39" s="4"/>
      <c r="H39" s="4"/>
      <c r="I39" s="4"/>
      <c r="J39" s="2"/>
      <c r="K39" s="2"/>
      <c r="L39" s="2"/>
      <c r="M39" s="4"/>
      <c r="N39" s="4"/>
      <c r="O39" s="4"/>
      <c r="P39" s="2"/>
      <c r="Q39" s="2"/>
      <c r="R39" s="2"/>
      <c r="S39" s="4"/>
      <c r="T39" s="4"/>
      <c r="V39" s="2"/>
      <c r="W39" s="2"/>
      <c r="X39" s="2"/>
      <c r="Y39" s="4"/>
      <c r="Z39" s="4"/>
      <c r="AA39" s="4"/>
      <c r="AB39" s="2"/>
      <c r="AC39" s="2"/>
      <c r="AD39" s="4"/>
      <c r="AE39" s="4"/>
      <c r="AF39" s="6"/>
      <c r="AG39" s="2"/>
      <c r="AH39" s="4"/>
      <c r="AI39" s="4"/>
      <c r="AJ39" s="6"/>
      <c r="AK39" s="2"/>
      <c r="AL39" s="4"/>
      <c r="AM39" s="4"/>
      <c r="AN39" s="6"/>
      <c r="AO39" s="2"/>
      <c r="AP39" s="4"/>
      <c r="AQ39" s="4"/>
      <c r="AR39" s="6"/>
    </row>
    <row r="40" spans="7:44" x14ac:dyDescent="0.55000000000000004">
      <c r="G40" s="4"/>
      <c r="H40" s="4"/>
      <c r="I40" s="4"/>
      <c r="J40" s="2"/>
      <c r="K40" s="2"/>
      <c r="L40" s="2"/>
      <c r="M40" s="4"/>
      <c r="N40" s="4"/>
      <c r="O40" s="4"/>
      <c r="P40" s="2"/>
      <c r="Q40" s="2"/>
      <c r="R40" s="2"/>
      <c r="S40" s="4"/>
      <c r="T40" s="4"/>
      <c r="V40" s="2"/>
      <c r="W40" s="2"/>
      <c r="X40" s="2"/>
      <c r="Y40" s="4"/>
      <c r="Z40" s="4"/>
      <c r="AA40" s="4"/>
      <c r="AB40" s="2"/>
      <c r="AC40" s="2"/>
      <c r="AD40" s="4"/>
      <c r="AE40" s="4"/>
      <c r="AF40" s="6"/>
      <c r="AG40" s="2"/>
      <c r="AH40" s="4"/>
      <c r="AI40" s="4"/>
      <c r="AJ40" s="6"/>
      <c r="AK40" s="2"/>
      <c r="AL40" s="4"/>
      <c r="AM40" s="4"/>
      <c r="AN40" s="6"/>
      <c r="AO40" s="2"/>
      <c r="AP40" s="4"/>
      <c r="AQ40" s="4"/>
      <c r="AR40" s="6"/>
    </row>
    <row r="41" spans="7:44" x14ac:dyDescent="0.55000000000000004">
      <c r="G41" s="4"/>
      <c r="H41" s="4"/>
      <c r="I41" s="4"/>
      <c r="J41" s="2"/>
      <c r="K41" s="2"/>
      <c r="L41" s="2"/>
      <c r="M41" s="4"/>
      <c r="N41" s="4"/>
      <c r="O41" s="4"/>
      <c r="P41" s="2"/>
      <c r="Q41" s="2"/>
      <c r="R41" s="2"/>
      <c r="S41" s="4"/>
      <c r="T41" s="4"/>
      <c r="V41" s="2"/>
      <c r="W41" s="2"/>
      <c r="X41" s="2"/>
      <c r="Y41" s="4"/>
      <c r="Z41" s="4"/>
      <c r="AA41" s="4"/>
      <c r="AB41" s="2"/>
      <c r="AC41" s="2"/>
      <c r="AD41" s="4"/>
      <c r="AE41" s="4"/>
      <c r="AF41" s="6"/>
      <c r="AG41" s="2"/>
      <c r="AH41" s="4"/>
      <c r="AI41" s="4"/>
      <c r="AJ41" s="6"/>
      <c r="AK41" s="2"/>
      <c r="AL41" s="4"/>
      <c r="AM41" s="4"/>
      <c r="AN41" s="6"/>
      <c r="AO41" s="2"/>
      <c r="AP41" s="4"/>
      <c r="AQ41" s="4"/>
      <c r="AR41" s="6"/>
    </row>
    <row r="42" spans="7:44" x14ac:dyDescent="0.55000000000000004">
      <c r="G42" s="4"/>
      <c r="H42" s="4"/>
      <c r="I42" s="4"/>
      <c r="J42" s="2"/>
      <c r="K42" s="2"/>
      <c r="L42" s="2"/>
      <c r="M42" s="4"/>
      <c r="N42" s="4"/>
      <c r="O42" s="4"/>
      <c r="P42" s="2"/>
      <c r="Q42" s="2"/>
      <c r="R42" s="2"/>
      <c r="S42" s="4"/>
      <c r="T42" s="4"/>
      <c r="V42" s="2"/>
      <c r="W42" s="2"/>
      <c r="X42" s="2"/>
      <c r="Y42" s="4"/>
      <c r="Z42" s="4"/>
      <c r="AA42" s="4"/>
      <c r="AB42" s="2"/>
      <c r="AC42" s="2"/>
      <c r="AD42" s="4"/>
      <c r="AE42" s="4"/>
      <c r="AF42" s="6"/>
      <c r="AG42" s="2"/>
      <c r="AH42" s="4"/>
      <c r="AI42" s="4"/>
      <c r="AJ42" s="6"/>
      <c r="AK42" s="2"/>
      <c r="AL42" s="4"/>
      <c r="AM42" s="4"/>
      <c r="AN42" s="6"/>
      <c r="AO42" s="2"/>
      <c r="AP42" s="4"/>
      <c r="AQ42" s="4"/>
      <c r="AR42" s="6"/>
    </row>
    <row r="43" spans="7:44" x14ac:dyDescent="0.55000000000000004">
      <c r="G43" s="4"/>
      <c r="H43" s="4"/>
      <c r="I43" s="4"/>
      <c r="J43" s="2"/>
      <c r="K43" s="2"/>
      <c r="L43" s="2"/>
      <c r="M43" s="4"/>
      <c r="N43" s="4"/>
      <c r="O43" s="4"/>
      <c r="P43" s="2"/>
      <c r="Q43" s="2"/>
      <c r="R43" s="2"/>
      <c r="S43" s="4"/>
      <c r="T43" s="4"/>
      <c r="V43" s="2"/>
      <c r="W43" s="2"/>
      <c r="X43" s="2"/>
      <c r="Y43" s="4"/>
      <c r="Z43" s="4"/>
      <c r="AA43" s="4"/>
      <c r="AB43" s="2"/>
      <c r="AC43" s="2"/>
      <c r="AD43" s="4"/>
      <c r="AE43" s="4"/>
      <c r="AF43" s="6"/>
      <c r="AG43" s="2"/>
      <c r="AH43" s="4"/>
      <c r="AI43" s="4"/>
      <c r="AJ43" s="6"/>
      <c r="AK43" s="2"/>
      <c r="AL43" s="4"/>
      <c r="AM43" s="4"/>
      <c r="AN43" s="6"/>
      <c r="AO43" s="2"/>
      <c r="AP43" s="4"/>
      <c r="AQ43" s="4"/>
      <c r="AR43" s="6"/>
    </row>
    <row r="44" spans="7:44" x14ac:dyDescent="0.55000000000000004">
      <c r="G44" s="4"/>
      <c r="H44" s="4"/>
      <c r="I44" s="4"/>
      <c r="J44" s="2"/>
      <c r="K44" s="2"/>
      <c r="L44" s="2"/>
      <c r="M44" s="4"/>
      <c r="N44" s="4"/>
      <c r="O44" s="4"/>
      <c r="P44" s="2"/>
      <c r="Q44" s="2"/>
      <c r="R44" s="2"/>
      <c r="S44" s="4"/>
      <c r="T44" s="4"/>
      <c r="V44" s="2"/>
      <c r="W44" s="2"/>
      <c r="X44" s="2"/>
      <c r="Y44" s="4"/>
      <c r="Z44" s="4"/>
      <c r="AA44" s="4"/>
      <c r="AB44" s="2"/>
      <c r="AC44" s="2"/>
      <c r="AD44" s="4"/>
      <c r="AE44" s="4"/>
      <c r="AF44" s="6"/>
      <c r="AG44" s="2"/>
      <c r="AH44" s="4"/>
      <c r="AI44" s="4"/>
      <c r="AJ44" s="6"/>
      <c r="AK44" s="2"/>
      <c r="AL44" s="4"/>
      <c r="AM44" s="4"/>
      <c r="AN44" s="6"/>
      <c r="AO44" s="2"/>
      <c r="AP44" s="4"/>
      <c r="AQ44" s="4"/>
      <c r="AR44" s="6"/>
    </row>
    <row r="45" spans="7:44" x14ac:dyDescent="0.55000000000000004">
      <c r="G45" s="4"/>
      <c r="H45" s="4"/>
      <c r="I45" s="4"/>
      <c r="J45" s="2"/>
      <c r="K45" s="2"/>
      <c r="L45" s="2"/>
      <c r="M45" s="4"/>
      <c r="N45" s="4"/>
      <c r="O45" s="4"/>
      <c r="P45" s="2"/>
      <c r="Q45" s="2"/>
      <c r="R45" s="2"/>
      <c r="S45" s="4"/>
      <c r="T45" s="4"/>
      <c r="V45" s="2"/>
      <c r="W45" s="2"/>
      <c r="X45" s="2"/>
      <c r="Y45" s="4"/>
      <c r="Z45" s="4"/>
      <c r="AA45" s="4"/>
      <c r="AB45" s="2"/>
      <c r="AC45" s="2"/>
      <c r="AD45" s="4"/>
      <c r="AE45" s="4"/>
      <c r="AF45" s="6"/>
      <c r="AG45" s="2"/>
      <c r="AH45" s="4"/>
      <c r="AI45" s="4"/>
      <c r="AJ45" s="6"/>
      <c r="AK45" s="2"/>
      <c r="AL45" s="4"/>
      <c r="AM45" s="4"/>
      <c r="AN45" s="6"/>
      <c r="AO45" s="2"/>
      <c r="AP45" s="4"/>
      <c r="AQ45" s="4"/>
      <c r="AR45" s="6"/>
    </row>
    <row r="46" spans="7:44" x14ac:dyDescent="0.55000000000000004">
      <c r="G46" s="4"/>
      <c r="H46" s="4"/>
      <c r="I46" s="4"/>
      <c r="J46" s="2"/>
      <c r="K46" s="2"/>
      <c r="L46" s="2"/>
      <c r="M46" s="4"/>
      <c r="N46" s="4"/>
      <c r="O46" s="4"/>
      <c r="P46" s="2"/>
      <c r="Q46" s="2"/>
      <c r="R46" s="2"/>
      <c r="S46" s="4"/>
      <c r="T46" s="4"/>
      <c r="V46" s="2"/>
      <c r="W46" s="2"/>
      <c r="X46" s="2"/>
      <c r="Y46" s="4"/>
      <c r="Z46" s="4"/>
      <c r="AA46" s="4"/>
      <c r="AB46" s="2"/>
      <c r="AC46" s="2"/>
      <c r="AD46" s="4"/>
      <c r="AE46" s="4"/>
      <c r="AF46" s="6"/>
      <c r="AG46" s="2"/>
      <c r="AH46" s="4"/>
      <c r="AI46" s="4"/>
      <c r="AJ46" s="6"/>
      <c r="AK46" s="2"/>
      <c r="AL46" s="4"/>
      <c r="AM46" s="4"/>
      <c r="AN46" s="6"/>
      <c r="AO46" s="2"/>
      <c r="AP46" s="4"/>
      <c r="AQ46" s="4"/>
      <c r="AR46" s="6"/>
    </row>
    <row r="47" spans="7:44" x14ac:dyDescent="0.55000000000000004">
      <c r="G47" s="4"/>
      <c r="H47" s="4"/>
      <c r="I47" s="4"/>
      <c r="J47" s="2"/>
      <c r="K47" s="2"/>
      <c r="L47" s="2"/>
      <c r="M47" s="4"/>
      <c r="N47" s="4"/>
      <c r="O47" s="4"/>
      <c r="P47" s="2"/>
      <c r="Q47" s="2"/>
      <c r="R47" s="2"/>
      <c r="S47" s="4"/>
      <c r="T47" s="4"/>
      <c r="V47" s="2"/>
      <c r="W47" s="2"/>
      <c r="X47" s="2"/>
      <c r="Y47" s="4"/>
      <c r="Z47" s="4"/>
      <c r="AA47" s="4"/>
      <c r="AB47" s="2"/>
      <c r="AC47" s="2"/>
      <c r="AD47" s="4"/>
      <c r="AE47" s="4"/>
      <c r="AF47" s="6"/>
      <c r="AG47" s="2"/>
      <c r="AH47" s="4"/>
      <c r="AI47" s="4"/>
      <c r="AJ47" s="6"/>
      <c r="AK47" s="2"/>
      <c r="AL47" s="4"/>
      <c r="AM47" s="4"/>
      <c r="AN47" s="6"/>
      <c r="AO47" s="2"/>
      <c r="AP47" s="4"/>
      <c r="AQ47" s="4"/>
      <c r="AR47" s="6"/>
    </row>
    <row r="48" spans="7:44" x14ac:dyDescent="0.55000000000000004">
      <c r="G48" s="4"/>
      <c r="H48" s="4"/>
      <c r="I48" s="4"/>
      <c r="J48" s="2"/>
      <c r="K48" s="2"/>
      <c r="L48" s="2"/>
      <c r="M48" s="4"/>
      <c r="N48" s="4"/>
      <c r="O48" s="4"/>
      <c r="P48" s="2"/>
      <c r="Q48" s="2"/>
      <c r="R48" s="2"/>
      <c r="S48" s="4"/>
      <c r="T48" s="4"/>
      <c r="V48" s="2"/>
      <c r="W48" s="2"/>
      <c r="X48" s="2"/>
      <c r="Y48" s="4"/>
      <c r="Z48" s="4"/>
      <c r="AA48" s="4"/>
      <c r="AB48" s="2"/>
      <c r="AC48" s="2"/>
      <c r="AD48" s="4"/>
      <c r="AE48" s="4"/>
      <c r="AF48" s="6"/>
      <c r="AG48" s="2"/>
      <c r="AH48" s="4"/>
      <c r="AI48" s="4"/>
      <c r="AJ48" s="6"/>
      <c r="AK48" s="2"/>
      <c r="AL48" s="4"/>
      <c r="AM48" s="4"/>
      <c r="AN48" s="6"/>
      <c r="AO48" s="2"/>
      <c r="AP48" s="4"/>
      <c r="AQ48" s="4"/>
      <c r="AR48" s="6"/>
    </row>
    <row r="49" spans="7:44" x14ac:dyDescent="0.55000000000000004">
      <c r="G49" s="4"/>
      <c r="H49" s="4"/>
      <c r="I49" s="4"/>
      <c r="J49" s="2"/>
      <c r="K49" s="2"/>
      <c r="L49" s="2"/>
      <c r="M49" s="4"/>
      <c r="N49" s="4"/>
      <c r="O49" s="4"/>
      <c r="P49" s="2"/>
      <c r="Q49" s="2"/>
      <c r="R49" s="2"/>
      <c r="S49" s="4"/>
      <c r="T49" s="4"/>
      <c r="V49" s="2"/>
      <c r="W49" s="2"/>
      <c r="X49" s="2"/>
      <c r="Y49" s="4"/>
      <c r="Z49" s="4"/>
      <c r="AA49" s="4"/>
      <c r="AB49" s="2"/>
      <c r="AC49" s="2"/>
      <c r="AD49" s="4"/>
      <c r="AE49" s="4"/>
      <c r="AF49" s="6"/>
      <c r="AG49" s="2"/>
      <c r="AH49" s="4"/>
      <c r="AI49" s="4"/>
      <c r="AJ49" s="6"/>
      <c r="AK49" s="2"/>
      <c r="AL49" s="4"/>
      <c r="AM49" s="4"/>
      <c r="AN49" s="6"/>
      <c r="AO49" s="2"/>
      <c r="AP49" s="4"/>
      <c r="AQ49" s="4"/>
      <c r="AR49" s="6"/>
    </row>
    <row r="50" spans="7:44" x14ac:dyDescent="0.55000000000000004">
      <c r="G50" s="4"/>
      <c r="H50" s="4"/>
      <c r="I50" s="4"/>
      <c r="J50" s="2"/>
      <c r="K50" s="2"/>
      <c r="L50" s="2"/>
      <c r="M50" s="4"/>
      <c r="N50" s="4"/>
      <c r="O50" s="4"/>
      <c r="P50" s="2"/>
      <c r="Q50" s="2"/>
      <c r="R50" s="2"/>
      <c r="S50" s="4"/>
      <c r="T50" s="4"/>
      <c r="V50" s="2"/>
      <c r="W50" s="2"/>
      <c r="X50" s="2"/>
      <c r="Y50" s="4"/>
      <c r="Z50" s="4"/>
      <c r="AA50" s="4"/>
      <c r="AB50" s="2"/>
      <c r="AC50" s="2"/>
      <c r="AD50" s="4"/>
      <c r="AE50" s="4"/>
      <c r="AF50" s="6"/>
      <c r="AG50" s="2"/>
      <c r="AH50" s="4"/>
      <c r="AI50" s="4"/>
      <c r="AJ50" s="6"/>
      <c r="AK50" s="2"/>
      <c r="AL50" s="4"/>
      <c r="AM50" s="4"/>
      <c r="AN50" s="6"/>
      <c r="AO50" s="2"/>
      <c r="AP50" s="4"/>
      <c r="AQ50" s="4"/>
      <c r="AR50" s="6"/>
    </row>
    <row r="51" spans="7:44" x14ac:dyDescent="0.55000000000000004">
      <c r="G51" s="4"/>
      <c r="H51" s="4"/>
      <c r="I51" s="4"/>
      <c r="J51" s="2"/>
      <c r="K51" s="2"/>
      <c r="L51" s="2"/>
      <c r="M51" s="4"/>
      <c r="N51" s="4"/>
      <c r="O51" s="4"/>
      <c r="P51" s="2"/>
      <c r="Q51" s="2"/>
      <c r="R51" s="2"/>
      <c r="S51" s="4"/>
      <c r="T51" s="4"/>
      <c r="V51" s="2"/>
      <c r="W51" s="2"/>
      <c r="X51" s="2"/>
      <c r="Y51" s="4"/>
      <c r="Z51" s="4"/>
      <c r="AA51" s="4"/>
      <c r="AB51" s="2"/>
      <c r="AC51" s="2"/>
      <c r="AD51" s="4"/>
      <c r="AE51" s="4"/>
      <c r="AF51" s="6"/>
      <c r="AG51" s="2"/>
      <c r="AH51" s="4"/>
      <c r="AI51" s="4"/>
      <c r="AJ51" s="6"/>
      <c r="AK51" s="2"/>
      <c r="AL51" s="4"/>
      <c r="AM51" s="4"/>
      <c r="AN51" s="6"/>
      <c r="AO51" s="2"/>
      <c r="AP51" s="4"/>
      <c r="AQ51" s="4"/>
      <c r="AR51" s="6"/>
    </row>
    <row r="52" spans="7:44" x14ac:dyDescent="0.55000000000000004">
      <c r="G52" s="4"/>
      <c r="H52" s="4"/>
      <c r="I52" s="4"/>
      <c r="J52" s="2"/>
      <c r="K52" s="2"/>
      <c r="L52" s="2"/>
      <c r="M52" s="4"/>
      <c r="N52" s="4"/>
      <c r="O52" s="4"/>
      <c r="P52" s="2"/>
      <c r="Q52" s="2"/>
      <c r="R52" s="2"/>
      <c r="S52" s="4"/>
      <c r="T52" s="4"/>
      <c r="V52" s="2"/>
      <c r="W52" s="2"/>
      <c r="X52" s="2"/>
      <c r="Y52" s="4"/>
      <c r="Z52" s="4"/>
      <c r="AA52" s="4"/>
      <c r="AB52" s="2"/>
      <c r="AC52" s="2"/>
      <c r="AD52" s="4"/>
      <c r="AE52" s="4"/>
      <c r="AF52" s="6"/>
      <c r="AG52" s="2"/>
      <c r="AH52" s="4"/>
      <c r="AI52" s="4"/>
      <c r="AJ52" s="6"/>
      <c r="AK52" s="2"/>
      <c r="AL52" s="4"/>
      <c r="AM52" s="4"/>
      <c r="AN52" s="6"/>
      <c r="AO52" s="2"/>
      <c r="AP52" s="4"/>
      <c r="AQ52" s="4"/>
      <c r="AR52" s="6"/>
    </row>
    <row r="53" spans="7:44" x14ac:dyDescent="0.55000000000000004">
      <c r="G53" s="4"/>
      <c r="H53" s="4"/>
      <c r="I53" s="4"/>
      <c r="J53" s="2"/>
      <c r="K53" s="2"/>
      <c r="L53" s="2"/>
      <c r="M53" s="4"/>
      <c r="N53" s="4"/>
      <c r="O53" s="4"/>
      <c r="P53" s="2"/>
      <c r="Q53" s="2"/>
      <c r="R53" s="2"/>
      <c r="S53" s="4"/>
      <c r="T53" s="4"/>
      <c r="V53" s="2"/>
      <c r="W53" s="2"/>
      <c r="X53" s="2"/>
      <c r="Y53" s="4"/>
      <c r="Z53" s="4"/>
      <c r="AA53" s="4"/>
      <c r="AB53" s="2"/>
      <c r="AC53" s="2"/>
      <c r="AD53" s="4"/>
      <c r="AE53" s="4"/>
      <c r="AF53" s="6"/>
      <c r="AG53" s="2"/>
      <c r="AH53" s="4"/>
      <c r="AI53" s="4"/>
      <c r="AJ53" s="6"/>
      <c r="AK53" s="2"/>
      <c r="AL53" s="4"/>
      <c r="AM53" s="4"/>
      <c r="AN53" s="6"/>
      <c r="AO53" s="2"/>
      <c r="AP53" s="4"/>
      <c r="AQ53" s="4"/>
      <c r="AR53" s="6"/>
    </row>
    <row r="54" spans="7:44" x14ac:dyDescent="0.55000000000000004">
      <c r="G54" s="4"/>
      <c r="H54" s="4"/>
      <c r="I54" s="4"/>
      <c r="J54" s="2"/>
      <c r="K54" s="2"/>
      <c r="L54" s="2"/>
      <c r="M54" s="4"/>
      <c r="N54" s="4"/>
      <c r="O54" s="4"/>
      <c r="P54" s="2"/>
      <c r="Q54" s="2"/>
      <c r="R54" s="2"/>
      <c r="S54" s="4"/>
      <c r="T54" s="4"/>
      <c r="V54" s="2"/>
      <c r="W54" s="2"/>
      <c r="X54" s="2"/>
      <c r="Y54" s="4"/>
      <c r="Z54" s="4"/>
      <c r="AA54" s="4"/>
      <c r="AB54" s="2"/>
      <c r="AC54" s="2"/>
      <c r="AD54" s="4"/>
      <c r="AE54" s="4"/>
      <c r="AF54" s="6"/>
      <c r="AG54" s="2"/>
      <c r="AH54" s="4"/>
      <c r="AI54" s="4"/>
      <c r="AJ54" s="6"/>
      <c r="AK54" s="2"/>
      <c r="AL54" s="4"/>
      <c r="AM54" s="4"/>
      <c r="AN54" s="6"/>
      <c r="AO54" s="2"/>
      <c r="AP54" s="4"/>
      <c r="AQ54" s="4"/>
      <c r="AR54" s="6"/>
    </row>
    <row r="55" spans="7:44" x14ac:dyDescent="0.55000000000000004">
      <c r="G55" s="4"/>
      <c r="H55" s="4"/>
      <c r="I55" s="4"/>
      <c r="J55" s="2"/>
      <c r="K55" s="2"/>
      <c r="L55" s="2"/>
      <c r="M55" s="4"/>
      <c r="N55" s="4"/>
      <c r="O55" s="4"/>
      <c r="P55" s="2"/>
      <c r="Q55" s="2"/>
      <c r="R55" s="2"/>
      <c r="S55" s="4"/>
      <c r="T55" s="4"/>
      <c r="V55" s="2"/>
      <c r="W55" s="2"/>
      <c r="X55" s="2"/>
      <c r="Y55" s="4"/>
      <c r="Z55" s="4"/>
      <c r="AA55" s="4"/>
      <c r="AB55" s="2"/>
      <c r="AC55" s="2"/>
      <c r="AD55" s="4"/>
      <c r="AE55" s="4"/>
      <c r="AF55" s="6"/>
      <c r="AG55" s="2"/>
      <c r="AH55" s="4"/>
      <c r="AI55" s="4"/>
      <c r="AJ55" s="6"/>
      <c r="AK55" s="2"/>
      <c r="AL55" s="4"/>
      <c r="AM55" s="4"/>
      <c r="AN55" s="6"/>
      <c r="AO55" s="2"/>
      <c r="AP55" s="4"/>
      <c r="AQ55" s="4"/>
      <c r="AR55" s="6"/>
    </row>
    <row r="56" spans="7:44" x14ac:dyDescent="0.55000000000000004">
      <c r="G56" s="4"/>
      <c r="H56" s="4"/>
      <c r="I56" s="4"/>
      <c r="J56" s="2"/>
      <c r="K56" s="2"/>
      <c r="L56" s="2"/>
      <c r="M56" s="4"/>
      <c r="N56" s="4"/>
      <c r="O56" s="4"/>
      <c r="P56" s="2"/>
      <c r="Q56" s="2"/>
      <c r="R56" s="2"/>
      <c r="S56" s="4"/>
      <c r="T56" s="4"/>
      <c r="V56" s="2"/>
      <c r="W56" s="2"/>
      <c r="X56" s="2"/>
      <c r="Y56" s="4"/>
      <c r="Z56" s="4"/>
      <c r="AA56" s="4"/>
      <c r="AB56" s="2"/>
      <c r="AC56" s="2"/>
      <c r="AD56" s="4"/>
      <c r="AE56" s="4"/>
      <c r="AF56" s="6"/>
      <c r="AG56" s="2"/>
      <c r="AH56" s="4"/>
      <c r="AI56" s="4"/>
      <c r="AJ56" s="6"/>
      <c r="AK56" s="2"/>
      <c r="AL56" s="4"/>
      <c r="AM56" s="4"/>
      <c r="AN56" s="6"/>
      <c r="AO56" s="2"/>
      <c r="AP56" s="4"/>
      <c r="AQ56" s="4"/>
      <c r="AR56" s="6"/>
    </row>
    <row r="57" spans="7:44" x14ac:dyDescent="0.55000000000000004">
      <c r="G57" s="4"/>
      <c r="H57" s="4"/>
      <c r="I57" s="4"/>
      <c r="J57" s="2"/>
      <c r="K57" s="2"/>
      <c r="L57" s="2"/>
      <c r="M57" s="4"/>
      <c r="N57" s="4"/>
      <c r="O57" s="4"/>
      <c r="P57" s="2"/>
      <c r="Q57" s="2"/>
      <c r="R57" s="2"/>
      <c r="S57" s="4"/>
      <c r="T57" s="4"/>
      <c r="V57" s="2"/>
      <c r="W57" s="2"/>
      <c r="X57" s="2"/>
      <c r="Y57" s="4"/>
      <c r="Z57" s="4"/>
      <c r="AA57" s="4"/>
      <c r="AB57" s="2"/>
      <c r="AC57" s="2"/>
      <c r="AD57" s="4"/>
      <c r="AE57" s="4"/>
      <c r="AF57" s="6"/>
      <c r="AG57" s="2"/>
      <c r="AH57" s="4"/>
      <c r="AI57" s="4"/>
      <c r="AJ57" s="6"/>
      <c r="AK57" s="2"/>
      <c r="AL57" s="4"/>
      <c r="AM57" s="4"/>
      <c r="AN57" s="6"/>
      <c r="AO57" s="2"/>
      <c r="AP57" s="4"/>
      <c r="AQ57" s="4"/>
      <c r="AR57" s="6"/>
    </row>
    <row r="58" spans="7:44" x14ac:dyDescent="0.55000000000000004">
      <c r="G58" s="4"/>
      <c r="H58" s="4"/>
      <c r="I58" s="4"/>
      <c r="J58" s="2"/>
      <c r="K58" s="2"/>
      <c r="L58" s="2"/>
      <c r="M58" s="4"/>
      <c r="N58" s="4"/>
      <c r="O58" s="4"/>
      <c r="P58" s="2"/>
      <c r="Q58" s="2"/>
      <c r="R58" s="2"/>
      <c r="S58" s="4"/>
      <c r="T58" s="4"/>
      <c r="V58" s="2"/>
      <c r="W58" s="2"/>
      <c r="X58" s="2"/>
      <c r="Y58" s="4"/>
      <c r="Z58" s="4"/>
      <c r="AA58" s="4"/>
      <c r="AB58" s="2"/>
      <c r="AC58" s="2"/>
      <c r="AD58" s="4"/>
      <c r="AE58" s="4"/>
      <c r="AF58" s="6"/>
      <c r="AG58" s="2"/>
      <c r="AH58" s="4"/>
      <c r="AI58" s="4"/>
      <c r="AJ58" s="6"/>
      <c r="AK58" s="2"/>
      <c r="AL58" s="4"/>
      <c r="AM58" s="4"/>
      <c r="AN58" s="6"/>
      <c r="AO58" s="2"/>
      <c r="AP58" s="4"/>
      <c r="AQ58" s="4"/>
      <c r="AR58" s="6"/>
    </row>
    <row r="59" spans="7:44" x14ac:dyDescent="0.55000000000000004">
      <c r="G59" s="4"/>
      <c r="H59" s="4"/>
      <c r="I59" s="4"/>
      <c r="J59" s="2"/>
      <c r="K59" s="2"/>
      <c r="L59" s="2"/>
      <c r="M59" s="4"/>
      <c r="N59" s="4"/>
      <c r="O59" s="4"/>
      <c r="P59" s="2"/>
      <c r="Q59" s="2"/>
      <c r="R59" s="2"/>
      <c r="S59" s="4"/>
      <c r="T59" s="4"/>
      <c r="V59" s="2"/>
      <c r="W59" s="2"/>
      <c r="X59" s="2"/>
      <c r="Y59" s="4"/>
      <c r="Z59" s="4"/>
      <c r="AA59" s="4"/>
      <c r="AB59" s="2"/>
      <c r="AC59" s="2"/>
      <c r="AD59" s="4"/>
      <c r="AE59" s="4"/>
      <c r="AF59" s="6"/>
      <c r="AG59" s="2"/>
      <c r="AH59" s="4"/>
      <c r="AI59" s="4"/>
      <c r="AJ59" s="6"/>
      <c r="AK59" s="2"/>
      <c r="AL59" s="4"/>
      <c r="AM59" s="4"/>
      <c r="AN59" s="6"/>
      <c r="AO59" s="2"/>
      <c r="AP59" s="4"/>
      <c r="AQ59" s="4"/>
      <c r="AR59" s="6"/>
    </row>
    <row r="60" spans="7:44" x14ac:dyDescent="0.55000000000000004">
      <c r="G60" s="4"/>
      <c r="H60" s="4"/>
      <c r="I60" s="4"/>
      <c r="J60" s="2"/>
      <c r="K60" s="2"/>
      <c r="L60" s="2"/>
      <c r="M60" s="4"/>
      <c r="N60" s="4"/>
      <c r="O60" s="4"/>
      <c r="P60" s="2"/>
      <c r="Q60" s="2"/>
      <c r="R60" s="2"/>
      <c r="S60" s="4"/>
      <c r="T60" s="4"/>
      <c r="V60" s="2"/>
      <c r="W60" s="2"/>
      <c r="X60" s="2"/>
      <c r="Y60" s="4"/>
      <c r="Z60" s="4"/>
      <c r="AA60" s="4"/>
      <c r="AB60" s="2"/>
      <c r="AC60" s="2"/>
      <c r="AD60" s="4"/>
      <c r="AE60" s="4"/>
      <c r="AF60" s="6"/>
      <c r="AG60" s="2"/>
      <c r="AH60" s="4"/>
      <c r="AI60" s="4"/>
      <c r="AJ60" s="6"/>
      <c r="AK60" s="2"/>
      <c r="AL60" s="4"/>
      <c r="AM60" s="4"/>
      <c r="AN60" s="6"/>
      <c r="AO60" s="2"/>
      <c r="AP60" s="4"/>
      <c r="AQ60" s="4"/>
      <c r="AR60" s="6"/>
    </row>
    <row r="61" spans="7:44" x14ac:dyDescent="0.55000000000000004">
      <c r="G61" s="4"/>
      <c r="H61" s="4"/>
      <c r="I61" s="4"/>
      <c r="J61" s="2"/>
      <c r="K61" s="2"/>
      <c r="L61" s="2"/>
      <c r="M61" s="4"/>
      <c r="N61" s="4"/>
      <c r="O61" s="4"/>
      <c r="P61" s="2"/>
      <c r="Q61" s="2"/>
      <c r="R61" s="2"/>
      <c r="S61" s="4"/>
      <c r="T61" s="4"/>
      <c r="V61" s="2"/>
      <c r="W61" s="2"/>
      <c r="X61" s="2"/>
      <c r="Y61" s="4"/>
      <c r="Z61" s="4"/>
      <c r="AA61" s="4"/>
      <c r="AB61" s="2"/>
      <c r="AC61" s="2"/>
      <c r="AD61" s="4"/>
      <c r="AE61" s="4"/>
      <c r="AF61" s="6"/>
      <c r="AG61" s="2"/>
      <c r="AH61" s="4"/>
      <c r="AI61" s="4"/>
      <c r="AJ61" s="6"/>
      <c r="AK61" s="2"/>
      <c r="AL61" s="4"/>
      <c r="AM61" s="4"/>
      <c r="AN61" s="6"/>
      <c r="AO61" s="2"/>
      <c r="AP61" s="4"/>
      <c r="AQ61" s="4"/>
      <c r="AR61" s="6"/>
    </row>
    <row r="62" spans="7:44" x14ac:dyDescent="0.55000000000000004">
      <c r="G62" s="4"/>
      <c r="H62" s="4"/>
      <c r="I62" s="4"/>
      <c r="J62" s="2"/>
      <c r="K62" s="2"/>
      <c r="L62" s="2"/>
      <c r="M62" s="4"/>
      <c r="N62" s="4"/>
      <c r="O62" s="4"/>
      <c r="P62" s="2"/>
      <c r="Q62" s="2"/>
      <c r="R62" s="2"/>
      <c r="S62" s="4"/>
      <c r="T62" s="4"/>
      <c r="V62" s="2"/>
      <c r="W62" s="2"/>
      <c r="X62" s="2"/>
      <c r="Y62" s="4"/>
      <c r="Z62" s="4"/>
      <c r="AA62" s="4"/>
      <c r="AB62" s="2"/>
      <c r="AC62" s="2"/>
      <c r="AD62" s="4"/>
      <c r="AE62" s="4"/>
      <c r="AF62" s="6"/>
      <c r="AG62" s="2"/>
      <c r="AH62" s="4"/>
      <c r="AI62" s="4"/>
      <c r="AJ62" s="6"/>
      <c r="AK62" s="2"/>
      <c r="AL62" s="4"/>
      <c r="AM62" s="4"/>
      <c r="AN62" s="6"/>
      <c r="AO62" s="2"/>
      <c r="AP62" s="4"/>
      <c r="AQ62" s="4"/>
      <c r="AR62" s="6"/>
    </row>
    <row r="63" spans="7:44" x14ac:dyDescent="0.55000000000000004">
      <c r="G63" s="4"/>
      <c r="H63" s="4"/>
      <c r="I63" s="4"/>
      <c r="J63" s="2"/>
      <c r="K63" s="2"/>
      <c r="L63" s="2"/>
      <c r="M63" s="4"/>
      <c r="N63" s="4"/>
      <c r="O63" s="4"/>
      <c r="P63" s="2"/>
      <c r="Q63" s="2"/>
      <c r="R63" s="2"/>
      <c r="S63" s="4"/>
      <c r="T63" s="4"/>
      <c r="V63" s="2"/>
      <c r="W63" s="2"/>
      <c r="X63" s="2"/>
      <c r="Y63" s="4"/>
      <c r="Z63" s="4"/>
      <c r="AA63" s="4"/>
      <c r="AB63" s="2"/>
      <c r="AC63" s="2"/>
      <c r="AD63" s="4"/>
      <c r="AE63" s="4"/>
      <c r="AF63" s="6"/>
      <c r="AG63" s="2"/>
      <c r="AH63" s="4"/>
      <c r="AI63" s="4"/>
      <c r="AJ63" s="6"/>
      <c r="AK63" s="2"/>
      <c r="AL63" s="4"/>
      <c r="AM63" s="4"/>
      <c r="AN63" s="6"/>
      <c r="AO63" s="2"/>
      <c r="AP63" s="4"/>
      <c r="AQ63" s="4"/>
      <c r="AR63" s="6"/>
    </row>
    <row r="64" spans="7:44" x14ac:dyDescent="0.55000000000000004">
      <c r="G64" s="4"/>
      <c r="H64" s="4"/>
      <c r="I64" s="4"/>
      <c r="J64" s="2"/>
      <c r="K64" s="2"/>
      <c r="L64" s="2"/>
      <c r="M64" s="4"/>
      <c r="N64" s="4"/>
      <c r="O64" s="4"/>
      <c r="P64" s="2"/>
      <c r="Q64" s="2"/>
      <c r="R64" s="2"/>
      <c r="S64" s="4"/>
      <c r="T64" s="4"/>
      <c r="V64" s="2"/>
      <c r="W64" s="2"/>
      <c r="X64" s="2"/>
      <c r="Y64" s="4"/>
      <c r="Z64" s="4"/>
      <c r="AA64" s="4"/>
      <c r="AB64" s="2"/>
      <c r="AC64" s="2"/>
      <c r="AD64" s="4"/>
      <c r="AE64" s="4"/>
      <c r="AF64" s="6"/>
      <c r="AG64" s="2"/>
      <c r="AH64" s="4"/>
      <c r="AI64" s="4"/>
      <c r="AJ64" s="6"/>
      <c r="AK64" s="2"/>
      <c r="AL64" s="4"/>
      <c r="AM64" s="4"/>
      <c r="AN64" s="6"/>
      <c r="AO64" s="2"/>
      <c r="AP64" s="4"/>
      <c r="AQ64" s="4"/>
      <c r="AR64" s="6"/>
    </row>
    <row r="65" spans="7:44" x14ac:dyDescent="0.55000000000000004">
      <c r="G65" s="4"/>
      <c r="H65" s="4"/>
      <c r="I65" s="4"/>
      <c r="J65" s="2"/>
      <c r="K65" s="2"/>
      <c r="L65" s="2"/>
      <c r="M65" s="4"/>
      <c r="N65" s="4"/>
      <c r="O65" s="4"/>
      <c r="P65" s="2"/>
      <c r="Q65" s="2"/>
      <c r="R65" s="2"/>
      <c r="S65" s="4"/>
      <c r="T65" s="4"/>
      <c r="V65" s="2"/>
      <c r="W65" s="2"/>
      <c r="X65" s="2"/>
      <c r="Y65" s="4"/>
      <c r="Z65" s="4"/>
      <c r="AA65" s="4"/>
      <c r="AB65" s="2"/>
      <c r="AC65" s="2"/>
      <c r="AD65" s="4"/>
      <c r="AE65" s="4"/>
      <c r="AF65" s="6"/>
      <c r="AG65" s="2"/>
      <c r="AH65" s="4"/>
      <c r="AI65" s="4"/>
      <c r="AJ65" s="6"/>
      <c r="AK65" s="2"/>
      <c r="AL65" s="4"/>
      <c r="AM65" s="4"/>
      <c r="AN65" s="6"/>
      <c r="AO65" s="2"/>
      <c r="AP65" s="4"/>
      <c r="AQ65" s="4"/>
      <c r="AR65" s="6"/>
    </row>
    <row r="66" spans="7:44" x14ac:dyDescent="0.55000000000000004">
      <c r="G66" s="4"/>
      <c r="H66" s="4"/>
      <c r="I66" s="4"/>
      <c r="J66" s="2"/>
      <c r="K66" s="2"/>
      <c r="L66" s="2"/>
      <c r="M66" s="4"/>
      <c r="N66" s="4"/>
      <c r="O66" s="4"/>
      <c r="P66" s="2"/>
      <c r="Q66" s="2"/>
      <c r="R66" s="2"/>
      <c r="S66" s="4"/>
      <c r="T66" s="4"/>
      <c r="V66" s="2"/>
      <c r="W66" s="2"/>
      <c r="X66" s="2"/>
      <c r="Y66" s="4"/>
      <c r="Z66" s="4"/>
      <c r="AA66" s="4"/>
      <c r="AB66" s="2"/>
      <c r="AC66" s="2"/>
      <c r="AD66" s="4"/>
      <c r="AE66" s="4"/>
      <c r="AF66" s="6"/>
      <c r="AG66" s="2"/>
      <c r="AH66" s="4"/>
      <c r="AI66" s="4"/>
      <c r="AJ66" s="6"/>
      <c r="AK66" s="2"/>
      <c r="AL66" s="4"/>
      <c r="AM66" s="4"/>
      <c r="AN66" s="6"/>
      <c r="AO66" s="2"/>
      <c r="AP66" s="4"/>
      <c r="AQ66" s="4"/>
      <c r="AR66" s="6"/>
    </row>
    <row r="67" spans="7:44" x14ac:dyDescent="0.55000000000000004">
      <c r="G67" s="4"/>
      <c r="H67" s="4"/>
      <c r="I67" s="4"/>
      <c r="J67" s="2"/>
      <c r="K67" s="2"/>
      <c r="L67" s="2"/>
      <c r="M67" s="4"/>
      <c r="N67" s="4"/>
      <c r="O67" s="4"/>
      <c r="P67" s="2"/>
      <c r="Q67" s="2"/>
      <c r="R67" s="2"/>
      <c r="S67" s="4"/>
      <c r="T67" s="4"/>
      <c r="V67" s="2"/>
      <c r="W67" s="2"/>
      <c r="X67" s="2"/>
      <c r="Y67" s="4"/>
      <c r="Z67" s="4"/>
      <c r="AA67" s="4"/>
      <c r="AB67" s="2"/>
      <c r="AC67" s="2"/>
      <c r="AD67" s="4"/>
      <c r="AE67" s="4"/>
      <c r="AF67" s="6"/>
      <c r="AG67" s="2"/>
      <c r="AH67" s="4"/>
      <c r="AI67" s="4"/>
      <c r="AJ67" s="6"/>
      <c r="AK67" s="2"/>
      <c r="AL67" s="4"/>
      <c r="AM67" s="4"/>
      <c r="AN67" s="6"/>
      <c r="AO67" s="2"/>
      <c r="AP67" s="4"/>
      <c r="AQ67" s="4"/>
      <c r="AR67" s="6"/>
    </row>
    <row r="68" spans="7:44" x14ac:dyDescent="0.55000000000000004">
      <c r="G68" s="4"/>
      <c r="H68" s="4"/>
      <c r="I68" s="4"/>
      <c r="J68" s="2"/>
      <c r="K68" s="2"/>
      <c r="L68" s="2"/>
      <c r="M68" s="4"/>
      <c r="N68" s="4"/>
      <c r="O68" s="4"/>
      <c r="P68" s="2"/>
      <c r="Q68" s="2"/>
      <c r="R68" s="2"/>
      <c r="S68" s="4"/>
      <c r="T68" s="4"/>
      <c r="V68" s="2"/>
      <c r="W68" s="2"/>
      <c r="X68" s="2"/>
      <c r="Y68" s="4"/>
      <c r="Z68" s="4"/>
      <c r="AA68" s="4"/>
      <c r="AB68" s="2"/>
      <c r="AC68" s="2"/>
      <c r="AD68" s="4"/>
      <c r="AE68" s="4"/>
      <c r="AF68" s="6"/>
      <c r="AG68" s="2"/>
      <c r="AH68" s="4"/>
      <c r="AI68" s="4"/>
      <c r="AJ68" s="6"/>
      <c r="AK68" s="2"/>
      <c r="AL68" s="4"/>
      <c r="AM68" s="4"/>
      <c r="AN68" s="6"/>
      <c r="AO68" s="2"/>
      <c r="AP68" s="4"/>
      <c r="AQ68" s="4"/>
      <c r="AR68" s="6"/>
    </row>
    <row r="69" spans="7:44" x14ac:dyDescent="0.55000000000000004">
      <c r="G69" s="4"/>
      <c r="H69" s="4"/>
      <c r="I69" s="4"/>
      <c r="J69" s="2"/>
      <c r="K69" s="2"/>
      <c r="L69" s="2"/>
      <c r="M69" s="4"/>
      <c r="N69" s="4"/>
      <c r="O69" s="4"/>
      <c r="P69" s="2"/>
      <c r="Q69" s="2"/>
      <c r="R69" s="2"/>
      <c r="S69" s="4"/>
      <c r="T69" s="4"/>
      <c r="V69" s="2"/>
      <c r="W69" s="2"/>
      <c r="X69" s="2"/>
      <c r="Y69" s="4"/>
      <c r="Z69" s="4"/>
      <c r="AA69" s="4"/>
      <c r="AB69" s="2"/>
      <c r="AC69" s="2"/>
      <c r="AD69" s="4"/>
      <c r="AE69" s="4"/>
      <c r="AF69" s="6"/>
      <c r="AG69" s="2"/>
      <c r="AH69" s="4"/>
      <c r="AI69" s="4"/>
      <c r="AJ69" s="6"/>
      <c r="AK69" s="2"/>
      <c r="AL69" s="4"/>
      <c r="AM69" s="4"/>
      <c r="AN69" s="6"/>
      <c r="AO69" s="2"/>
      <c r="AP69" s="4"/>
      <c r="AQ69" s="4"/>
      <c r="AR69" s="6"/>
    </row>
    <row r="70" spans="7:44" x14ac:dyDescent="0.55000000000000004">
      <c r="G70" s="4"/>
      <c r="H70" s="4"/>
      <c r="I70" s="4"/>
      <c r="J70" s="2"/>
      <c r="K70" s="2"/>
      <c r="L70" s="2"/>
      <c r="M70" s="4"/>
      <c r="N70" s="4"/>
      <c r="O70" s="4"/>
      <c r="P70" s="2"/>
      <c r="Q70" s="2"/>
      <c r="R70" s="2"/>
      <c r="S70" s="4"/>
      <c r="T70" s="4"/>
      <c r="V70" s="2"/>
      <c r="W70" s="2"/>
      <c r="X70" s="2"/>
      <c r="Y70" s="4"/>
      <c r="Z70" s="4"/>
      <c r="AA70" s="4"/>
      <c r="AB70" s="2"/>
      <c r="AC70" s="2"/>
      <c r="AD70" s="4"/>
      <c r="AE70" s="4"/>
      <c r="AF70" s="6"/>
      <c r="AG70" s="2"/>
      <c r="AH70" s="4"/>
      <c r="AI70" s="4"/>
      <c r="AJ70" s="6"/>
      <c r="AK70" s="2"/>
      <c r="AL70" s="4"/>
      <c r="AM70" s="4"/>
      <c r="AN70" s="6"/>
      <c r="AO70" s="2"/>
      <c r="AP70" s="4"/>
      <c r="AQ70" s="4"/>
      <c r="AR70" s="6"/>
    </row>
    <row r="71" spans="7:44" x14ac:dyDescent="0.55000000000000004">
      <c r="G71" s="4"/>
      <c r="H71" s="4"/>
      <c r="I71" s="4"/>
      <c r="J71" s="2"/>
      <c r="K71" s="2"/>
      <c r="L71" s="2"/>
      <c r="M71" s="4"/>
      <c r="N71" s="4"/>
      <c r="O71" s="4"/>
      <c r="P71" s="2"/>
      <c r="Q71" s="2"/>
      <c r="R71" s="2"/>
      <c r="S71" s="4"/>
      <c r="T71" s="4"/>
      <c r="V71" s="2"/>
      <c r="W71" s="2"/>
      <c r="X71" s="2"/>
      <c r="Y71" s="4"/>
      <c r="Z71" s="4"/>
      <c r="AA71" s="4"/>
      <c r="AB71" s="2"/>
      <c r="AC71" s="2"/>
      <c r="AD71" s="4"/>
      <c r="AE71" s="4"/>
      <c r="AF71" s="6"/>
      <c r="AG71" s="2"/>
      <c r="AH71" s="4"/>
      <c r="AI71" s="4"/>
      <c r="AJ71" s="6"/>
      <c r="AK71" s="2"/>
      <c r="AL71" s="4"/>
      <c r="AM71" s="4"/>
      <c r="AN71" s="6"/>
      <c r="AO71" s="2"/>
      <c r="AP71" s="4"/>
      <c r="AQ71" s="4"/>
      <c r="AR71" s="6"/>
    </row>
    <row r="72" spans="7:44" x14ac:dyDescent="0.55000000000000004">
      <c r="G72" s="4"/>
      <c r="H72" s="4"/>
      <c r="I72" s="4"/>
      <c r="J72" s="2"/>
      <c r="K72" s="2"/>
      <c r="L72" s="2"/>
      <c r="M72" s="4"/>
      <c r="N72" s="4"/>
      <c r="O72" s="4"/>
      <c r="P72" s="2"/>
      <c r="Q72" s="2"/>
      <c r="R72" s="2"/>
      <c r="S72" s="4"/>
      <c r="T72" s="4"/>
      <c r="V72" s="2"/>
      <c r="W72" s="2"/>
      <c r="X72" s="2"/>
      <c r="Y72" s="4"/>
      <c r="Z72" s="4"/>
      <c r="AA72" s="4"/>
      <c r="AB72" s="2"/>
      <c r="AC72" s="2"/>
      <c r="AD72" s="4"/>
      <c r="AE72" s="4"/>
      <c r="AF72" s="6"/>
      <c r="AG72" s="2"/>
      <c r="AH72" s="4"/>
      <c r="AI72" s="4"/>
      <c r="AJ72" s="6"/>
      <c r="AK72" s="2"/>
      <c r="AL72" s="4"/>
      <c r="AM72" s="4"/>
      <c r="AN72" s="6"/>
      <c r="AO72" s="2"/>
      <c r="AP72" s="4"/>
      <c r="AQ72" s="4"/>
      <c r="AR72" s="6"/>
    </row>
    <row r="73" spans="7:44" x14ac:dyDescent="0.55000000000000004">
      <c r="G73" s="4"/>
      <c r="H73" s="4"/>
      <c r="I73" s="4"/>
      <c r="J73" s="2"/>
      <c r="K73" s="2"/>
      <c r="L73" s="2"/>
      <c r="M73" s="4"/>
      <c r="N73" s="4"/>
      <c r="O73" s="4"/>
      <c r="P73" s="2"/>
      <c r="Q73" s="2"/>
      <c r="R73" s="2"/>
      <c r="S73" s="4"/>
      <c r="T73" s="4"/>
      <c r="V73" s="2"/>
      <c r="W73" s="2"/>
      <c r="X73" s="2"/>
      <c r="Y73" s="4"/>
      <c r="Z73" s="4"/>
      <c r="AA73" s="4"/>
      <c r="AB73" s="2"/>
      <c r="AC73" s="2"/>
      <c r="AD73" s="4"/>
      <c r="AE73" s="4"/>
      <c r="AF73" s="6"/>
      <c r="AG73" s="2"/>
      <c r="AH73" s="4"/>
      <c r="AI73" s="4"/>
      <c r="AJ73" s="6"/>
      <c r="AK73" s="2"/>
      <c r="AL73" s="4"/>
      <c r="AM73" s="4"/>
      <c r="AN73" s="6"/>
      <c r="AO73" s="2"/>
      <c r="AP73" s="4"/>
      <c r="AQ73" s="4"/>
      <c r="AR73" s="6"/>
    </row>
    <row r="74" spans="7:44" x14ac:dyDescent="0.55000000000000004">
      <c r="G74" s="4"/>
      <c r="H74" s="4"/>
      <c r="I74" s="4"/>
      <c r="J74" s="2"/>
      <c r="K74" s="2"/>
      <c r="L74" s="2"/>
      <c r="M74" s="4"/>
      <c r="N74" s="4"/>
      <c r="O74" s="4"/>
      <c r="P74" s="2"/>
      <c r="Q74" s="2"/>
      <c r="R74" s="2"/>
      <c r="S74" s="4"/>
      <c r="T74" s="4"/>
      <c r="V74" s="2"/>
      <c r="W74" s="2"/>
      <c r="X74" s="2"/>
      <c r="Y74" s="4"/>
      <c r="Z74" s="4"/>
      <c r="AA74" s="4"/>
      <c r="AB74" s="2"/>
      <c r="AC74" s="2"/>
      <c r="AD74" s="4"/>
      <c r="AE74" s="4"/>
      <c r="AF74" s="6"/>
      <c r="AG74" s="2"/>
      <c r="AH74" s="4"/>
      <c r="AI74" s="4"/>
      <c r="AJ74" s="6"/>
      <c r="AK74" s="2"/>
      <c r="AL74" s="4"/>
      <c r="AM74" s="4"/>
      <c r="AN74" s="6"/>
      <c r="AO74" s="2"/>
      <c r="AP74" s="4"/>
      <c r="AQ74" s="4"/>
      <c r="AR74" s="6"/>
    </row>
    <row r="75" spans="7:44" x14ac:dyDescent="0.55000000000000004">
      <c r="G75" s="4"/>
      <c r="H75" s="4"/>
      <c r="I75" s="4"/>
      <c r="J75" s="2"/>
      <c r="K75" s="2"/>
      <c r="L75" s="2"/>
      <c r="M75" s="4"/>
      <c r="N75" s="4"/>
      <c r="O75" s="4"/>
      <c r="P75" s="2"/>
      <c r="Q75" s="2"/>
      <c r="R75" s="2"/>
      <c r="S75" s="4"/>
      <c r="T75" s="4"/>
      <c r="V75" s="2"/>
      <c r="W75" s="2"/>
      <c r="X75" s="2"/>
      <c r="Y75" s="4"/>
      <c r="Z75" s="4"/>
      <c r="AA75" s="4"/>
      <c r="AB75" s="2"/>
      <c r="AC75" s="2"/>
      <c r="AD75" s="4"/>
      <c r="AE75" s="4"/>
      <c r="AF75" s="6"/>
      <c r="AG75" s="2"/>
      <c r="AH75" s="4"/>
      <c r="AI75" s="4"/>
      <c r="AJ75" s="6"/>
      <c r="AK75" s="2"/>
      <c r="AL75" s="4"/>
      <c r="AM75" s="4"/>
      <c r="AN75" s="6"/>
      <c r="AO75" s="2"/>
      <c r="AP75" s="4"/>
      <c r="AQ75" s="4"/>
      <c r="AR75" s="6"/>
    </row>
    <row r="76" spans="7:44" x14ac:dyDescent="0.55000000000000004">
      <c r="G76" s="4"/>
      <c r="H76" s="4"/>
      <c r="I76" s="4"/>
      <c r="J76" s="2"/>
      <c r="K76" s="2"/>
      <c r="L76" s="2"/>
      <c r="M76" s="4"/>
      <c r="N76" s="4"/>
      <c r="O76" s="4"/>
      <c r="P76" s="2"/>
      <c r="Q76" s="2"/>
      <c r="R76" s="2"/>
      <c r="S76" s="4"/>
      <c r="T76" s="4"/>
      <c r="V76" s="2"/>
      <c r="W76" s="2"/>
      <c r="X76" s="2"/>
      <c r="Y76" s="4"/>
      <c r="Z76" s="4"/>
      <c r="AA76" s="4"/>
      <c r="AB76" s="2"/>
      <c r="AC76" s="2"/>
      <c r="AD76" s="4"/>
      <c r="AE76" s="4"/>
      <c r="AF76" s="6"/>
      <c r="AG76" s="2"/>
      <c r="AH76" s="4"/>
      <c r="AI76" s="4"/>
      <c r="AJ76" s="6"/>
      <c r="AK76" s="2"/>
      <c r="AL76" s="4"/>
      <c r="AM76" s="4"/>
      <c r="AN76" s="6"/>
      <c r="AO76" s="2"/>
      <c r="AP76" s="4"/>
      <c r="AQ76" s="4"/>
      <c r="AR76" s="6"/>
    </row>
    <row r="77" spans="7:44" x14ac:dyDescent="0.55000000000000004">
      <c r="G77" s="4"/>
      <c r="H77" s="4"/>
      <c r="I77" s="4"/>
      <c r="J77" s="2"/>
      <c r="K77" s="2"/>
      <c r="L77" s="2"/>
      <c r="M77" s="4"/>
      <c r="N77" s="4"/>
      <c r="O77" s="4"/>
      <c r="P77" s="2"/>
      <c r="Q77" s="2"/>
      <c r="R77" s="2"/>
      <c r="S77" s="4"/>
      <c r="T77" s="4"/>
      <c r="V77" s="2"/>
      <c r="W77" s="2"/>
      <c r="X77" s="2"/>
      <c r="Y77" s="4"/>
      <c r="Z77" s="4"/>
      <c r="AA77" s="4"/>
      <c r="AB77" s="2"/>
      <c r="AC77" s="2"/>
      <c r="AD77" s="4"/>
      <c r="AE77" s="4"/>
      <c r="AF77" s="6"/>
      <c r="AG77" s="2"/>
      <c r="AH77" s="4"/>
      <c r="AI77" s="4"/>
      <c r="AJ77" s="6"/>
      <c r="AK77" s="2"/>
      <c r="AL77" s="4"/>
      <c r="AM77" s="4"/>
      <c r="AN77" s="6"/>
      <c r="AO77" s="2"/>
      <c r="AP77" s="4"/>
      <c r="AQ77" s="4"/>
      <c r="AR77" s="6"/>
    </row>
    <row r="78" spans="7:44" x14ac:dyDescent="0.55000000000000004">
      <c r="G78" s="4"/>
      <c r="H78" s="4"/>
      <c r="I78" s="4"/>
      <c r="J78" s="2"/>
      <c r="K78" s="2"/>
      <c r="L78" s="2"/>
      <c r="M78" s="4"/>
      <c r="N78" s="4"/>
      <c r="O78" s="4"/>
      <c r="P78" s="2"/>
      <c r="Q78" s="2"/>
      <c r="R78" s="2"/>
      <c r="S78" s="4"/>
      <c r="T78" s="4"/>
      <c r="V78" s="2"/>
      <c r="W78" s="2"/>
      <c r="X78" s="2"/>
      <c r="Y78" s="4"/>
      <c r="Z78" s="4"/>
      <c r="AA78" s="4"/>
      <c r="AB78" s="2"/>
      <c r="AC78" s="2"/>
      <c r="AD78" s="4"/>
      <c r="AE78" s="4"/>
      <c r="AF78" s="6"/>
      <c r="AG78" s="2"/>
      <c r="AH78" s="4"/>
      <c r="AI78" s="4"/>
      <c r="AJ78" s="6"/>
      <c r="AK78" s="2"/>
      <c r="AL78" s="4"/>
      <c r="AM78" s="4"/>
      <c r="AN78" s="6"/>
      <c r="AO78" s="2"/>
      <c r="AP78" s="4"/>
      <c r="AQ78" s="4"/>
      <c r="AR78" s="6"/>
    </row>
    <row r="79" spans="7:44" x14ac:dyDescent="0.55000000000000004">
      <c r="G79" s="4"/>
      <c r="H79" s="4"/>
      <c r="I79" s="4"/>
      <c r="J79" s="2"/>
      <c r="K79" s="2"/>
      <c r="L79" s="2"/>
      <c r="M79" s="4"/>
      <c r="N79" s="4"/>
      <c r="O79" s="4"/>
      <c r="P79" s="2"/>
      <c r="Q79" s="2"/>
      <c r="R79" s="2"/>
      <c r="S79" s="4"/>
      <c r="T79" s="4"/>
      <c r="V79" s="2"/>
      <c r="W79" s="2"/>
      <c r="X79" s="2"/>
      <c r="Y79" s="4"/>
      <c r="Z79" s="4"/>
      <c r="AA79" s="4"/>
      <c r="AB79" s="2"/>
      <c r="AC79" s="2"/>
      <c r="AD79" s="4"/>
      <c r="AE79" s="4"/>
      <c r="AF79" s="6"/>
      <c r="AG79" s="2"/>
      <c r="AH79" s="4"/>
      <c r="AI79" s="4"/>
      <c r="AJ79" s="6"/>
      <c r="AK79" s="2"/>
      <c r="AL79" s="4"/>
      <c r="AM79" s="4"/>
      <c r="AN79" s="6"/>
      <c r="AO79" s="2"/>
      <c r="AP79" s="4"/>
      <c r="AQ79" s="4"/>
      <c r="AR79" s="6"/>
    </row>
    <row r="80" spans="7:44" x14ac:dyDescent="0.55000000000000004">
      <c r="G80" s="4"/>
      <c r="H80" s="4"/>
      <c r="I80" s="4"/>
      <c r="J80" s="2"/>
      <c r="K80" s="2"/>
      <c r="L80" s="2"/>
      <c r="M80" s="4"/>
      <c r="N80" s="4"/>
      <c r="O80" s="4"/>
      <c r="P80" s="2"/>
      <c r="Q80" s="2"/>
      <c r="R80" s="2"/>
      <c r="S80" s="4"/>
      <c r="T80" s="4"/>
      <c r="V80" s="2"/>
      <c r="W80" s="2"/>
      <c r="X80" s="2"/>
      <c r="Y80" s="4"/>
      <c r="Z80" s="4"/>
      <c r="AA80" s="4"/>
      <c r="AB80" s="2"/>
      <c r="AC80" s="2"/>
      <c r="AD80" s="4"/>
      <c r="AE80" s="4"/>
      <c r="AF80" s="6"/>
      <c r="AG80" s="2"/>
      <c r="AH80" s="4"/>
      <c r="AI80" s="4"/>
      <c r="AJ80" s="6"/>
      <c r="AK80" s="2"/>
      <c r="AL80" s="4"/>
      <c r="AM80" s="4"/>
      <c r="AN80" s="6"/>
      <c r="AO80" s="2"/>
      <c r="AP80" s="4"/>
      <c r="AQ80" s="4"/>
      <c r="AR80" s="6"/>
    </row>
    <row r="81" spans="7:44" x14ac:dyDescent="0.55000000000000004">
      <c r="G81" s="4"/>
      <c r="H81" s="4"/>
      <c r="I81" s="4"/>
      <c r="J81" s="2"/>
      <c r="K81" s="2"/>
      <c r="L81" s="2"/>
      <c r="M81" s="4"/>
      <c r="N81" s="4"/>
      <c r="O81" s="4"/>
      <c r="P81" s="2"/>
      <c r="Q81" s="2"/>
      <c r="R81" s="2"/>
      <c r="S81" s="4"/>
      <c r="T81" s="4"/>
      <c r="V81" s="2"/>
      <c r="W81" s="2"/>
      <c r="X81" s="2"/>
      <c r="Y81" s="4"/>
      <c r="Z81" s="4"/>
      <c r="AA81" s="4"/>
      <c r="AB81" s="2"/>
      <c r="AC81" s="2"/>
      <c r="AD81" s="4"/>
      <c r="AE81" s="4"/>
      <c r="AF81" s="6"/>
      <c r="AG81" s="2"/>
      <c r="AH81" s="4"/>
      <c r="AI81" s="4"/>
      <c r="AJ81" s="6"/>
      <c r="AK81" s="2"/>
      <c r="AL81" s="4"/>
      <c r="AM81" s="4"/>
      <c r="AN81" s="6"/>
      <c r="AO81" s="2"/>
      <c r="AP81" s="4"/>
      <c r="AQ81" s="4"/>
      <c r="AR81" s="6"/>
    </row>
    <row r="82" spans="7:44" x14ac:dyDescent="0.55000000000000004">
      <c r="G82" s="4"/>
      <c r="H82" s="4"/>
      <c r="I82" s="4"/>
      <c r="J82" s="2"/>
      <c r="K82" s="2"/>
      <c r="L82" s="2"/>
      <c r="M82" s="4"/>
      <c r="N82" s="4"/>
      <c r="O82" s="4"/>
      <c r="P82" s="2"/>
      <c r="Q82" s="2"/>
      <c r="R82" s="2"/>
      <c r="S82" s="4"/>
      <c r="T82" s="4"/>
      <c r="V82" s="2"/>
      <c r="W82" s="2"/>
      <c r="X82" s="2"/>
      <c r="Y82" s="4"/>
      <c r="Z82" s="4"/>
      <c r="AA82" s="4"/>
      <c r="AB82" s="2"/>
      <c r="AC82" s="2"/>
      <c r="AD82" s="4"/>
      <c r="AE82" s="4"/>
      <c r="AF82" s="6"/>
      <c r="AG82" s="2"/>
      <c r="AH82" s="4"/>
      <c r="AI82" s="4"/>
      <c r="AJ82" s="6"/>
      <c r="AK82" s="2"/>
      <c r="AL82" s="4"/>
      <c r="AM82" s="4"/>
      <c r="AN82" s="6"/>
      <c r="AO82" s="2"/>
      <c r="AP82" s="4"/>
      <c r="AQ82" s="4"/>
      <c r="AR82" s="6"/>
    </row>
    <row r="83" spans="7:44" x14ac:dyDescent="0.55000000000000004">
      <c r="G83" s="4"/>
      <c r="H83" s="4"/>
      <c r="I83" s="4"/>
      <c r="J83" s="2"/>
      <c r="K83" s="2"/>
      <c r="L83" s="2"/>
      <c r="M83" s="4"/>
      <c r="N83" s="4"/>
      <c r="O83" s="4"/>
      <c r="P83" s="2"/>
      <c r="Q83" s="2"/>
      <c r="R83" s="2"/>
      <c r="S83" s="4"/>
      <c r="T83" s="4"/>
      <c r="V83" s="2"/>
      <c r="W83" s="2"/>
      <c r="X83" s="2"/>
      <c r="Y83" s="4"/>
      <c r="Z83" s="4"/>
      <c r="AA83" s="4"/>
      <c r="AB83" s="2"/>
      <c r="AC83" s="2"/>
      <c r="AD83" s="4"/>
      <c r="AE83" s="4"/>
      <c r="AF83" s="6"/>
      <c r="AG83" s="2"/>
      <c r="AH83" s="4"/>
      <c r="AI83" s="4"/>
      <c r="AJ83" s="6"/>
      <c r="AK83" s="2"/>
      <c r="AL83" s="4"/>
      <c r="AM83" s="4"/>
      <c r="AN83" s="6"/>
      <c r="AO83" s="2"/>
      <c r="AP83" s="4"/>
      <c r="AQ83" s="4"/>
      <c r="AR83" s="6"/>
    </row>
    <row r="84" spans="7:44" x14ac:dyDescent="0.55000000000000004">
      <c r="G84" s="4"/>
      <c r="H84" s="4"/>
      <c r="I84" s="4"/>
      <c r="J84" s="2"/>
      <c r="K84" s="2"/>
      <c r="L84" s="2"/>
      <c r="M84" s="4"/>
      <c r="N84" s="4"/>
      <c r="O84" s="4"/>
      <c r="P84" s="2"/>
      <c r="Q84" s="2"/>
      <c r="R84" s="2"/>
      <c r="S84" s="4"/>
      <c r="T84" s="4"/>
      <c r="V84" s="2"/>
      <c r="W84" s="2"/>
      <c r="X84" s="2"/>
      <c r="Y84" s="4"/>
      <c r="Z84" s="4"/>
      <c r="AA84" s="4"/>
      <c r="AB84" s="2"/>
      <c r="AC84" s="2"/>
      <c r="AD84" s="4"/>
      <c r="AE84" s="4"/>
      <c r="AF84" s="6"/>
      <c r="AG84" s="2"/>
      <c r="AH84" s="4"/>
      <c r="AI84" s="4"/>
      <c r="AJ84" s="6"/>
      <c r="AK84" s="2"/>
      <c r="AL84" s="4"/>
      <c r="AM84" s="4"/>
      <c r="AN84" s="6"/>
      <c r="AO84" s="2"/>
      <c r="AP84" s="4"/>
      <c r="AQ84" s="4"/>
      <c r="AR84" s="6"/>
    </row>
    <row r="85" spans="7:44" x14ac:dyDescent="0.55000000000000004">
      <c r="G85" s="4"/>
      <c r="H85" s="4"/>
      <c r="I85" s="4"/>
      <c r="J85" s="2"/>
      <c r="K85" s="2"/>
      <c r="L85" s="2"/>
      <c r="M85" s="4"/>
      <c r="N85" s="4"/>
      <c r="O85" s="4"/>
      <c r="P85" s="2"/>
      <c r="Q85" s="2"/>
      <c r="R85" s="2"/>
      <c r="S85" s="4"/>
      <c r="T85" s="4"/>
      <c r="V85" s="2"/>
      <c r="W85" s="2"/>
      <c r="X85" s="2"/>
      <c r="Y85" s="4"/>
      <c r="Z85" s="4"/>
      <c r="AA85" s="4"/>
      <c r="AB85" s="2"/>
      <c r="AC85" s="2"/>
      <c r="AD85" s="4"/>
      <c r="AE85" s="4"/>
      <c r="AF85" s="6"/>
      <c r="AG85" s="2"/>
      <c r="AH85" s="4"/>
      <c r="AI85" s="4"/>
      <c r="AJ85" s="6"/>
      <c r="AK85" s="2"/>
      <c r="AL85" s="4"/>
      <c r="AM85" s="4"/>
      <c r="AN85" s="6"/>
      <c r="AO85" s="2"/>
      <c r="AP85" s="4"/>
      <c r="AQ85" s="4"/>
      <c r="AR85" s="6"/>
    </row>
    <row r="86" spans="7:44" x14ac:dyDescent="0.55000000000000004">
      <c r="G86" s="4"/>
      <c r="H86" s="4"/>
      <c r="I86" s="4"/>
      <c r="J86" s="2"/>
      <c r="K86" s="2"/>
      <c r="L86" s="2"/>
      <c r="M86" s="4"/>
      <c r="N86" s="4"/>
      <c r="O86" s="4"/>
      <c r="P86" s="2"/>
      <c r="Q86" s="2"/>
      <c r="R86" s="2"/>
      <c r="S86" s="4"/>
      <c r="T86" s="4"/>
      <c r="V86" s="2"/>
      <c r="W86" s="2"/>
      <c r="X86" s="2"/>
      <c r="Y86" s="4"/>
      <c r="Z86" s="4"/>
      <c r="AA86" s="4"/>
      <c r="AB86" s="2"/>
      <c r="AC86" s="2"/>
      <c r="AD86" s="4"/>
      <c r="AE86" s="4"/>
      <c r="AF86" s="6"/>
      <c r="AG86" s="2"/>
      <c r="AH86" s="4"/>
      <c r="AI86" s="4"/>
      <c r="AJ86" s="6"/>
      <c r="AK86" s="2"/>
      <c r="AL86" s="4"/>
      <c r="AM86" s="4"/>
      <c r="AN86" s="6"/>
      <c r="AO86" s="2"/>
      <c r="AP86" s="4"/>
      <c r="AQ86" s="4"/>
      <c r="AR86" s="6"/>
    </row>
    <row r="87" spans="7:44" x14ac:dyDescent="0.55000000000000004">
      <c r="G87" s="4"/>
      <c r="H87" s="4"/>
      <c r="I87" s="4"/>
      <c r="J87" s="2"/>
      <c r="K87" s="2"/>
      <c r="L87" s="2"/>
      <c r="M87" s="4"/>
      <c r="N87" s="4"/>
      <c r="O87" s="4"/>
      <c r="P87" s="2"/>
      <c r="Q87" s="2"/>
      <c r="R87" s="2"/>
      <c r="S87" s="4"/>
      <c r="T87" s="4"/>
      <c r="V87" s="2"/>
      <c r="W87" s="2"/>
      <c r="X87" s="2"/>
      <c r="Y87" s="4"/>
      <c r="Z87" s="4"/>
      <c r="AA87" s="4"/>
      <c r="AB87" s="2"/>
      <c r="AC87" s="2"/>
      <c r="AD87" s="4"/>
      <c r="AE87" s="4"/>
      <c r="AF87" s="6"/>
      <c r="AG87" s="2"/>
      <c r="AH87" s="4"/>
      <c r="AI87" s="4"/>
      <c r="AJ87" s="6"/>
      <c r="AK87" s="2"/>
      <c r="AL87" s="4"/>
      <c r="AM87" s="4"/>
      <c r="AN87" s="6"/>
      <c r="AO87" s="2"/>
      <c r="AP87" s="4"/>
      <c r="AQ87" s="4"/>
      <c r="AR87" s="6"/>
    </row>
    <row r="88" spans="7:44" x14ac:dyDescent="0.55000000000000004">
      <c r="G88" s="4"/>
      <c r="H88" s="4"/>
      <c r="I88" s="4"/>
      <c r="J88" s="2"/>
      <c r="K88" s="2"/>
      <c r="L88" s="2"/>
      <c r="M88" s="4"/>
      <c r="N88" s="4"/>
      <c r="O88" s="4"/>
      <c r="P88" s="2"/>
      <c r="Q88" s="2"/>
      <c r="R88" s="2"/>
      <c r="S88" s="4"/>
      <c r="T88" s="4"/>
      <c r="V88" s="2"/>
      <c r="W88" s="2"/>
      <c r="X88" s="2"/>
      <c r="Y88" s="4"/>
      <c r="Z88" s="4"/>
      <c r="AA88" s="4"/>
      <c r="AB88" s="2"/>
      <c r="AC88" s="2"/>
      <c r="AD88" s="4"/>
      <c r="AE88" s="4"/>
      <c r="AF88" s="6"/>
      <c r="AG88" s="2"/>
      <c r="AH88" s="4"/>
      <c r="AI88" s="4"/>
      <c r="AJ88" s="6"/>
      <c r="AK88" s="2"/>
      <c r="AL88" s="4"/>
      <c r="AM88" s="4"/>
      <c r="AN88" s="6"/>
      <c r="AO88" s="2"/>
      <c r="AP88" s="4"/>
      <c r="AQ88" s="4"/>
      <c r="AR88" s="6"/>
    </row>
    <row r="89" spans="7:44" x14ac:dyDescent="0.55000000000000004">
      <c r="G89" s="4"/>
      <c r="H89" s="4"/>
      <c r="I89" s="4"/>
      <c r="J89" s="2"/>
      <c r="K89" s="2"/>
      <c r="L89" s="2"/>
      <c r="M89" s="4"/>
      <c r="N89" s="4"/>
      <c r="O89" s="4"/>
      <c r="P89" s="2"/>
      <c r="Q89" s="2"/>
      <c r="R89" s="2"/>
      <c r="S89" s="4"/>
      <c r="T89" s="4"/>
      <c r="V89" s="2"/>
      <c r="W89" s="2"/>
      <c r="X89" s="2"/>
      <c r="Y89" s="4"/>
      <c r="Z89" s="4"/>
      <c r="AA89" s="4"/>
      <c r="AB89" s="2"/>
      <c r="AC89" s="2"/>
      <c r="AD89" s="4"/>
      <c r="AE89" s="4"/>
      <c r="AF89" s="6"/>
      <c r="AG89" s="2"/>
      <c r="AH89" s="4"/>
      <c r="AI89" s="4"/>
      <c r="AJ89" s="6"/>
      <c r="AK89" s="2"/>
      <c r="AL89" s="4"/>
      <c r="AM89" s="4"/>
      <c r="AN89" s="6"/>
      <c r="AO89" s="2"/>
      <c r="AP89" s="4"/>
      <c r="AQ89" s="4"/>
      <c r="AR89" s="6"/>
    </row>
    <row r="90" spans="7:44" x14ac:dyDescent="0.55000000000000004">
      <c r="G90" s="4"/>
      <c r="H90" s="4"/>
      <c r="I90" s="4"/>
      <c r="J90" s="2"/>
      <c r="K90" s="2"/>
      <c r="L90" s="2"/>
      <c r="M90" s="4"/>
      <c r="N90" s="4"/>
      <c r="O90" s="4"/>
      <c r="P90" s="2"/>
      <c r="Q90" s="2"/>
      <c r="R90" s="2"/>
      <c r="S90" s="4"/>
      <c r="T90" s="4"/>
      <c r="V90" s="2"/>
      <c r="W90" s="2"/>
      <c r="X90" s="2"/>
      <c r="Y90" s="4"/>
      <c r="Z90" s="4"/>
      <c r="AA90" s="4"/>
      <c r="AB90" s="2"/>
      <c r="AC90" s="2"/>
      <c r="AD90" s="4"/>
      <c r="AE90" s="4"/>
      <c r="AF90" s="6"/>
      <c r="AG90" s="2"/>
      <c r="AH90" s="4"/>
      <c r="AI90" s="4"/>
      <c r="AJ90" s="6"/>
      <c r="AK90" s="2"/>
      <c r="AL90" s="4"/>
      <c r="AM90" s="4"/>
      <c r="AN90" s="6"/>
      <c r="AO90" s="2"/>
      <c r="AP90" s="4"/>
      <c r="AQ90" s="4"/>
      <c r="AR90" s="6"/>
    </row>
    <row r="91" spans="7:44" x14ac:dyDescent="0.55000000000000004">
      <c r="G91" s="4"/>
      <c r="H91" s="4"/>
      <c r="I91" s="4"/>
      <c r="J91" s="2"/>
      <c r="K91" s="2"/>
      <c r="L91" s="2"/>
      <c r="M91" s="4"/>
      <c r="N91" s="4"/>
      <c r="O91" s="4"/>
      <c r="P91" s="2"/>
      <c r="Q91" s="2"/>
      <c r="R91" s="2"/>
      <c r="S91" s="4"/>
      <c r="T91" s="4"/>
      <c r="V91" s="2"/>
      <c r="W91" s="2"/>
      <c r="X91" s="2"/>
      <c r="Y91" s="4"/>
      <c r="Z91" s="4"/>
      <c r="AA91" s="4"/>
      <c r="AB91" s="2"/>
      <c r="AC91" s="2"/>
      <c r="AD91" s="4"/>
      <c r="AE91" s="4"/>
      <c r="AF91" s="6"/>
      <c r="AG91" s="2"/>
      <c r="AH91" s="4"/>
      <c r="AI91" s="4"/>
      <c r="AJ91" s="6"/>
      <c r="AK91" s="2"/>
      <c r="AL91" s="4"/>
      <c r="AM91" s="4"/>
      <c r="AN91" s="6"/>
      <c r="AO91" s="2"/>
      <c r="AP91" s="4"/>
      <c r="AQ91" s="4"/>
      <c r="AR91" s="6"/>
    </row>
    <row r="92" spans="7:44" x14ac:dyDescent="0.55000000000000004">
      <c r="G92" s="4"/>
      <c r="H92" s="4"/>
      <c r="I92" s="4"/>
      <c r="J92" s="2"/>
      <c r="K92" s="2"/>
      <c r="L92" s="2"/>
      <c r="M92" s="4"/>
      <c r="N92" s="4"/>
      <c r="O92" s="4"/>
      <c r="P92" s="2"/>
      <c r="Q92" s="2"/>
      <c r="R92" s="2"/>
      <c r="S92" s="4"/>
      <c r="T92" s="4"/>
      <c r="V92" s="2"/>
      <c r="W92" s="2"/>
      <c r="X92" s="2"/>
      <c r="Y92" s="4"/>
      <c r="Z92" s="4"/>
      <c r="AA92" s="4"/>
      <c r="AB92" s="2"/>
      <c r="AC92" s="2"/>
      <c r="AD92" s="4"/>
      <c r="AE92" s="4"/>
      <c r="AF92" s="6"/>
      <c r="AG92" s="2"/>
      <c r="AH92" s="4"/>
      <c r="AI92" s="4"/>
      <c r="AJ92" s="6"/>
      <c r="AK92" s="2"/>
      <c r="AL92" s="4"/>
      <c r="AM92" s="4"/>
      <c r="AN92" s="6"/>
      <c r="AO92" s="2"/>
      <c r="AP92" s="4"/>
      <c r="AQ92" s="4"/>
      <c r="AR92" s="6"/>
    </row>
    <row r="93" spans="7:44" x14ac:dyDescent="0.55000000000000004">
      <c r="G93" s="4"/>
      <c r="H93" s="4"/>
      <c r="I93" s="4"/>
      <c r="J93" s="2"/>
      <c r="K93" s="2"/>
      <c r="L93" s="2"/>
      <c r="M93" s="4"/>
      <c r="N93" s="4"/>
      <c r="O93" s="4"/>
      <c r="P93" s="2"/>
      <c r="Q93" s="2"/>
      <c r="R93" s="2"/>
      <c r="S93" s="4"/>
      <c r="T93" s="4"/>
      <c r="V93" s="2"/>
      <c r="W93" s="2"/>
      <c r="X93" s="2"/>
      <c r="Y93" s="4"/>
      <c r="Z93" s="4"/>
      <c r="AA93" s="4"/>
      <c r="AB93" s="2"/>
      <c r="AC93" s="2"/>
      <c r="AD93" s="4"/>
      <c r="AE93" s="4"/>
      <c r="AF93" s="6"/>
      <c r="AG93" s="2"/>
      <c r="AH93" s="4"/>
      <c r="AI93" s="4"/>
      <c r="AJ93" s="6"/>
      <c r="AK93" s="2"/>
      <c r="AL93" s="4"/>
      <c r="AM93" s="4"/>
      <c r="AN93" s="6"/>
      <c r="AO93" s="2"/>
      <c r="AP93" s="4"/>
      <c r="AQ93" s="4"/>
      <c r="AR93" s="6"/>
    </row>
    <row r="94" spans="7:44" x14ac:dyDescent="0.55000000000000004">
      <c r="G94" s="4"/>
      <c r="H94" s="4"/>
      <c r="I94" s="4"/>
      <c r="J94" s="2"/>
      <c r="K94" s="2"/>
      <c r="L94" s="2"/>
      <c r="M94" s="4"/>
      <c r="N94" s="4"/>
      <c r="O94" s="4"/>
      <c r="P94" s="2"/>
      <c r="Q94" s="2"/>
      <c r="R94" s="2"/>
      <c r="S94" s="4"/>
      <c r="T94" s="4"/>
      <c r="V94" s="2"/>
      <c r="W94" s="2"/>
      <c r="X94" s="2"/>
      <c r="Y94" s="4"/>
      <c r="Z94" s="4"/>
      <c r="AA94" s="4"/>
      <c r="AB94" s="2"/>
      <c r="AC94" s="2"/>
      <c r="AD94" s="4"/>
      <c r="AE94" s="4"/>
      <c r="AF94" s="6"/>
      <c r="AG94" s="2"/>
      <c r="AH94" s="4"/>
      <c r="AI94" s="4"/>
      <c r="AJ94" s="6"/>
      <c r="AK94" s="2"/>
      <c r="AL94" s="4"/>
      <c r="AM94" s="4"/>
      <c r="AN94" s="6"/>
      <c r="AO94" s="2"/>
      <c r="AP94" s="4"/>
      <c r="AQ94" s="4"/>
      <c r="AR94" s="6"/>
    </row>
    <row r="95" spans="7:44" x14ac:dyDescent="0.55000000000000004">
      <c r="G95" s="4"/>
      <c r="H95" s="4"/>
      <c r="I95" s="4"/>
      <c r="J95" s="2"/>
      <c r="K95" s="2"/>
      <c r="L95" s="2"/>
      <c r="M95" s="4"/>
      <c r="N95" s="4"/>
      <c r="O95" s="4"/>
      <c r="P95" s="2"/>
      <c r="Q95" s="2"/>
      <c r="R95" s="2"/>
      <c r="S95" s="4"/>
      <c r="T95" s="4"/>
      <c r="V95" s="2"/>
      <c r="W95" s="2"/>
      <c r="X95" s="2"/>
      <c r="Y95" s="4"/>
      <c r="Z95" s="4"/>
      <c r="AA95" s="4"/>
      <c r="AB95" s="2"/>
      <c r="AC95" s="2"/>
      <c r="AD95" s="4"/>
      <c r="AE95" s="4"/>
      <c r="AF95" s="6"/>
      <c r="AG95" s="2"/>
      <c r="AH95" s="4"/>
      <c r="AI95" s="4"/>
      <c r="AJ95" s="6"/>
      <c r="AK95" s="2"/>
      <c r="AL95" s="4"/>
      <c r="AM95" s="4"/>
      <c r="AN95" s="6"/>
      <c r="AO95" s="2"/>
      <c r="AP95" s="4"/>
      <c r="AQ95" s="4"/>
      <c r="AR95" s="6"/>
    </row>
    <row r="96" spans="7:44" x14ac:dyDescent="0.55000000000000004">
      <c r="G96" s="4"/>
      <c r="H96" s="4"/>
      <c r="I96" s="4"/>
      <c r="J96" s="2"/>
      <c r="K96" s="2"/>
      <c r="L96" s="2"/>
      <c r="M96" s="4"/>
      <c r="N96" s="4"/>
      <c r="O96" s="4"/>
      <c r="P96" s="2"/>
      <c r="Q96" s="2"/>
      <c r="R96" s="2"/>
      <c r="S96" s="4"/>
      <c r="T96" s="4"/>
      <c r="V96" s="2"/>
      <c r="W96" s="2"/>
      <c r="X96" s="2"/>
      <c r="Y96" s="4"/>
      <c r="Z96" s="4"/>
      <c r="AA96" s="4"/>
      <c r="AB96" s="2"/>
      <c r="AC96" s="2"/>
      <c r="AD96" s="4"/>
      <c r="AE96" s="4"/>
      <c r="AF96" s="6"/>
      <c r="AG96" s="2"/>
      <c r="AH96" s="4"/>
      <c r="AI96" s="4"/>
      <c r="AJ96" s="6"/>
      <c r="AK96" s="2"/>
      <c r="AL96" s="4"/>
      <c r="AM96" s="4"/>
      <c r="AN96" s="6"/>
      <c r="AO96" s="2"/>
      <c r="AP96" s="4"/>
      <c r="AQ96" s="4"/>
      <c r="AR96" s="6"/>
    </row>
    <row r="97" spans="7:44" x14ac:dyDescent="0.55000000000000004">
      <c r="G97" s="4"/>
      <c r="H97" s="4"/>
      <c r="I97" s="4"/>
      <c r="J97" s="2"/>
      <c r="K97" s="2"/>
      <c r="L97" s="2"/>
      <c r="M97" s="4"/>
      <c r="N97" s="4"/>
      <c r="O97" s="4"/>
      <c r="P97" s="2"/>
      <c r="Q97" s="2"/>
      <c r="R97" s="2"/>
      <c r="S97" s="4"/>
      <c r="T97" s="4"/>
      <c r="V97" s="2"/>
      <c r="W97" s="2"/>
      <c r="X97" s="2"/>
      <c r="Y97" s="4"/>
      <c r="Z97" s="4"/>
      <c r="AA97" s="4"/>
      <c r="AB97" s="2"/>
      <c r="AC97" s="2"/>
      <c r="AD97" s="4"/>
      <c r="AE97" s="4"/>
      <c r="AF97" s="6"/>
      <c r="AG97" s="2"/>
      <c r="AH97" s="4"/>
      <c r="AI97" s="4"/>
      <c r="AJ97" s="6"/>
      <c r="AK97" s="2"/>
      <c r="AL97" s="4"/>
      <c r="AM97" s="4"/>
      <c r="AN97" s="6"/>
      <c r="AO97" s="2"/>
      <c r="AP97" s="4"/>
      <c r="AQ97" s="4"/>
      <c r="AR97" s="6"/>
    </row>
    <row r="98" spans="7:44" x14ac:dyDescent="0.55000000000000004">
      <c r="G98" s="4"/>
      <c r="H98" s="4"/>
      <c r="I98" s="4"/>
      <c r="J98" s="2"/>
      <c r="K98" s="2"/>
      <c r="L98" s="2"/>
      <c r="M98" s="4"/>
      <c r="N98" s="4"/>
      <c r="O98" s="4"/>
      <c r="P98" s="2"/>
      <c r="Q98" s="2"/>
      <c r="R98" s="2"/>
      <c r="S98" s="4"/>
      <c r="T98" s="4"/>
      <c r="V98" s="2"/>
      <c r="W98" s="2"/>
      <c r="X98" s="2"/>
      <c r="Y98" s="4"/>
      <c r="Z98" s="4"/>
      <c r="AA98" s="4"/>
      <c r="AB98" s="2"/>
      <c r="AC98" s="2"/>
      <c r="AD98" s="4"/>
      <c r="AE98" s="4"/>
      <c r="AF98" s="6"/>
      <c r="AG98" s="2"/>
      <c r="AH98" s="4"/>
      <c r="AI98" s="4"/>
      <c r="AJ98" s="6"/>
      <c r="AK98" s="2"/>
      <c r="AL98" s="4"/>
      <c r="AM98" s="4"/>
      <c r="AN98" s="6"/>
      <c r="AO98" s="2"/>
      <c r="AP98" s="4"/>
      <c r="AQ98" s="4"/>
      <c r="AR98" s="6"/>
    </row>
    <row r="99" spans="7:44" x14ac:dyDescent="0.55000000000000004">
      <c r="G99" s="4"/>
      <c r="H99" s="4"/>
      <c r="I99" s="4"/>
      <c r="J99" s="2"/>
      <c r="K99" s="2"/>
      <c r="L99" s="2"/>
      <c r="M99" s="4"/>
      <c r="N99" s="4"/>
      <c r="O99" s="4"/>
      <c r="P99" s="2"/>
      <c r="Q99" s="2"/>
      <c r="R99" s="2"/>
      <c r="S99" s="4"/>
      <c r="T99" s="4"/>
      <c r="V99" s="2"/>
      <c r="W99" s="2"/>
      <c r="X99" s="2"/>
      <c r="Y99" s="4"/>
      <c r="Z99" s="4"/>
      <c r="AA99" s="4"/>
      <c r="AB99" s="2"/>
      <c r="AC99" s="2"/>
      <c r="AD99" s="4"/>
      <c r="AE99" s="4"/>
      <c r="AF99" s="6"/>
      <c r="AG99" s="2"/>
      <c r="AH99" s="4"/>
      <c r="AI99" s="4"/>
      <c r="AJ99" s="6"/>
      <c r="AK99" s="2"/>
      <c r="AL99" s="4"/>
      <c r="AM99" s="4"/>
      <c r="AN99" s="6"/>
      <c r="AO99" s="2"/>
      <c r="AP99" s="4"/>
      <c r="AQ99" s="4"/>
      <c r="AR99" s="6"/>
    </row>
    <row r="100" spans="7:44" x14ac:dyDescent="0.55000000000000004">
      <c r="G100" s="4"/>
      <c r="H100" s="4"/>
      <c r="I100" s="4"/>
      <c r="J100" s="2"/>
      <c r="K100" s="2"/>
      <c r="L100" s="2"/>
      <c r="M100" s="4"/>
      <c r="N100" s="4"/>
      <c r="O100" s="4"/>
      <c r="P100" s="2"/>
      <c r="Q100" s="2"/>
      <c r="R100" s="2"/>
      <c r="S100" s="4"/>
      <c r="T100" s="4"/>
      <c r="V100" s="2"/>
      <c r="W100" s="2"/>
      <c r="X100" s="2"/>
      <c r="Y100" s="4"/>
      <c r="Z100" s="4"/>
      <c r="AA100" s="4"/>
      <c r="AB100" s="2"/>
      <c r="AC100" s="2"/>
      <c r="AD100" s="4"/>
      <c r="AE100" s="4"/>
      <c r="AF100" s="6"/>
      <c r="AG100" s="2"/>
      <c r="AH100" s="4"/>
      <c r="AI100" s="4"/>
      <c r="AJ100" s="6"/>
      <c r="AK100" s="2"/>
      <c r="AL100" s="4"/>
      <c r="AM100" s="4"/>
      <c r="AN100" s="6"/>
      <c r="AO100" s="2"/>
      <c r="AP100" s="4"/>
      <c r="AQ100" s="4"/>
      <c r="AR100" s="6"/>
    </row>
    <row r="101" spans="7:44" x14ac:dyDescent="0.55000000000000004">
      <c r="G101" s="4"/>
      <c r="H101" s="4"/>
      <c r="I101" s="4"/>
      <c r="J101" s="2"/>
      <c r="K101" s="2"/>
      <c r="L101" s="2"/>
      <c r="M101" s="4"/>
      <c r="N101" s="4"/>
      <c r="O101" s="4"/>
      <c r="P101" s="2"/>
      <c r="Q101" s="2"/>
      <c r="R101" s="2"/>
      <c r="S101" s="4"/>
      <c r="T101" s="4"/>
      <c r="V101" s="2"/>
      <c r="W101" s="2"/>
      <c r="X101" s="2"/>
      <c r="Y101" s="4"/>
      <c r="Z101" s="4"/>
      <c r="AA101" s="4"/>
      <c r="AB101" s="2"/>
      <c r="AC101" s="2"/>
      <c r="AD101" s="4"/>
      <c r="AE101" s="4"/>
      <c r="AF101" s="6"/>
      <c r="AG101" s="2"/>
      <c r="AH101" s="4"/>
      <c r="AI101" s="4"/>
      <c r="AJ101" s="6"/>
      <c r="AK101" s="2"/>
      <c r="AL101" s="4"/>
      <c r="AM101" s="4"/>
      <c r="AN101" s="6"/>
      <c r="AO101" s="2"/>
      <c r="AP101" s="4"/>
      <c r="AQ101" s="4"/>
      <c r="AR101" s="6"/>
    </row>
    <row r="102" spans="7:44" x14ac:dyDescent="0.55000000000000004">
      <c r="G102" s="4"/>
      <c r="H102" s="4"/>
      <c r="I102" s="4"/>
      <c r="J102" s="2"/>
      <c r="K102" s="2"/>
      <c r="L102" s="2"/>
      <c r="M102" s="4"/>
      <c r="N102" s="4"/>
      <c r="O102" s="4"/>
      <c r="P102" s="2"/>
      <c r="Q102" s="2"/>
      <c r="R102" s="2"/>
      <c r="S102" s="4"/>
      <c r="T102" s="4"/>
      <c r="V102" s="2"/>
      <c r="W102" s="2"/>
      <c r="X102" s="2"/>
      <c r="Y102" s="4"/>
      <c r="Z102" s="4"/>
      <c r="AA102" s="4"/>
      <c r="AB102" s="2"/>
      <c r="AC102" s="2"/>
      <c r="AD102" s="4"/>
      <c r="AE102" s="4"/>
      <c r="AF102" s="6"/>
      <c r="AG102" s="2"/>
      <c r="AH102" s="4"/>
      <c r="AI102" s="4"/>
      <c r="AJ102" s="6"/>
      <c r="AK102" s="2"/>
      <c r="AL102" s="4"/>
      <c r="AM102" s="4"/>
      <c r="AN102" s="6"/>
      <c r="AO102" s="2"/>
      <c r="AP102" s="4"/>
      <c r="AQ102" s="4"/>
      <c r="AR102" s="6"/>
    </row>
    <row r="103" spans="7:44" x14ac:dyDescent="0.55000000000000004">
      <c r="G103" s="4"/>
      <c r="H103" s="4"/>
      <c r="I103" s="4"/>
      <c r="J103" s="2"/>
      <c r="K103" s="2"/>
      <c r="L103" s="2"/>
      <c r="M103" s="4"/>
      <c r="N103" s="4"/>
      <c r="O103" s="4"/>
      <c r="P103" s="2"/>
      <c r="Q103" s="2"/>
      <c r="R103" s="2"/>
      <c r="S103" s="4"/>
      <c r="T103" s="4"/>
      <c r="V103" s="2"/>
      <c r="W103" s="2"/>
      <c r="X103" s="2"/>
      <c r="Y103" s="4"/>
      <c r="Z103" s="4"/>
      <c r="AA103" s="4"/>
      <c r="AB103" s="2"/>
      <c r="AC103" s="2"/>
      <c r="AD103" s="4"/>
      <c r="AE103" s="4"/>
      <c r="AF103" s="6"/>
      <c r="AG103" s="2"/>
      <c r="AH103" s="4"/>
      <c r="AI103" s="4"/>
      <c r="AJ103" s="6"/>
      <c r="AK103" s="2"/>
      <c r="AL103" s="4"/>
      <c r="AM103" s="4"/>
      <c r="AN103" s="6"/>
      <c r="AO103" s="2"/>
      <c r="AP103" s="4"/>
      <c r="AQ103" s="4"/>
      <c r="AR103" s="6"/>
    </row>
    <row r="104" spans="7:44" x14ac:dyDescent="0.55000000000000004">
      <c r="G104" s="4"/>
      <c r="H104" s="4"/>
      <c r="I104" s="4"/>
      <c r="J104" s="2"/>
      <c r="K104" s="2"/>
      <c r="L104" s="2"/>
      <c r="M104" s="4"/>
      <c r="N104" s="4"/>
      <c r="O104" s="4"/>
      <c r="P104" s="2"/>
      <c r="Q104" s="2"/>
      <c r="R104" s="2"/>
      <c r="S104" s="4"/>
      <c r="T104" s="4"/>
      <c r="V104" s="2"/>
      <c r="W104" s="2"/>
      <c r="X104" s="2"/>
      <c r="Y104" s="4"/>
      <c r="Z104" s="4"/>
      <c r="AA104" s="4"/>
      <c r="AB104" s="2"/>
      <c r="AC104" s="2"/>
      <c r="AD104" s="4"/>
      <c r="AE104" s="4"/>
      <c r="AF104" s="6"/>
      <c r="AG104" s="2"/>
      <c r="AH104" s="4"/>
      <c r="AI104" s="4"/>
      <c r="AJ104" s="6"/>
      <c r="AK104" s="2"/>
      <c r="AL104" s="4"/>
      <c r="AM104" s="4"/>
      <c r="AN104" s="6"/>
      <c r="AO104" s="2"/>
      <c r="AP104" s="4"/>
      <c r="AQ104" s="4"/>
      <c r="AR104" s="6"/>
    </row>
    <row r="105" spans="7:44" x14ac:dyDescent="0.55000000000000004">
      <c r="G105" s="4"/>
      <c r="H105" s="4"/>
      <c r="I105" s="4"/>
      <c r="J105" s="2"/>
      <c r="K105" s="2"/>
      <c r="L105" s="2"/>
      <c r="M105" s="4"/>
      <c r="N105" s="4"/>
      <c r="O105" s="4"/>
      <c r="P105" s="2"/>
      <c r="Q105" s="2"/>
      <c r="R105" s="2"/>
      <c r="S105" s="4"/>
      <c r="T105" s="4"/>
      <c r="V105" s="2"/>
      <c r="W105" s="2"/>
      <c r="X105" s="2"/>
      <c r="Y105" s="4"/>
      <c r="Z105" s="4"/>
      <c r="AA105" s="4"/>
      <c r="AB105" s="2"/>
      <c r="AC105" s="2"/>
      <c r="AD105" s="4"/>
      <c r="AE105" s="4"/>
      <c r="AF105" s="6"/>
      <c r="AG105" s="2"/>
      <c r="AH105" s="4"/>
      <c r="AI105" s="4"/>
      <c r="AJ105" s="6"/>
      <c r="AK105" s="2"/>
      <c r="AL105" s="4"/>
      <c r="AM105" s="4"/>
      <c r="AN105" s="6"/>
      <c r="AO105" s="2"/>
      <c r="AP105" s="4"/>
      <c r="AQ105" s="4"/>
      <c r="AR105" s="6"/>
    </row>
    <row r="106" spans="7:44" x14ac:dyDescent="0.55000000000000004">
      <c r="G106" s="4"/>
      <c r="H106" s="4"/>
      <c r="I106" s="4"/>
      <c r="J106" s="2"/>
      <c r="K106" s="2"/>
      <c r="L106" s="2"/>
      <c r="M106" s="4"/>
      <c r="N106" s="4"/>
      <c r="O106" s="4"/>
      <c r="P106" s="2"/>
      <c r="Q106" s="2"/>
      <c r="R106" s="2"/>
      <c r="S106" s="4"/>
      <c r="T106" s="4"/>
      <c r="V106" s="2"/>
      <c r="W106" s="2"/>
      <c r="X106" s="2"/>
      <c r="Y106" s="4"/>
      <c r="Z106" s="4"/>
      <c r="AA106" s="4"/>
      <c r="AB106" s="2"/>
      <c r="AC106" s="2"/>
      <c r="AD106" s="4"/>
      <c r="AE106" s="4"/>
      <c r="AF106" s="6"/>
      <c r="AG106" s="2"/>
      <c r="AH106" s="4"/>
      <c r="AI106" s="4"/>
      <c r="AJ106" s="6"/>
      <c r="AK106" s="2"/>
      <c r="AL106" s="4"/>
      <c r="AM106" s="4"/>
      <c r="AN106" s="6"/>
      <c r="AO106" s="2"/>
      <c r="AP106" s="4"/>
      <c r="AQ106" s="4"/>
      <c r="AR106" s="6"/>
    </row>
    <row r="107" spans="7:44" x14ac:dyDescent="0.55000000000000004">
      <c r="G107" s="4"/>
      <c r="H107" s="4"/>
      <c r="I107" s="4"/>
      <c r="J107" s="2"/>
      <c r="K107" s="2"/>
      <c r="L107" s="2"/>
      <c r="M107" s="4"/>
      <c r="N107" s="4"/>
      <c r="O107" s="4"/>
      <c r="P107" s="2"/>
      <c r="Q107" s="2"/>
      <c r="R107" s="2"/>
      <c r="S107" s="4"/>
      <c r="T107" s="4"/>
      <c r="V107" s="2"/>
      <c r="W107" s="2"/>
      <c r="X107" s="2"/>
      <c r="Y107" s="4"/>
      <c r="Z107" s="4"/>
      <c r="AA107" s="4"/>
      <c r="AB107" s="2"/>
      <c r="AC107" s="2"/>
      <c r="AD107" s="4"/>
      <c r="AE107" s="4"/>
      <c r="AF107" s="6"/>
      <c r="AG107" s="2"/>
      <c r="AH107" s="4"/>
      <c r="AI107" s="4"/>
      <c r="AJ107" s="6"/>
      <c r="AK107" s="2"/>
      <c r="AL107" s="4"/>
      <c r="AM107" s="4"/>
      <c r="AN107" s="6"/>
      <c r="AO107" s="2"/>
      <c r="AP107" s="4"/>
      <c r="AQ107" s="4"/>
      <c r="AR107" s="6"/>
    </row>
    <row r="108" spans="7:44" x14ac:dyDescent="0.55000000000000004">
      <c r="G108" s="4"/>
      <c r="H108" s="4"/>
      <c r="I108" s="4"/>
      <c r="J108" s="2"/>
      <c r="K108" s="2"/>
      <c r="L108" s="2"/>
      <c r="M108" s="4"/>
      <c r="N108" s="4"/>
      <c r="O108" s="4"/>
      <c r="P108" s="2"/>
      <c r="Q108" s="2"/>
      <c r="R108" s="2"/>
      <c r="S108" s="4"/>
      <c r="T108" s="4"/>
      <c r="V108" s="2"/>
      <c r="W108" s="2"/>
      <c r="X108" s="2"/>
      <c r="Y108" s="4"/>
      <c r="Z108" s="4"/>
      <c r="AA108" s="4"/>
      <c r="AB108" s="2"/>
      <c r="AC108" s="2"/>
      <c r="AD108" s="4"/>
      <c r="AE108" s="4"/>
      <c r="AF108" s="6"/>
      <c r="AG108" s="2"/>
      <c r="AH108" s="4"/>
      <c r="AI108" s="4"/>
      <c r="AJ108" s="6"/>
      <c r="AK108" s="2"/>
      <c r="AL108" s="4"/>
      <c r="AM108" s="4"/>
      <c r="AN108" s="6"/>
      <c r="AO108" s="2"/>
      <c r="AP108" s="4"/>
      <c r="AQ108" s="4"/>
      <c r="AR108" s="6"/>
    </row>
    <row r="109" spans="7:44" x14ac:dyDescent="0.55000000000000004">
      <c r="G109" s="4"/>
      <c r="H109" s="4"/>
      <c r="I109" s="4"/>
      <c r="J109" s="2"/>
      <c r="K109" s="2"/>
      <c r="L109" s="2"/>
      <c r="M109" s="4"/>
      <c r="N109" s="4"/>
      <c r="O109" s="4"/>
      <c r="P109" s="2"/>
      <c r="Q109" s="2"/>
      <c r="R109" s="2"/>
      <c r="S109" s="4"/>
      <c r="T109" s="4"/>
      <c r="V109" s="2"/>
      <c r="W109" s="2"/>
      <c r="X109" s="2"/>
      <c r="Y109" s="4"/>
      <c r="Z109" s="4"/>
      <c r="AA109" s="4"/>
      <c r="AB109" s="2"/>
      <c r="AC109" s="2"/>
      <c r="AD109" s="4"/>
      <c r="AE109" s="4"/>
      <c r="AF109" s="6"/>
      <c r="AG109" s="2"/>
      <c r="AH109" s="4"/>
      <c r="AI109" s="4"/>
      <c r="AJ109" s="6"/>
      <c r="AK109" s="2"/>
      <c r="AL109" s="4"/>
      <c r="AM109" s="4"/>
      <c r="AN109" s="6"/>
      <c r="AO109" s="2"/>
      <c r="AP109" s="4"/>
      <c r="AQ109" s="4"/>
      <c r="AR109" s="6"/>
    </row>
    <row r="110" spans="7:44" x14ac:dyDescent="0.55000000000000004">
      <c r="G110" s="4"/>
      <c r="H110" s="4"/>
      <c r="I110" s="4"/>
      <c r="J110" s="2"/>
      <c r="K110" s="2"/>
      <c r="L110" s="2"/>
      <c r="M110" s="4"/>
      <c r="N110" s="4"/>
      <c r="O110" s="4"/>
      <c r="P110" s="2"/>
      <c r="Q110" s="2"/>
      <c r="R110" s="2"/>
      <c r="S110" s="4"/>
      <c r="T110" s="4"/>
      <c r="V110" s="2"/>
      <c r="W110" s="2"/>
      <c r="X110" s="2"/>
      <c r="Y110" s="4"/>
      <c r="Z110" s="4"/>
      <c r="AA110" s="4"/>
      <c r="AB110" s="2"/>
      <c r="AC110" s="2"/>
      <c r="AD110" s="4"/>
      <c r="AE110" s="4"/>
      <c r="AF110" s="6"/>
      <c r="AG110" s="2"/>
      <c r="AH110" s="4"/>
      <c r="AI110" s="4"/>
      <c r="AJ110" s="6"/>
      <c r="AK110" s="2"/>
      <c r="AL110" s="4"/>
      <c r="AM110" s="4"/>
      <c r="AN110" s="6"/>
      <c r="AO110" s="2"/>
      <c r="AP110" s="4"/>
      <c r="AQ110" s="4"/>
      <c r="AR110" s="6"/>
    </row>
    <row r="111" spans="7:44" x14ac:dyDescent="0.55000000000000004">
      <c r="G111" s="4"/>
      <c r="H111" s="4"/>
      <c r="I111" s="4"/>
      <c r="J111" s="2"/>
      <c r="K111" s="2"/>
      <c r="L111" s="2"/>
      <c r="M111" s="4"/>
      <c r="N111" s="4"/>
      <c r="O111" s="4"/>
      <c r="P111" s="2"/>
      <c r="Q111" s="2"/>
      <c r="R111" s="2"/>
      <c r="S111" s="4"/>
      <c r="T111" s="4"/>
      <c r="V111" s="2"/>
      <c r="W111" s="2"/>
      <c r="X111" s="2"/>
      <c r="Y111" s="4"/>
      <c r="Z111" s="4"/>
      <c r="AA111" s="4"/>
      <c r="AB111" s="2"/>
      <c r="AC111" s="2"/>
      <c r="AD111" s="4"/>
      <c r="AE111" s="4"/>
      <c r="AF111" s="6"/>
      <c r="AG111" s="2"/>
      <c r="AH111" s="4"/>
      <c r="AI111" s="4"/>
      <c r="AJ111" s="6"/>
      <c r="AK111" s="2"/>
      <c r="AL111" s="4"/>
      <c r="AM111" s="4"/>
      <c r="AN111" s="6"/>
      <c r="AO111" s="2"/>
      <c r="AP111" s="4"/>
      <c r="AQ111" s="4"/>
      <c r="AR111" s="6"/>
    </row>
    <row r="112" spans="7:44" x14ac:dyDescent="0.55000000000000004">
      <c r="G112" s="4"/>
      <c r="H112" s="4"/>
      <c r="I112" s="4"/>
      <c r="J112" s="2"/>
      <c r="K112" s="2"/>
      <c r="L112" s="2"/>
      <c r="M112" s="4"/>
      <c r="N112" s="4"/>
      <c r="O112" s="4"/>
      <c r="P112" s="2"/>
      <c r="Q112" s="2"/>
      <c r="R112" s="2"/>
      <c r="S112" s="4"/>
      <c r="T112" s="4"/>
      <c r="V112" s="2"/>
      <c r="W112" s="2"/>
      <c r="X112" s="2"/>
      <c r="Y112" s="4"/>
      <c r="Z112" s="4"/>
      <c r="AA112" s="4"/>
      <c r="AB112" s="2"/>
      <c r="AC112" s="2"/>
      <c r="AD112" s="4"/>
      <c r="AE112" s="4"/>
      <c r="AF112" s="6"/>
      <c r="AG112" s="2"/>
      <c r="AH112" s="4"/>
      <c r="AI112" s="4"/>
      <c r="AJ112" s="6"/>
      <c r="AK112" s="2"/>
      <c r="AL112" s="4"/>
      <c r="AM112" s="4"/>
      <c r="AN112" s="6"/>
      <c r="AO112" s="2"/>
      <c r="AP112" s="4"/>
      <c r="AQ112" s="4"/>
      <c r="AR112" s="6"/>
    </row>
    <row r="113" spans="7:44" x14ac:dyDescent="0.55000000000000004">
      <c r="G113" s="4"/>
      <c r="H113" s="4"/>
      <c r="I113" s="4"/>
      <c r="J113" s="2"/>
      <c r="K113" s="2"/>
      <c r="L113" s="2"/>
      <c r="M113" s="4"/>
      <c r="N113" s="4"/>
      <c r="O113" s="4"/>
      <c r="P113" s="2"/>
      <c r="Q113" s="2"/>
      <c r="R113" s="2"/>
      <c r="S113" s="4"/>
      <c r="T113" s="4"/>
      <c r="V113" s="2"/>
      <c r="W113" s="2"/>
      <c r="X113" s="2"/>
      <c r="Y113" s="4"/>
      <c r="Z113" s="4"/>
      <c r="AA113" s="4"/>
      <c r="AB113" s="2"/>
      <c r="AC113" s="2"/>
      <c r="AD113" s="4"/>
      <c r="AE113" s="4"/>
      <c r="AF113" s="6"/>
      <c r="AG113" s="2"/>
      <c r="AH113" s="4"/>
      <c r="AI113" s="4"/>
      <c r="AJ113" s="6"/>
      <c r="AK113" s="2"/>
      <c r="AL113" s="4"/>
      <c r="AM113" s="4"/>
      <c r="AN113" s="6"/>
      <c r="AO113" s="2"/>
      <c r="AP113" s="4"/>
      <c r="AQ113" s="4"/>
      <c r="AR113" s="6"/>
    </row>
    <row r="114" spans="7:44" x14ac:dyDescent="0.55000000000000004">
      <c r="G114" s="4"/>
      <c r="H114" s="4"/>
      <c r="I114" s="4"/>
      <c r="J114" s="2"/>
      <c r="K114" s="2"/>
      <c r="L114" s="2"/>
      <c r="M114" s="4"/>
      <c r="N114" s="4"/>
      <c r="O114" s="4"/>
      <c r="P114" s="2"/>
      <c r="Q114" s="2"/>
      <c r="R114" s="2"/>
      <c r="S114" s="4"/>
      <c r="T114" s="4"/>
      <c r="V114" s="2"/>
      <c r="W114" s="2"/>
      <c r="X114" s="2"/>
      <c r="Y114" s="4"/>
      <c r="Z114" s="4"/>
      <c r="AA114" s="4"/>
      <c r="AB114" s="2"/>
      <c r="AC114" s="2"/>
      <c r="AD114" s="4"/>
      <c r="AE114" s="4"/>
      <c r="AF114" s="6"/>
      <c r="AG114" s="2"/>
      <c r="AH114" s="4"/>
      <c r="AI114" s="4"/>
      <c r="AJ114" s="6"/>
      <c r="AK114" s="2"/>
      <c r="AL114" s="4"/>
      <c r="AM114" s="4"/>
      <c r="AN114" s="6"/>
      <c r="AO114" s="2"/>
      <c r="AP114" s="4"/>
      <c r="AQ114" s="4"/>
      <c r="AR114" s="6"/>
    </row>
    <row r="115" spans="7:44" x14ac:dyDescent="0.55000000000000004">
      <c r="G115" s="4"/>
      <c r="H115" s="4"/>
      <c r="I115" s="4"/>
      <c r="J115" s="2"/>
      <c r="K115" s="2"/>
      <c r="L115" s="2"/>
      <c r="M115" s="4"/>
      <c r="N115" s="4"/>
      <c r="O115" s="4"/>
      <c r="P115" s="2"/>
      <c r="Q115" s="2"/>
      <c r="R115" s="2"/>
      <c r="S115" s="4"/>
      <c r="T115" s="4"/>
      <c r="V115" s="2"/>
      <c r="W115" s="2"/>
      <c r="X115" s="2"/>
      <c r="Y115" s="4"/>
      <c r="Z115" s="4"/>
      <c r="AA115" s="4"/>
      <c r="AB115" s="2"/>
      <c r="AC115" s="2"/>
      <c r="AD115" s="4"/>
      <c r="AE115" s="4"/>
      <c r="AF115" s="6"/>
      <c r="AG115" s="2"/>
      <c r="AH115" s="4"/>
      <c r="AI115" s="4"/>
      <c r="AJ115" s="6"/>
      <c r="AK115" s="2"/>
      <c r="AL115" s="4"/>
      <c r="AM115" s="4"/>
      <c r="AN115" s="6"/>
      <c r="AO115" s="2"/>
      <c r="AP115" s="4"/>
      <c r="AQ115" s="4"/>
      <c r="AR115" s="6"/>
    </row>
    <row r="116" spans="7:44" x14ac:dyDescent="0.55000000000000004">
      <c r="G116" s="4"/>
      <c r="H116" s="4"/>
      <c r="I116" s="4"/>
      <c r="J116" s="2"/>
      <c r="K116" s="2"/>
      <c r="L116" s="2"/>
      <c r="M116" s="4"/>
      <c r="N116" s="4"/>
      <c r="O116" s="4"/>
      <c r="P116" s="2"/>
      <c r="Q116" s="2"/>
      <c r="R116" s="2"/>
      <c r="S116" s="4"/>
      <c r="T116" s="4"/>
      <c r="V116" s="2"/>
      <c r="W116" s="2"/>
      <c r="X116" s="2"/>
      <c r="Y116" s="4"/>
      <c r="Z116" s="4"/>
      <c r="AA116" s="4"/>
      <c r="AB116" s="2"/>
      <c r="AC116" s="2"/>
      <c r="AD116" s="4"/>
      <c r="AE116" s="4"/>
      <c r="AF116" s="6"/>
      <c r="AG116" s="2"/>
      <c r="AH116" s="4"/>
      <c r="AI116" s="4"/>
      <c r="AJ116" s="6"/>
      <c r="AK116" s="2"/>
      <c r="AL116" s="4"/>
      <c r="AM116" s="4"/>
      <c r="AN116" s="6"/>
      <c r="AO116" s="2"/>
      <c r="AP116" s="4"/>
      <c r="AQ116" s="4"/>
      <c r="AR116" s="6"/>
    </row>
    <row r="117" spans="7:44" x14ac:dyDescent="0.55000000000000004">
      <c r="G117" s="4"/>
      <c r="H117" s="4"/>
      <c r="I117" s="4"/>
      <c r="J117" s="2"/>
      <c r="K117" s="2"/>
      <c r="L117" s="2"/>
      <c r="M117" s="4"/>
      <c r="N117" s="4"/>
      <c r="O117" s="4"/>
      <c r="P117" s="2"/>
      <c r="Q117" s="2"/>
      <c r="R117" s="2"/>
      <c r="S117" s="4"/>
      <c r="T117" s="4"/>
      <c r="V117" s="2"/>
      <c r="W117" s="2"/>
      <c r="X117" s="2"/>
      <c r="Y117" s="4"/>
      <c r="Z117" s="4"/>
      <c r="AA117" s="4"/>
      <c r="AB117" s="2"/>
      <c r="AC117" s="2"/>
      <c r="AD117" s="4"/>
      <c r="AE117" s="4"/>
      <c r="AF117" s="6"/>
      <c r="AG117" s="2"/>
      <c r="AH117" s="4"/>
      <c r="AI117" s="4"/>
      <c r="AJ117" s="6"/>
      <c r="AK117" s="2"/>
      <c r="AL117" s="4"/>
      <c r="AM117" s="4"/>
      <c r="AN117" s="6"/>
      <c r="AO117" s="2"/>
      <c r="AP117" s="4"/>
      <c r="AQ117" s="4"/>
      <c r="AR117" s="6"/>
    </row>
    <row r="118" spans="7:44" x14ac:dyDescent="0.55000000000000004">
      <c r="G118" s="4"/>
      <c r="H118" s="4"/>
      <c r="I118" s="4"/>
      <c r="J118" s="2"/>
      <c r="K118" s="2"/>
      <c r="L118" s="2"/>
      <c r="M118" s="4"/>
      <c r="N118" s="4"/>
      <c r="O118" s="4"/>
      <c r="P118" s="2"/>
      <c r="Q118" s="2"/>
      <c r="R118" s="2"/>
      <c r="S118" s="4"/>
      <c r="T118" s="4"/>
      <c r="V118" s="2"/>
      <c r="W118" s="2"/>
      <c r="X118" s="2"/>
      <c r="Y118" s="4"/>
      <c r="Z118" s="4"/>
      <c r="AA118" s="4"/>
      <c r="AB118" s="2"/>
      <c r="AC118" s="2"/>
      <c r="AD118" s="4"/>
      <c r="AE118" s="4"/>
      <c r="AF118" s="6"/>
      <c r="AG118" s="2"/>
      <c r="AH118" s="4"/>
      <c r="AI118" s="4"/>
      <c r="AJ118" s="6"/>
      <c r="AK118" s="2"/>
      <c r="AL118" s="4"/>
      <c r="AM118" s="4"/>
      <c r="AN118" s="6"/>
      <c r="AO118" s="2"/>
      <c r="AP118" s="4"/>
      <c r="AQ118" s="4"/>
      <c r="AR118" s="6"/>
    </row>
    <row r="119" spans="7:44" x14ac:dyDescent="0.55000000000000004">
      <c r="G119" s="4"/>
      <c r="H119" s="4"/>
      <c r="I119" s="4"/>
      <c r="J119" s="2"/>
      <c r="K119" s="2"/>
      <c r="L119" s="2"/>
      <c r="M119" s="4"/>
      <c r="N119" s="4"/>
      <c r="O119" s="4"/>
      <c r="P119" s="2"/>
      <c r="Q119" s="2"/>
      <c r="R119" s="2"/>
      <c r="S119" s="4"/>
      <c r="T119" s="4"/>
      <c r="V119" s="2"/>
      <c r="W119" s="2"/>
      <c r="X119" s="2"/>
      <c r="Y119" s="4"/>
      <c r="Z119" s="4"/>
      <c r="AA119" s="4"/>
      <c r="AB119" s="2"/>
      <c r="AC119" s="2"/>
      <c r="AD119" s="4"/>
      <c r="AE119" s="4"/>
      <c r="AF119" s="6"/>
      <c r="AG119" s="2"/>
      <c r="AH119" s="4"/>
      <c r="AI119" s="4"/>
      <c r="AJ119" s="6"/>
      <c r="AK119" s="2"/>
      <c r="AL119" s="4"/>
      <c r="AM119" s="4"/>
      <c r="AN119" s="6"/>
      <c r="AO119" s="2"/>
      <c r="AP119" s="4"/>
      <c r="AQ119" s="4"/>
      <c r="AR119" s="6"/>
    </row>
    <row r="120" spans="7:44" x14ac:dyDescent="0.55000000000000004">
      <c r="G120" s="4"/>
      <c r="H120" s="4"/>
      <c r="I120" s="4"/>
      <c r="J120" s="2"/>
      <c r="K120" s="2"/>
      <c r="L120" s="2"/>
      <c r="M120" s="4"/>
      <c r="N120" s="4"/>
      <c r="O120" s="4"/>
      <c r="P120" s="2"/>
      <c r="Q120" s="2"/>
      <c r="R120" s="2"/>
      <c r="S120" s="4"/>
      <c r="T120" s="4"/>
      <c r="V120" s="2"/>
      <c r="W120" s="2"/>
      <c r="X120" s="2"/>
      <c r="Y120" s="4"/>
      <c r="Z120" s="4"/>
      <c r="AA120" s="4"/>
      <c r="AB120" s="2"/>
      <c r="AC120" s="2"/>
      <c r="AD120" s="4"/>
      <c r="AE120" s="4"/>
      <c r="AF120" s="6"/>
      <c r="AG120" s="2"/>
      <c r="AH120" s="4"/>
      <c r="AI120" s="4"/>
      <c r="AJ120" s="6"/>
      <c r="AK120" s="2"/>
      <c r="AL120" s="4"/>
      <c r="AM120" s="4"/>
      <c r="AN120" s="6"/>
      <c r="AO120" s="2"/>
      <c r="AP120" s="4"/>
      <c r="AQ120" s="4"/>
      <c r="AR120" s="6"/>
    </row>
    <row r="121" spans="7:44" x14ac:dyDescent="0.55000000000000004">
      <c r="G121" s="4"/>
      <c r="H121" s="4"/>
      <c r="I121" s="4"/>
      <c r="J121" s="2"/>
      <c r="K121" s="2"/>
      <c r="L121" s="2"/>
      <c r="M121" s="4"/>
      <c r="N121" s="4"/>
      <c r="O121" s="4"/>
      <c r="P121" s="2"/>
      <c r="Q121" s="2"/>
      <c r="R121" s="2"/>
      <c r="S121" s="4"/>
      <c r="T121" s="4"/>
      <c r="V121" s="2"/>
      <c r="W121" s="2"/>
      <c r="X121" s="2"/>
      <c r="Y121" s="4"/>
      <c r="Z121" s="4"/>
      <c r="AA121" s="4"/>
      <c r="AB121" s="2"/>
      <c r="AC121" s="2"/>
      <c r="AD121" s="4"/>
      <c r="AE121" s="4"/>
      <c r="AF121" s="6"/>
      <c r="AG121" s="2"/>
      <c r="AH121" s="4"/>
      <c r="AI121" s="4"/>
      <c r="AJ121" s="6"/>
      <c r="AK121" s="2"/>
      <c r="AL121" s="4"/>
      <c r="AM121" s="4"/>
      <c r="AN121" s="6"/>
      <c r="AO121" s="2"/>
      <c r="AP121" s="4"/>
      <c r="AQ121" s="4"/>
      <c r="AR121" s="6"/>
    </row>
    <row r="122" spans="7:44" x14ac:dyDescent="0.55000000000000004">
      <c r="G122" s="4"/>
      <c r="H122" s="4"/>
      <c r="I122" s="4"/>
      <c r="J122" s="2"/>
      <c r="K122" s="2"/>
      <c r="L122" s="2"/>
      <c r="M122" s="4"/>
      <c r="N122" s="4"/>
      <c r="O122" s="4"/>
      <c r="P122" s="2"/>
      <c r="Q122" s="2"/>
      <c r="R122" s="2"/>
      <c r="S122" s="4"/>
      <c r="T122" s="4"/>
      <c r="V122" s="2"/>
      <c r="W122" s="2"/>
      <c r="X122" s="2"/>
      <c r="Y122" s="4"/>
      <c r="Z122" s="4"/>
      <c r="AA122" s="4"/>
      <c r="AB122" s="2"/>
      <c r="AC122" s="2"/>
      <c r="AD122" s="4"/>
      <c r="AE122" s="4"/>
      <c r="AF122" s="6"/>
      <c r="AG122" s="2"/>
      <c r="AH122" s="4"/>
      <c r="AI122" s="4"/>
      <c r="AJ122" s="6"/>
      <c r="AK122" s="2"/>
      <c r="AL122" s="4"/>
      <c r="AM122" s="4"/>
      <c r="AN122" s="6"/>
      <c r="AO122" s="2"/>
      <c r="AP122" s="4"/>
      <c r="AQ122" s="4"/>
      <c r="AR122" s="6"/>
    </row>
    <row r="123" spans="7:44" x14ac:dyDescent="0.55000000000000004">
      <c r="G123" s="4"/>
      <c r="H123" s="4"/>
      <c r="I123" s="4"/>
      <c r="J123" s="2"/>
      <c r="K123" s="2"/>
      <c r="L123" s="2"/>
      <c r="M123" s="4"/>
      <c r="N123" s="4"/>
      <c r="O123" s="4"/>
      <c r="P123" s="2"/>
      <c r="Q123" s="2"/>
      <c r="R123" s="2"/>
      <c r="S123" s="4"/>
      <c r="T123" s="4"/>
      <c r="V123" s="2"/>
      <c r="W123" s="2"/>
      <c r="X123" s="2"/>
      <c r="Y123" s="4"/>
      <c r="Z123" s="4"/>
      <c r="AA123" s="4"/>
      <c r="AB123" s="2"/>
      <c r="AC123" s="2"/>
      <c r="AD123" s="4"/>
      <c r="AE123" s="4"/>
      <c r="AF123" s="6"/>
      <c r="AG123" s="2"/>
      <c r="AH123" s="4"/>
      <c r="AI123" s="4"/>
      <c r="AJ123" s="6"/>
      <c r="AK123" s="2"/>
      <c r="AL123" s="4"/>
      <c r="AM123" s="4"/>
      <c r="AN123" s="6"/>
      <c r="AO123" s="2"/>
      <c r="AP123" s="4"/>
      <c r="AQ123" s="4"/>
      <c r="AR123" s="6"/>
    </row>
    <row r="124" spans="7:44" x14ac:dyDescent="0.55000000000000004">
      <c r="G124" s="4"/>
      <c r="H124" s="4"/>
      <c r="I124" s="4"/>
      <c r="J124" s="2"/>
      <c r="K124" s="2"/>
      <c r="L124" s="2"/>
      <c r="M124" s="4"/>
      <c r="N124" s="4"/>
      <c r="O124" s="4"/>
      <c r="P124" s="2"/>
      <c r="Q124" s="2"/>
      <c r="R124" s="2"/>
      <c r="S124" s="4"/>
      <c r="T124" s="4"/>
      <c r="V124" s="2"/>
      <c r="W124" s="2"/>
      <c r="X124" s="2"/>
      <c r="Y124" s="4"/>
      <c r="Z124" s="4"/>
      <c r="AA124" s="4"/>
      <c r="AB124" s="2"/>
      <c r="AC124" s="2"/>
      <c r="AD124" s="4"/>
      <c r="AE124" s="4"/>
      <c r="AF124" s="6"/>
      <c r="AG124" s="2"/>
      <c r="AH124" s="4"/>
      <c r="AI124" s="4"/>
      <c r="AJ124" s="6"/>
      <c r="AK124" s="2"/>
      <c r="AL124" s="4"/>
      <c r="AM124" s="4"/>
      <c r="AN124" s="6"/>
      <c r="AO124" s="2"/>
      <c r="AP124" s="4"/>
      <c r="AQ124" s="4"/>
      <c r="AR124" s="6"/>
    </row>
    <row r="125" spans="7:44" x14ac:dyDescent="0.55000000000000004">
      <c r="G125" s="4"/>
      <c r="H125" s="4"/>
      <c r="I125" s="4"/>
      <c r="J125" s="2"/>
      <c r="K125" s="2"/>
      <c r="L125" s="2"/>
      <c r="M125" s="4"/>
      <c r="N125" s="4"/>
      <c r="O125" s="4"/>
      <c r="P125" s="2"/>
      <c r="Q125" s="2"/>
      <c r="R125" s="2"/>
      <c r="S125" s="4"/>
      <c r="T125" s="4"/>
      <c r="V125" s="2"/>
      <c r="W125" s="2"/>
      <c r="X125" s="2"/>
      <c r="Y125" s="4"/>
      <c r="Z125" s="4"/>
      <c r="AA125" s="4"/>
      <c r="AB125" s="2"/>
      <c r="AC125" s="2"/>
      <c r="AD125" s="4"/>
      <c r="AE125" s="4"/>
      <c r="AF125" s="6"/>
      <c r="AG125" s="2"/>
      <c r="AH125" s="4"/>
      <c r="AI125" s="4"/>
      <c r="AJ125" s="6"/>
      <c r="AK125" s="2"/>
      <c r="AL125" s="4"/>
      <c r="AM125" s="4"/>
      <c r="AN125" s="6"/>
      <c r="AO125" s="2"/>
      <c r="AP125" s="4"/>
      <c r="AQ125" s="4"/>
      <c r="AR125" s="6"/>
    </row>
    <row r="126" spans="7:44" x14ac:dyDescent="0.55000000000000004">
      <c r="G126" s="4"/>
      <c r="H126" s="4"/>
      <c r="I126" s="4"/>
      <c r="J126" s="2"/>
      <c r="K126" s="2"/>
      <c r="L126" s="2"/>
      <c r="M126" s="4"/>
      <c r="N126" s="4"/>
      <c r="O126" s="4"/>
      <c r="P126" s="2"/>
      <c r="Q126" s="2"/>
      <c r="R126" s="2"/>
      <c r="S126" s="4"/>
      <c r="T126" s="4"/>
      <c r="V126" s="2"/>
      <c r="W126" s="2"/>
      <c r="X126" s="2"/>
      <c r="Y126" s="4"/>
      <c r="Z126" s="4"/>
      <c r="AA126" s="4"/>
      <c r="AB126" s="2"/>
      <c r="AC126" s="2"/>
      <c r="AD126" s="4"/>
      <c r="AE126" s="4"/>
      <c r="AF126" s="6"/>
      <c r="AG126" s="2"/>
      <c r="AH126" s="4"/>
      <c r="AI126" s="4"/>
      <c r="AJ126" s="6"/>
      <c r="AK126" s="2"/>
      <c r="AL126" s="4"/>
      <c r="AM126" s="4"/>
      <c r="AN126" s="6"/>
      <c r="AO126" s="2"/>
      <c r="AP126" s="4"/>
      <c r="AQ126" s="4"/>
      <c r="AR126" s="6"/>
    </row>
    <row r="127" spans="7:44" x14ac:dyDescent="0.55000000000000004">
      <c r="G127" s="4"/>
      <c r="H127" s="4"/>
      <c r="I127" s="4"/>
      <c r="J127" s="2"/>
      <c r="K127" s="2"/>
      <c r="L127" s="2"/>
      <c r="M127" s="4"/>
      <c r="N127" s="4"/>
      <c r="O127" s="4"/>
      <c r="P127" s="2"/>
      <c r="Q127" s="2"/>
      <c r="R127" s="2"/>
      <c r="S127" s="4"/>
      <c r="T127" s="4"/>
      <c r="V127" s="2"/>
      <c r="W127" s="2"/>
      <c r="X127" s="2"/>
      <c r="Y127" s="4"/>
      <c r="Z127" s="4"/>
      <c r="AA127" s="4"/>
      <c r="AB127" s="2"/>
      <c r="AC127" s="2"/>
      <c r="AD127" s="4"/>
      <c r="AE127" s="4"/>
      <c r="AF127" s="6"/>
      <c r="AG127" s="2"/>
      <c r="AH127" s="4"/>
      <c r="AI127" s="4"/>
      <c r="AJ127" s="6"/>
      <c r="AK127" s="2"/>
      <c r="AL127" s="4"/>
      <c r="AM127" s="4"/>
      <c r="AN127" s="6"/>
      <c r="AO127" s="2"/>
      <c r="AP127" s="4"/>
      <c r="AQ127" s="4"/>
      <c r="AR127" s="6"/>
    </row>
    <row r="128" spans="7:44" x14ac:dyDescent="0.55000000000000004">
      <c r="G128" s="4"/>
      <c r="H128" s="4"/>
      <c r="I128" s="4"/>
      <c r="J128" s="2"/>
      <c r="K128" s="2"/>
      <c r="L128" s="2"/>
      <c r="M128" s="4"/>
      <c r="N128" s="4"/>
      <c r="O128" s="4"/>
      <c r="P128" s="2"/>
      <c r="Q128" s="2"/>
      <c r="R128" s="2"/>
      <c r="S128" s="4"/>
      <c r="T128" s="4"/>
      <c r="V128" s="2"/>
      <c r="W128" s="2"/>
      <c r="X128" s="2"/>
      <c r="Y128" s="4"/>
      <c r="Z128" s="4"/>
      <c r="AA128" s="4"/>
      <c r="AB128" s="2"/>
      <c r="AC128" s="2"/>
      <c r="AD128" s="4"/>
      <c r="AE128" s="4"/>
      <c r="AF128" s="6"/>
      <c r="AG128" s="2"/>
      <c r="AH128" s="4"/>
      <c r="AI128" s="4"/>
      <c r="AJ128" s="6"/>
      <c r="AK128" s="2"/>
      <c r="AL128" s="4"/>
      <c r="AM128" s="4"/>
      <c r="AN128" s="6"/>
      <c r="AO128" s="2"/>
      <c r="AP128" s="4"/>
      <c r="AQ128" s="4"/>
      <c r="AR128" s="6"/>
    </row>
    <row r="129" spans="7:44" x14ac:dyDescent="0.55000000000000004">
      <c r="G129" s="4"/>
      <c r="H129" s="4"/>
      <c r="I129" s="4"/>
      <c r="J129" s="2"/>
      <c r="K129" s="2"/>
      <c r="L129" s="2"/>
      <c r="M129" s="4"/>
      <c r="N129" s="4"/>
      <c r="O129" s="4"/>
      <c r="P129" s="2"/>
      <c r="Q129" s="2"/>
      <c r="R129" s="2"/>
      <c r="S129" s="4"/>
      <c r="T129" s="4"/>
      <c r="V129" s="2"/>
      <c r="W129" s="2"/>
      <c r="X129" s="2"/>
      <c r="Y129" s="4"/>
      <c r="Z129" s="4"/>
      <c r="AA129" s="4"/>
      <c r="AB129" s="2"/>
      <c r="AC129" s="2"/>
      <c r="AD129" s="4"/>
      <c r="AE129" s="4"/>
      <c r="AF129" s="6"/>
      <c r="AG129" s="2"/>
      <c r="AH129" s="4"/>
      <c r="AI129" s="4"/>
      <c r="AJ129" s="6"/>
      <c r="AK129" s="2"/>
      <c r="AL129" s="4"/>
      <c r="AM129" s="4"/>
      <c r="AN129" s="6"/>
      <c r="AO129" s="2"/>
      <c r="AP129" s="4"/>
      <c r="AQ129" s="4"/>
      <c r="AR129" s="6"/>
    </row>
    <row r="130" spans="7:44" x14ac:dyDescent="0.55000000000000004">
      <c r="G130" s="4"/>
      <c r="H130" s="4"/>
      <c r="I130" s="4"/>
      <c r="J130" s="2"/>
      <c r="K130" s="2"/>
      <c r="L130" s="2"/>
      <c r="M130" s="4"/>
      <c r="N130" s="4"/>
      <c r="O130" s="4"/>
      <c r="P130" s="2"/>
      <c r="Q130" s="2"/>
      <c r="R130" s="2"/>
      <c r="S130" s="4"/>
      <c r="T130" s="4"/>
      <c r="V130" s="2"/>
      <c r="W130" s="2"/>
      <c r="X130" s="2"/>
      <c r="Y130" s="4"/>
      <c r="Z130" s="4"/>
      <c r="AA130" s="4"/>
      <c r="AB130" s="2"/>
      <c r="AC130" s="2"/>
      <c r="AD130" s="4"/>
      <c r="AE130" s="4"/>
      <c r="AF130" s="6"/>
      <c r="AG130" s="2"/>
      <c r="AH130" s="4"/>
      <c r="AI130" s="4"/>
      <c r="AJ130" s="6"/>
      <c r="AK130" s="2"/>
      <c r="AL130" s="4"/>
      <c r="AM130" s="4"/>
      <c r="AN130" s="6"/>
      <c r="AO130" s="2"/>
      <c r="AP130" s="4"/>
      <c r="AQ130" s="4"/>
      <c r="AR130" s="6"/>
    </row>
    <row r="131" spans="7:44" x14ac:dyDescent="0.55000000000000004">
      <c r="G131" s="4"/>
      <c r="H131" s="4"/>
      <c r="I131" s="4"/>
      <c r="J131" s="2"/>
      <c r="K131" s="2"/>
      <c r="L131" s="2"/>
      <c r="M131" s="4"/>
      <c r="N131" s="4"/>
      <c r="O131" s="4"/>
      <c r="P131" s="2"/>
      <c r="Q131" s="2"/>
      <c r="R131" s="2"/>
      <c r="S131" s="4"/>
      <c r="T131" s="4"/>
      <c r="V131" s="2"/>
      <c r="W131" s="2"/>
      <c r="X131" s="2"/>
      <c r="Y131" s="4"/>
      <c r="Z131" s="4"/>
      <c r="AA131" s="4"/>
      <c r="AB131" s="2"/>
      <c r="AC131" s="2"/>
      <c r="AD131" s="4"/>
      <c r="AE131" s="4"/>
      <c r="AF131" s="6"/>
      <c r="AG131" s="2"/>
      <c r="AH131" s="4"/>
      <c r="AI131" s="4"/>
      <c r="AJ131" s="6"/>
      <c r="AK131" s="2"/>
      <c r="AL131" s="4"/>
      <c r="AM131" s="4"/>
      <c r="AN131" s="6"/>
      <c r="AO131" s="2"/>
      <c r="AP131" s="4"/>
      <c r="AQ131" s="4"/>
      <c r="AR131" s="6"/>
    </row>
    <row r="132" spans="7:44" x14ac:dyDescent="0.55000000000000004">
      <c r="G132" s="4"/>
      <c r="H132" s="4"/>
      <c r="I132" s="4"/>
      <c r="J132" s="2"/>
      <c r="K132" s="2"/>
      <c r="L132" s="2"/>
      <c r="M132" s="4"/>
      <c r="N132" s="4"/>
      <c r="O132" s="4"/>
      <c r="P132" s="2"/>
      <c r="Q132" s="2"/>
      <c r="R132" s="2"/>
      <c r="S132" s="4"/>
      <c r="T132" s="4"/>
      <c r="V132" s="2"/>
      <c r="W132" s="2"/>
      <c r="X132" s="2"/>
      <c r="Y132" s="4"/>
      <c r="Z132" s="4"/>
      <c r="AA132" s="4"/>
      <c r="AB132" s="2"/>
      <c r="AC132" s="2"/>
      <c r="AD132" s="4"/>
      <c r="AE132" s="4"/>
      <c r="AF132" s="6"/>
      <c r="AG132" s="2"/>
      <c r="AH132" s="4"/>
      <c r="AI132" s="4"/>
      <c r="AJ132" s="6"/>
      <c r="AK132" s="2"/>
      <c r="AL132" s="4"/>
      <c r="AM132" s="4"/>
      <c r="AN132" s="6"/>
      <c r="AO132" s="2"/>
      <c r="AP132" s="4"/>
      <c r="AQ132" s="4"/>
      <c r="AR132" s="6"/>
    </row>
    <row r="133" spans="7:44" x14ac:dyDescent="0.55000000000000004">
      <c r="G133" s="4"/>
      <c r="H133" s="4"/>
      <c r="I133" s="4"/>
      <c r="J133" s="2"/>
      <c r="K133" s="2"/>
      <c r="L133" s="2"/>
      <c r="M133" s="4"/>
      <c r="N133" s="4"/>
      <c r="O133" s="4"/>
      <c r="P133" s="2"/>
      <c r="Q133" s="2"/>
      <c r="R133" s="2"/>
      <c r="S133" s="4"/>
      <c r="T133" s="4"/>
      <c r="V133" s="2"/>
      <c r="W133" s="2"/>
      <c r="X133" s="2"/>
      <c r="Y133" s="4"/>
      <c r="Z133" s="4"/>
      <c r="AA133" s="4"/>
      <c r="AB133" s="2"/>
      <c r="AC133" s="2"/>
      <c r="AD133" s="4"/>
      <c r="AE133" s="4"/>
      <c r="AF133" s="6"/>
      <c r="AG133" s="2"/>
      <c r="AH133" s="4"/>
      <c r="AI133" s="4"/>
      <c r="AJ133" s="6"/>
      <c r="AK133" s="2"/>
      <c r="AL133" s="4"/>
      <c r="AM133" s="4"/>
      <c r="AN133" s="6"/>
      <c r="AO133" s="2"/>
      <c r="AP133" s="4"/>
      <c r="AQ133" s="4"/>
      <c r="AR133" s="6"/>
    </row>
    <row r="134" spans="7:44" x14ac:dyDescent="0.55000000000000004">
      <c r="G134" s="4"/>
      <c r="H134" s="4"/>
      <c r="I134" s="4"/>
      <c r="J134" s="2"/>
      <c r="K134" s="2"/>
      <c r="L134" s="2"/>
      <c r="M134" s="4"/>
      <c r="N134" s="4"/>
      <c r="O134" s="4"/>
      <c r="P134" s="2"/>
      <c r="Q134" s="2"/>
      <c r="R134" s="2"/>
      <c r="S134" s="4"/>
      <c r="T134" s="4"/>
      <c r="V134" s="2"/>
      <c r="W134" s="2"/>
      <c r="X134" s="2"/>
      <c r="Y134" s="4"/>
      <c r="Z134" s="4"/>
      <c r="AA134" s="4"/>
      <c r="AB134" s="2"/>
      <c r="AC134" s="2"/>
      <c r="AD134" s="4"/>
      <c r="AE134" s="4"/>
      <c r="AF134" s="6"/>
      <c r="AG134" s="2"/>
      <c r="AH134" s="4"/>
      <c r="AI134" s="4"/>
      <c r="AJ134" s="6"/>
      <c r="AK134" s="2"/>
      <c r="AL134" s="4"/>
      <c r="AM134" s="4"/>
      <c r="AN134" s="6"/>
      <c r="AO134" s="2"/>
      <c r="AP134" s="4"/>
      <c r="AQ134" s="4"/>
      <c r="AR134" s="6"/>
    </row>
    <row r="135" spans="7:44" x14ac:dyDescent="0.55000000000000004">
      <c r="G135" s="4"/>
      <c r="H135" s="4"/>
      <c r="I135" s="4"/>
      <c r="J135" s="2"/>
      <c r="K135" s="2"/>
      <c r="L135" s="2"/>
      <c r="M135" s="4"/>
      <c r="N135" s="4"/>
      <c r="O135" s="4"/>
      <c r="P135" s="2"/>
      <c r="Q135" s="2"/>
      <c r="R135" s="2"/>
      <c r="S135" s="4"/>
      <c r="T135" s="4"/>
      <c r="V135" s="2"/>
      <c r="W135" s="2"/>
      <c r="X135" s="2"/>
      <c r="Y135" s="4"/>
      <c r="Z135" s="4"/>
      <c r="AA135" s="4"/>
      <c r="AB135" s="2"/>
      <c r="AC135" s="2"/>
      <c r="AD135" s="4"/>
      <c r="AE135" s="4"/>
      <c r="AF135" s="6"/>
      <c r="AG135" s="2"/>
      <c r="AH135" s="4"/>
      <c r="AI135" s="4"/>
      <c r="AJ135" s="6"/>
      <c r="AK135" s="2"/>
      <c r="AL135" s="4"/>
      <c r="AM135" s="4"/>
      <c r="AN135" s="6"/>
      <c r="AO135" s="2"/>
      <c r="AP135" s="4"/>
      <c r="AQ135" s="4"/>
      <c r="AR135" s="6"/>
    </row>
    <row r="136" spans="7:44" x14ac:dyDescent="0.55000000000000004">
      <c r="G136" s="4"/>
      <c r="H136" s="4"/>
      <c r="I136" s="4"/>
      <c r="J136" s="2"/>
      <c r="K136" s="2"/>
      <c r="L136" s="2"/>
      <c r="M136" s="4"/>
      <c r="N136" s="4"/>
      <c r="O136" s="4"/>
      <c r="P136" s="2"/>
      <c r="Q136" s="2"/>
      <c r="R136" s="2"/>
      <c r="S136" s="4"/>
      <c r="T136" s="4"/>
      <c r="V136" s="2"/>
      <c r="W136" s="2"/>
      <c r="X136" s="2"/>
      <c r="Y136" s="4"/>
      <c r="Z136" s="4"/>
      <c r="AA136" s="4"/>
      <c r="AB136" s="2"/>
      <c r="AC136" s="2"/>
      <c r="AD136" s="4"/>
      <c r="AE136" s="4"/>
      <c r="AF136" s="6"/>
      <c r="AG136" s="2"/>
      <c r="AH136" s="4"/>
      <c r="AI136" s="4"/>
      <c r="AJ136" s="6"/>
      <c r="AK136" s="2"/>
      <c r="AL136" s="4"/>
      <c r="AM136" s="4"/>
      <c r="AN136" s="6"/>
      <c r="AO136" s="2"/>
      <c r="AP136" s="4"/>
      <c r="AQ136" s="4"/>
      <c r="AR136" s="6"/>
    </row>
    <row r="137" spans="7:44" x14ac:dyDescent="0.55000000000000004">
      <c r="G137" s="4"/>
      <c r="H137" s="4"/>
      <c r="I137" s="4"/>
      <c r="J137" s="2"/>
      <c r="K137" s="2"/>
      <c r="L137" s="2"/>
      <c r="M137" s="4"/>
      <c r="N137" s="4"/>
      <c r="O137" s="4"/>
      <c r="P137" s="2"/>
      <c r="Q137" s="2"/>
      <c r="R137" s="2"/>
      <c r="S137" s="4"/>
      <c r="T137" s="4"/>
      <c r="V137" s="2"/>
      <c r="W137" s="2"/>
      <c r="X137" s="2"/>
      <c r="Y137" s="4"/>
      <c r="Z137" s="4"/>
      <c r="AA137" s="4"/>
      <c r="AB137" s="2"/>
      <c r="AC137" s="2"/>
      <c r="AD137" s="4"/>
      <c r="AE137" s="4"/>
      <c r="AF137" s="6"/>
      <c r="AG137" s="2"/>
      <c r="AH137" s="4"/>
      <c r="AI137" s="4"/>
      <c r="AJ137" s="6"/>
      <c r="AK137" s="2"/>
      <c r="AL137" s="4"/>
      <c r="AM137" s="4"/>
      <c r="AN137" s="6"/>
      <c r="AO137" s="2"/>
      <c r="AP137" s="4"/>
      <c r="AQ137" s="4"/>
      <c r="AR137" s="6"/>
    </row>
    <row r="138" spans="7:44" x14ac:dyDescent="0.55000000000000004">
      <c r="G138" s="4"/>
      <c r="H138" s="4"/>
      <c r="I138" s="4"/>
      <c r="J138" s="2"/>
      <c r="K138" s="2"/>
      <c r="L138" s="2"/>
      <c r="M138" s="4"/>
      <c r="N138" s="4"/>
      <c r="O138" s="4"/>
      <c r="P138" s="2"/>
      <c r="Q138" s="2"/>
      <c r="R138" s="2"/>
      <c r="S138" s="4"/>
      <c r="T138" s="4"/>
      <c r="V138" s="2"/>
      <c r="W138" s="2"/>
      <c r="X138" s="2"/>
      <c r="Y138" s="4"/>
      <c r="Z138" s="4"/>
      <c r="AA138" s="4"/>
      <c r="AB138" s="2"/>
      <c r="AC138" s="2"/>
      <c r="AD138" s="4"/>
      <c r="AE138" s="4"/>
      <c r="AF138" s="6"/>
      <c r="AG138" s="2"/>
      <c r="AH138" s="4"/>
      <c r="AI138" s="4"/>
      <c r="AJ138" s="6"/>
      <c r="AK138" s="2"/>
      <c r="AL138" s="4"/>
      <c r="AM138" s="4"/>
      <c r="AN138" s="6"/>
      <c r="AO138" s="2"/>
      <c r="AP138" s="4"/>
      <c r="AQ138" s="4"/>
      <c r="AR138" s="6"/>
    </row>
    <row r="139" spans="7:44" x14ac:dyDescent="0.55000000000000004">
      <c r="G139" s="4"/>
      <c r="H139" s="4"/>
      <c r="I139" s="4"/>
      <c r="J139" s="2"/>
      <c r="K139" s="2"/>
      <c r="L139" s="2"/>
      <c r="M139" s="4"/>
      <c r="N139" s="4"/>
      <c r="O139" s="4"/>
      <c r="P139" s="2"/>
      <c r="Q139" s="2"/>
      <c r="R139" s="2"/>
      <c r="S139" s="4"/>
      <c r="T139" s="4"/>
      <c r="V139" s="2"/>
      <c r="W139" s="2"/>
      <c r="X139" s="2"/>
      <c r="Y139" s="4"/>
      <c r="Z139" s="4"/>
      <c r="AA139" s="4"/>
      <c r="AB139" s="2"/>
      <c r="AC139" s="2"/>
      <c r="AD139" s="4"/>
      <c r="AE139" s="4"/>
      <c r="AF139" s="6"/>
      <c r="AG139" s="2"/>
      <c r="AH139" s="4"/>
      <c r="AI139" s="4"/>
      <c r="AJ139" s="6"/>
      <c r="AK139" s="2"/>
      <c r="AL139" s="4"/>
      <c r="AM139" s="4"/>
      <c r="AN139" s="6"/>
      <c r="AO139" s="2"/>
      <c r="AP139" s="4"/>
      <c r="AQ139" s="4"/>
      <c r="AR139" s="6"/>
    </row>
    <row r="140" spans="7:44" x14ac:dyDescent="0.55000000000000004">
      <c r="G140" s="4"/>
      <c r="H140" s="4"/>
      <c r="I140" s="4"/>
      <c r="J140" s="2"/>
      <c r="K140" s="2"/>
      <c r="L140" s="2"/>
      <c r="M140" s="4"/>
      <c r="N140" s="4"/>
      <c r="O140" s="4"/>
      <c r="P140" s="2"/>
      <c r="Q140" s="2"/>
      <c r="R140" s="2"/>
      <c r="S140" s="4"/>
      <c r="T140" s="4"/>
      <c r="V140" s="2"/>
      <c r="W140" s="2"/>
      <c r="X140" s="2"/>
      <c r="Y140" s="4"/>
      <c r="Z140" s="4"/>
      <c r="AA140" s="4"/>
      <c r="AB140" s="2"/>
      <c r="AC140" s="2"/>
      <c r="AD140" s="4"/>
      <c r="AE140" s="4"/>
      <c r="AF140" s="6"/>
      <c r="AG140" s="2"/>
      <c r="AH140" s="4"/>
      <c r="AI140" s="4"/>
      <c r="AJ140" s="6"/>
      <c r="AK140" s="2"/>
      <c r="AL140" s="4"/>
      <c r="AM140" s="4"/>
      <c r="AN140" s="6"/>
      <c r="AO140" s="2"/>
      <c r="AP140" s="4"/>
      <c r="AQ140" s="4"/>
      <c r="AR140" s="6"/>
    </row>
    <row r="141" spans="7:44" x14ac:dyDescent="0.55000000000000004">
      <c r="G141" s="4"/>
      <c r="H141" s="4"/>
      <c r="I141" s="4"/>
      <c r="J141" s="2"/>
      <c r="K141" s="2"/>
      <c r="L141" s="2"/>
      <c r="M141" s="4"/>
      <c r="N141" s="4"/>
      <c r="O141" s="4"/>
      <c r="P141" s="2"/>
      <c r="Q141" s="2"/>
      <c r="R141" s="2"/>
      <c r="S141" s="4"/>
      <c r="T141" s="4"/>
      <c r="V141" s="2"/>
      <c r="W141" s="2"/>
      <c r="X141" s="2"/>
      <c r="Y141" s="4"/>
      <c r="Z141" s="4"/>
      <c r="AA141" s="4"/>
      <c r="AB141" s="2"/>
      <c r="AC141" s="2"/>
      <c r="AD141" s="4"/>
      <c r="AE141" s="4"/>
      <c r="AF141" s="6"/>
      <c r="AG141" s="2"/>
      <c r="AH141" s="4"/>
      <c r="AI141" s="4"/>
      <c r="AJ141" s="6"/>
      <c r="AK141" s="2"/>
      <c r="AL141" s="4"/>
      <c r="AM141" s="4"/>
      <c r="AN141" s="6"/>
      <c r="AO141" s="2"/>
      <c r="AP141" s="4"/>
      <c r="AQ141" s="4"/>
      <c r="AR141" s="6"/>
    </row>
    <row r="142" spans="7:44" x14ac:dyDescent="0.55000000000000004">
      <c r="G142" s="4"/>
      <c r="H142" s="4"/>
      <c r="I142" s="4"/>
      <c r="J142" s="2"/>
      <c r="K142" s="2"/>
      <c r="L142" s="2"/>
      <c r="M142" s="4"/>
      <c r="N142" s="4"/>
      <c r="O142" s="4"/>
      <c r="P142" s="2"/>
      <c r="Q142" s="2"/>
      <c r="R142" s="2"/>
      <c r="S142" s="4"/>
      <c r="T142" s="4"/>
      <c r="V142" s="2"/>
      <c r="W142" s="2"/>
      <c r="X142" s="2"/>
      <c r="Y142" s="4"/>
      <c r="Z142" s="4"/>
      <c r="AA142" s="4"/>
      <c r="AB142" s="2"/>
      <c r="AC142" s="2"/>
      <c r="AD142" s="4"/>
      <c r="AE142" s="4"/>
      <c r="AF142" s="6"/>
      <c r="AG142" s="2"/>
      <c r="AH142" s="4"/>
      <c r="AI142" s="4"/>
      <c r="AJ142" s="6"/>
      <c r="AK142" s="2"/>
      <c r="AL142" s="4"/>
      <c r="AM142" s="4"/>
      <c r="AN142" s="6"/>
      <c r="AO142" s="2"/>
      <c r="AP142" s="4"/>
      <c r="AQ142" s="4"/>
      <c r="AR142" s="6"/>
    </row>
    <row r="143" spans="7:44" x14ac:dyDescent="0.55000000000000004">
      <c r="G143" s="4"/>
      <c r="H143" s="4"/>
      <c r="I143" s="4"/>
      <c r="J143" s="2"/>
      <c r="K143" s="2"/>
      <c r="L143" s="2"/>
      <c r="M143" s="4"/>
      <c r="N143" s="4"/>
      <c r="O143" s="4"/>
      <c r="P143" s="2"/>
      <c r="Q143" s="2"/>
      <c r="R143" s="2"/>
      <c r="S143" s="4"/>
      <c r="T143" s="4"/>
      <c r="V143" s="2"/>
      <c r="W143" s="2"/>
      <c r="X143" s="2"/>
      <c r="Y143" s="4"/>
      <c r="Z143" s="4"/>
      <c r="AA143" s="4"/>
      <c r="AB143" s="2"/>
      <c r="AC143" s="2"/>
      <c r="AD143" s="4"/>
      <c r="AE143" s="4"/>
      <c r="AF143" s="6"/>
      <c r="AG143" s="2"/>
      <c r="AH143" s="4"/>
      <c r="AI143" s="4"/>
      <c r="AJ143" s="6"/>
      <c r="AK143" s="2"/>
      <c r="AL143" s="4"/>
      <c r="AM143" s="4"/>
      <c r="AN143" s="6"/>
      <c r="AO143" s="2"/>
      <c r="AP143" s="4"/>
      <c r="AQ143" s="4"/>
      <c r="AR143" s="6"/>
    </row>
    <row r="144" spans="7:44" x14ac:dyDescent="0.55000000000000004">
      <c r="G144" s="4"/>
      <c r="H144" s="4"/>
      <c r="I144" s="4"/>
      <c r="J144" s="2"/>
      <c r="K144" s="2"/>
      <c r="L144" s="2"/>
      <c r="M144" s="4"/>
      <c r="N144" s="4"/>
      <c r="O144" s="4"/>
      <c r="P144" s="2"/>
      <c r="Q144" s="2"/>
      <c r="R144" s="2"/>
      <c r="S144" s="4"/>
      <c r="T144" s="4"/>
      <c r="V144" s="2"/>
      <c r="W144" s="2"/>
      <c r="X144" s="2"/>
      <c r="Y144" s="4"/>
      <c r="Z144" s="4"/>
      <c r="AA144" s="4"/>
      <c r="AB144" s="2"/>
      <c r="AC144" s="2"/>
      <c r="AD144" s="4"/>
      <c r="AE144" s="4"/>
      <c r="AF144" s="6"/>
      <c r="AG144" s="2"/>
      <c r="AH144" s="4"/>
      <c r="AI144" s="4"/>
      <c r="AJ144" s="6"/>
      <c r="AK144" s="2"/>
      <c r="AL144" s="4"/>
      <c r="AM144" s="4"/>
      <c r="AN144" s="6"/>
      <c r="AO144" s="2"/>
      <c r="AP144" s="4"/>
      <c r="AQ144" s="4"/>
      <c r="AR144" s="6"/>
    </row>
    <row r="145" spans="7:44" x14ac:dyDescent="0.55000000000000004">
      <c r="G145" s="4"/>
      <c r="H145" s="4"/>
      <c r="I145" s="4"/>
      <c r="J145" s="2"/>
      <c r="K145" s="2"/>
      <c r="L145" s="2"/>
      <c r="M145" s="4"/>
      <c r="N145" s="4"/>
      <c r="O145" s="4"/>
      <c r="P145" s="2"/>
      <c r="Q145" s="2"/>
      <c r="R145" s="2"/>
      <c r="S145" s="4"/>
      <c r="T145" s="4"/>
      <c r="V145" s="2"/>
      <c r="W145" s="2"/>
      <c r="X145" s="2"/>
      <c r="Y145" s="4"/>
      <c r="Z145" s="4"/>
      <c r="AA145" s="4"/>
      <c r="AB145" s="2"/>
      <c r="AC145" s="2"/>
      <c r="AD145" s="4"/>
      <c r="AE145" s="4"/>
      <c r="AF145" s="6"/>
      <c r="AG145" s="2"/>
      <c r="AH145" s="4"/>
      <c r="AI145" s="4"/>
      <c r="AJ145" s="6"/>
      <c r="AK145" s="2"/>
      <c r="AL145" s="4"/>
      <c r="AM145" s="4"/>
      <c r="AN145" s="6"/>
      <c r="AO145" s="2"/>
      <c r="AP145" s="4"/>
      <c r="AQ145" s="4"/>
      <c r="AR145" s="6"/>
    </row>
    <row r="146" spans="7:44" x14ac:dyDescent="0.55000000000000004">
      <c r="G146" s="4"/>
      <c r="H146" s="4"/>
      <c r="I146" s="4"/>
      <c r="J146" s="2"/>
      <c r="K146" s="2"/>
      <c r="L146" s="2"/>
      <c r="M146" s="4"/>
      <c r="N146" s="4"/>
      <c r="O146" s="4"/>
      <c r="P146" s="2"/>
      <c r="Q146" s="2"/>
      <c r="R146" s="2"/>
      <c r="S146" s="4"/>
      <c r="T146" s="4"/>
      <c r="V146" s="2"/>
      <c r="W146" s="2"/>
      <c r="X146" s="2"/>
      <c r="Y146" s="4"/>
      <c r="Z146" s="4"/>
      <c r="AA146" s="4"/>
      <c r="AB146" s="2"/>
      <c r="AC146" s="2"/>
      <c r="AD146" s="4"/>
      <c r="AE146" s="4"/>
      <c r="AF146" s="6"/>
      <c r="AG146" s="2"/>
      <c r="AH146" s="4"/>
      <c r="AI146" s="4"/>
      <c r="AJ146" s="6"/>
      <c r="AK146" s="2"/>
      <c r="AL146" s="4"/>
      <c r="AM146" s="4"/>
      <c r="AN146" s="6"/>
      <c r="AO146" s="2"/>
      <c r="AP146" s="4"/>
      <c r="AQ146" s="4"/>
      <c r="AR146" s="6"/>
    </row>
    <row r="147" spans="7:44" x14ac:dyDescent="0.55000000000000004">
      <c r="G147" s="4"/>
      <c r="H147" s="4"/>
      <c r="I147" s="4"/>
      <c r="J147" s="2"/>
      <c r="K147" s="2"/>
      <c r="L147" s="2"/>
      <c r="M147" s="4"/>
      <c r="N147" s="4"/>
      <c r="O147" s="4"/>
      <c r="P147" s="2"/>
      <c r="Q147" s="2"/>
      <c r="R147" s="2"/>
      <c r="S147" s="4"/>
      <c r="T147" s="4"/>
      <c r="V147" s="2"/>
      <c r="W147" s="2"/>
      <c r="X147" s="2"/>
      <c r="Y147" s="4"/>
      <c r="Z147" s="4"/>
      <c r="AA147" s="4"/>
      <c r="AB147" s="2"/>
      <c r="AC147" s="2"/>
      <c r="AD147" s="4"/>
      <c r="AE147" s="4"/>
      <c r="AF147" s="6"/>
      <c r="AG147" s="2"/>
      <c r="AH147" s="4"/>
      <c r="AI147" s="4"/>
      <c r="AJ147" s="6"/>
      <c r="AK147" s="2"/>
      <c r="AL147" s="4"/>
      <c r="AM147" s="4"/>
      <c r="AN147" s="6"/>
      <c r="AO147" s="2"/>
      <c r="AP147" s="4"/>
      <c r="AQ147" s="4"/>
      <c r="AR147" s="6"/>
    </row>
    <row r="148" spans="7:44" x14ac:dyDescent="0.55000000000000004">
      <c r="G148" s="4"/>
      <c r="H148" s="4"/>
      <c r="I148" s="4"/>
      <c r="J148" s="2"/>
      <c r="K148" s="2"/>
      <c r="L148" s="2"/>
      <c r="M148" s="4"/>
      <c r="N148" s="4"/>
      <c r="O148" s="4"/>
      <c r="P148" s="2"/>
      <c r="Q148" s="2"/>
      <c r="R148" s="2"/>
      <c r="S148" s="4"/>
      <c r="T148" s="4"/>
      <c r="V148" s="2"/>
      <c r="W148" s="2"/>
      <c r="X148" s="2"/>
      <c r="Y148" s="4"/>
      <c r="Z148" s="4"/>
      <c r="AA148" s="4"/>
      <c r="AB148" s="2"/>
      <c r="AC148" s="2"/>
      <c r="AD148" s="4"/>
      <c r="AE148" s="4"/>
      <c r="AF148" s="6"/>
      <c r="AG148" s="2"/>
      <c r="AH148" s="4"/>
      <c r="AI148" s="4"/>
      <c r="AJ148" s="6"/>
      <c r="AK148" s="2"/>
      <c r="AL148" s="4"/>
      <c r="AM148" s="4"/>
      <c r="AN148" s="6"/>
      <c r="AO148" s="2"/>
      <c r="AP148" s="4"/>
      <c r="AQ148" s="4"/>
      <c r="AR148" s="6"/>
    </row>
    <row r="149" spans="7:44" x14ac:dyDescent="0.55000000000000004">
      <c r="G149" s="4"/>
      <c r="H149" s="4"/>
      <c r="I149" s="4"/>
      <c r="J149" s="2"/>
      <c r="K149" s="2"/>
      <c r="L149" s="2"/>
      <c r="M149" s="4"/>
      <c r="N149" s="4"/>
      <c r="O149" s="4"/>
      <c r="P149" s="2"/>
      <c r="Q149" s="2"/>
      <c r="R149" s="2"/>
      <c r="S149" s="4"/>
      <c r="T149" s="4"/>
      <c r="V149" s="2"/>
      <c r="W149" s="2"/>
      <c r="X149" s="2"/>
      <c r="Y149" s="4"/>
      <c r="Z149" s="4"/>
      <c r="AA149" s="4"/>
      <c r="AB149" s="2"/>
      <c r="AC149" s="2"/>
      <c r="AD149" s="4"/>
      <c r="AE149" s="4"/>
      <c r="AF149" s="6"/>
      <c r="AG149" s="2"/>
      <c r="AH149" s="4"/>
      <c r="AI149" s="4"/>
      <c r="AJ149" s="6"/>
      <c r="AK149" s="2"/>
      <c r="AL149" s="4"/>
      <c r="AM149" s="4"/>
      <c r="AN149" s="6"/>
      <c r="AO149" s="2"/>
      <c r="AP149" s="4"/>
      <c r="AQ149" s="4"/>
      <c r="AR149" s="6"/>
    </row>
    <row r="150" spans="7:44" x14ac:dyDescent="0.55000000000000004">
      <c r="G150" s="4"/>
      <c r="H150" s="4"/>
      <c r="I150" s="4"/>
      <c r="J150" s="2"/>
      <c r="K150" s="2"/>
      <c r="L150" s="2"/>
      <c r="M150" s="4"/>
      <c r="N150" s="4"/>
      <c r="O150" s="4"/>
      <c r="P150" s="2"/>
      <c r="Q150" s="2"/>
      <c r="R150" s="2"/>
      <c r="S150" s="4"/>
      <c r="T150" s="4"/>
      <c r="V150" s="2"/>
      <c r="W150" s="2"/>
      <c r="X150" s="2"/>
      <c r="Y150" s="4"/>
      <c r="Z150" s="4"/>
      <c r="AA150" s="4"/>
      <c r="AB150" s="2"/>
      <c r="AC150" s="2"/>
      <c r="AD150" s="4"/>
      <c r="AE150" s="4"/>
      <c r="AF150" s="6"/>
      <c r="AG150" s="2"/>
      <c r="AH150" s="4"/>
      <c r="AI150" s="4"/>
      <c r="AJ150" s="6"/>
      <c r="AK150" s="2"/>
      <c r="AL150" s="4"/>
      <c r="AM150" s="4"/>
      <c r="AN150" s="6"/>
      <c r="AO150" s="2"/>
      <c r="AP150" s="4"/>
      <c r="AQ150" s="4"/>
      <c r="AR150" s="6"/>
    </row>
    <row r="151" spans="7:44" x14ac:dyDescent="0.55000000000000004">
      <c r="G151" s="4"/>
      <c r="H151" s="4"/>
      <c r="I151" s="4"/>
      <c r="J151" s="2"/>
      <c r="K151" s="2"/>
      <c r="L151" s="2"/>
      <c r="M151" s="4"/>
      <c r="N151" s="4"/>
      <c r="O151" s="4"/>
      <c r="P151" s="2"/>
      <c r="Q151" s="2"/>
      <c r="R151" s="2"/>
      <c r="S151" s="4"/>
      <c r="T151" s="4"/>
      <c r="V151" s="2"/>
      <c r="W151" s="2"/>
      <c r="X151" s="2"/>
      <c r="Y151" s="4"/>
      <c r="Z151" s="4"/>
      <c r="AA151" s="4"/>
      <c r="AB151" s="2"/>
      <c r="AC151" s="2"/>
      <c r="AD151" s="4"/>
      <c r="AE151" s="4"/>
      <c r="AF151" s="6"/>
      <c r="AG151" s="2"/>
      <c r="AH151" s="4"/>
      <c r="AI151" s="4"/>
      <c r="AJ151" s="6"/>
      <c r="AK151" s="2"/>
      <c r="AL151" s="4"/>
      <c r="AM151" s="4"/>
      <c r="AN151" s="6"/>
      <c r="AO151" s="2"/>
      <c r="AP151" s="4"/>
      <c r="AQ151" s="4"/>
      <c r="AR151" s="6"/>
    </row>
    <row r="152" spans="7:44" x14ac:dyDescent="0.55000000000000004">
      <c r="G152" s="4"/>
      <c r="H152" s="4"/>
      <c r="I152" s="4"/>
      <c r="J152" s="2"/>
      <c r="K152" s="2"/>
      <c r="L152" s="2"/>
      <c r="M152" s="4"/>
      <c r="N152" s="4"/>
      <c r="O152" s="4"/>
      <c r="P152" s="2"/>
      <c r="Q152" s="2"/>
      <c r="R152" s="2"/>
      <c r="S152" s="4"/>
      <c r="T152" s="4"/>
      <c r="V152" s="2"/>
      <c r="W152" s="2"/>
      <c r="X152" s="2"/>
      <c r="Y152" s="4"/>
      <c r="Z152" s="4"/>
      <c r="AA152" s="4"/>
      <c r="AB152" s="2"/>
      <c r="AC152" s="2"/>
      <c r="AD152" s="4"/>
      <c r="AE152" s="4"/>
      <c r="AF152" s="6"/>
      <c r="AG152" s="2"/>
      <c r="AH152" s="4"/>
      <c r="AI152" s="4"/>
      <c r="AJ152" s="6"/>
      <c r="AK152" s="2"/>
      <c r="AL152" s="4"/>
      <c r="AM152" s="4"/>
      <c r="AN152" s="6"/>
      <c r="AO152" s="2"/>
      <c r="AP152" s="4"/>
      <c r="AQ152" s="4"/>
      <c r="AR152" s="6"/>
    </row>
    <row r="153" spans="7:44" x14ac:dyDescent="0.55000000000000004">
      <c r="G153" s="4"/>
      <c r="H153" s="4"/>
      <c r="I153" s="4"/>
      <c r="J153" s="2"/>
      <c r="K153" s="2"/>
      <c r="L153" s="2"/>
      <c r="M153" s="4"/>
      <c r="N153" s="4"/>
      <c r="O153" s="4"/>
      <c r="P153" s="2"/>
      <c r="Q153" s="2"/>
      <c r="R153" s="2"/>
      <c r="S153" s="4"/>
      <c r="T153" s="4"/>
      <c r="V153" s="2"/>
      <c r="W153" s="2"/>
      <c r="X153" s="2"/>
      <c r="Y153" s="4"/>
      <c r="Z153" s="4"/>
      <c r="AA153" s="4"/>
      <c r="AB153" s="2"/>
      <c r="AC153" s="2"/>
      <c r="AD153" s="4"/>
      <c r="AE153" s="4"/>
      <c r="AF153" s="6"/>
      <c r="AG153" s="2"/>
      <c r="AH153" s="4"/>
      <c r="AI153" s="4"/>
      <c r="AJ153" s="6"/>
      <c r="AK153" s="2"/>
      <c r="AL153" s="4"/>
      <c r="AM153" s="4"/>
      <c r="AN153" s="6"/>
      <c r="AO153" s="2"/>
      <c r="AP153" s="4"/>
      <c r="AQ153" s="4"/>
      <c r="AR153" s="6"/>
    </row>
    <row r="154" spans="7:44" x14ac:dyDescent="0.55000000000000004">
      <c r="G154" s="4"/>
      <c r="H154" s="4"/>
      <c r="I154" s="4"/>
      <c r="J154" s="2"/>
      <c r="K154" s="2"/>
      <c r="L154" s="2"/>
      <c r="M154" s="4"/>
      <c r="N154" s="4"/>
      <c r="O154" s="4"/>
      <c r="P154" s="2"/>
      <c r="Q154" s="2"/>
      <c r="R154" s="2"/>
      <c r="S154" s="4"/>
      <c r="T154" s="4"/>
      <c r="V154" s="2"/>
      <c r="W154" s="2"/>
      <c r="X154" s="2"/>
      <c r="Y154" s="4"/>
      <c r="Z154" s="4"/>
      <c r="AA154" s="4"/>
      <c r="AB154" s="2"/>
      <c r="AC154" s="2"/>
      <c r="AD154" s="4"/>
      <c r="AE154" s="4"/>
      <c r="AF154" s="6"/>
      <c r="AG154" s="2"/>
      <c r="AH154" s="4"/>
      <c r="AI154" s="4"/>
      <c r="AJ154" s="6"/>
      <c r="AK154" s="2"/>
      <c r="AL154" s="4"/>
      <c r="AM154" s="4"/>
      <c r="AN154" s="6"/>
      <c r="AO154" s="2"/>
      <c r="AP154" s="4"/>
      <c r="AQ154" s="4"/>
      <c r="AR154" s="6"/>
    </row>
    <row r="155" spans="7:44" x14ac:dyDescent="0.55000000000000004">
      <c r="G155" s="4"/>
      <c r="H155" s="4"/>
      <c r="I155" s="4"/>
      <c r="J155" s="2"/>
      <c r="K155" s="2"/>
      <c r="L155" s="2"/>
      <c r="M155" s="4"/>
      <c r="N155" s="4"/>
      <c r="O155" s="4"/>
      <c r="P155" s="2"/>
      <c r="Q155" s="2"/>
      <c r="R155" s="2"/>
      <c r="S155" s="4"/>
      <c r="T155" s="4"/>
      <c r="V155" s="2"/>
      <c r="W155" s="2"/>
      <c r="X155" s="2"/>
      <c r="Y155" s="4"/>
      <c r="Z155" s="4"/>
      <c r="AA155" s="4"/>
      <c r="AB155" s="2"/>
      <c r="AC155" s="2"/>
      <c r="AD155" s="4"/>
      <c r="AE155" s="4"/>
      <c r="AF155" s="6"/>
      <c r="AG155" s="2"/>
      <c r="AH155" s="4"/>
      <c r="AI155" s="4"/>
      <c r="AJ155" s="6"/>
      <c r="AK155" s="2"/>
      <c r="AL155" s="4"/>
      <c r="AM155" s="4"/>
      <c r="AN155" s="6"/>
      <c r="AO155" s="2"/>
      <c r="AP155" s="4"/>
      <c r="AQ155" s="4"/>
      <c r="AR155" s="6"/>
    </row>
    <row r="156" spans="7:44" x14ac:dyDescent="0.55000000000000004">
      <c r="G156" s="4"/>
      <c r="H156" s="4"/>
      <c r="I156" s="4"/>
      <c r="J156" s="2"/>
      <c r="K156" s="2"/>
      <c r="L156" s="2"/>
      <c r="M156" s="4"/>
      <c r="N156" s="4"/>
      <c r="O156" s="4"/>
      <c r="P156" s="2"/>
      <c r="Q156" s="2"/>
      <c r="R156" s="2"/>
      <c r="S156" s="4"/>
      <c r="T156" s="4"/>
      <c r="V156" s="2"/>
      <c r="W156" s="2"/>
      <c r="X156" s="2"/>
      <c r="Y156" s="4"/>
      <c r="Z156" s="4"/>
      <c r="AA156" s="4"/>
      <c r="AB156" s="2"/>
      <c r="AC156" s="2"/>
      <c r="AD156" s="4"/>
      <c r="AE156" s="4"/>
      <c r="AF156" s="6"/>
      <c r="AG156" s="2"/>
      <c r="AH156" s="4"/>
      <c r="AI156" s="4"/>
      <c r="AJ156" s="6"/>
      <c r="AK156" s="2"/>
      <c r="AL156" s="4"/>
      <c r="AM156" s="4"/>
      <c r="AN156" s="6"/>
      <c r="AO156" s="2"/>
      <c r="AP156" s="4"/>
      <c r="AQ156" s="4"/>
      <c r="AR156" s="6"/>
    </row>
    <row r="157" spans="7:44" x14ac:dyDescent="0.55000000000000004">
      <c r="G157" s="4"/>
      <c r="H157" s="4"/>
      <c r="I157" s="4"/>
      <c r="J157" s="2"/>
      <c r="K157" s="2"/>
      <c r="L157" s="2"/>
      <c r="M157" s="4"/>
      <c r="N157" s="4"/>
      <c r="O157" s="4"/>
      <c r="P157" s="2"/>
      <c r="Q157" s="2"/>
      <c r="R157" s="2"/>
      <c r="S157" s="4"/>
      <c r="T157" s="4"/>
      <c r="V157" s="2"/>
      <c r="W157" s="2"/>
      <c r="X157" s="2"/>
      <c r="Y157" s="4"/>
      <c r="Z157" s="4"/>
      <c r="AA157" s="4"/>
      <c r="AB157" s="2"/>
      <c r="AC157" s="2"/>
      <c r="AD157" s="4"/>
      <c r="AE157" s="4"/>
      <c r="AF157" s="6"/>
      <c r="AG157" s="2"/>
      <c r="AH157" s="4"/>
      <c r="AI157" s="4"/>
      <c r="AJ157" s="6"/>
      <c r="AK157" s="2"/>
      <c r="AL157" s="4"/>
      <c r="AM157" s="4"/>
      <c r="AN157" s="6"/>
      <c r="AO157" s="2"/>
      <c r="AP157" s="4"/>
      <c r="AQ157" s="4"/>
      <c r="AR157" s="6"/>
    </row>
    <row r="158" spans="7:44" x14ac:dyDescent="0.55000000000000004">
      <c r="G158" s="4"/>
      <c r="H158" s="4"/>
      <c r="I158" s="4"/>
      <c r="J158" s="2"/>
      <c r="K158" s="2"/>
      <c r="L158" s="2"/>
      <c r="M158" s="4"/>
      <c r="N158" s="4"/>
      <c r="O158" s="4"/>
      <c r="P158" s="2"/>
      <c r="Q158" s="2"/>
      <c r="R158" s="2"/>
      <c r="S158" s="4"/>
      <c r="T158" s="4"/>
      <c r="V158" s="2"/>
      <c r="W158" s="2"/>
      <c r="X158" s="2"/>
      <c r="Y158" s="4"/>
      <c r="Z158" s="4"/>
      <c r="AA158" s="4"/>
      <c r="AB158" s="2"/>
      <c r="AC158" s="2"/>
      <c r="AD158" s="4"/>
      <c r="AE158" s="4"/>
      <c r="AF158" s="6"/>
      <c r="AG158" s="2"/>
      <c r="AH158" s="4"/>
      <c r="AI158" s="4"/>
      <c r="AJ158" s="6"/>
      <c r="AK158" s="2"/>
      <c r="AL158" s="4"/>
      <c r="AM158" s="4"/>
      <c r="AN158" s="6"/>
      <c r="AO158" s="2"/>
      <c r="AP158" s="4"/>
      <c r="AQ158" s="4"/>
      <c r="AR158" s="6"/>
    </row>
    <row r="159" spans="7:44" x14ac:dyDescent="0.55000000000000004">
      <c r="G159" s="4"/>
      <c r="H159" s="4"/>
      <c r="I159" s="4"/>
      <c r="J159" s="2"/>
      <c r="K159" s="2"/>
      <c r="L159" s="2"/>
      <c r="M159" s="4"/>
      <c r="N159" s="4"/>
      <c r="O159" s="4"/>
      <c r="P159" s="2"/>
      <c r="Q159" s="2"/>
      <c r="R159" s="2"/>
      <c r="S159" s="4"/>
      <c r="T159" s="4"/>
      <c r="V159" s="2"/>
      <c r="W159" s="2"/>
      <c r="X159" s="2"/>
      <c r="Y159" s="4"/>
      <c r="Z159" s="4"/>
      <c r="AA159" s="4"/>
      <c r="AB159" s="2"/>
      <c r="AC159" s="2"/>
      <c r="AD159" s="4"/>
      <c r="AE159" s="4"/>
      <c r="AF159" s="6"/>
      <c r="AG159" s="2"/>
      <c r="AH159" s="4"/>
      <c r="AI159" s="4"/>
      <c r="AJ159" s="6"/>
      <c r="AK159" s="2"/>
      <c r="AL159" s="4"/>
      <c r="AM159" s="4"/>
      <c r="AN159" s="6"/>
      <c r="AO159" s="2"/>
      <c r="AP159" s="4"/>
      <c r="AQ159" s="4"/>
      <c r="AR159" s="6"/>
    </row>
    <row r="160" spans="7:44" x14ac:dyDescent="0.55000000000000004">
      <c r="G160" s="4"/>
      <c r="H160" s="4"/>
      <c r="I160" s="4"/>
      <c r="J160" s="2"/>
      <c r="K160" s="2"/>
      <c r="L160" s="2"/>
      <c r="M160" s="4"/>
      <c r="N160" s="4"/>
      <c r="O160" s="4"/>
      <c r="P160" s="2"/>
      <c r="Q160" s="2"/>
      <c r="R160" s="2"/>
      <c r="S160" s="4"/>
      <c r="T160" s="4"/>
      <c r="V160" s="2"/>
      <c r="W160" s="2"/>
      <c r="X160" s="2"/>
      <c r="Y160" s="4"/>
      <c r="Z160" s="4"/>
      <c r="AA160" s="4"/>
      <c r="AB160" s="2"/>
      <c r="AC160" s="2"/>
      <c r="AD160" s="4"/>
      <c r="AE160" s="4"/>
      <c r="AF160" s="6"/>
      <c r="AG160" s="2"/>
      <c r="AH160" s="4"/>
      <c r="AI160" s="4"/>
      <c r="AJ160" s="6"/>
      <c r="AK160" s="2"/>
      <c r="AL160" s="4"/>
      <c r="AM160" s="4"/>
      <c r="AN160" s="6"/>
      <c r="AO160" s="2"/>
      <c r="AP160" s="4"/>
      <c r="AQ160" s="4"/>
      <c r="AR160" s="6"/>
    </row>
    <row r="161" spans="7:44" x14ac:dyDescent="0.55000000000000004">
      <c r="G161" s="4"/>
      <c r="H161" s="4"/>
      <c r="I161" s="4"/>
      <c r="J161" s="2"/>
      <c r="K161" s="2"/>
      <c r="L161" s="2"/>
      <c r="M161" s="4"/>
      <c r="N161" s="4"/>
      <c r="O161" s="4"/>
      <c r="P161" s="2"/>
      <c r="Q161" s="2"/>
      <c r="R161" s="2"/>
      <c r="S161" s="4"/>
      <c r="T161" s="4"/>
      <c r="V161" s="2"/>
      <c r="W161" s="2"/>
      <c r="X161" s="2"/>
      <c r="Y161" s="4"/>
      <c r="Z161" s="4"/>
      <c r="AA161" s="4"/>
      <c r="AB161" s="2"/>
      <c r="AC161" s="2"/>
      <c r="AD161" s="4"/>
      <c r="AE161" s="4"/>
      <c r="AF161" s="6"/>
      <c r="AG161" s="2"/>
      <c r="AH161" s="4"/>
      <c r="AI161" s="4"/>
      <c r="AJ161" s="6"/>
      <c r="AK161" s="2"/>
      <c r="AL161" s="4"/>
      <c r="AM161" s="4"/>
      <c r="AN161" s="6"/>
      <c r="AO161" s="2"/>
      <c r="AP161" s="4"/>
      <c r="AQ161" s="4"/>
      <c r="AR161" s="6"/>
    </row>
    <row r="162" spans="7:44" x14ac:dyDescent="0.55000000000000004">
      <c r="G162" s="4"/>
      <c r="H162" s="4"/>
      <c r="I162" s="4"/>
      <c r="J162" s="2"/>
      <c r="K162" s="2"/>
      <c r="L162" s="2"/>
      <c r="M162" s="4"/>
      <c r="N162" s="4"/>
      <c r="O162" s="4"/>
      <c r="P162" s="2"/>
      <c r="Q162" s="2"/>
      <c r="R162" s="2"/>
      <c r="S162" s="4"/>
      <c r="T162" s="4"/>
      <c r="V162" s="2"/>
      <c r="W162" s="2"/>
      <c r="X162" s="2"/>
      <c r="Y162" s="4"/>
      <c r="Z162" s="4"/>
      <c r="AA162" s="4"/>
      <c r="AB162" s="2"/>
      <c r="AC162" s="2"/>
      <c r="AD162" s="4"/>
      <c r="AE162" s="4"/>
      <c r="AF162" s="6"/>
      <c r="AG162" s="2"/>
      <c r="AH162" s="4"/>
      <c r="AI162" s="4"/>
      <c r="AJ162" s="6"/>
      <c r="AK162" s="2"/>
      <c r="AL162" s="4"/>
      <c r="AM162" s="4"/>
      <c r="AN162" s="6"/>
      <c r="AO162" s="2"/>
      <c r="AP162" s="4"/>
      <c r="AQ162" s="4"/>
      <c r="AR162" s="6"/>
    </row>
    <row r="163" spans="7:44" x14ac:dyDescent="0.55000000000000004">
      <c r="G163" s="4"/>
      <c r="H163" s="4"/>
      <c r="I163" s="4"/>
      <c r="J163" s="2"/>
      <c r="K163" s="2"/>
      <c r="L163" s="2"/>
      <c r="M163" s="4"/>
      <c r="N163" s="4"/>
      <c r="O163" s="4"/>
      <c r="P163" s="2"/>
      <c r="Q163" s="2"/>
      <c r="R163" s="2"/>
      <c r="S163" s="4"/>
      <c r="T163" s="4"/>
      <c r="V163" s="2"/>
      <c r="W163" s="2"/>
      <c r="X163" s="2"/>
      <c r="Y163" s="4"/>
      <c r="Z163" s="4"/>
      <c r="AA163" s="4"/>
      <c r="AB163" s="2"/>
      <c r="AC163" s="2"/>
      <c r="AD163" s="4"/>
      <c r="AE163" s="4"/>
      <c r="AF163" s="6"/>
      <c r="AG163" s="2"/>
      <c r="AH163" s="4"/>
      <c r="AI163" s="4"/>
      <c r="AJ163" s="6"/>
      <c r="AK163" s="2"/>
      <c r="AL163" s="4"/>
      <c r="AM163" s="4"/>
      <c r="AN163" s="6"/>
      <c r="AO163" s="2"/>
      <c r="AP163" s="4"/>
      <c r="AQ163" s="4"/>
      <c r="AR163" s="6"/>
    </row>
    <row r="164" spans="7:44" x14ac:dyDescent="0.55000000000000004">
      <c r="G164" s="4"/>
      <c r="H164" s="4"/>
      <c r="I164" s="4"/>
      <c r="J164" s="2"/>
      <c r="K164" s="2"/>
      <c r="L164" s="2"/>
      <c r="M164" s="4"/>
      <c r="N164" s="4"/>
      <c r="O164" s="4"/>
      <c r="P164" s="2"/>
      <c r="Q164" s="2"/>
      <c r="R164" s="2"/>
      <c r="S164" s="4"/>
      <c r="T164" s="4"/>
      <c r="V164" s="2"/>
      <c r="W164" s="2"/>
      <c r="X164" s="2"/>
      <c r="Y164" s="4"/>
      <c r="Z164" s="4"/>
      <c r="AA164" s="4"/>
      <c r="AB164" s="2"/>
      <c r="AC164" s="2"/>
      <c r="AD164" s="4"/>
      <c r="AE164" s="4"/>
      <c r="AF164" s="6"/>
      <c r="AG164" s="2"/>
      <c r="AH164" s="4"/>
      <c r="AI164" s="4"/>
      <c r="AJ164" s="6"/>
      <c r="AK164" s="2"/>
      <c r="AL164" s="4"/>
      <c r="AM164" s="4"/>
      <c r="AN164" s="6"/>
      <c r="AO164" s="2"/>
      <c r="AP164" s="4"/>
      <c r="AQ164" s="4"/>
      <c r="AR164" s="6"/>
    </row>
    <row r="165" spans="7:44" x14ac:dyDescent="0.55000000000000004">
      <c r="G165" s="4"/>
      <c r="H165" s="4"/>
      <c r="I165" s="4"/>
      <c r="J165" s="2"/>
      <c r="K165" s="2"/>
      <c r="L165" s="2"/>
      <c r="M165" s="4"/>
      <c r="N165" s="4"/>
      <c r="O165" s="4"/>
      <c r="P165" s="2"/>
      <c r="Q165" s="2"/>
      <c r="R165" s="2"/>
      <c r="S165" s="4"/>
      <c r="T165" s="4"/>
      <c r="V165" s="2"/>
      <c r="W165" s="2"/>
      <c r="X165" s="2"/>
      <c r="Y165" s="4"/>
      <c r="Z165" s="4"/>
      <c r="AA165" s="4"/>
      <c r="AB165" s="2"/>
      <c r="AC165" s="2"/>
      <c r="AD165" s="4"/>
      <c r="AE165" s="4"/>
      <c r="AF165" s="6"/>
      <c r="AG165" s="2"/>
      <c r="AH165" s="4"/>
      <c r="AI165" s="4"/>
      <c r="AJ165" s="6"/>
      <c r="AK165" s="2"/>
      <c r="AL165" s="4"/>
      <c r="AM165" s="4"/>
      <c r="AN165" s="6"/>
      <c r="AO165" s="2"/>
      <c r="AP165" s="4"/>
      <c r="AQ165" s="4"/>
      <c r="AR165" s="6"/>
    </row>
    <row r="166" spans="7:44" x14ac:dyDescent="0.55000000000000004">
      <c r="G166" s="4"/>
      <c r="H166" s="4"/>
      <c r="I166" s="4"/>
      <c r="J166" s="2"/>
      <c r="K166" s="2"/>
      <c r="L166" s="2"/>
      <c r="M166" s="4"/>
      <c r="N166" s="4"/>
      <c r="O166" s="4"/>
      <c r="P166" s="2"/>
      <c r="Q166" s="2"/>
      <c r="R166" s="2"/>
      <c r="S166" s="4"/>
      <c r="T166" s="4"/>
      <c r="V166" s="2"/>
      <c r="W166" s="2"/>
      <c r="X166" s="2"/>
      <c r="Y166" s="4"/>
      <c r="Z166" s="4"/>
      <c r="AA166" s="4"/>
      <c r="AB166" s="2"/>
      <c r="AC166" s="2"/>
      <c r="AD166" s="4"/>
      <c r="AE166" s="4"/>
      <c r="AF166" s="6"/>
      <c r="AG166" s="2"/>
      <c r="AH166" s="4"/>
      <c r="AI166" s="4"/>
      <c r="AJ166" s="6"/>
      <c r="AK166" s="2"/>
      <c r="AL166" s="4"/>
      <c r="AM166" s="4"/>
      <c r="AN166" s="6"/>
      <c r="AO166" s="2"/>
      <c r="AP166" s="4"/>
      <c r="AQ166" s="4"/>
      <c r="AR166" s="6"/>
    </row>
    <row r="167" spans="7:44" x14ac:dyDescent="0.55000000000000004">
      <c r="G167" s="4"/>
      <c r="H167" s="4"/>
      <c r="I167" s="4"/>
      <c r="J167" s="2"/>
      <c r="K167" s="2"/>
      <c r="L167" s="2"/>
      <c r="M167" s="4"/>
      <c r="N167" s="4"/>
      <c r="O167" s="4"/>
      <c r="P167" s="2"/>
      <c r="Q167" s="2"/>
      <c r="R167" s="2"/>
      <c r="S167" s="4"/>
      <c r="T167" s="4"/>
      <c r="V167" s="2"/>
      <c r="W167" s="2"/>
      <c r="X167" s="2"/>
      <c r="Y167" s="4"/>
      <c r="Z167" s="4"/>
      <c r="AA167" s="4"/>
      <c r="AB167" s="2"/>
      <c r="AC167" s="2"/>
      <c r="AD167" s="4"/>
      <c r="AE167" s="4"/>
      <c r="AF167" s="6"/>
      <c r="AG167" s="2"/>
      <c r="AH167" s="4"/>
      <c r="AI167" s="4"/>
      <c r="AJ167" s="6"/>
      <c r="AK167" s="2"/>
      <c r="AL167" s="4"/>
      <c r="AM167" s="4"/>
      <c r="AN167" s="6"/>
      <c r="AO167" s="2"/>
      <c r="AP167" s="4"/>
      <c r="AQ167" s="4"/>
      <c r="AR167" s="6"/>
    </row>
    <row r="168" spans="7:44" x14ac:dyDescent="0.55000000000000004">
      <c r="G168" s="4"/>
      <c r="H168" s="4"/>
      <c r="I168" s="4"/>
      <c r="J168" s="2"/>
      <c r="K168" s="2"/>
      <c r="L168" s="2"/>
      <c r="M168" s="4"/>
      <c r="N168" s="4"/>
      <c r="O168" s="4"/>
      <c r="P168" s="2"/>
      <c r="Q168" s="2"/>
      <c r="R168" s="2"/>
      <c r="S168" s="4"/>
      <c r="T168" s="4"/>
      <c r="V168" s="2"/>
      <c r="W168" s="2"/>
      <c r="X168" s="2"/>
      <c r="Y168" s="4"/>
      <c r="Z168" s="4"/>
      <c r="AA168" s="4"/>
      <c r="AB168" s="2"/>
      <c r="AC168" s="2"/>
      <c r="AD168" s="4"/>
      <c r="AE168" s="4"/>
      <c r="AF168" s="6"/>
      <c r="AG168" s="2"/>
      <c r="AH168" s="4"/>
      <c r="AI168" s="4"/>
      <c r="AJ168" s="6"/>
      <c r="AK168" s="2"/>
      <c r="AL168" s="4"/>
      <c r="AM168" s="4"/>
      <c r="AN168" s="6"/>
      <c r="AO168" s="2"/>
      <c r="AP168" s="4"/>
      <c r="AQ168" s="4"/>
      <c r="AR168" s="6"/>
    </row>
  </sheetData>
  <mergeCells count="11">
    <mergeCell ref="A1:AR1"/>
    <mergeCell ref="AD3:AR3"/>
    <mergeCell ref="F4:J4"/>
    <mergeCell ref="L4:P4"/>
    <mergeCell ref="R4:V4"/>
    <mergeCell ref="X4:AB4"/>
    <mergeCell ref="AD4:AF4"/>
    <mergeCell ref="AH4:AJ4"/>
    <mergeCell ref="AL4:AN4"/>
    <mergeCell ref="AP4:AR4"/>
    <mergeCell ref="F3:AB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B9B6-4B91-47F0-BBDB-B8A894AE92FC}">
  <dimension ref="A1:W43"/>
  <sheetViews>
    <sheetView workbookViewId="0">
      <selection activeCell="A2" sqref="A2"/>
    </sheetView>
  </sheetViews>
  <sheetFormatPr defaultRowHeight="14.4" x14ac:dyDescent="0.55000000000000004"/>
  <cols>
    <col min="1" max="1" width="17.20703125" bestFit="1" customWidth="1"/>
    <col min="2" max="2" width="20.734375" bestFit="1" customWidth="1"/>
    <col min="3" max="3" width="17.05078125" customWidth="1"/>
    <col min="4" max="4" width="12.3125" bestFit="1" customWidth="1"/>
    <col min="5" max="5" width="1.5234375" customWidth="1"/>
    <col min="11" max="11" width="1.5234375" customWidth="1"/>
    <col min="17" max="17" width="1.5234375" customWidth="1"/>
    <col min="21" max="21" width="10" bestFit="1" customWidth="1"/>
    <col min="22" max="22" width="12.20703125" bestFit="1" customWidth="1"/>
    <col min="23" max="23" width="10.20703125" bestFit="1" customWidth="1"/>
  </cols>
  <sheetData>
    <row r="1" spans="1:23" x14ac:dyDescent="0.55000000000000004">
      <c r="A1" s="38" t="s">
        <v>294</v>
      </c>
      <c r="B1" s="38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3" spans="1:23" s="2" customFormat="1" x14ac:dyDescent="0.55000000000000004">
      <c r="F3" s="31" t="s">
        <v>192</v>
      </c>
      <c r="G3" s="32"/>
      <c r="H3" s="32"/>
      <c r="I3" s="32"/>
      <c r="J3" s="32"/>
      <c r="L3" s="31" t="s">
        <v>281</v>
      </c>
      <c r="M3" s="32"/>
      <c r="N3" s="32"/>
      <c r="O3" s="32"/>
      <c r="P3" s="32"/>
      <c r="R3" s="33" t="s">
        <v>135</v>
      </c>
      <c r="S3" s="32"/>
      <c r="T3" s="32"/>
      <c r="U3" s="32"/>
      <c r="V3" s="32"/>
      <c r="W3" s="32"/>
    </row>
    <row r="4" spans="1:23" s="11" customFormat="1" ht="14.7" thickBot="1" x14ac:dyDescent="0.6">
      <c r="A4" s="3" t="s">
        <v>132</v>
      </c>
      <c r="B4" s="3" t="s">
        <v>133</v>
      </c>
      <c r="C4" s="3" t="s">
        <v>178</v>
      </c>
      <c r="D4" s="3" t="s">
        <v>13</v>
      </c>
      <c r="E4" s="3"/>
      <c r="F4" s="3" t="s">
        <v>2</v>
      </c>
      <c r="G4" s="5" t="s">
        <v>3</v>
      </c>
      <c r="H4" s="5" t="s">
        <v>4</v>
      </c>
      <c r="I4" s="5" t="s">
        <v>5</v>
      </c>
      <c r="J4" s="3" t="s">
        <v>6</v>
      </c>
      <c r="K4" s="3"/>
      <c r="L4" s="3" t="s">
        <v>2</v>
      </c>
      <c r="M4" s="5" t="s">
        <v>3</v>
      </c>
      <c r="N4" s="5" t="s">
        <v>4</v>
      </c>
      <c r="O4" s="5" t="s">
        <v>5</v>
      </c>
      <c r="P4" s="3" t="s">
        <v>6</v>
      </c>
      <c r="Q4" s="3"/>
      <c r="R4" s="5" t="s">
        <v>14</v>
      </c>
      <c r="S4" s="5" t="s">
        <v>15</v>
      </c>
      <c r="T4" s="5" t="s">
        <v>186</v>
      </c>
      <c r="U4" s="7" t="s">
        <v>7</v>
      </c>
      <c r="V4" s="7" t="s">
        <v>191</v>
      </c>
      <c r="W4" s="8" t="s">
        <v>141</v>
      </c>
    </row>
    <row r="5" spans="1:23" x14ac:dyDescent="0.55000000000000004">
      <c r="A5" s="2" t="s">
        <v>177</v>
      </c>
      <c r="B5" s="2" t="s">
        <v>180</v>
      </c>
      <c r="C5" s="2" t="s">
        <v>179</v>
      </c>
      <c r="D5" s="2" t="s">
        <v>189</v>
      </c>
      <c r="F5" s="4">
        <v>12.285714285714301</v>
      </c>
      <c r="G5" s="4">
        <v>20.089285714285701</v>
      </c>
      <c r="H5" s="4">
        <v>15.151891317443701</v>
      </c>
      <c r="I5" s="4">
        <v>5.3570025491830204</v>
      </c>
      <c r="J5" s="2">
        <v>8</v>
      </c>
      <c r="K5" s="2"/>
      <c r="L5" s="4">
        <v>31.785714285714299</v>
      </c>
      <c r="M5" s="4">
        <v>33.309523809523803</v>
      </c>
      <c r="N5" s="4">
        <v>4.4916400047168503</v>
      </c>
      <c r="O5" s="4">
        <v>1.8337043533047499</v>
      </c>
      <c r="P5" s="2">
        <v>6</v>
      </c>
      <c r="Q5" s="2"/>
      <c r="R5" s="4">
        <v>158.720930232558</v>
      </c>
      <c r="S5" s="4">
        <v>65.807407407407496</v>
      </c>
      <c r="T5" s="4" t="s">
        <v>188</v>
      </c>
      <c r="U5" s="6">
        <v>2.6077979999999997E-32</v>
      </c>
      <c r="V5" s="6">
        <f>MIN(1,U5*COUNTIF(D$5:D$9946,D5))</f>
        <v>1.0431191999999999E-31</v>
      </c>
      <c r="W5" t="str">
        <f>IF(V5&lt;0.001,"***",IF(V5&lt;0.01,"**",IF(V5&lt;0.05,"*","")))</f>
        <v>***</v>
      </c>
    </row>
    <row r="6" spans="1:23" x14ac:dyDescent="0.55000000000000004">
      <c r="A6" s="2" t="s">
        <v>177</v>
      </c>
      <c r="B6" s="2" t="s">
        <v>181</v>
      </c>
      <c r="C6" s="2" t="s">
        <v>179</v>
      </c>
      <c r="D6" s="2" t="s">
        <v>189</v>
      </c>
      <c r="F6" s="4">
        <v>12.285714285714301</v>
      </c>
      <c r="G6" s="4">
        <v>20.089285714285701</v>
      </c>
      <c r="H6" s="4">
        <v>15.151891317443701</v>
      </c>
      <c r="I6" s="4">
        <v>5.3570025491830204</v>
      </c>
      <c r="J6" s="2">
        <v>8</v>
      </c>
      <c r="K6" s="2"/>
      <c r="L6" s="4">
        <v>31.1428571428571</v>
      </c>
      <c r="M6" s="4">
        <v>28.061224489795901</v>
      </c>
      <c r="N6" s="4">
        <v>11.253074301893101</v>
      </c>
      <c r="O6" s="4">
        <v>4.2532622982486901</v>
      </c>
      <c r="P6" s="2">
        <v>7</v>
      </c>
      <c r="Q6" s="2"/>
      <c r="R6" s="4">
        <v>153.488372093023</v>
      </c>
      <c r="S6" s="4">
        <v>39.682539682539698</v>
      </c>
      <c r="T6" s="4" t="s">
        <v>188</v>
      </c>
      <c r="U6" s="6">
        <v>2.4430379999999998E-103</v>
      </c>
      <c r="V6" s="6">
        <f>MIN(1,U6*COUNTIF(D$5:D$9946,D6))</f>
        <v>9.7721519999999992E-103</v>
      </c>
      <c r="W6" t="str">
        <f t="shared" ref="W6:W8" si="0">IF(V6&lt;0.001,"***",IF(V6&lt;0.01,"**",IF(V6&lt;0.05,"*","")))</f>
        <v>***</v>
      </c>
    </row>
    <row r="7" spans="1:23" x14ac:dyDescent="0.55000000000000004">
      <c r="A7" s="2" t="s">
        <v>177</v>
      </c>
      <c r="B7" s="2" t="s">
        <v>180</v>
      </c>
      <c r="C7" s="2" t="s">
        <v>179</v>
      </c>
      <c r="D7" s="2" t="s">
        <v>189</v>
      </c>
      <c r="F7" s="4">
        <v>12.285714285714301</v>
      </c>
      <c r="G7" s="4">
        <v>20.089285714285701</v>
      </c>
      <c r="H7" s="4">
        <v>15.151891317443701</v>
      </c>
      <c r="I7" s="4">
        <v>5.3570025491830204</v>
      </c>
      <c r="J7" s="2">
        <v>8</v>
      </c>
      <c r="K7" s="2"/>
      <c r="L7" s="4">
        <v>31.785714285714299</v>
      </c>
      <c r="M7" s="4">
        <v>33.309523809523803</v>
      </c>
      <c r="N7" s="4">
        <v>4.4916400047168503</v>
      </c>
      <c r="O7" s="4">
        <v>1.8337043533047499</v>
      </c>
      <c r="P7" s="2">
        <v>6</v>
      </c>
      <c r="Q7" s="2"/>
      <c r="R7" s="4">
        <v>158.720930232558</v>
      </c>
      <c r="S7" s="4">
        <v>65.807407407407496</v>
      </c>
      <c r="T7" s="4" t="s">
        <v>187</v>
      </c>
      <c r="U7" s="6">
        <v>0.29862122660365897</v>
      </c>
      <c r="V7" s="6">
        <f>MIN(1,U7*COUNTIF(D$5:D$9946,D7))</f>
        <v>1</v>
      </c>
      <c r="W7" t="str">
        <f t="shared" si="0"/>
        <v/>
      </c>
    </row>
    <row r="8" spans="1:23" x14ac:dyDescent="0.55000000000000004">
      <c r="A8" s="2" t="s">
        <v>177</v>
      </c>
      <c r="B8" s="2" t="s">
        <v>181</v>
      </c>
      <c r="C8" s="2" t="s">
        <v>179</v>
      </c>
      <c r="D8" s="2" t="s">
        <v>189</v>
      </c>
      <c r="F8" s="4">
        <v>12.285714285714301</v>
      </c>
      <c r="G8" s="4">
        <v>20.089285714285701</v>
      </c>
      <c r="H8" s="4">
        <v>15.151891317443701</v>
      </c>
      <c r="I8" s="4">
        <v>5.3570025491830204</v>
      </c>
      <c r="J8" s="2">
        <v>8</v>
      </c>
      <c r="K8" s="2"/>
      <c r="L8" s="4">
        <v>31.1428571428571</v>
      </c>
      <c r="M8" s="4">
        <v>28.061224489795901</v>
      </c>
      <c r="N8" s="4">
        <v>11.253074301893101</v>
      </c>
      <c r="O8" s="4">
        <v>4.2532622982486901</v>
      </c>
      <c r="P8" s="2">
        <v>7</v>
      </c>
      <c r="Q8" s="2"/>
      <c r="R8" s="4">
        <v>153.488372093023</v>
      </c>
      <c r="S8" s="4">
        <v>39.682539682539698</v>
      </c>
      <c r="T8" s="4" t="s">
        <v>187</v>
      </c>
      <c r="U8" s="6">
        <v>0.63223903515083502</v>
      </c>
      <c r="V8" s="6">
        <f>MIN(1,U8*COUNTIF(D$5:D$9946,D8))</f>
        <v>1</v>
      </c>
      <c r="W8" t="str">
        <f t="shared" si="0"/>
        <v/>
      </c>
    </row>
    <row r="9" spans="1:23" ht="16.5" x14ac:dyDescent="0.55000000000000004">
      <c r="A9" s="2" t="s">
        <v>71</v>
      </c>
      <c r="B9" s="29" t="s">
        <v>182</v>
      </c>
      <c r="C9" s="2" t="s">
        <v>183</v>
      </c>
      <c r="D9" s="2" t="s">
        <v>190</v>
      </c>
      <c r="F9" s="4">
        <v>99</v>
      </c>
      <c r="G9" s="4">
        <v>90.544401544401595</v>
      </c>
      <c r="H9" s="4">
        <v>40.248559330252</v>
      </c>
      <c r="I9" s="4">
        <v>6.6168223943930196</v>
      </c>
      <c r="J9" s="2">
        <v>37</v>
      </c>
      <c r="K9" s="2" t="s">
        <v>12</v>
      </c>
      <c r="L9" s="4">
        <v>123.428571428571</v>
      </c>
      <c r="M9" s="4">
        <v>120.234920634921</v>
      </c>
      <c r="N9" s="4">
        <v>27.760641302474198</v>
      </c>
      <c r="O9" s="4">
        <v>4.1383120700880296</v>
      </c>
      <c r="P9" s="2">
        <v>45</v>
      </c>
      <c r="Q9" s="2" t="s">
        <v>12</v>
      </c>
      <c r="R9" s="4">
        <v>24.675324675324699</v>
      </c>
      <c r="S9" s="4">
        <v>32.7911152805613</v>
      </c>
      <c r="T9" s="4" t="s">
        <v>187</v>
      </c>
      <c r="U9" s="6">
        <v>1.34948451317836E-2</v>
      </c>
      <c r="V9" s="6">
        <v>2.6989690263567099E-2</v>
      </c>
      <c r="W9" t="s">
        <v>201</v>
      </c>
    </row>
    <row r="10" spans="1:23" ht="16.5" x14ac:dyDescent="0.55000000000000004">
      <c r="A10" s="2" t="s">
        <v>71</v>
      </c>
      <c r="B10" s="29" t="s">
        <v>182</v>
      </c>
      <c r="C10" s="2" t="s">
        <v>184</v>
      </c>
      <c r="D10" s="2" t="s">
        <v>190</v>
      </c>
      <c r="F10" s="4">
        <v>99</v>
      </c>
      <c r="G10" s="4">
        <v>90.780952380952399</v>
      </c>
      <c r="H10" s="4">
        <v>29.985461329725499</v>
      </c>
      <c r="I10" s="4">
        <v>7.74221282389155</v>
      </c>
      <c r="J10" s="2">
        <v>15</v>
      </c>
      <c r="K10" s="2" t="s">
        <v>12</v>
      </c>
      <c r="L10" s="4">
        <v>119.142857142857</v>
      </c>
      <c r="M10" s="4">
        <v>115.97619047619</v>
      </c>
      <c r="N10" s="4">
        <v>24.5497761983111</v>
      </c>
      <c r="O10" s="4">
        <v>5.0112020821154797</v>
      </c>
      <c r="P10" s="2">
        <v>24</v>
      </c>
      <c r="Q10" s="2" t="s">
        <v>12</v>
      </c>
      <c r="R10" s="4">
        <v>20.346320346320301</v>
      </c>
      <c r="S10" s="4">
        <v>27.753881661770901</v>
      </c>
      <c r="T10" s="4" t="s">
        <v>187</v>
      </c>
      <c r="U10" s="6">
        <v>3.0792027959670701E-3</v>
      </c>
      <c r="V10" s="6">
        <v>9.2376083879012194E-3</v>
      </c>
      <c r="W10" t="s">
        <v>200</v>
      </c>
    </row>
    <row r="11" spans="1:23" ht="16.5" x14ac:dyDescent="0.55000000000000004">
      <c r="A11" s="2" t="s">
        <v>71</v>
      </c>
      <c r="B11" s="29" t="s">
        <v>182</v>
      </c>
      <c r="C11" s="2" t="s">
        <v>179</v>
      </c>
      <c r="D11" s="2" t="s">
        <v>190</v>
      </c>
      <c r="F11" s="4">
        <v>104.21428571428601</v>
      </c>
      <c r="G11" s="4">
        <v>90.383116883116898</v>
      </c>
      <c r="H11" s="4">
        <v>46.664390886414402</v>
      </c>
      <c r="I11" s="4">
        <v>9.9488815652817593</v>
      </c>
      <c r="J11" s="2">
        <v>22</v>
      </c>
      <c r="K11" s="2" t="s">
        <v>12</v>
      </c>
      <c r="L11" s="4">
        <v>130</v>
      </c>
      <c r="M11" s="4">
        <v>125.102040816327</v>
      </c>
      <c r="N11" s="4">
        <v>30.914468670476001</v>
      </c>
      <c r="O11" s="4">
        <v>6.7460901310379597</v>
      </c>
      <c r="P11" s="2">
        <v>21</v>
      </c>
      <c r="Q11" s="2" t="s">
        <v>12</v>
      </c>
      <c r="R11" s="4">
        <v>24.742974640164501</v>
      </c>
      <c r="S11" s="4">
        <v>38.413063335830799</v>
      </c>
      <c r="T11" s="4" t="s">
        <v>187</v>
      </c>
      <c r="U11" s="6">
        <v>0.13067220300987201</v>
      </c>
      <c r="V11" s="6">
        <v>0.13067220300987201</v>
      </c>
      <c r="W11" t="s">
        <v>257</v>
      </c>
    </row>
    <row r="12" spans="1:23" x14ac:dyDescent="0.55000000000000004">
      <c r="A12" s="2"/>
      <c r="B12" s="2"/>
      <c r="C12" s="2"/>
      <c r="D12" s="2"/>
      <c r="F12" s="2"/>
      <c r="G12" s="4"/>
      <c r="H12" s="4"/>
      <c r="I12" s="4"/>
      <c r="J12" s="2"/>
      <c r="K12" s="2"/>
      <c r="L12" s="2"/>
      <c r="M12" s="4">
        <f>M11/G11</f>
        <v>1.3841306333583128</v>
      </c>
      <c r="N12" s="4"/>
      <c r="O12" s="4"/>
      <c r="P12" s="2"/>
      <c r="Q12" s="2"/>
      <c r="R12" s="4"/>
      <c r="S12" s="4"/>
      <c r="T12" s="4"/>
      <c r="U12" s="6"/>
      <c r="V12" s="6"/>
    </row>
    <row r="13" spans="1:23" x14ac:dyDescent="0.55000000000000004">
      <c r="A13" s="2"/>
      <c r="B13" s="2"/>
      <c r="C13" s="2"/>
      <c r="D13" s="2"/>
      <c r="F13" s="2"/>
      <c r="G13" s="4"/>
      <c r="H13" s="4"/>
      <c r="I13" s="4"/>
      <c r="J13" s="2"/>
      <c r="K13" s="2"/>
      <c r="L13" s="2"/>
      <c r="M13" s="4"/>
      <c r="N13" s="4"/>
      <c r="O13" s="4"/>
      <c r="P13" s="2"/>
      <c r="Q13" s="2"/>
      <c r="R13" s="4"/>
      <c r="S13" s="4"/>
      <c r="T13" s="4"/>
      <c r="U13" s="6"/>
      <c r="V13" s="6"/>
    </row>
    <row r="14" spans="1:23" x14ac:dyDescent="0.55000000000000004">
      <c r="A14" s="2"/>
      <c r="B14" s="2"/>
      <c r="C14" s="2"/>
      <c r="D14" s="2"/>
      <c r="F14" s="2"/>
      <c r="G14" s="4"/>
      <c r="H14" s="4"/>
      <c r="I14" s="4"/>
      <c r="J14" s="2"/>
      <c r="K14" s="2"/>
      <c r="L14" s="2"/>
      <c r="M14" s="4"/>
      <c r="N14" s="4"/>
      <c r="O14" s="4"/>
      <c r="P14" s="2"/>
      <c r="Q14" s="2"/>
      <c r="R14" s="4"/>
      <c r="S14" s="4"/>
      <c r="T14" s="4"/>
      <c r="U14" s="6"/>
      <c r="V14" s="6"/>
    </row>
    <row r="15" spans="1:23" x14ac:dyDescent="0.55000000000000004">
      <c r="A15" s="2"/>
      <c r="B15" s="2"/>
      <c r="C15" s="2"/>
      <c r="D15" s="2"/>
      <c r="F15" s="2"/>
      <c r="G15" s="4"/>
      <c r="H15" s="4"/>
      <c r="I15" s="4"/>
      <c r="J15" s="2"/>
      <c r="K15" s="2"/>
      <c r="L15" s="2"/>
      <c r="M15" s="4"/>
      <c r="N15" s="4"/>
      <c r="O15" s="4"/>
      <c r="P15" s="2"/>
      <c r="Q15" s="2"/>
      <c r="R15" s="4"/>
      <c r="S15" s="4"/>
      <c r="T15" s="4"/>
      <c r="U15" s="6"/>
      <c r="V15" s="6"/>
    </row>
    <row r="16" spans="1:23" x14ac:dyDescent="0.55000000000000004">
      <c r="A16" s="2"/>
      <c r="B16" s="2"/>
      <c r="C16" s="2"/>
      <c r="D16" s="2"/>
      <c r="F16" s="2"/>
      <c r="G16" s="4"/>
      <c r="H16" s="4"/>
      <c r="I16" s="4"/>
      <c r="J16" s="2"/>
      <c r="K16" s="2"/>
      <c r="L16" s="2"/>
      <c r="M16" s="4"/>
      <c r="N16" s="4"/>
      <c r="O16" s="4"/>
      <c r="P16" s="2"/>
      <c r="Q16" s="2"/>
      <c r="R16" s="4"/>
      <c r="S16" s="4"/>
      <c r="T16" s="4"/>
      <c r="U16" s="6"/>
      <c r="V16" s="6"/>
    </row>
    <row r="17" spans="1:22" x14ac:dyDescent="0.55000000000000004">
      <c r="A17" s="2"/>
      <c r="B17" s="2"/>
      <c r="C17" s="2"/>
      <c r="D17" s="2"/>
      <c r="F17" s="2"/>
      <c r="G17" s="4"/>
      <c r="H17" s="4"/>
      <c r="I17" s="4"/>
      <c r="J17" s="2"/>
      <c r="K17" s="2"/>
      <c r="L17" s="2"/>
      <c r="M17" s="4"/>
      <c r="N17" s="4"/>
      <c r="O17" s="4"/>
      <c r="P17" s="2"/>
      <c r="Q17" s="2"/>
      <c r="R17" s="4"/>
      <c r="S17" s="4"/>
      <c r="T17" s="4"/>
      <c r="U17" s="6"/>
      <c r="V17" s="6"/>
    </row>
    <row r="18" spans="1:22" x14ac:dyDescent="0.55000000000000004">
      <c r="A18" s="2"/>
      <c r="B18" s="2"/>
      <c r="C18" s="2"/>
      <c r="D18" s="2"/>
      <c r="F18" s="2"/>
      <c r="G18" s="4"/>
      <c r="H18" s="4"/>
      <c r="I18" s="4"/>
      <c r="J18" s="2"/>
      <c r="K18" s="2"/>
      <c r="L18" s="2"/>
      <c r="M18" s="4"/>
      <c r="N18" s="4"/>
      <c r="O18" s="4"/>
      <c r="P18" s="2"/>
      <c r="Q18" s="2"/>
      <c r="R18" s="4"/>
      <c r="S18" s="4"/>
      <c r="T18" s="4"/>
      <c r="U18" s="6"/>
      <c r="V18" s="6"/>
    </row>
    <row r="19" spans="1:22" x14ac:dyDescent="0.55000000000000004">
      <c r="A19" s="2"/>
      <c r="B19" s="2"/>
      <c r="C19" s="2"/>
      <c r="D19" s="2"/>
      <c r="F19" s="2"/>
      <c r="G19" s="4"/>
      <c r="H19" s="4"/>
      <c r="I19" s="4"/>
      <c r="J19" s="2"/>
      <c r="K19" s="2"/>
      <c r="L19" s="2"/>
      <c r="M19" s="4"/>
      <c r="N19" s="4"/>
      <c r="O19" s="4"/>
      <c r="P19" s="2"/>
      <c r="Q19" s="2"/>
      <c r="R19" s="4"/>
      <c r="S19" s="4"/>
      <c r="T19" s="4"/>
      <c r="U19" s="6"/>
      <c r="V19" s="6"/>
    </row>
    <row r="20" spans="1:22" x14ac:dyDescent="0.55000000000000004">
      <c r="A20" s="2"/>
      <c r="B20" s="2"/>
      <c r="C20" s="2"/>
      <c r="D20" s="2"/>
      <c r="F20" s="2"/>
      <c r="G20" s="4"/>
      <c r="H20" s="4"/>
      <c r="I20" s="4"/>
      <c r="J20" s="2"/>
      <c r="K20" s="2"/>
      <c r="L20" s="2"/>
      <c r="M20" s="4"/>
      <c r="N20" s="4"/>
      <c r="O20" s="4"/>
      <c r="P20" s="2"/>
      <c r="Q20" s="2"/>
      <c r="R20" s="4"/>
      <c r="S20" s="4"/>
      <c r="T20" s="4"/>
      <c r="U20" s="6"/>
      <c r="V20" s="6"/>
    </row>
    <row r="21" spans="1:22" x14ac:dyDescent="0.55000000000000004">
      <c r="A21" s="2"/>
      <c r="B21" s="2"/>
      <c r="C21" s="2"/>
      <c r="D21" s="2"/>
      <c r="F21" s="2"/>
      <c r="G21" s="4"/>
      <c r="H21" s="4"/>
      <c r="I21" s="4"/>
      <c r="J21" s="2"/>
      <c r="K21" s="2"/>
      <c r="L21" s="2"/>
      <c r="M21" s="4"/>
      <c r="N21" s="4"/>
      <c r="O21" s="4"/>
      <c r="P21" s="2"/>
      <c r="Q21" s="2"/>
      <c r="R21" s="4"/>
      <c r="S21" s="4"/>
      <c r="T21" s="4"/>
      <c r="U21" s="6"/>
      <c r="V21" s="6"/>
    </row>
    <row r="22" spans="1:22" x14ac:dyDescent="0.55000000000000004">
      <c r="A22" s="2"/>
      <c r="B22" s="2"/>
      <c r="C22" s="2"/>
      <c r="D22" s="2"/>
      <c r="F22" s="2"/>
      <c r="G22" s="4"/>
      <c r="H22" s="4"/>
      <c r="I22" s="4"/>
      <c r="J22" s="2"/>
      <c r="K22" s="2"/>
      <c r="L22" s="2"/>
      <c r="M22" s="4"/>
      <c r="N22" s="4"/>
      <c r="O22" s="4"/>
      <c r="P22" s="2"/>
      <c r="Q22" s="2"/>
      <c r="R22" s="4"/>
      <c r="S22" s="4"/>
      <c r="T22" s="4"/>
      <c r="U22" s="6"/>
      <c r="V22" s="6"/>
    </row>
    <row r="23" spans="1:22" x14ac:dyDescent="0.55000000000000004">
      <c r="A23" s="2"/>
      <c r="B23" s="2"/>
      <c r="C23" s="2"/>
      <c r="D23" s="2"/>
      <c r="F23" s="2"/>
      <c r="G23" s="4"/>
      <c r="H23" s="4"/>
      <c r="I23" s="4"/>
      <c r="J23" s="2"/>
      <c r="K23" s="2"/>
      <c r="L23" s="2"/>
      <c r="M23" s="4"/>
      <c r="N23" s="4"/>
      <c r="O23" s="4"/>
      <c r="P23" s="2"/>
      <c r="Q23" s="2"/>
      <c r="R23" s="4"/>
      <c r="S23" s="4"/>
      <c r="T23" s="4"/>
      <c r="U23" s="6"/>
      <c r="V23" s="6"/>
    </row>
    <row r="24" spans="1:22" x14ac:dyDescent="0.55000000000000004">
      <c r="A24" s="2"/>
      <c r="B24" s="2"/>
      <c r="C24" s="2"/>
      <c r="D24" s="2"/>
      <c r="F24" s="2"/>
      <c r="G24" s="4"/>
      <c r="H24" s="4"/>
      <c r="I24" s="4"/>
      <c r="J24" s="2"/>
      <c r="K24" s="2"/>
      <c r="L24" s="2"/>
      <c r="M24" s="4"/>
      <c r="N24" s="4"/>
      <c r="O24" s="4"/>
      <c r="P24" s="2"/>
      <c r="Q24" s="2"/>
      <c r="R24" s="4"/>
      <c r="S24" s="4"/>
      <c r="T24" s="4"/>
      <c r="U24" s="6"/>
      <c r="V24" s="6"/>
    </row>
    <row r="25" spans="1:22" x14ac:dyDescent="0.55000000000000004">
      <c r="A25" s="2"/>
      <c r="B25" s="2"/>
      <c r="C25" s="2"/>
      <c r="D25" s="2"/>
      <c r="F25" s="2"/>
      <c r="G25" s="4"/>
      <c r="H25" s="4"/>
      <c r="I25" s="4"/>
      <c r="J25" s="2"/>
      <c r="K25" s="2"/>
      <c r="L25" s="2"/>
      <c r="M25" s="4"/>
      <c r="N25" s="4"/>
      <c r="O25" s="4"/>
      <c r="P25" s="2"/>
      <c r="Q25" s="2"/>
      <c r="R25" s="4"/>
      <c r="S25" s="4"/>
      <c r="T25" s="4"/>
      <c r="U25" s="6"/>
      <c r="V25" s="6"/>
    </row>
    <row r="26" spans="1:22" x14ac:dyDescent="0.55000000000000004">
      <c r="A26" s="2"/>
      <c r="B26" s="2"/>
      <c r="C26" s="2"/>
      <c r="D26" s="2"/>
      <c r="F26" s="2"/>
      <c r="G26" s="4"/>
      <c r="H26" s="4"/>
      <c r="I26" s="4"/>
      <c r="J26" s="2"/>
      <c r="K26" s="2"/>
      <c r="L26" s="2"/>
      <c r="M26" s="4"/>
      <c r="N26" s="4"/>
      <c r="O26" s="4"/>
      <c r="P26" s="2"/>
      <c r="Q26" s="2"/>
      <c r="R26" s="4"/>
      <c r="S26" s="4"/>
      <c r="T26" s="4"/>
      <c r="U26" s="6"/>
      <c r="V26" s="6"/>
    </row>
    <row r="27" spans="1:22" x14ac:dyDescent="0.55000000000000004">
      <c r="A27" s="2"/>
      <c r="B27" s="2"/>
      <c r="C27" s="2"/>
      <c r="D27" s="2"/>
      <c r="F27" s="2"/>
      <c r="G27" s="4"/>
      <c r="H27" s="4"/>
      <c r="I27" s="4"/>
      <c r="J27" s="2"/>
      <c r="K27" s="2"/>
      <c r="L27" s="2"/>
      <c r="M27" s="4"/>
      <c r="N27" s="4"/>
      <c r="O27" s="4"/>
      <c r="P27" s="2"/>
      <c r="Q27" s="2"/>
      <c r="R27" s="4"/>
      <c r="S27" s="4"/>
      <c r="T27" s="4"/>
      <c r="U27" s="6"/>
      <c r="V27" s="6"/>
    </row>
    <row r="28" spans="1:22" x14ac:dyDescent="0.55000000000000004">
      <c r="A28" s="2"/>
      <c r="B28" s="2"/>
      <c r="C28" s="2"/>
      <c r="D28" s="2"/>
      <c r="F28" s="2"/>
      <c r="G28" s="4"/>
      <c r="H28" s="4"/>
      <c r="I28" s="4"/>
      <c r="J28" s="2"/>
      <c r="K28" s="2"/>
      <c r="L28" s="2"/>
      <c r="M28" s="4"/>
      <c r="N28" s="4"/>
      <c r="O28" s="4"/>
      <c r="P28" s="2"/>
      <c r="Q28" s="2"/>
      <c r="R28" s="4"/>
      <c r="S28" s="4"/>
      <c r="T28" s="4"/>
      <c r="U28" s="6"/>
      <c r="V28" s="6"/>
    </row>
    <row r="29" spans="1:22" x14ac:dyDescent="0.55000000000000004">
      <c r="A29" s="2"/>
      <c r="B29" s="2"/>
      <c r="C29" s="2"/>
      <c r="D29" s="2"/>
      <c r="F29" s="2"/>
      <c r="G29" s="4"/>
      <c r="H29" s="4"/>
      <c r="I29" s="4"/>
      <c r="J29" s="2"/>
      <c r="K29" s="2"/>
      <c r="L29" s="2"/>
      <c r="M29" s="4"/>
      <c r="N29" s="4"/>
      <c r="O29" s="4"/>
      <c r="P29" s="2"/>
      <c r="Q29" s="2"/>
      <c r="R29" s="4"/>
      <c r="S29" s="4"/>
      <c r="T29" s="4"/>
      <c r="U29" s="6"/>
      <c r="V29" s="6"/>
    </row>
    <row r="30" spans="1:22" x14ac:dyDescent="0.55000000000000004">
      <c r="A30" s="2"/>
      <c r="B30" s="2"/>
      <c r="C30" s="2"/>
      <c r="D30" s="2"/>
      <c r="F30" s="2"/>
      <c r="G30" s="4"/>
      <c r="H30" s="4"/>
      <c r="I30" s="4"/>
      <c r="J30" s="2"/>
      <c r="K30" s="2"/>
      <c r="L30" s="2"/>
      <c r="M30" s="4"/>
      <c r="N30" s="4"/>
      <c r="O30" s="4"/>
      <c r="P30" s="2"/>
      <c r="Q30" s="2"/>
      <c r="R30" s="4"/>
      <c r="S30" s="4"/>
      <c r="T30" s="4"/>
      <c r="U30" s="6"/>
      <c r="V30" s="6"/>
    </row>
    <row r="31" spans="1:22" x14ac:dyDescent="0.55000000000000004">
      <c r="A31" s="2"/>
      <c r="B31" s="2"/>
      <c r="C31" s="2"/>
      <c r="D31" s="2"/>
      <c r="F31" s="2"/>
      <c r="G31" s="4"/>
      <c r="H31" s="4"/>
      <c r="I31" s="4"/>
      <c r="J31" s="2"/>
      <c r="K31" s="2"/>
      <c r="L31" s="2"/>
      <c r="M31" s="4"/>
      <c r="N31" s="4"/>
      <c r="O31" s="4"/>
      <c r="P31" s="2"/>
      <c r="Q31" s="2"/>
      <c r="R31" s="4"/>
      <c r="S31" s="4"/>
      <c r="T31" s="4"/>
      <c r="U31" s="6"/>
      <c r="V31" s="6"/>
    </row>
    <row r="32" spans="1:22" x14ac:dyDescent="0.55000000000000004">
      <c r="A32" s="2"/>
      <c r="B32" s="2"/>
      <c r="C32" s="2"/>
      <c r="D32" s="2"/>
      <c r="F32" s="2"/>
      <c r="G32" s="4"/>
      <c r="H32" s="4"/>
      <c r="I32" s="4"/>
      <c r="J32" s="2"/>
      <c r="K32" s="2"/>
      <c r="L32" s="2"/>
      <c r="M32" s="4"/>
      <c r="N32" s="4"/>
      <c r="O32" s="4"/>
      <c r="P32" s="2"/>
      <c r="Q32" s="2"/>
      <c r="R32" s="4"/>
      <c r="S32" s="4"/>
      <c r="T32" s="4"/>
      <c r="U32" s="6"/>
      <c r="V32" s="6"/>
    </row>
    <row r="33" spans="1:22" x14ac:dyDescent="0.55000000000000004">
      <c r="A33" s="2"/>
      <c r="B33" s="2"/>
      <c r="C33" s="2"/>
      <c r="D33" s="2"/>
      <c r="F33" s="2"/>
      <c r="G33" s="4"/>
      <c r="H33" s="4"/>
      <c r="I33" s="4"/>
      <c r="J33" s="2"/>
      <c r="K33" s="2"/>
      <c r="L33" s="2"/>
      <c r="M33" s="4"/>
      <c r="N33" s="4"/>
      <c r="O33" s="4"/>
      <c r="P33" s="2"/>
      <c r="Q33" s="2"/>
      <c r="R33" s="4"/>
      <c r="S33" s="4"/>
      <c r="T33" s="4"/>
      <c r="U33" s="6"/>
      <c r="V33" s="6"/>
    </row>
    <row r="34" spans="1:22" x14ac:dyDescent="0.55000000000000004">
      <c r="A34" s="2"/>
      <c r="B34" s="2"/>
      <c r="C34" s="2"/>
      <c r="D34" s="2"/>
      <c r="F34" s="2"/>
      <c r="G34" s="4"/>
      <c r="H34" s="4"/>
      <c r="I34" s="4"/>
      <c r="J34" s="2"/>
      <c r="K34" s="2"/>
      <c r="L34" s="2"/>
      <c r="M34" s="4"/>
      <c r="N34" s="4"/>
      <c r="O34" s="4"/>
      <c r="P34" s="2"/>
      <c r="Q34" s="2"/>
      <c r="R34" s="4"/>
      <c r="S34" s="4"/>
      <c r="T34" s="4"/>
      <c r="U34" s="6"/>
      <c r="V34" s="6"/>
    </row>
    <row r="35" spans="1:22" x14ac:dyDescent="0.55000000000000004">
      <c r="A35" s="2"/>
      <c r="B35" s="2"/>
      <c r="C35" s="2"/>
      <c r="D35" s="2"/>
      <c r="F35" s="2"/>
      <c r="G35" s="4"/>
      <c r="H35" s="4"/>
      <c r="I35" s="4"/>
      <c r="J35" s="2"/>
      <c r="K35" s="2"/>
      <c r="L35" s="2"/>
      <c r="M35" s="4"/>
      <c r="N35" s="4"/>
      <c r="O35" s="4"/>
      <c r="P35" s="2"/>
      <c r="Q35" s="2"/>
      <c r="R35" s="4"/>
      <c r="S35" s="4"/>
      <c r="T35" s="4"/>
      <c r="U35" s="6"/>
      <c r="V35" s="6"/>
    </row>
    <row r="36" spans="1:22" x14ac:dyDescent="0.55000000000000004">
      <c r="A36" s="2"/>
      <c r="B36" s="2"/>
      <c r="C36" s="2"/>
      <c r="D36" s="2"/>
      <c r="F36" s="2"/>
      <c r="G36" s="4"/>
      <c r="H36" s="4"/>
      <c r="I36" s="4"/>
      <c r="J36" s="2"/>
      <c r="K36" s="2"/>
      <c r="L36" s="2"/>
      <c r="M36" s="4"/>
      <c r="N36" s="4"/>
      <c r="O36" s="4"/>
      <c r="P36" s="2"/>
      <c r="Q36" s="2"/>
      <c r="R36" s="4"/>
      <c r="S36" s="4"/>
      <c r="T36" s="4"/>
      <c r="U36" s="6"/>
      <c r="V36" s="6"/>
    </row>
    <row r="37" spans="1:22" x14ac:dyDescent="0.55000000000000004">
      <c r="A37" s="2"/>
      <c r="B37" s="2"/>
      <c r="C37" s="2"/>
      <c r="D37" s="2"/>
      <c r="F37" s="2"/>
      <c r="G37" s="4"/>
      <c r="H37" s="4"/>
      <c r="I37" s="4"/>
      <c r="J37" s="2"/>
      <c r="K37" s="2"/>
      <c r="L37" s="2"/>
      <c r="M37" s="4"/>
      <c r="N37" s="4"/>
      <c r="O37" s="4"/>
      <c r="P37" s="2"/>
      <c r="Q37" s="2"/>
      <c r="R37" s="4"/>
      <c r="S37" s="4"/>
      <c r="T37" s="4"/>
      <c r="U37" s="6"/>
      <c r="V37" s="6"/>
    </row>
    <row r="38" spans="1:22" x14ac:dyDescent="0.55000000000000004">
      <c r="A38" s="2"/>
      <c r="B38" s="2"/>
      <c r="C38" s="2"/>
      <c r="D38" s="2"/>
      <c r="F38" s="2"/>
      <c r="G38" s="4"/>
      <c r="H38" s="4"/>
      <c r="I38" s="4"/>
      <c r="J38" s="2"/>
      <c r="K38" s="2"/>
      <c r="L38" s="2"/>
      <c r="M38" s="4"/>
      <c r="N38" s="4"/>
      <c r="O38" s="4"/>
      <c r="P38" s="2"/>
      <c r="Q38" s="2"/>
      <c r="R38" s="4"/>
      <c r="S38" s="4"/>
      <c r="T38" s="4"/>
      <c r="U38" s="6"/>
      <c r="V38" s="6"/>
    </row>
    <row r="39" spans="1:22" x14ac:dyDescent="0.55000000000000004">
      <c r="A39" s="2"/>
      <c r="B39" s="2"/>
      <c r="C39" s="2"/>
      <c r="D39" s="2"/>
      <c r="F39" s="2"/>
      <c r="G39" s="4"/>
      <c r="H39" s="4"/>
      <c r="I39" s="4"/>
      <c r="J39" s="2"/>
      <c r="K39" s="2"/>
      <c r="L39" s="2"/>
      <c r="M39" s="4"/>
      <c r="N39" s="4"/>
      <c r="O39" s="4"/>
      <c r="P39" s="2"/>
      <c r="Q39" s="2"/>
      <c r="R39" s="4"/>
      <c r="S39" s="4"/>
      <c r="T39" s="4"/>
      <c r="U39" s="6"/>
      <c r="V39" s="6"/>
    </row>
    <row r="40" spans="1:22" x14ac:dyDescent="0.55000000000000004">
      <c r="A40" s="2"/>
      <c r="B40" s="2"/>
      <c r="C40" s="2"/>
      <c r="D40" s="2"/>
      <c r="F40" s="2"/>
      <c r="G40" s="4"/>
      <c r="H40" s="4"/>
      <c r="I40" s="4"/>
      <c r="J40" s="2"/>
      <c r="K40" s="2"/>
      <c r="L40" s="2"/>
      <c r="M40" s="4"/>
      <c r="N40" s="4"/>
      <c r="O40" s="4"/>
      <c r="P40" s="2"/>
      <c r="Q40" s="2"/>
      <c r="R40" s="4"/>
      <c r="S40" s="4"/>
      <c r="T40" s="4"/>
      <c r="U40" s="6"/>
      <c r="V40" s="6"/>
    </row>
    <row r="41" spans="1:22" x14ac:dyDescent="0.55000000000000004">
      <c r="A41" s="2"/>
      <c r="B41" s="2"/>
      <c r="C41" s="2"/>
      <c r="D41" s="2"/>
      <c r="F41" s="2"/>
      <c r="G41" s="4"/>
      <c r="H41" s="4"/>
      <c r="I41" s="4"/>
      <c r="J41" s="2"/>
      <c r="K41" s="2"/>
      <c r="L41" s="2"/>
      <c r="M41" s="4"/>
      <c r="N41" s="4"/>
      <c r="O41" s="4"/>
      <c r="P41" s="2"/>
      <c r="Q41" s="2"/>
      <c r="R41" s="4"/>
      <c r="S41" s="4"/>
      <c r="T41" s="4"/>
      <c r="U41" s="6"/>
      <c r="V41" s="6"/>
    </row>
    <row r="42" spans="1:22" x14ac:dyDescent="0.55000000000000004">
      <c r="A42" s="2"/>
      <c r="B42" s="2"/>
      <c r="C42" s="2"/>
      <c r="D42" s="2"/>
      <c r="F42" s="2"/>
      <c r="G42" s="4"/>
      <c r="H42" s="4"/>
      <c r="I42" s="4"/>
      <c r="J42" s="2"/>
      <c r="K42" s="2"/>
      <c r="L42" s="2"/>
      <c r="M42" s="4"/>
      <c r="N42" s="4"/>
      <c r="O42" s="4"/>
      <c r="P42" s="2"/>
      <c r="Q42" s="2"/>
      <c r="R42" s="4"/>
      <c r="S42" s="4"/>
      <c r="T42" s="4"/>
      <c r="U42" s="6"/>
      <c r="V42" s="6"/>
    </row>
    <row r="43" spans="1:22" x14ac:dyDescent="0.55000000000000004">
      <c r="A43" s="2"/>
      <c r="B43" s="2"/>
      <c r="C43" s="2"/>
      <c r="D43" s="2"/>
      <c r="F43" s="2"/>
      <c r="G43" s="4"/>
      <c r="H43" s="4"/>
      <c r="I43" s="4"/>
      <c r="J43" s="2"/>
      <c r="K43" s="2"/>
      <c r="L43" s="2"/>
      <c r="M43" s="4"/>
      <c r="N43" s="4"/>
      <c r="O43" s="4"/>
      <c r="P43" s="2"/>
      <c r="Q43" s="2"/>
      <c r="R43" s="4"/>
      <c r="S43" s="4"/>
      <c r="T43" s="4"/>
      <c r="U43" s="6"/>
      <c r="V43" s="6"/>
    </row>
  </sheetData>
  <mergeCells count="4">
    <mergeCell ref="A1:W1"/>
    <mergeCell ref="F3:J3"/>
    <mergeCell ref="L3:P3"/>
    <mergeCell ref="R3:W3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A164E-FA62-45A1-B956-213257918C59}">
  <dimension ref="A1:X54"/>
  <sheetViews>
    <sheetView workbookViewId="0">
      <selection activeCell="A2" sqref="A2"/>
    </sheetView>
  </sheetViews>
  <sheetFormatPr defaultRowHeight="14.4" x14ac:dyDescent="0.55000000000000004"/>
  <cols>
    <col min="1" max="1" width="22.3671875" bestFit="1" customWidth="1"/>
    <col min="2" max="2" width="25.83984375" bestFit="1" customWidth="1"/>
    <col min="3" max="3" width="25.83984375" customWidth="1"/>
    <col min="4" max="4" width="25.83984375" bestFit="1" customWidth="1"/>
    <col min="5" max="5" width="12.47265625" bestFit="1" customWidth="1"/>
    <col min="6" max="6" width="25.83984375" bestFit="1" customWidth="1"/>
    <col min="7" max="7" width="12.47265625" bestFit="1" customWidth="1"/>
    <col min="8" max="8" width="1.5234375" customWidth="1"/>
    <col min="9" max="13" width="9.05078125" customWidth="1"/>
    <col min="14" max="14" width="1.5234375" customWidth="1"/>
    <col min="15" max="19" width="9.05078125" customWidth="1"/>
    <col min="20" max="20" width="1.5234375" customWidth="1"/>
    <col min="21" max="24" width="10.5234375" customWidth="1"/>
  </cols>
  <sheetData>
    <row r="1" spans="1:24" x14ac:dyDescent="0.55000000000000004">
      <c r="A1" s="34" t="s">
        <v>293</v>
      </c>
      <c r="B1" s="34"/>
      <c r="C1" s="34"/>
      <c r="D1" s="34"/>
      <c r="E1" s="34"/>
      <c r="F1" s="34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</row>
    <row r="3" spans="1:24" s="2" customFormat="1" x14ac:dyDescent="0.55000000000000004">
      <c r="I3" s="31" t="s">
        <v>211</v>
      </c>
      <c r="J3" s="32"/>
      <c r="K3" s="32"/>
      <c r="L3" s="32"/>
      <c r="M3" s="32"/>
      <c r="O3" s="31" t="s">
        <v>212</v>
      </c>
      <c r="P3" s="32"/>
      <c r="Q3" s="32"/>
      <c r="R3" s="32"/>
      <c r="S3" s="32"/>
      <c r="U3" s="33" t="s">
        <v>213</v>
      </c>
      <c r="V3" s="32"/>
      <c r="W3" s="32"/>
      <c r="X3" s="32"/>
    </row>
    <row r="4" spans="1:24" s="11" customFormat="1" ht="14.7" thickBot="1" x14ac:dyDescent="0.6">
      <c r="A4" s="3" t="s">
        <v>193</v>
      </c>
      <c r="B4" s="3" t="s">
        <v>202</v>
      </c>
      <c r="C4" s="3" t="s">
        <v>218</v>
      </c>
      <c r="D4" s="3" t="s">
        <v>132</v>
      </c>
      <c r="E4" s="3" t="s">
        <v>227</v>
      </c>
      <c r="F4" s="3" t="s">
        <v>224</v>
      </c>
      <c r="G4" s="3" t="s">
        <v>228</v>
      </c>
      <c r="H4" s="3"/>
      <c r="I4" s="3" t="s">
        <v>2</v>
      </c>
      <c r="J4" s="5" t="s">
        <v>3</v>
      </c>
      <c r="K4" s="5" t="s">
        <v>4</v>
      </c>
      <c r="L4" s="5" t="s">
        <v>5</v>
      </c>
      <c r="M4" s="3" t="s">
        <v>6</v>
      </c>
      <c r="N4" s="3"/>
      <c r="O4" s="3" t="s">
        <v>2</v>
      </c>
      <c r="P4" s="5" t="s">
        <v>3</v>
      </c>
      <c r="Q4" s="5" t="s">
        <v>4</v>
      </c>
      <c r="R4" s="5" t="s">
        <v>5</v>
      </c>
      <c r="S4" s="3" t="s">
        <v>6</v>
      </c>
      <c r="T4" s="3"/>
      <c r="U4" s="5" t="s">
        <v>14</v>
      </c>
      <c r="V4" s="5" t="s">
        <v>15</v>
      </c>
      <c r="W4" s="7" t="s">
        <v>7</v>
      </c>
      <c r="X4" s="8" t="s">
        <v>141</v>
      </c>
    </row>
    <row r="5" spans="1:24" x14ac:dyDescent="0.55000000000000004">
      <c r="A5" t="s">
        <v>203</v>
      </c>
      <c r="B5" t="s">
        <v>199</v>
      </c>
      <c r="C5" t="s">
        <v>220</v>
      </c>
      <c r="D5" s="2" t="s">
        <v>214</v>
      </c>
      <c r="E5" s="2">
        <v>0</v>
      </c>
      <c r="F5" s="2" t="s">
        <v>214</v>
      </c>
      <c r="G5" s="2">
        <v>10</v>
      </c>
      <c r="I5" s="4">
        <v>7.3784999999999998</v>
      </c>
      <c r="J5" s="4">
        <v>7.3817000000000004</v>
      </c>
      <c r="K5" s="4">
        <v>0.40014665367143198</v>
      </c>
      <c r="L5" s="4">
        <v>4.0014665367143203E-2</v>
      </c>
      <c r="M5" s="2">
        <v>10</v>
      </c>
      <c r="N5" s="2"/>
      <c r="O5" s="4">
        <v>8.6240000000000006</v>
      </c>
      <c r="P5" s="4">
        <v>8.4114000000000004</v>
      </c>
      <c r="Q5" s="4">
        <v>0.57329294431381295</v>
      </c>
      <c r="R5" s="4">
        <v>0.11465858886276301</v>
      </c>
      <c r="S5" s="2">
        <v>5</v>
      </c>
      <c r="T5" s="2"/>
      <c r="U5" s="4">
        <v>16.880124686589415</v>
      </c>
      <c r="V5" s="4">
        <v>13.94936125824675</v>
      </c>
      <c r="W5" s="6">
        <v>1.12590418045301E-2</v>
      </c>
      <c r="X5" t="str">
        <f t="shared" ref="X5:X14" si="0">IF(W5&lt;0.001,"***",IF(W5&lt;0.01,"**",IF(W5&lt;0.05,"*","")))</f>
        <v>*</v>
      </c>
    </row>
    <row r="6" spans="1:24" x14ac:dyDescent="0.55000000000000004">
      <c r="A6" t="s">
        <v>203</v>
      </c>
      <c r="B6" t="s">
        <v>199</v>
      </c>
      <c r="C6" t="s">
        <v>220</v>
      </c>
      <c r="D6" s="2" t="s">
        <v>215</v>
      </c>
      <c r="E6" s="2">
        <v>0</v>
      </c>
      <c r="F6" s="2" t="s">
        <v>215</v>
      </c>
      <c r="G6" s="2">
        <v>10</v>
      </c>
      <c r="I6" s="4">
        <v>7.5374999999999996</v>
      </c>
      <c r="J6" s="4">
        <v>7.5945999999999998</v>
      </c>
      <c r="K6" s="4">
        <v>0.39691566414598001</v>
      </c>
      <c r="L6" s="4">
        <v>3.9691566414597999E-2</v>
      </c>
      <c r="M6" s="2">
        <v>10</v>
      </c>
      <c r="N6" s="2"/>
      <c r="O6" s="4">
        <v>117.27500000000001</v>
      </c>
      <c r="P6" s="4">
        <v>143.137</v>
      </c>
      <c r="Q6" s="4">
        <v>77.938171477139505</v>
      </c>
      <c r="R6" s="4">
        <v>12.9896952461899</v>
      </c>
      <c r="S6" s="2">
        <v>6</v>
      </c>
      <c r="T6" s="2"/>
      <c r="U6" s="4">
        <v>1455.8872305140965</v>
      </c>
      <c r="V6" s="4">
        <v>1784.7207226187027</v>
      </c>
      <c r="W6" s="6">
        <v>8.01524211580662E-3</v>
      </c>
      <c r="X6" t="str">
        <f t="shared" si="0"/>
        <v>**</v>
      </c>
    </row>
    <row r="7" spans="1:24" x14ac:dyDescent="0.55000000000000004">
      <c r="A7" t="s">
        <v>203</v>
      </c>
      <c r="B7" t="s">
        <v>199</v>
      </c>
      <c r="C7" t="s">
        <v>220</v>
      </c>
      <c r="D7" s="2" t="s">
        <v>214</v>
      </c>
      <c r="E7" s="2">
        <v>10</v>
      </c>
      <c r="F7" s="2" t="s">
        <v>215</v>
      </c>
      <c r="G7" s="2">
        <v>10</v>
      </c>
      <c r="I7" s="4">
        <v>8.6240000000000006</v>
      </c>
      <c r="J7" s="4">
        <v>8.4114000000000004</v>
      </c>
      <c r="K7" s="4">
        <v>0.57329294431381295</v>
      </c>
      <c r="L7" s="4">
        <v>0.11465858886276301</v>
      </c>
      <c r="M7" s="2">
        <v>5</v>
      </c>
      <c r="N7" s="2"/>
      <c r="O7" s="4">
        <v>117.27500000000001</v>
      </c>
      <c r="P7" s="4">
        <v>143.137</v>
      </c>
      <c r="Q7" s="4">
        <v>77.938171477139505</v>
      </c>
      <c r="R7" s="4">
        <v>12.9896952461899</v>
      </c>
      <c r="S7" s="2">
        <v>6</v>
      </c>
      <c r="T7" s="2"/>
      <c r="U7" s="4">
        <v>1259.8678107606679</v>
      </c>
      <c r="V7" s="4">
        <v>1601.7024514349573</v>
      </c>
      <c r="W7" s="6">
        <v>8.2135329217590796E-3</v>
      </c>
      <c r="X7" t="str">
        <f t="shared" si="0"/>
        <v>**</v>
      </c>
    </row>
    <row r="8" spans="1:24" x14ac:dyDescent="0.55000000000000004">
      <c r="A8" t="s">
        <v>203</v>
      </c>
      <c r="B8" t="s">
        <v>199</v>
      </c>
      <c r="C8" t="s">
        <v>220</v>
      </c>
      <c r="D8" s="2" t="s">
        <v>216</v>
      </c>
      <c r="E8" s="2">
        <v>0</v>
      </c>
      <c r="F8" s="2" t="s">
        <v>216</v>
      </c>
      <c r="G8" s="2">
        <v>10</v>
      </c>
      <c r="I8" s="4">
        <v>7.6470000000000002</v>
      </c>
      <c r="J8" s="4">
        <v>7.6734</v>
      </c>
      <c r="K8" s="4">
        <v>0.51692814888639105</v>
      </c>
      <c r="L8" s="4">
        <v>5.1692814888639103E-2</v>
      </c>
      <c r="M8" s="2">
        <v>10</v>
      </c>
      <c r="N8" s="2"/>
      <c r="O8" s="4">
        <v>25.9375</v>
      </c>
      <c r="P8" s="4">
        <v>24.594333333333299</v>
      </c>
      <c r="Q8" s="4">
        <v>8.5661802611588005</v>
      </c>
      <c r="R8" s="4">
        <v>1.4276967101931299</v>
      </c>
      <c r="S8" s="2">
        <v>6</v>
      </c>
      <c r="T8" s="2"/>
      <c r="U8" s="4">
        <v>239.18530142539555</v>
      </c>
      <c r="V8" s="4">
        <v>220.51415713156226</v>
      </c>
      <c r="W8" s="6">
        <v>4.6884168067806101E-3</v>
      </c>
      <c r="X8" t="str">
        <f t="shared" si="0"/>
        <v>**</v>
      </c>
    </row>
    <row r="9" spans="1:24" x14ac:dyDescent="0.55000000000000004">
      <c r="A9" t="s">
        <v>203</v>
      </c>
      <c r="B9" t="s">
        <v>199</v>
      </c>
      <c r="C9" t="s">
        <v>220</v>
      </c>
      <c r="D9" s="2" t="s">
        <v>214</v>
      </c>
      <c r="E9" s="2">
        <v>10</v>
      </c>
      <c r="F9" s="2" t="s">
        <v>216</v>
      </c>
      <c r="G9" s="2">
        <v>10</v>
      </c>
      <c r="I9" s="4">
        <v>8.6240000000000006</v>
      </c>
      <c r="J9" s="4">
        <v>8.4114000000000004</v>
      </c>
      <c r="K9" s="4">
        <v>0.57329294431381295</v>
      </c>
      <c r="L9" s="4">
        <v>0.11465858886276301</v>
      </c>
      <c r="M9" s="2">
        <v>5</v>
      </c>
      <c r="N9" s="2"/>
      <c r="O9" s="4">
        <v>25.9375</v>
      </c>
      <c r="P9" s="4">
        <v>24.594333333333299</v>
      </c>
      <c r="Q9" s="4">
        <v>8.5661802611588005</v>
      </c>
      <c r="R9" s="4">
        <v>1.4276967101931299</v>
      </c>
      <c r="S9" s="2">
        <v>6</v>
      </c>
      <c r="T9" s="2"/>
      <c r="U9" s="4">
        <v>200.75950834879404</v>
      </c>
      <c r="V9" s="4">
        <v>192.39286365329548</v>
      </c>
      <c r="W9" s="6">
        <v>5.6095114663656702E-3</v>
      </c>
      <c r="X9" t="str">
        <f t="shared" si="0"/>
        <v>**</v>
      </c>
    </row>
    <row r="10" spans="1:24" x14ac:dyDescent="0.55000000000000004">
      <c r="A10" t="s">
        <v>204</v>
      </c>
      <c r="B10" t="s">
        <v>198</v>
      </c>
      <c r="C10" t="s">
        <v>220</v>
      </c>
      <c r="D10" s="2" t="s">
        <v>214</v>
      </c>
      <c r="E10" s="2">
        <v>0</v>
      </c>
      <c r="F10" s="2" t="s">
        <v>214</v>
      </c>
      <c r="G10" s="2">
        <v>10</v>
      </c>
      <c r="I10" s="4">
        <v>6.7484999999999999</v>
      </c>
      <c r="J10" s="4">
        <v>7.0248999999999997</v>
      </c>
      <c r="K10" s="4">
        <v>1.29718768024437</v>
      </c>
      <c r="L10" s="4">
        <v>0.12971876802443699</v>
      </c>
      <c r="M10" s="2">
        <v>10</v>
      </c>
      <c r="N10" s="2"/>
      <c r="O10" s="4">
        <v>11.218</v>
      </c>
      <c r="P10" s="4">
        <v>10.664199999999999</v>
      </c>
      <c r="Q10" s="4">
        <v>3.4204999926911301</v>
      </c>
      <c r="R10" s="4">
        <v>0.68409999853822501</v>
      </c>
      <c r="S10" s="2">
        <v>5</v>
      </c>
      <c r="T10" s="2"/>
      <c r="U10" s="4">
        <v>66.22953248870121</v>
      </c>
      <c r="V10" s="4">
        <v>51.805719654372304</v>
      </c>
      <c r="W10" s="6">
        <v>7.4703265129715701E-2</v>
      </c>
      <c r="X10" t="str">
        <f t="shared" si="0"/>
        <v/>
      </c>
    </row>
    <row r="11" spans="1:24" x14ac:dyDescent="0.55000000000000004">
      <c r="A11" t="s">
        <v>204</v>
      </c>
      <c r="B11" t="s">
        <v>198</v>
      </c>
      <c r="C11" t="s">
        <v>220</v>
      </c>
      <c r="D11" s="2" t="s">
        <v>215</v>
      </c>
      <c r="E11" s="2">
        <v>0</v>
      </c>
      <c r="F11" s="2" t="s">
        <v>215</v>
      </c>
      <c r="G11" s="2">
        <v>10</v>
      </c>
      <c r="I11" s="4">
        <v>6.5039999999999996</v>
      </c>
      <c r="J11" s="4">
        <v>6.7961</v>
      </c>
      <c r="K11" s="4">
        <v>1.67578269938425</v>
      </c>
      <c r="L11" s="4">
        <v>0.16757826993842501</v>
      </c>
      <c r="M11" s="2">
        <v>10</v>
      </c>
      <c r="N11" s="2"/>
      <c r="O11" s="4">
        <v>7.6520000000000001</v>
      </c>
      <c r="P11" s="4">
        <v>8.3780000000000001</v>
      </c>
      <c r="Q11" s="4">
        <v>2.2173531969444999</v>
      </c>
      <c r="R11" s="4">
        <v>0.36955886615741701</v>
      </c>
      <c r="S11" s="2">
        <v>6</v>
      </c>
      <c r="T11" s="2"/>
      <c r="U11" s="4">
        <v>17.650676506765084</v>
      </c>
      <c r="V11" s="4">
        <v>23.276585100278101</v>
      </c>
      <c r="W11" s="6">
        <v>0.167920463407075</v>
      </c>
      <c r="X11" t="str">
        <f t="shared" si="0"/>
        <v/>
      </c>
    </row>
    <row r="12" spans="1:24" x14ac:dyDescent="0.55000000000000004">
      <c r="A12" t="s">
        <v>204</v>
      </c>
      <c r="B12" t="s">
        <v>198</v>
      </c>
      <c r="C12" t="s">
        <v>220</v>
      </c>
      <c r="D12" s="2" t="s">
        <v>214</v>
      </c>
      <c r="E12" s="2">
        <v>10</v>
      </c>
      <c r="F12" s="2" t="s">
        <v>215</v>
      </c>
      <c r="G12" s="2">
        <v>10</v>
      </c>
      <c r="I12" s="4">
        <v>11.218</v>
      </c>
      <c r="J12" s="4">
        <v>10.664199999999999</v>
      </c>
      <c r="K12" s="4">
        <v>3.4204999926911301</v>
      </c>
      <c r="L12" s="4">
        <v>0.68409999853822501</v>
      </c>
      <c r="M12" s="2">
        <v>5</v>
      </c>
      <c r="N12" s="2"/>
      <c r="O12" s="4">
        <v>7.6520000000000001</v>
      </c>
      <c r="P12" s="4">
        <v>8.3780000000000001</v>
      </c>
      <c r="Q12" s="4">
        <v>2.2173531969444999</v>
      </c>
      <c r="R12" s="4">
        <v>0.36955886615741701</v>
      </c>
      <c r="S12" s="2">
        <v>6</v>
      </c>
      <c r="T12" s="2"/>
      <c r="U12" s="4">
        <v>-31.788197539668385</v>
      </c>
      <c r="V12" s="4">
        <v>-21.438082556591208</v>
      </c>
      <c r="W12" s="6">
        <v>0.24139502443687599</v>
      </c>
      <c r="X12" t="str">
        <f t="shared" si="0"/>
        <v/>
      </c>
    </row>
    <row r="13" spans="1:24" x14ac:dyDescent="0.55000000000000004">
      <c r="A13" t="s">
        <v>204</v>
      </c>
      <c r="B13" t="s">
        <v>198</v>
      </c>
      <c r="C13" t="s">
        <v>220</v>
      </c>
      <c r="D13" s="2" t="s">
        <v>216</v>
      </c>
      <c r="E13" s="2">
        <v>0</v>
      </c>
      <c r="F13" s="2" t="s">
        <v>216</v>
      </c>
      <c r="G13" s="2">
        <v>10</v>
      </c>
      <c r="I13" s="4">
        <v>10.573</v>
      </c>
      <c r="J13" s="4">
        <v>9.7163000000000004</v>
      </c>
      <c r="K13" s="4">
        <v>3.7712879040926501</v>
      </c>
      <c r="L13" s="4">
        <v>0.377128790409265</v>
      </c>
      <c r="M13" s="2">
        <v>10</v>
      </c>
      <c r="N13" s="2"/>
      <c r="O13" s="4">
        <v>8.0344999999999995</v>
      </c>
      <c r="P13" s="4">
        <v>8.8783333333333303</v>
      </c>
      <c r="Q13" s="4">
        <v>2.4826206046568302</v>
      </c>
      <c r="R13" s="4">
        <v>0.41377010077613902</v>
      </c>
      <c r="S13" s="2">
        <v>6</v>
      </c>
      <c r="T13" s="2"/>
      <c r="U13" s="4">
        <v>-24.009268892461943</v>
      </c>
      <c r="V13" s="4">
        <v>-8.6243391688880511</v>
      </c>
      <c r="W13" s="6">
        <v>0.60090694890806695</v>
      </c>
      <c r="X13" t="str">
        <f t="shared" si="0"/>
        <v/>
      </c>
    </row>
    <row r="14" spans="1:24" x14ac:dyDescent="0.55000000000000004">
      <c r="A14" t="s">
        <v>204</v>
      </c>
      <c r="B14" t="s">
        <v>198</v>
      </c>
      <c r="C14" t="s">
        <v>220</v>
      </c>
      <c r="D14" s="2" t="s">
        <v>214</v>
      </c>
      <c r="E14" s="2">
        <v>10</v>
      </c>
      <c r="F14" s="2" t="s">
        <v>216</v>
      </c>
      <c r="G14" s="2">
        <v>10</v>
      </c>
      <c r="I14" s="4">
        <v>11.218</v>
      </c>
      <c r="J14" s="4">
        <v>10.664199999999999</v>
      </c>
      <c r="K14" s="4">
        <v>3.4204999926911301</v>
      </c>
      <c r="L14" s="4">
        <v>0.68409999853822501</v>
      </c>
      <c r="M14" s="2">
        <v>5</v>
      </c>
      <c r="N14" s="2"/>
      <c r="O14" s="4">
        <v>8.0344999999999995</v>
      </c>
      <c r="P14" s="4">
        <v>8.8783333333333303</v>
      </c>
      <c r="Q14" s="4">
        <v>2.4826206046568302</v>
      </c>
      <c r="R14" s="4">
        <v>0.41377010077613902</v>
      </c>
      <c r="S14" s="2">
        <v>6</v>
      </c>
      <c r="T14" s="2"/>
      <c r="U14" s="4">
        <v>-28.378498841148158</v>
      </c>
      <c r="V14" s="4">
        <v>-16.746372598663463</v>
      </c>
      <c r="W14" s="6">
        <v>0.36209467841992499</v>
      </c>
      <c r="X14" t="str">
        <f t="shared" si="0"/>
        <v/>
      </c>
    </row>
    <row r="15" spans="1:24" x14ac:dyDescent="0.55000000000000004">
      <c r="A15" t="s">
        <v>206</v>
      </c>
      <c r="B15" t="s">
        <v>197</v>
      </c>
      <c r="C15" t="s">
        <v>220</v>
      </c>
      <c r="D15" s="2" t="s">
        <v>214</v>
      </c>
      <c r="E15" s="2">
        <v>0</v>
      </c>
      <c r="F15" s="2" t="s">
        <v>214</v>
      </c>
      <c r="G15" s="2">
        <v>10</v>
      </c>
      <c r="I15" s="4">
        <v>0.5645</v>
      </c>
      <c r="J15" s="4">
        <v>0.87480000000000002</v>
      </c>
      <c r="K15" s="4">
        <v>0.95819932976158795</v>
      </c>
      <c r="L15" s="4">
        <v>9.5819932976158706E-2</v>
      </c>
      <c r="M15" s="2">
        <v>10</v>
      </c>
      <c r="N15" s="2"/>
      <c r="O15" s="4">
        <v>1.5109999999999999</v>
      </c>
      <c r="P15" s="4">
        <v>2.5762</v>
      </c>
      <c r="Q15" s="4">
        <v>3.3335954613599998</v>
      </c>
      <c r="R15" s="4">
        <v>0.66671909227199999</v>
      </c>
      <c r="S15" s="2">
        <v>5</v>
      </c>
      <c r="T15" s="2"/>
      <c r="U15" s="4">
        <v>167.67050487156774</v>
      </c>
      <c r="V15" s="4">
        <v>194.49016918152719</v>
      </c>
      <c r="W15" s="6">
        <v>0.32153178683515699</v>
      </c>
      <c r="X15" t="str">
        <f t="shared" ref="X15:X24" si="1">IF(W15&lt;0.001,"***",IF(W15&lt;0.01,"**",IF(W15&lt;0.05,"*","")))</f>
        <v/>
      </c>
    </row>
    <row r="16" spans="1:24" x14ac:dyDescent="0.55000000000000004">
      <c r="A16" t="s">
        <v>206</v>
      </c>
      <c r="B16" t="s">
        <v>197</v>
      </c>
      <c r="C16" t="s">
        <v>220</v>
      </c>
      <c r="D16" s="2" t="s">
        <v>215</v>
      </c>
      <c r="E16" s="2">
        <v>0</v>
      </c>
      <c r="F16" s="2" t="s">
        <v>215</v>
      </c>
      <c r="G16" s="2">
        <v>10</v>
      </c>
      <c r="I16" s="4">
        <v>0.71850000000000003</v>
      </c>
      <c r="J16" s="4">
        <v>1.3911</v>
      </c>
      <c r="K16" s="4">
        <v>1.52516159071024</v>
      </c>
      <c r="L16" s="4">
        <v>0.152516159071024</v>
      </c>
      <c r="M16" s="2">
        <v>10</v>
      </c>
      <c r="N16" s="2"/>
      <c r="O16" s="4">
        <v>1.3314999999999999</v>
      </c>
      <c r="P16" s="4">
        <v>1.6165</v>
      </c>
      <c r="Q16" s="4">
        <v>1.23589251150737</v>
      </c>
      <c r="R16" s="4">
        <v>0.20598208525122899</v>
      </c>
      <c r="S16" s="2">
        <v>6</v>
      </c>
      <c r="T16" s="2"/>
      <c r="U16" s="4">
        <v>85.316631871955437</v>
      </c>
      <c r="V16" s="4">
        <v>16.20300481633241</v>
      </c>
      <c r="W16" s="6">
        <v>0.75208275017338699</v>
      </c>
      <c r="X16" t="str">
        <f t="shared" si="1"/>
        <v/>
      </c>
    </row>
    <row r="17" spans="1:24" x14ac:dyDescent="0.55000000000000004">
      <c r="A17" t="s">
        <v>206</v>
      </c>
      <c r="B17" t="s">
        <v>197</v>
      </c>
      <c r="C17" t="s">
        <v>220</v>
      </c>
      <c r="D17" s="2" t="s">
        <v>214</v>
      </c>
      <c r="E17" s="2">
        <v>10</v>
      </c>
      <c r="F17" s="2" t="s">
        <v>215</v>
      </c>
      <c r="G17" s="2">
        <v>10</v>
      </c>
      <c r="I17" s="4">
        <v>1.5109999999999999</v>
      </c>
      <c r="J17" s="4">
        <v>2.5762</v>
      </c>
      <c r="K17" s="4">
        <v>3.3335954613599998</v>
      </c>
      <c r="L17" s="4">
        <v>0.66671909227199999</v>
      </c>
      <c r="M17" s="2">
        <v>5</v>
      </c>
      <c r="N17" s="2"/>
      <c r="O17" s="4">
        <v>1.3314999999999999</v>
      </c>
      <c r="P17" s="4">
        <v>1.6165</v>
      </c>
      <c r="Q17" s="4">
        <v>1.23589251150737</v>
      </c>
      <c r="R17" s="4">
        <v>0.20598208525122899</v>
      </c>
      <c r="S17" s="2">
        <v>6</v>
      </c>
      <c r="T17" s="2"/>
      <c r="U17" s="4">
        <v>-11.87954996690933</v>
      </c>
      <c r="V17" s="4">
        <v>-37.252542504463939</v>
      </c>
      <c r="W17" s="6">
        <v>0.56909321949422798</v>
      </c>
      <c r="X17" t="str">
        <f t="shared" si="1"/>
        <v/>
      </c>
    </row>
    <row r="18" spans="1:24" x14ac:dyDescent="0.55000000000000004">
      <c r="A18" t="s">
        <v>206</v>
      </c>
      <c r="B18" t="s">
        <v>197</v>
      </c>
      <c r="C18" t="s">
        <v>220</v>
      </c>
      <c r="D18" s="2" t="s">
        <v>216</v>
      </c>
      <c r="E18" s="2">
        <v>0</v>
      </c>
      <c r="F18" s="2" t="s">
        <v>216</v>
      </c>
      <c r="G18" s="2">
        <v>10</v>
      </c>
      <c r="I18" s="4">
        <v>0.95550000000000002</v>
      </c>
      <c r="J18" s="4">
        <v>3.0611000000000002</v>
      </c>
      <c r="K18" s="4">
        <v>5.0730694948916302</v>
      </c>
      <c r="L18" s="4">
        <v>0.50730694948916299</v>
      </c>
      <c r="M18" s="2">
        <v>10</v>
      </c>
      <c r="N18" s="2"/>
      <c r="O18" s="4">
        <v>1.792</v>
      </c>
      <c r="P18" s="4">
        <v>2.7925</v>
      </c>
      <c r="Q18" s="4">
        <v>2.0878349312146298</v>
      </c>
      <c r="R18" s="4">
        <v>0.34797248853577201</v>
      </c>
      <c r="S18" s="2">
        <v>6</v>
      </c>
      <c r="T18" s="2"/>
      <c r="U18" s="4">
        <v>87.545787545787547</v>
      </c>
      <c r="V18" s="4">
        <v>-8.7746235013557268</v>
      </c>
      <c r="W18" s="6">
        <v>0.88473442010452596</v>
      </c>
      <c r="X18" t="str">
        <f t="shared" si="1"/>
        <v/>
      </c>
    </row>
    <row r="19" spans="1:24" x14ac:dyDescent="0.55000000000000004">
      <c r="A19" t="s">
        <v>206</v>
      </c>
      <c r="B19" t="s">
        <v>197</v>
      </c>
      <c r="C19" t="s">
        <v>220</v>
      </c>
      <c r="D19" s="2" t="s">
        <v>214</v>
      </c>
      <c r="E19" s="2">
        <v>10</v>
      </c>
      <c r="F19" s="2" t="s">
        <v>216</v>
      </c>
      <c r="G19" s="2">
        <v>10</v>
      </c>
      <c r="I19" s="4">
        <v>1.5109999999999999</v>
      </c>
      <c r="J19" s="4">
        <v>2.5762</v>
      </c>
      <c r="K19" s="4">
        <v>3.3335954613599998</v>
      </c>
      <c r="L19" s="4">
        <v>0.66671909227199999</v>
      </c>
      <c r="M19" s="2">
        <v>5</v>
      </c>
      <c r="N19" s="2"/>
      <c r="O19" s="4">
        <v>1.792</v>
      </c>
      <c r="P19" s="4">
        <v>2.7925</v>
      </c>
      <c r="Q19" s="4">
        <v>2.0878349312146298</v>
      </c>
      <c r="R19" s="4">
        <v>0.34797248853577201</v>
      </c>
      <c r="S19" s="2">
        <v>6</v>
      </c>
      <c r="T19" s="2"/>
      <c r="U19" s="4">
        <v>18.596955658504321</v>
      </c>
      <c r="V19" s="4">
        <v>8.3960872603058725</v>
      </c>
      <c r="W19" s="6">
        <v>0.90358156469607098</v>
      </c>
      <c r="X19" t="str">
        <f t="shared" si="1"/>
        <v/>
      </c>
    </row>
    <row r="20" spans="1:24" x14ac:dyDescent="0.55000000000000004">
      <c r="A20" t="s">
        <v>205</v>
      </c>
      <c r="B20" t="s">
        <v>196</v>
      </c>
      <c r="C20" t="s">
        <v>220</v>
      </c>
      <c r="D20" s="2" t="s">
        <v>214</v>
      </c>
      <c r="E20" s="2">
        <v>0</v>
      </c>
      <c r="F20" s="2" t="s">
        <v>214</v>
      </c>
      <c r="G20" s="2">
        <v>10</v>
      </c>
      <c r="I20" s="4">
        <v>56.912999999999997</v>
      </c>
      <c r="J20" s="4">
        <v>59.670699999999997</v>
      </c>
      <c r="K20" s="4">
        <v>15.6525859563914</v>
      </c>
      <c r="L20" s="4">
        <v>1.56525859563914</v>
      </c>
      <c r="M20" s="2">
        <v>10</v>
      </c>
      <c r="N20" s="2"/>
      <c r="O20" s="4">
        <v>60.523000000000003</v>
      </c>
      <c r="P20" s="4">
        <v>72.676000000000002</v>
      </c>
      <c r="Q20" s="4">
        <v>34.741148779221497</v>
      </c>
      <c r="R20" s="4">
        <v>6.9482297558442898</v>
      </c>
      <c r="S20" s="2">
        <v>5</v>
      </c>
      <c r="T20" s="2"/>
      <c r="U20" s="4">
        <v>6.3430147769402589</v>
      </c>
      <c r="V20" s="4">
        <v>21.795118877439013</v>
      </c>
      <c r="W20" s="6">
        <v>0.46250086088824499</v>
      </c>
      <c r="X20" t="str">
        <f t="shared" si="1"/>
        <v/>
      </c>
    </row>
    <row r="21" spans="1:24" x14ac:dyDescent="0.55000000000000004">
      <c r="A21" t="s">
        <v>205</v>
      </c>
      <c r="B21" t="s">
        <v>196</v>
      </c>
      <c r="C21" t="s">
        <v>220</v>
      </c>
      <c r="D21" s="2" t="s">
        <v>215</v>
      </c>
      <c r="E21" s="2">
        <v>0</v>
      </c>
      <c r="F21" s="2" t="s">
        <v>215</v>
      </c>
      <c r="G21" s="2">
        <v>10</v>
      </c>
      <c r="I21" s="4">
        <v>64.241</v>
      </c>
      <c r="J21" s="4">
        <v>65.985200000000006</v>
      </c>
      <c r="K21" s="4">
        <v>13.274145796329901</v>
      </c>
      <c r="L21" s="4">
        <v>1.3274145796329899</v>
      </c>
      <c r="M21" s="2">
        <v>10</v>
      </c>
      <c r="N21" s="2"/>
      <c r="O21" s="4">
        <v>66.852500000000006</v>
      </c>
      <c r="P21" s="4">
        <v>74.484166666666695</v>
      </c>
      <c r="Q21" s="4">
        <v>17.0418069630737</v>
      </c>
      <c r="R21" s="4">
        <v>2.8403011605122801</v>
      </c>
      <c r="S21" s="2">
        <v>6</v>
      </c>
      <c r="T21" s="2"/>
      <c r="U21" s="4">
        <v>4.0651608785666538</v>
      </c>
      <c r="V21" s="4">
        <v>12.880110489422925</v>
      </c>
      <c r="W21" s="6">
        <v>0.32387917593020099</v>
      </c>
      <c r="X21" t="str">
        <f t="shared" si="1"/>
        <v/>
      </c>
    </row>
    <row r="22" spans="1:24" x14ac:dyDescent="0.55000000000000004">
      <c r="A22" t="s">
        <v>205</v>
      </c>
      <c r="B22" t="s">
        <v>196</v>
      </c>
      <c r="C22" t="s">
        <v>220</v>
      </c>
      <c r="D22" s="2" t="s">
        <v>214</v>
      </c>
      <c r="E22" s="2">
        <v>10</v>
      </c>
      <c r="F22" s="2" t="s">
        <v>215</v>
      </c>
      <c r="G22" s="2">
        <v>10</v>
      </c>
      <c r="I22" s="4">
        <v>60.523000000000003</v>
      </c>
      <c r="J22" s="4">
        <v>72.676000000000002</v>
      </c>
      <c r="K22" s="4">
        <v>34.741148779221497</v>
      </c>
      <c r="L22" s="4">
        <v>6.9482297558442898</v>
      </c>
      <c r="M22" s="2">
        <v>5</v>
      </c>
      <c r="N22" s="2"/>
      <c r="O22" s="4">
        <v>66.852500000000006</v>
      </c>
      <c r="P22" s="4">
        <v>74.484166666666695</v>
      </c>
      <c r="Q22" s="4">
        <v>17.0418069630737</v>
      </c>
      <c r="R22" s="4">
        <v>2.8403011605122801</v>
      </c>
      <c r="S22" s="2">
        <v>6</v>
      </c>
      <c r="T22" s="2"/>
      <c r="U22" s="4">
        <v>10.45800769955223</v>
      </c>
      <c r="V22" s="4">
        <v>2.4879831948190434</v>
      </c>
      <c r="W22" s="6">
        <v>0.919121312449936</v>
      </c>
      <c r="X22" t="str">
        <f t="shared" si="1"/>
        <v/>
      </c>
    </row>
    <row r="23" spans="1:24" x14ac:dyDescent="0.55000000000000004">
      <c r="A23" t="s">
        <v>205</v>
      </c>
      <c r="B23" t="s">
        <v>196</v>
      </c>
      <c r="C23" t="s">
        <v>220</v>
      </c>
      <c r="D23" s="2" t="s">
        <v>216</v>
      </c>
      <c r="E23" s="2">
        <v>0</v>
      </c>
      <c r="F23" s="2" t="s">
        <v>216</v>
      </c>
      <c r="G23" s="2">
        <v>10</v>
      </c>
      <c r="I23" s="4">
        <v>67.269499999999994</v>
      </c>
      <c r="J23" s="4">
        <v>64.404600000000002</v>
      </c>
      <c r="K23" s="4">
        <v>16.732543402337601</v>
      </c>
      <c r="L23" s="4">
        <v>1.6732543402337601</v>
      </c>
      <c r="M23" s="2">
        <v>10</v>
      </c>
      <c r="N23" s="2"/>
      <c r="O23" s="4">
        <v>70.888499999999993</v>
      </c>
      <c r="P23" s="4">
        <v>72.681833333333302</v>
      </c>
      <c r="Q23" s="4">
        <v>22.133147606399501</v>
      </c>
      <c r="R23" s="4">
        <v>3.6888579343999099</v>
      </c>
      <c r="S23" s="2">
        <v>6</v>
      </c>
      <c r="T23" s="2"/>
      <c r="U23" s="4">
        <v>5.3798526821219106</v>
      </c>
      <c r="V23" s="4">
        <v>12.851928795976209</v>
      </c>
      <c r="W23" s="6">
        <v>0.45082359276866701</v>
      </c>
      <c r="X23" t="str">
        <f t="shared" si="1"/>
        <v/>
      </c>
    </row>
    <row r="24" spans="1:24" x14ac:dyDescent="0.55000000000000004">
      <c r="A24" t="s">
        <v>205</v>
      </c>
      <c r="B24" t="s">
        <v>196</v>
      </c>
      <c r="C24" t="s">
        <v>220</v>
      </c>
      <c r="D24" s="2" t="s">
        <v>214</v>
      </c>
      <c r="E24" s="2">
        <v>10</v>
      </c>
      <c r="F24" s="2" t="s">
        <v>216</v>
      </c>
      <c r="G24" s="2">
        <v>10</v>
      </c>
      <c r="I24" s="4">
        <v>60.523000000000003</v>
      </c>
      <c r="J24" s="4">
        <v>72.676000000000002</v>
      </c>
      <c r="K24" s="4">
        <v>34.741148779221497</v>
      </c>
      <c r="L24" s="4">
        <v>6.9482297558442898</v>
      </c>
      <c r="M24" s="2">
        <v>5</v>
      </c>
      <c r="N24" s="2"/>
      <c r="O24" s="4">
        <v>70.888499999999993</v>
      </c>
      <c r="P24" s="4">
        <v>72.681833333333302</v>
      </c>
      <c r="Q24" s="4">
        <v>22.133147606399501</v>
      </c>
      <c r="R24" s="4">
        <v>3.6888579343999099</v>
      </c>
      <c r="S24" s="2">
        <v>6</v>
      </c>
      <c r="T24" s="2"/>
      <c r="U24" s="4">
        <v>17.126546932571074</v>
      </c>
      <c r="V24" s="4">
        <v>8.0264920101491555E-3</v>
      </c>
      <c r="W24" s="6">
        <v>0.99975068388713095</v>
      </c>
      <c r="X24" t="str">
        <f t="shared" si="1"/>
        <v/>
      </c>
    </row>
    <row r="25" spans="1:24" x14ac:dyDescent="0.55000000000000004">
      <c r="A25" t="s">
        <v>207</v>
      </c>
      <c r="B25" t="s">
        <v>195</v>
      </c>
      <c r="C25" t="s">
        <v>220</v>
      </c>
      <c r="D25" s="2" t="s">
        <v>214</v>
      </c>
      <c r="E25" s="2">
        <v>0</v>
      </c>
      <c r="F25" s="2" t="s">
        <v>214</v>
      </c>
      <c r="G25" s="2">
        <v>10</v>
      </c>
      <c r="I25" s="4">
        <v>37687.308499999999</v>
      </c>
      <c r="J25" s="4">
        <v>37052.388700000003</v>
      </c>
      <c r="K25" s="4">
        <v>5336.8202030667599</v>
      </c>
      <c r="L25" s="4">
        <v>533.68202030667601</v>
      </c>
      <c r="M25" s="2">
        <v>10</v>
      </c>
      <c r="N25" s="2"/>
      <c r="O25" s="4">
        <v>38121.328000000001</v>
      </c>
      <c r="P25" s="4">
        <v>39574.125</v>
      </c>
      <c r="Q25" s="4">
        <v>5828.6319692510197</v>
      </c>
      <c r="R25" s="4">
        <v>1165.7263938502001</v>
      </c>
      <c r="S25" s="2">
        <v>5</v>
      </c>
      <c r="T25" s="2"/>
      <c r="U25" s="4">
        <v>1.1516330490939808</v>
      </c>
      <c r="V25" s="4">
        <v>6.8058670128331</v>
      </c>
      <c r="W25" s="6">
        <v>0.44184352926164699</v>
      </c>
      <c r="X25" t="str">
        <f t="shared" ref="X25:X34" si="2">IF(W25&lt;0.001,"***",IF(W25&lt;0.01,"**",IF(W25&lt;0.05,"*","")))</f>
        <v/>
      </c>
    </row>
    <row r="26" spans="1:24" x14ac:dyDescent="0.55000000000000004">
      <c r="A26" t="s">
        <v>207</v>
      </c>
      <c r="B26" t="s">
        <v>195</v>
      </c>
      <c r="C26" t="s">
        <v>220</v>
      </c>
      <c r="D26" s="2" t="s">
        <v>215</v>
      </c>
      <c r="E26" s="2">
        <v>0</v>
      </c>
      <c r="F26" s="2" t="s">
        <v>215</v>
      </c>
      <c r="G26" s="2">
        <v>10</v>
      </c>
      <c r="I26" s="4">
        <v>38118.182500000003</v>
      </c>
      <c r="J26" s="4">
        <v>37449.764000000003</v>
      </c>
      <c r="K26" s="4">
        <v>7568.3565615846601</v>
      </c>
      <c r="L26" s="4">
        <v>756.83565615846601</v>
      </c>
      <c r="M26" s="2">
        <v>10</v>
      </c>
      <c r="N26" s="2"/>
      <c r="O26" s="4">
        <v>40642.237000000001</v>
      </c>
      <c r="P26" s="4">
        <v>40611.339500000002</v>
      </c>
      <c r="Q26" s="4">
        <v>4066.7507984203198</v>
      </c>
      <c r="R26" s="4">
        <v>677.79179973672001</v>
      </c>
      <c r="S26" s="2">
        <v>6</v>
      </c>
      <c r="T26" s="2"/>
      <c r="U26" s="4">
        <v>6.6216549018306425</v>
      </c>
      <c r="V26" s="4">
        <v>8.4421773659241204</v>
      </c>
      <c r="W26" s="6">
        <v>0.29615990829262101</v>
      </c>
      <c r="X26" t="str">
        <f t="shared" si="2"/>
        <v/>
      </c>
    </row>
    <row r="27" spans="1:24" x14ac:dyDescent="0.55000000000000004">
      <c r="A27" t="s">
        <v>207</v>
      </c>
      <c r="B27" t="s">
        <v>195</v>
      </c>
      <c r="C27" t="s">
        <v>220</v>
      </c>
      <c r="D27" s="2" t="s">
        <v>214</v>
      </c>
      <c r="E27" s="2">
        <v>10</v>
      </c>
      <c r="F27" s="2" t="s">
        <v>215</v>
      </c>
      <c r="G27" s="2">
        <v>10</v>
      </c>
      <c r="I27" s="4">
        <v>38121.328000000001</v>
      </c>
      <c r="J27" s="4">
        <v>39574.125</v>
      </c>
      <c r="K27" s="4">
        <v>5828.6319692510197</v>
      </c>
      <c r="L27" s="4">
        <v>1165.7263938502001</v>
      </c>
      <c r="M27" s="2">
        <v>5</v>
      </c>
      <c r="N27" s="2"/>
      <c r="O27" s="4">
        <v>40642.237000000001</v>
      </c>
      <c r="P27" s="4">
        <v>40611.339500000002</v>
      </c>
      <c r="Q27" s="4">
        <v>4066.7507984203198</v>
      </c>
      <c r="R27" s="4">
        <v>677.79179973672001</v>
      </c>
      <c r="S27" s="2">
        <v>6</v>
      </c>
      <c r="T27" s="2"/>
      <c r="U27" s="4">
        <v>6.612857243588155</v>
      </c>
      <c r="V27" s="4">
        <v>2.6209410820833057</v>
      </c>
      <c r="W27" s="6">
        <v>0.74701582297201796</v>
      </c>
      <c r="X27" t="str">
        <f t="shared" si="2"/>
        <v/>
      </c>
    </row>
    <row r="28" spans="1:24" x14ac:dyDescent="0.55000000000000004">
      <c r="A28" t="s">
        <v>207</v>
      </c>
      <c r="B28" t="s">
        <v>195</v>
      </c>
      <c r="C28" t="s">
        <v>220</v>
      </c>
      <c r="D28" s="2" t="s">
        <v>216</v>
      </c>
      <c r="E28" s="2">
        <v>0</v>
      </c>
      <c r="F28" s="2" t="s">
        <v>216</v>
      </c>
      <c r="G28" s="2">
        <v>10</v>
      </c>
      <c r="I28" s="4">
        <v>35540.921000000002</v>
      </c>
      <c r="J28" s="4">
        <v>34841.907500000001</v>
      </c>
      <c r="K28" s="4">
        <v>5393.4412031763804</v>
      </c>
      <c r="L28" s="4">
        <v>539.34412031763804</v>
      </c>
      <c r="M28" s="2">
        <v>10</v>
      </c>
      <c r="N28" s="2"/>
      <c r="O28" s="4">
        <v>40879.762499999997</v>
      </c>
      <c r="P28" s="4">
        <v>41792.597333333302</v>
      </c>
      <c r="Q28" s="4">
        <v>6144.3544141397897</v>
      </c>
      <c r="R28" s="4">
        <v>1024.0590690233</v>
      </c>
      <c r="S28" s="2">
        <v>6</v>
      </c>
      <c r="T28" s="2"/>
      <c r="U28" s="4">
        <v>15.021674593069756</v>
      </c>
      <c r="V28" s="4">
        <v>19.949223024983056</v>
      </c>
      <c r="W28" s="6">
        <v>4.6051193973558897E-2</v>
      </c>
      <c r="X28" t="str">
        <f t="shared" si="2"/>
        <v>*</v>
      </c>
    </row>
    <row r="29" spans="1:24" x14ac:dyDescent="0.55000000000000004">
      <c r="A29" t="s">
        <v>207</v>
      </c>
      <c r="B29" t="s">
        <v>195</v>
      </c>
      <c r="C29" t="s">
        <v>220</v>
      </c>
      <c r="D29" s="2" t="s">
        <v>214</v>
      </c>
      <c r="E29" s="2">
        <v>10</v>
      </c>
      <c r="F29" s="2" t="s">
        <v>216</v>
      </c>
      <c r="G29" s="2">
        <v>10</v>
      </c>
      <c r="I29" s="4">
        <v>38121.328000000001</v>
      </c>
      <c r="J29" s="4">
        <v>39574.125</v>
      </c>
      <c r="K29" s="4">
        <v>5828.6319692510197</v>
      </c>
      <c r="L29" s="4">
        <v>1165.7263938502001</v>
      </c>
      <c r="M29" s="2">
        <v>5</v>
      </c>
      <c r="N29" s="2"/>
      <c r="O29" s="4">
        <v>40879.762499999997</v>
      </c>
      <c r="P29" s="4">
        <v>41792.597333333302</v>
      </c>
      <c r="Q29" s="4">
        <v>6144.3544141397897</v>
      </c>
      <c r="R29" s="4">
        <v>1024.0590690233</v>
      </c>
      <c r="S29" s="2">
        <v>6</v>
      </c>
      <c r="T29" s="2"/>
      <c r="U29" s="4">
        <v>7.2359349600832346</v>
      </c>
      <c r="V29" s="4">
        <v>5.6058657856195238</v>
      </c>
      <c r="W29" s="6">
        <v>0.55522582568939904</v>
      </c>
      <c r="X29" t="str">
        <f t="shared" si="2"/>
        <v/>
      </c>
    </row>
    <row r="30" spans="1:24" x14ac:dyDescent="0.55000000000000004">
      <c r="A30" t="s">
        <v>203</v>
      </c>
      <c r="B30" t="s">
        <v>199</v>
      </c>
      <c r="C30" t="s">
        <v>219</v>
      </c>
      <c r="D30" s="2" t="s">
        <v>214</v>
      </c>
      <c r="E30" s="2">
        <v>0</v>
      </c>
      <c r="F30" s="2" t="s">
        <v>214</v>
      </c>
      <c r="G30" s="2">
        <v>10</v>
      </c>
      <c r="I30" s="4">
        <v>97.052052184999994</v>
      </c>
      <c r="J30" s="4">
        <v>104.402143084</v>
      </c>
      <c r="K30" s="4">
        <v>46.1243116164638</v>
      </c>
      <c r="L30" s="4">
        <v>4.6124311616463798</v>
      </c>
      <c r="M30" s="2">
        <v>10</v>
      </c>
      <c r="N30" s="2"/>
      <c r="O30" s="4">
        <v>78.611887899999999</v>
      </c>
      <c r="P30" s="4">
        <v>71.620154913600004</v>
      </c>
      <c r="Q30" s="4">
        <v>50.131678694544497</v>
      </c>
      <c r="R30" s="4">
        <v>10.0263357389089</v>
      </c>
      <c r="S30" s="2">
        <v>5</v>
      </c>
      <c r="T30" s="2"/>
      <c r="U30" s="4">
        <v>-19.000282703810811</v>
      </c>
      <c r="V30" s="4">
        <v>-31.399727248916943</v>
      </c>
      <c r="W30" s="6">
        <v>0.25739694851158301</v>
      </c>
      <c r="X30" t="str">
        <f t="shared" si="2"/>
        <v/>
      </c>
    </row>
    <row r="31" spans="1:24" x14ac:dyDescent="0.55000000000000004">
      <c r="A31" t="s">
        <v>203</v>
      </c>
      <c r="B31" t="s">
        <v>199</v>
      </c>
      <c r="C31" t="s">
        <v>219</v>
      </c>
      <c r="D31" s="2" t="s">
        <v>215</v>
      </c>
      <c r="E31" s="2">
        <v>0</v>
      </c>
      <c r="F31" s="2" t="s">
        <v>215</v>
      </c>
      <c r="G31" s="2">
        <v>10</v>
      </c>
      <c r="I31" s="4">
        <v>108.12228675</v>
      </c>
      <c r="J31" s="4">
        <v>105.4874534959</v>
      </c>
      <c r="K31" s="4">
        <v>54.071007983405103</v>
      </c>
      <c r="L31" s="4">
        <v>5.4071007983405099</v>
      </c>
      <c r="M31" s="2">
        <v>10</v>
      </c>
      <c r="N31" s="2"/>
      <c r="O31" s="4">
        <v>13101.261135000001</v>
      </c>
      <c r="P31" s="4">
        <v>14374.6403801667</v>
      </c>
      <c r="Q31" s="4">
        <v>9161.2726658373103</v>
      </c>
      <c r="R31" s="4">
        <v>1526.87877763955</v>
      </c>
      <c r="S31" s="2">
        <v>6</v>
      </c>
      <c r="T31" s="2"/>
      <c r="U31" s="4">
        <v>12017.077365643121</v>
      </c>
      <c r="V31" s="4">
        <v>13526.872110175078</v>
      </c>
      <c r="W31" s="6">
        <v>1.24333216943618E-2</v>
      </c>
      <c r="X31" t="str">
        <f t="shared" si="2"/>
        <v>*</v>
      </c>
    </row>
    <row r="32" spans="1:24" x14ac:dyDescent="0.55000000000000004">
      <c r="A32" t="s">
        <v>203</v>
      </c>
      <c r="B32" t="s">
        <v>199</v>
      </c>
      <c r="C32" t="s">
        <v>219</v>
      </c>
      <c r="D32" s="2" t="s">
        <v>214</v>
      </c>
      <c r="E32" s="2">
        <v>10</v>
      </c>
      <c r="F32" s="2" t="s">
        <v>215</v>
      </c>
      <c r="G32" s="2">
        <v>10</v>
      </c>
      <c r="I32" s="4">
        <v>78.611887899999999</v>
      </c>
      <c r="J32" s="4">
        <v>71.620154913600004</v>
      </c>
      <c r="K32" s="4">
        <v>50.131678694544497</v>
      </c>
      <c r="L32" s="4">
        <v>10.0263357389089</v>
      </c>
      <c r="M32" s="2">
        <v>5</v>
      </c>
      <c r="N32" s="2"/>
      <c r="O32" s="4">
        <v>13101.261135000001</v>
      </c>
      <c r="P32" s="4">
        <v>14374.6403801667</v>
      </c>
      <c r="Q32" s="4">
        <v>9161.2726658373103</v>
      </c>
      <c r="R32" s="4">
        <v>1526.87877763955</v>
      </c>
      <c r="S32" s="2">
        <v>6</v>
      </c>
      <c r="T32" s="2"/>
      <c r="U32" s="4">
        <v>16565.750543563783</v>
      </c>
      <c r="V32" s="4">
        <v>19970.663624656707</v>
      </c>
      <c r="W32" s="6">
        <v>1.2318683185775E-2</v>
      </c>
      <c r="X32" t="str">
        <f t="shared" si="2"/>
        <v>*</v>
      </c>
    </row>
    <row r="33" spans="1:24" x14ac:dyDescent="0.55000000000000004">
      <c r="A33" t="s">
        <v>203</v>
      </c>
      <c r="B33" t="s">
        <v>199</v>
      </c>
      <c r="C33" t="s">
        <v>219</v>
      </c>
      <c r="D33" s="2" t="s">
        <v>216</v>
      </c>
      <c r="E33" s="2">
        <v>0</v>
      </c>
      <c r="F33" s="2" t="s">
        <v>216</v>
      </c>
      <c r="G33" s="2">
        <v>10</v>
      </c>
      <c r="I33" s="4">
        <v>52.064834339999997</v>
      </c>
      <c r="J33" s="4">
        <v>76.057765407000005</v>
      </c>
      <c r="K33" s="4">
        <v>80.058420711569198</v>
      </c>
      <c r="L33" s="4">
        <v>8.0058420711569198</v>
      </c>
      <c r="M33" s="2">
        <v>10</v>
      </c>
      <c r="N33" s="2"/>
      <c r="O33" s="4">
        <v>1121.7575864999999</v>
      </c>
      <c r="P33" s="4">
        <v>945.07880720000003</v>
      </c>
      <c r="Q33" s="4">
        <v>468.94343019330603</v>
      </c>
      <c r="R33" s="4">
        <v>78.157238365550995</v>
      </c>
      <c r="S33" s="2">
        <v>6</v>
      </c>
      <c r="T33" s="2"/>
      <c r="U33" s="4">
        <v>2054.5398169800455</v>
      </c>
      <c r="V33" s="4">
        <v>1142.5802968871069</v>
      </c>
      <c r="W33" s="6">
        <v>5.88828295618997E-3</v>
      </c>
      <c r="X33" t="str">
        <f t="shared" si="2"/>
        <v>**</v>
      </c>
    </row>
    <row r="34" spans="1:24" x14ac:dyDescent="0.55000000000000004">
      <c r="A34" t="s">
        <v>203</v>
      </c>
      <c r="B34" t="s">
        <v>199</v>
      </c>
      <c r="C34" t="s">
        <v>219</v>
      </c>
      <c r="D34" s="2" t="s">
        <v>214</v>
      </c>
      <c r="E34" s="2">
        <v>10</v>
      </c>
      <c r="F34" s="2" t="s">
        <v>216</v>
      </c>
      <c r="G34" s="2">
        <v>10</v>
      </c>
      <c r="I34" s="4">
        <v>78.611887899999999</v>
      </c>
      <c r="J34" s="4">
        <v>71.620154913600004</v>
      </c>
      <c r="K34" s="4">
        <v>50.131678694544497</v>
      </c>
      <c r="L34" s="4">
        <v>10.0263357389089</v>
      </c>
      <c r="M34" s="2">
        <v>5</v>
      </c>
      <c r="N34" s="2"/>
      <c r="O34" s="4">
        <v>1121.7575864999999</v>
      </c>
      <c r="P34" s="4">
        <v>945.07880720000003</v>
      </c>
      <c r="Q34" s="4">
        <v>468.94343019330603</v>
      </c>
      <c r="R34" s="4">
        <v>78.157238365550995</v>
      </c>
      <c r="S34" s="2">
        <v>6</v>
      </c>
      <c r="T34" s="2"/>
      <c r="U34" s="4">
        <v>1326.9566810645185</v>
      </c>
      <c r="V34" s="4">
        <v>1219.5710178791282</v>
      </c>
      <c r="W34" s="6">
        <v>5.8216848012509603E-3</v>
      </c>
      <c r="X34" t="str">
        <f t="shared" si="2"/>
        <v>**</v>
      </c>
    </row>
    <row r="35" spans="1:24" x14ac:dyDescent="0.55000000000000004">
      <c r="A35" t="s">
        <v>204</v>
      </c>
      <c r="B35" t="s">
        <v>198</v>
      </c>
      <c r="C35" t="s">
        <v>219</v>
      </c>
      <c r="D35" s="2" t="s">
        <v>214</v>
      </c>
      <c r="E35" s="2">
        <v>0</v>
      </c>
      <c r="F35" s="2" t="s">
        <v>214</v>
      </c>
      <c r="G35" s="2">
        <v>10</v>
      </c>
      <c r="I35" s="4">
        <v>153.30695879999999</v>
      </c>
      <c r="J35" s="4">
        <v>192.12136130299999</v>
      </c>
      <c r="K35" s="4">
        <v>114.91006254926199</v>
      </c>
      <c r="L35" s="4">
        <v>11.4910062549262</v>
      </c>
      <c r="M35" s="2">
        <v>10</v>
      </c>
      <c r="N35" s="2"/>
      <c r="O35" s="4">
        <v>137.6150892</v>
      </c>
      <c r="P35" s="4">
        <v>146.152269808</v>
      </c>
      <c r="Q35" s="4">
        <v>96.354280560821394</v>
      </c>
      <c r="R35" s="4">
        <v>19.270856112164299</v>
      </c>
      <c r="S35" s="2">
        <v>5</v>
      </c>
      <c r="T35" s="2"/>
      <c r="U35" s="4">
        <v>-10.235588601344038</v>
      </c>
      <c r="V35" s="4">
        <v>-23.927111063147656</v>
      </c>
      <c r="W35" s="6">
        <v>0.434611994008331</v>
      </c>
      <c r="X35" t="str">
        <f t="shared" ref="X35:X47" si="3">IF(W35&lt;0.001,"***",IF(W35&lt;0.01,"**",IF(W35&lt;0.05,"*","")))</f>
        <v/>
      </c>
    </row>
    <row r="36" spans="1:24" x14ac:dyDescent="0.55000000000000004">
      <c r="A36" t="s">
        <v>204</v>
      </c>
      <c r="B36" t="s">
        <v>198</v>
      </c>
      <c r="C36" t="s">
        <v>219</v>
      </c>
      <c r="D36" s="2" t="s">
        <v>215</v>
      </c>
      <c r="E36" s="2">
        <v>0</v>
      </c>
      <c r="F36" s="2" t="s">
        <v>215</v>
      </c>
      <c r="G36" s="2">
        <v>10</v>
      </c>
      <c r="I36" s="4">
        <v>248.56426214999999</v>
      </c>
      <c r="J36" s="4">
        <v>244.62999472140001</v>
      </c>
      <c r="K36" s="4">
        <v>124.798369556503</v>
      </c>
      <c r="L36" s="4">
        <v>12.479836955650301</v>
      </c>
      <c r="M36" s="2">
        <v>10</v>
      </c>
      <c r="N36" s="2"/>
      <c r="O36" s="4">
        <v>193.7481172</v>
      </c>
      <c r="P36" s="4">
        <v>232.64915236666701</v>
      </c>
      <c r="Q36" s="4">
        <v>118.80379910495699</v>
      </c>
      <c r="R36" s="4">
        <v>19.800633184159501</v>
      </c>
      <c r="S36" s="2">
        <v>6</v>
      </c>
      <c r="T36" s="2"/>
      <c r="U36" s="4">
        <v>-22.053107906928449</v>
      </c>
      <c r="V36" s="4">
        <v>-4.8975361211847872</v>
      </c>
      <c r="W36" s="6">
        <v>0.85150923395279099</v>
      </c>
      <c r="X36" t="str">
        <f t="shared" si="3"/>
        <v/>
      </c>
    </row>
    <row r="37" spans="1:24" x14ac:dyDescent="0.55000000000000004">
      <c r="A37" t="s">
        <v>204</v>
      </c>
      <c r="B37" t="s">
        <v>198</v>
      </c>
      <c r="C37" t="s">
        <v>219</v>
      </c>
      <c r="D37" s="2" t="s">
        <v>214</v>
      </c>
      <c r="E37" s="2">
        <v>10</v>
      </c>
      <c r="F37" s="2" t="s">
        <v>215</v>
      </c>
      <c r="G37" s="2">
        <v>10</v>
      </c>
      <c r="I37" s="4">
        <v>137.6150892</v>
      </c>
      <c r="J37" s="4">
        <v>146.152269808</v>
      </c>
      <c r="K37" s="4">
        <v>96.354280560821394</v>
      </c>
      <c r="L37" s="4">
        <v>19.270856112164299</v>
      </c>
      <c r="M37" s="2">
        <v>5</v>
      </c>
      <c r="N37" s="2"/>
      <c r="O37" s="4">
        <v>193.7481172</v>
      </c>
      <c r="P37" s="4">
        <v>232.64915236666701</v>
      </c>
      <c r="Q37" s="4">
        <v>118.80379910495699</v>
      </c>
      <c r="R37" s="4">
        <v>19.800633184159501</v>
      </c>
      <c r="S37" s="2">
        <v>6</v>
      </c>
      <c r="T37" s="2"/>
      <c r="U37" s="4">
        <v>40.789878730827425</v>
      </c>
      <c r="V37" s="4">
        <v>59.182715856755294</v>
      </c>
      <c r="W37" s="6">
        <v>0.21522348755857601</v>
      </c>
      <c r="X37" t="str">
        <f t="shared" si="3"/>
        <v/>
      </c>
    </row>
    <row r="38" spans="1:24" x14ac:dyDescent="0.55000000000000004">
      <c r="A38" t="s">
        <v>204</v>
      </c>
      <c r="B38" t="s">
        <v>198</v>
      </c>
      <c r="C38" t="s">
        <v>219</v>
      </c>
      <c r="D38" s="2" t="s">
        <v>216</v>
      </c>
      <c r="E38" s="2">
        <v>0</v>
      </c>
      <c r="F38" s="2" t="s">
        <v>216</v>
      </c>
      <c r="G38" s="2">
        <v>10</v>
      </c>
      <c r="I38" s="4">
        <v>197.28634535</v>
      </c>
      <c r="J38" s="4">
        <v>233.627660193</v>
      </c>
      <c r="K38" s="4">
        <v>164.04015749069501</v>
      </c>
      <c r="L38" s="4">
        <v>16.404015749069501</v>
      </c>
      <c r="M38" s="2">
        <v>10</v>
      </c>
      <c r="N38" s="2"/>
      <c r="O38" s="4">
        <v>177.19251679999999</v>
      </c>
      <c r="P38" s="4">
        <v>182.95974537000001</v>
      </c>
      <c r="Q38" s="4">
        <v>93.3143845925119</v>
      </c>
      <c r="R38" s="4">
        <v>15.5523974320853</v>
      </c>
      <c r="S38" s="2">
        <v>6</v>
      </c>
      <c r="T38" s="2"/>
      <c r="U38" s="4">
        <v>-10.185108611724814</v>
      </c>
      <c r="V38" s="4">
        <v>-21.687464053333059</v>
      </c>
      <c r="W38" s="6">
        <v>0.44425610443815999</v>
      </c>
      <c r="X38" t="str">
        <f t="shared" si="3"/>
        <v/>
      </c>
    </row>
    <row r="39" spans="1:24" x14ac:dyDescent="0.55000000000000004">
      <c r="A39" t="s">
        <v>204</v>
      </c>
      <c r="B39" t="s">
        <v>198</v>
      </c>
      <c r="C39" t="s">
        <v>219</v>
      </c>
      <c r="D39" s="2" t="s">
        <v>214</v>
      </c>
      <c r="E39" s="2">
        <v>10</v>
      </c>
      <c r="F39" s="2" t="s">
        <v>216</v>
      </c>
      <c r="G39" s="2">
        <v>10</v>
      </c>
      <c r="I39" s="4">
        <v>137.6150892</v>
      </c>
      <c r="J39" s="4">
        <v>146.152269808</v>
      </c>
      <c r="K39" s="4">
        <v>96.354280560821394</v>
      </c>
      <c r="L39" s="4">
        <v>19.270856112164299</v>
      </c>
      <c r="M39" s="2">
        <v>5</v>
      </c>
      <c r="N39" s="2"/>
      <c r="O39" s="4">
        <v>177.19251679999999</v>
      </c>
      <c r="P39" s="4">
        <v>182.95974537000001</v>
      </c>
      <c r="Q39" s="4">
        <v>93.3143845925119</v>
      </c>
      <c r="R39" s="4">
        <v>15.5523974320853</v>
      </c>
      <c r="S39" s="2">
        <v>6</v>
      </c>
      <c r="T39" s="2"/>
      <c r="U39" s="4">
        <v>28.75951164227417</v>
      </c>
      <c r="V39" s="4">
        <v>25.184333852874087</v>
      </c>
      <c r="W39" s="6">
        <v>0.53901283972483405</v>
      </c>
      <c r="X39" t="str">
        <f t="shared" si="3"/>
        <v/>
      </c>
    </row>
    <row r="40" spans="1:24" x14ac:dyDescent="0.55000000000000004">
      <c r="A40" t="s">
        <v>206</v>
      </c>
      <c r="B40" t="s">
        <v>197</v>
      </c>
      <c r="C40" t="s">
        <v>219</v>
      </c>
      <c r="D40" s="2" t="s">
        <v>214</v>
      </c>
      <c r="E40" s="2">
        <v>0</v>
      </c>
      <c r="F40" s="2" t="s">
        <v>214</v>
      </c>
      <c r="G40" s="2">
        <v>10</v>
      </c>
      <c r="I40" s="4">
        <v>3817.4552385000002</v>
      </c>
      <c r="J40" s="4">
        <v>3779.2479060999999</v>
      </c>
      <c r="K40" s="4">
        <v>949.86453704758901</v>
      </c>
      <c r="L40" s="4">
        <v>94.986453704758901</v>
      </c>
      <c r="M40" s="2">
        <v>10</v>
      </c>
      <c r="N40" s="2"/>
      <c r="O40" s="4">
        <v>4551.1823180000001</v>
      </c>
      <c r="P40" s="4">
        <v>3809.3355654000002</v>
      </c>
      <c r="Q40" s="4">
        <v>2340.2719987338701</v>
      </c>
      <c r="R40" s="4">
        <v>468.05439974677398</v>
      </c>
      <c r="S40" s="2">
        <v>5</v>
      </c>
      <c r="T40" s="2"/>
      <c r="U40" s="4">
        <v>19.22031913040334</v>
      </c>
      <c r="V40" s="4">
        <v>0.79612822570958031</v>
      </c>
      <c r="W40" s="6">
        <v>0.97909635371467396</v>
      </c>
      <c r="X40" t="str">
        <f t="shared" si="3"/>
        <v/>
      </c>
    </row>
    <row r="41" spans="1:24" x14ac:dyDescent="0.55000000000000004">
      <c r="A41" t="s">
        <v>206</v>
      </c>
      <c r="B41" t="s">
        <v>197</v>
      </c>
      <c r="C41" t="s">
        <v>219</v>
      </c>
      <c r="D41" s="2" t="s">
        <v>215</v>
      </c>
      <c r="E41" s="2">
        <v>0</v>
      </c>
      <c r="F41" s="2" t="s">
        <v>215</v>
      </c>
      <c r="G41" s="2">
        <v>10</v>
      </c>
      <c r="I41" s="4">
        <v>4351.3836300000003</v>
      </c>
      <c r="J41" s="4">
        <v>4440.3788500000001</v>
      </c>
      <c r="K41" s="4">
        <v>1258.9451114343101</v>
      </c>
      <c r="L41" s="4">
        <v>125.894511143431</v>
      </c>
      <c r="M41" s="2">
        <v>10</v>
      </c>
      <c r="N41" s="2"/>
      <c r="O41" s="4">
        <v>4043.8943549999999</v>
      </c>
      <c r="P41" s="4">
        <v>4831.2659688333297</v>
      </c>
      <c r="Q41" s="4">
        <v>2331.10156577317</v>
      </c>
      <c r="R41" s="4">
        <v>388.51692762886199</v>
      </c>
      <c r="S41" s="2">
        <v>6</v>
      </c>
      <c r="T41" s="2"/>
      <c r="U41" s="4">
        <v>-7.0664712915693979</v>
      </c>
      <c r="V41" s="4">
        <v>8.8030128067412505</v>
      </c>
      <c r="W41" s="6">
        <v>0.71632151113765496</v>
      </c>
      <c r="X41" t="str">
        <f t="shared" si="3"/>
        <v/>
      </c>
    </row>
    <row r="42" spans="1:24" x14ac:dyDescent="0.55000000000000004">
      <c r="A42" t="s">
        <v>206</v>
      </c>
      <c r="B42" t="s">
        <v>197</v>
      </c>
      <c r="C42" t="s">
        <v>219</v>
      </c>
      <c r="D42" s="2" t="s">
        <v>214</v>
      </c>
      <c r="E42" s="2">
        <v>10</v>
      </c>
      <c r="F42" s="2" t="s">
        <v>215</v>
      </c>
      <c r="G42" s="2">
        <v>10</v>
      </c>
      <c r="I42" s="4">
        <v>4551.1823180000001</v>
      </c>
      <c r="J42" s="4">
        <v>3809.3355654000002</v>
      </c>
      <c r="K42" s="4">
        <v>2340.2719987338701</v>
      </c>
      <c r="L42" s="4">
        <v>468.05439974677398</v>
      </c>
      <c r="M42" s="2">
        <v>5</v>
      </c>
      <c r="N42" s="2"/>
      <c r="O42" s="4">
        <v>4043.8943549999999</v>
      </c>
      <c r="P42" s="4">
        <v>4831.2659688333297</v>
      </c>
      <c r="Q42" s="4">
        <v>2331.10156577317</v>
      </c>
      <c r="R42" s="4">
        <v>388.51692762886199</v>
      </c>
      <c r="S42" s="2">
        <v>6</v>
      </c>
      <c r="T42" s="2"/>
      <c r="U42" s="4">
        <v>-11.146289635413375</v>
      </c>
      <c r="V42" s="4">
        <v>26.826998721652949</v>
      </c>
      <c r="W42" s="6">
        <v>0.48914661264029202</v>
      </c>
      <c r="X42" t="str">
        <f t="shared" si="3"/>
        <v/>
      </c>
    </row>
    <row r="43" spans="1:24" x14ac:dyDescent="0.55000000000000004">
      <c r="A43" t="s">
        <v>206</v>
      </c>
      <c r="B43" t="s">
        <v>197</v>
      </c>
      <c r="C43" t="s">
        <v>219</v>
      </c>
      <c r="D43" s="2" t="s">
        <v>216</v>
      </c>
      <c r="E43" s="2">
        <v>0</v>
      </c>
      <c r="F43" s="2" t="s">
        <v>216</v>
      </c>
      <c r="G43" s="2">
        <v>10</v>
      </c>
      <c r="I43" s="4">
        <v>2844.7114244999998</v>
      </c>
      <c r="J43" s="4">
        <v>3018.8100763000002</v>
      </c>
      <c r="K43" s="4">
        <v>1026.0861306761101</v>
      </c>
      <c r="L43" s="4">
        <v>102.608613067611</v>
      </c>
      <c r="M43" s="2">
        <v>10</v>
      </c>
      <c r="N43" s="2"/>
      <c r="O43" s="4">
        <v>3600.9001920000001</v>
      </c>
      <c r="P43" s="4">
        <v>4055.8510298333299</v>
      </c>
      <c r="Q43" s="4">
        <v>2036.5035637412</v>
      </c>
      <c r="R43" s="4">
        <v>339.41726062353302</v>
      </c>
      <c r="S43" s="2">
        <v>6</v>
      </c>
      <c r="T43" s="2"/>
      <c r="U43" s="4">
        <v>26.582266341230444</v>
      </c>
      <c r="V43" s="4">
        <v>34.352639858827331</v>
      </c>
      <c r="W43" s="6">
        <v>0.285798771929755</v>
      </c>
      <c r="X43" t="str">
        <f t="shared" si="3"/>
        <v/>
      </c>
    </row>
    <row r="44" spans="1:24" x14ac:dyDescent="0.55000000000000004">
      <c r="A44" t="s">
        <v>206</v>
      </c>
      <c r="B44" t="s">
        <v>197</v>
      </c>
      <c r="C44" t="s">
        <v>219</v>
      </c>
      <c r="D44" s="2" t="s">
        <v>214</v>
      </c>
      <c r="E44" s="2">
        <v>10</v>
      </c>
      <c r="F44" s="2" t="s">
        <v>216</v>
      </c>
      <c r="G44" s="2">
        <v>10</v>
      </c>
      <c r="I44" s="4">
        <v>4551.1823180000001</v>
      </c>
      <c r="J44" s="4">
        <v>3809.3355654000002</v>
      </c>
      <c r="K44" s="4">
        <v>2340.2719987338701</v>
      </c>
      <c r="L44" s="4">
        <v>468.05439974677398</v>
      </c>
      <c r="M44" s="2">
        <v>5</v>
      </c>
      <c r="N44" s="2"/>
      <c r="O44" s="4">
        <v>3600.9001920000001</v>
      </c>
      <c r="P44" s="4">
        <v>4055.8510298333299</v>
      </c>
      <c r="Q44" s="4">
        <v>2036.5035637412</v>
      </c>
      <c r="R44" s="4">
        <v>339.41726062353302</v>
      </c>
      <c r="S44" s="2">
        <v>6</v>
      </c>
      <c r="T44" s="2"/>
      <c r="U44" s="4">
        <v>-20.879895807329419</v>
      </c>
      <c r="V44" s="4">
        <v>6.4713507172331264</v>
      </c>
      <c r="W44" s="6">
        <v>0.85822674531765697</v>
      </c>
      <c r="X44" t="str">
        <f t="shared" si="3"/>
        <v/>
      </c>
    </row>
    <row r="45" spans="1:24" x14ac:dyDescent="0.55000000000000004">
      <c r="A45" t="s">
        <v>205</v>
      </c>
      <c r="B45" t="s">
        <v>196</v>
      </c>
      <c r="C45" t="s">
        <v>219</v>
      </c>
      <c r="D45" s="2" t="s">
        <v>214</v>
      </c>
      <c r="E45" s="2">
        <v>0</v>
      </c>
      <c r="F45" s="2" t="s">
        <v>214</v>
      </c>
      <c r="G45" s="2">
        <v>10</v>
      </c>
      <c r="I45" s="4">
        <v>10.011848303000001</v>
      </c>
      <c r="J45" s="4">
        <v>10.331705056000001</v>
      </c>
      <c r="K45" s="4">
        <v>4.1136994043752697</v>
      </c>
      <c r="L45" s="4">
        <v>0.411369940437527</v>
      </c>
      <c r="M45" s="2">
        <v>10</v>
      </c>
      <c r="N45" s="2"/>
      <c r="O45" s="4">
        <v>11.45232818</v>
      </c>
      <c r="P45" s="4">
        <v>29.2500857866</v>
      </c>
      <c r="Q45" s="4">
        <v>46.583225625603298</v>
      </c>
      <c r="R45" s="4">
        <v>9.3166451251206599</v>
      </c>
      <c r="S45" s="2">
        <v>5</v>
      </c>
      <c r="T45" s="2"/>
      <c r="U45" s="4">
        <v>14.387751725806375</v>
      </c>
      <c r="V45" s="4">
        <v>183.10995743740671</v>
      </c>
      <c r="W45" s="6">
        <v>0.41564189338857099</v>
      </c>
      <c r="X45" t="str">
        <f t="shared" si="3"/>
        <v/>
      </c>
    </row>
    <row r="46" spans="1:24" x14ac:dyDescent="0.55000000000000004">
      <c r="A46" t="s">
        <v>205</v>
      </c>
      <c r="B46" t="s">
        <v>196</v>
      </c>
      <c r="C46" t="s">
        <v>219</v>
      </c>
      <c r="D46" s="2" t="s">
        <v>215</v>
      </c>
      <c r="E46" s="2">
        <v>0</v>
      </c>
      <c r="F46" s="2" t="s">
        <v>215</v>
      </c>
      <c r="G46" s="2">
        <v>10</v>
      </c>
      <c r="I46" s="4">
        <v>11.852305315000001</v>
      </c>
      <c r="J46" s="4">
        <v>13.029910861999999</v>
      </c>
      <c r="K46" s="4">
        <v>4.6569232728400696</v>
      </c>
      <c r="L46" s="4">
        <v>0.465692327284007</v>
      </c>
      <c r="M46" s="2">
        <v>10</v>
      </c>
      <c r="N46" s="2"/>
      <c r="O46" s="4">
        <v>6.493563741</v>
      </c>
      <c r="P46" s="4">
        <v>7.0798766315000004</v>
      </c>
      <c r="Q46" s="4">
        <v>3.3187582545704202</v>
      </c>
      <c r="R46" s="4">
        <v>0.55312637576173596</v>
      </c>
      <c r="S46" s="2">
        <v>6</v>
      </c>
      <c r="T46" s="2"/>
      <c r="U46" s="4">
        <v>-45.212652151460375</v>
      </c>
      <c r="V46" s="4">
        <v>-45.664427742575597</v>
      </c>
      <c r="W46" s="6">
        <v>1.0477224918913499E-2</v>
      </c>
      <c r="X46" t="str">
        <f t="shared" si="3"/>
        <v>*</v>
      </c>
    </row>
    <row r="47" spans="1:24" x14ac:dyDescent="0.55000000000000004">
      <c r="A47" t="s">
        <v>205</v>
      </c>
      <c r="B47" t="s">
        <v>196</v>
      </c>
      <c r="C47" t="s">
        <v>219</v>
      </c>
      <c r="D47" s="2" t="s">
        <v>214</v>
      </c>
      <c r="E47" s="2">
        <v>10</v>
      </c>
      <c r="F47" s="2" t="s">
        <v>215</v>
      </c>
      <c r="G47" s="2">
        <v>10</v>
      </c>
      <c r="I47" s="4">
        <v>11.45232818</v>
      </c>
      <c r="J47" s="4">
        <v>29.2500857866</v>
      </c>
      <c r="K47" s="4">
        <v>46.583225625603298</v>
      </c>
      <c r="L47" s="4">
        <v>9.3166451251206599</v>
      </c>
      <c r="M47" s="2">
        <v>5</v>
      </c>
      <c r="N47" s="2"/>
      <c r="O47" s="4">
        <v>6.493563741</v>
      </c>
      <c r="P47" s="4">
        <v>7.0798766315000004</v>
      </c>
      <c r="Q47" s="4">
        <v>3.3187582545704202</v>
      </c>
      <c r="R47" s="4">
        <v>0.55312637576173596</v>
      </c>
      <c r="S47" s="2">
        <v>6</v>
      </c>
      <c r="T47" s="2"/>
      <c r="U47" s="4">
        <v>-43.299182149354024</v>
      </c>
      <c r="V47" s="4">
        <v>-75.795364556696711</v>
      </c>
      <c r="W47" s="6">
        <v>0.34764970786978899</v>
      </c>
      <c r="X47" t="str">
        <f t="shared" si="3"/>
        <v/>
      </c>
    </row>
    <row r="48" spans="1:24" x14ac:dyDescent="0.55000000000000004">
      <c r="A48" t="s">
        <v>205</v>
      </c>
      <c r="B48" t="s">
        <v>196</v>
      </c>
      <c r="C48" t="s">
        <v>219</v>
      </c>
      <c r="D48" s="2" t="s">
        <v>216</v>
      </c>
      <c r="E48" s="2">
        <v>0</v>
      </c>
      <c r="F48" s="2" t="s">
        <v>216</v>
      </c>
      <c r="G48" s="2">
        <v>10</v>
      </c>
      <c r="I48" s="4">
        <v>9.9137629700000005</v>
      </c>
      <c r="J48" s="4">
        <v>12.0782504026</v>
      </c>
      <c r="K48" s="4">
        <v>7.2693481257487997</v>
      </c>
      <c r="L48" s="4">
        <v>0.72693481257488002</v>
      </c>
      <c r="M48" s="2">
        <v>10</v>
      </c>
      <c r="N48" s="2"/>
      <c r="O48" s="4">
        <v>5.8555321815000001</v>
      </c>
      <c r="P48" s="4">
        <v>6.2724401966666701</v>
      </c>
      <c r="Q48" s="4">
        <v>2.72881205470207</v>
      </c>
      <c r="R48" s="4">
        <v>0.45480200911701202</v>
      </c>
      <c r="S48" s="2">
        <v>6</v>
      </c>
      <c r="T48" s="2"/>
      <c r="U48" s="4">
        <v>-40.935321943651438</v>
      </c>
      <c r="V48" s="4">
        <v>-48.068304699855815</v>
      </c>
      <c r="W48" s="6">
        <v>4.1433231128461499E-2</v>
      </c>
      <c r="X48" t="str">
        <f t="shared" ref="X48:X49" si="4">IF(W48&lt;0.001,"***",IF(W48&lt;0.01,"**",IF(W48&lt;0.05,"*","")))</f>
        <v>*</v>
      </c>
    </row>
    <row r="49" spans="1:24" x14ac:dyDescent="0.55000000000000004">
      <c r="A49" t="s">
        <v>205</v>
      </c>
      <c r="B49" t="s">
        <v>196</v>
      </c>
      <c r="C49" t="s">
        <v>219</v>
      </c>
      <c r="D49" s="2" t="s">
        <v>214</v>
      </c>
      <c r="E49" s="2">
        <v>10</v>
      </c>
      <c r="F49" s="2" t="s">
        <v>216</v>
      </c>
      <c r="G49" s="2">
        <v>10</v>
      </c>
      <c r="I49" s="4">
        <v>11.45232818</v>
      </c>
      <c r="J49" s="4">
        <v>29.2500857866</v>
      </c>
      <c r="K49" s="4">
        <v>46.583225625603298</v>
      </c>
      <c r="L49" s="4">
        <v>9.3166451251206599</v>
      </c>
      <c r="M49" s="2">
        <v>5</v>
      </c>
      <c r="N49" s="2"/>
      <c r="O49" s="4">
        <v>5.8555321815000001</v>
      </c>
      <c r="P49" s="4">
        <v>6.2724401966666701</v>
      </c>
      <c r="Q49" s="4">
        <v>2.72881205470207</v>
      </c>
      <c r="R49" s="4">
        <v>0.45480200911701202</v>
      </c>
      <c r="S49" s="2">
        <v>6</v>
      </c>
      <c r="T49" s="2"/>
      <c r="U49" s="4">
        <v>-48.870377363740545</v>
      </c>
      <c r="V49" s="4">
        <v>-78.555822904491478</v>
      </c>
      <c r="W49" s="6">
        <v>0.33221957541826302</v>
      </c>
      <c r="X49" t="str">
        <f t="shared" si="4"/>
        <v/>
      </c>
    </row>
    <row r="50" spans="1:24" x14ac:dyDescent="0.55000000000000004">
      <c r="A50" t="s">
        <v>207</v>
      </c>
      <c r="B50" t="s">
        <v>195</v>
      </c>
      <c r="C50" t="s">
        <v>219</v>
      </c>
      <c r="D50" s="2" t="s">
        <v>214</v>
      </c>
      <c r="E50" s="2">
        <v>0</v>
      </c>
      <c r="F50" s="2" t="s">
        <v>214</v>
      </c>
      <c r="G50" s="2">
        <v>10</v>
      </c>
      <c r="I50" s="4">
        <v>1974.8679585</v>
      </c>
      <c r="J50" s="4">
        <v>2026.4962571000001</v>
      </c>
      <c r="K50" s="4">
        <v>607.64944197134696</v>
      </c>
      <c r="L50" s="4">
        <v>60.764944197134703</v>
      </c>
      <c r="M50" s="2">
        <v>10</v>
      </c>
      <c r="N50" s="2"/>
      <c r="O50" s="4">
        <v>1581.883051</v>
      </c>
      <c r="P50" s="4">
        <v>6419.6377311799997</v>
      </c>
      <c r="Q50" s="4">
        <v>10639.467209929</v>
      </c>
      <c r="R50" s="4">
        <v>2127.8934419858101</v>
      </c>
      <c r="S50" s="2">
        <v>5</v>
      </c>
      <c r="T50" s="2"/>
      <c r="U50" s="4">
        <v>-19.899300396695352</v>
      </c>
      <c r="V50" s="4">
        <v>216.78507713440177</v>
      </c>
      <c r="W50" s="6">
        <v>0.40829704755339502</v>
      </c>
      <c r="X50" t="str">
        <f t="shared" ref="X50:X54" si="5">IF(W50&lt;0.001,"***",IF(W50&lt;0.01,"**",IF(W50&lt;0.05,"*","")))</f>
        <v/>
      </c>
    </row>
    <row r="51" spans="1:24" x14ac:dyDescent="0.55000000000000004">
      <c r="A51" t="s">
        <v>207</v>
      </c>
      <c r="B51" t="s">
        <v>195</v>
      </c>
      <c r="C51" t="s">
        <v>219</v>
      </c>
      <c r="D51" s="2" t="s">
        <v>215</v>
      </c>
      <c r="E51" s="2">
        <v>0</v>
      </c>
      <c r="F51" s="2" t="s">
        <v>215</v>
      </c>
      <c r="G51" s="2">
        <v>10</v>
      </c>
      <c r="I51" s="4">
        <v>2241.310156</v>
      </c>
      <c r="J51" s="4">
        <v>2233.5933362000001</v>
      </c>
      <c r="K51" s="4">
        <v>621.34266742179102</v>
      </c>
      <c r="L51" s="4">
        <v>62.134266742179101</v>
      </c>
      <c r="M51" s="2">
        <v>10</v>
      </c>
      <c r="N51" s="2"/>
      <c r="O51" s="4">
        <v>1647.197345</v>
      </c>
      <c r="P51" s="4">
        <v>2166.5639178333299</v>
      </c>
      <c r="Q51" s="4">
        <v>1239.0196656420101</v>
      </c>
      <c r="R51" s="4">
        <v>206.50327760700199</v>
      </c>
      <c r="S51" s="2">
        <v>6</v>
      </c>
      <c r="T51" s="2"/>
      <c r="U51" s="4">
        <v>-26.507389412819848</v>
      </c>
      <c r="V51" s="4">
        <v>-3.0009678700379183</v>
      </c>
      <c r="W51" s="6">
        <v>0.90540310394255896</v>
      </c>
      <c r="X51" t="str">
        <f t="shared" si="5"/>
        <v/>
      </c>
    </row>
    <row r="52" spans="1:24" x14ac:dyDescent="0.55000000000000004">
      <c r="A52" t="s">
        <v>207</v>
      </c>
      <c r="B52" t="s">
        <v>195</v>
      </c>
      <c r="C52" t="s">
        <v>219</v>
      </c>
      <c r="D52" s="2" t="s">
        <v>214</v>
      </c>
      <c r="E52" s="2">
        <v>10</v>
      </c>
      <c r="F52" s="2" t="s">
        <v>215</v>
      </c>
      <c r="G52" s="2">
        <v>10</v>
      </c>
      <c r="I52" s="4">
        <v>1581.883051</v>
      </c>
      <c r="J52" s="4">
        <v>6419.6377311799997</v>
      </c>
      <c r="K52" s="4">
        <v>10639.467209929</v>
      </c>
      <c r="L52" s="4">
        <v>2127.8934419858101</v>
      </c>
      <c r="M52" s="2">
        <v>5</v>
      </c>
      <c r="N52" s="2"/>
      <c r="O52" s="4">
        <v>1647.197345</v>
      </c>
      <c r="P52" s="4">
        <v>2166.5639178333299</v>
      </c>
      <c r="Q52" s="4">
        <v>1239.0196656420101</v>
      </c>
      <c r="R52" s="4">
        <v>206.50327760700199</v>
      </c>
      <c r="S52" s="2">
        <v>6</v>
      </c>
      <c r="T52" s="2"/>
      <c r="U52" s="4">
        <v>4.1288952403093937</v>
      </c>
      <c r="V52" s="4">
        <v>-66.250994081638126</v>
      </c>
      <c r="W52" s="6">
        <v>0.42326859119548099</v>
      </c>
      <c r="X52" t="str">
        <f t="shared" si="5"/>
        <v/>
      </c>
    </row>
    <row r="53" spans="1:24" x14ac:dyDescent="0.55000000000000004">
      <c r="A53" t="s">
        <v>207</v>
      </c>
      <c r="B53" t="s">
        <v>195</v>
      </c>
      <c r="C53" t="s">
        <v>219</v>
      </c>
      <c r="D53" s="2" t="s">
        <v>216</v>
      </c>
      <c r="E53" s="2">
        <v>0</v>
      </c>
      <c r="F53" s="2" t="s">
        <v>216</v>
      </c>
      <c r="G53" s="2">
        <v>10</v>
      </c>
      <c r="I53" s="4">
        <v>1889.73567</v>
      </c>
      <c r="J53" s="4">
        <v>2758.2288730999999</v>
      </c>
      <c r="K53" s="4">
        <v>3407.5075833709898</v>
      </c>
      <c r="L53" s="4">
        <v>340.750758337099</v>
      </c>
      <c r="M53" s="2">
        <v>10</v>
      </c>
      <c r="N53" s="2"/>
      <c r="O53" s="4">
        <v>1258.4182415</v>
      </c>
      <c r="P53" s="4">
        <v>1438.3077926666699</v>
      </c>
      <c r="Q53" s="4">
        <v>629.36911064145704</v>
      </c>
      <c r="R53" s="4">
        <v>104.89485177357599</v>
      </c>
      <c r="S53" s="2">
        <v>6</v>
      </c>
      <c r="T53" s="2"/>
      <c r="U53" s="4">
        <v>-33.407710851962705</v>
      </c>
      <c r="V53" s="4">
        <v>-47.85393602779083</v>
      </c>
      <c r="W53" s="6">
        <v>0.26097397689361701</v>
      </c>
      <c r="X53" t="str">
        <f t="shared" si="5"/>
        <v/>
      </c>
    </row>
    <row r="54" spans="1:24" x14ac:dyDescent="0.55000000000000004">
      <c r="A54" t="s">
        <v>207</v>
      </c>
      <c r="B54" t="s">
        <v>195</v>
      </c>
      <c r="C54" t="s">
        <v>219</v>
      </c>
      <c r="D54" s="2" t="s">
        <v>214</v>
      </c>
      <c r="E54" s="2">
        <v>10</v>
      </c>
      <c r="F54" s="2" t="s">
        <v>216</v>
      </c>
      <c r="G54" s="2">
        <v>10</v>
      </c>
      <c r="I54" s="4">
        <v>1581.883051</v>
      </c>
      <c r="J54" s="4">
        <v>6419.6377311799997</v>
      </c>
      <c r="K54" s="4">
        <v>10639.467209929</v>
      </c>
      <c r="L54" s="4">
        <v>2127.8934419858101</v>
      </c>
      <c r="M54" s="2">
        <v>5</v>
      </c>
      <c r="N54" s="2"/>
      <c r="O54" s="4">
        <v>1258.4182415</v>
      </c>
      <c r="P54" s="4">
        <v>1438.3077926666699</v>
      </c>
      <c r="Q54" s="4">
        <v>629.36911064145704</v>
      </c>
      <c r="R54" s="4">
        <v>104.89485177357599</v>
      </c>
      <c r="S54" s="2">
        <v>6</v>
      </c>
      <c r="T54" s="2"/>
      <c r="U54" s="4">
        <v>-20.4480861777689</v>
      </c>
      <c r="V54" s="4">
        <v>-77.595187565166654</v>
      </c>
      <c r="W54" s="6">
        <v>0.35453558742223601</v>
      </c>
      <c r="X54" t="str">
        <f t="shared" si="5"/>
        <v/>
      </c>
    </row>
  </sheetData>
  <sortState xmlns:xlrd2="http://schemas.microsoft.com/office/spreadsheetml/2017/richdata2" ref="A5:X54">
    <sortCondition ref="C5:C54"/>
  </sortState>
  <mergeCells count="4">
    <mergeCell ref="A1:X1"/>
    <mergeCell ref="I3:M3"/>
    <mergeCell ref="O3:S3"/>
    <mergeCell ref="U3:X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D7B41-552E-4647-B941-F00F23DE5821}">
  <dimension ref="A1:V65"/>
  <sheetViews>
    <sheetView workbookViewId="0">
      <selection sqref="A1:V1"/>
    </sheetView>
  </sheetViews>
  <sheetFormatPr defaultRowHeight="14.4" x14ac:dyDescent="0.55000000000000004"/>
  <cols>
    <col min="1" max="1" width="23.15625" customWidth="1"/>
    <col min="2" max="2" width="13.62890625" customWidth="1"/>
    <col min="3" max="3" width="18.20703125" customWidth="1"/>
    <col min="4" max="4" width="18" customWidth="1"/>
    <col min="5" max="5" width="8.83984375" customWidth="1"/>
    <col min="6" max="6" width="1.5234375" customWidth="1"/>
    <col min="7" max="11" width="9.05078125" customWidth="1"/>
    <col min="12" max="12" width="1.5234375" customWidth="1"/>
    <col min="13" max="17" width="9.05078125" customWidth="1"/>
    <col min="18" max="18" width="1.5234375" customWidth="1"/>
    <col min="19" max="20" width="10.5234375" customWidth="1"/>
    <col min="21" max="21" width="10.734375" bestFit="1" customWidth="1"/>
    <col min="22" max="22" width="10.5234375" customWidth="1"/>
  </cols>
  <sheetData>
    <row r="1" spans="1:22" ht="30" customHeight="1" x14ac:dyDescent="0.55000000000000004">
      <c r="A1" s="34" t="s">
        <v>292</v>
      </c>
      <c r="B1" s="34"/>
      <c r="C1" s="34"/>
      <c r="D1" s="34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3" spans="1:22" s="2" customFormat="1" x14ac:dyDescent="0.55000000000000004">
      <c r="G3" s="31" t="s">
        <v>211</v>
      </c>
      <c r="H3" s="32"/>
      <c r="I3" s="32"/>
      <c r="J3" s="32"/>
      <c r="K3" s="32"/>
      <c r="M3" s="31" t="s">
        <v>212</v>
      </c>
      <c r="N3" s="32"/>
      <c r="O3" s="32"/>
      <c r="P3" s="32"/>
      <c r="Q3" s="32"/>
      <c r="S3" s="33" t="s">
        <v>213</v>
      </c>
      <c r="T3" s="32"/>
      <c r="U3" s="32"/>
      <c r="V3" s="32"/>
    </row>
    <row r="4" spans="1:22" s="11" customFormat="1" ht="14.7" thickBot="1" x14ac:dyDescent="0.6">
      <c r="A4" s="3" t="s">
        <v>193</v>
      </c>
      <c r="B4" s="3" t="s">
        <v>202</v>
      </c>
      <c r="C4" s="3" t="s">
        <v>209</v>
      </c>
      <c r="D4" s="3" t="s">
        <v>210</v>
      </c>
      <c r="E4" s="3" t="s">
        <v>217</v>
      </c>
      <c r="F4" s="3"/>
      <c r="G4" s="3" t="s">
        <v>2</v>
      </c>
      <c r="H4" s="5" t="s">
        <v>3</v>
      </c>
      <c r="I4" s="5" t="s">
        <v>4</v>
      </c>
      <c r="J4" s="5" t="s">
        <v>5</v>
      </c>
      <c r="K4" s="3" t="s">
        <v>6</v>
      </c>
      <c r="L4" s="3"/>
      <c r="M4" s="3" t="s">
        <v>2</v>
      </c>
      <c r="N4" s="5" t="s">
        <v>3</v>
      </c>
      <c r="O4" s="5" t="s">
        <v>4</v>
      </c>
      <c r="P4" s="5" t="s">
        <v>5</v>
      </c>
      <c r="Q4" s="3" t="s">
        <v>6</v>
      </c>
      <c r="R4" s="3"/>
      <c r="S4" s="5" t="s">
        <v>14</v>
      </c>
      <c r="T4" s="5" t="s">
        <v>15</v>
      </c>
      <c r="U4" s="7" t="s">
        <v>7</v>
      </c>
      <c r="V4" s="8" t="s">
        <v>141</v>
      </c>
    </row>
    <row r="5" spans="1:22" x14ac:dyDescent="0.55000000000000004">
      <c r="A5" t="s">
        <v>203</v>
      </c>
      <c r="B5" t="s">
        <v>199</v>
      </c>
      <c r="C5" s="2" t="s">
        <v>221</v>
      </c>
      <c r="D5" s="2" t="s">
        <v>222</v>
      </c>
      <c r="E5" s="2" t="s">
        <v>223</v>
      </c>
      <c r="G5" s="4">
        <v>32.943542239999999</v>
      </c>
      <c r="H5" s="4">
        <v>27.0877178566667</v>
      </c>
      <c r="I5" s="4">
        <v>12.018531463082301</v>
      </c>
      <c r="J5" s="4">
        <v>6.93890237547458</v>
      </c>
      <c r="K5" s="2">
        <v>3</v>
      </c>
      <c r="L5" s="2"/>
      <c r="M5" s="4">
        <v>2371.5283850000001</v>
      </c>
      <c r="N5" s="4">
        <v>2478.563263685</v>
      </c>
      <c r="O5" s="4">
        <v>1841.1732604062399</v>
      </c>
      <c r="P5" s="4">
        <v>751.65583600862306</v>
      </c>
      <c r="Q5" s="2">
        <v>6</v>
      </c>
      <c r="R5" s="2"/>
      <c r="S5" s="4">
        <v>7098.7655963738289</v>
      </c>
      <c r="T5" s="4">
        <v>9050.1368878699686</v>
      </c>
      <c r="U5" s="6">
        <v>2.24079458876607E-2</v>
      </c>
      <c r="V5" t="s">
        <v>201</v>
      </c>
    </row>
    <row r="6" spans="1:22" x14ac:dyDescent="0.55000000000000004">
      <c r="A6" t="s">
        <v>204</v>
      </c>
      <c r="B6" t="s">
        <v>198</v>
      </c>
      <c r="C6" s="2" t="s">
        <v>221</v>
      </c>
      <c r="D6" s="2" t="s">
        <v>222</v>
      </c>
      <c r="E6" s="2" t="s">
        <v>223</v>
      </c>
      <c r="G6" s="4">
        <v>83.79696817</v>
      </c>
      <c r="H6" s="4">
        <v>80.038459919999994</v>
      </c>
      <c r="I6" s="4">
        <v>36.599785029211198</v>
      </c>
      <c r="J6" s="4">
        <v>21.1308957388975</v>
      </c>
      <c r="K6" s="2">
        <v>3</v>
      </c>
      <c r="L6" s="2"/>
      <c r="M6" s="4">
        <v>58.006984455000001</v>
      </c>
      <c r="N6" s="4">
        <v>74.733566594999999</v>
      </c>
      <c r="O6" s="4">
        <v>35.321549457945899</v>
      </c>
      <c r="P6" s="4">
        <v>14.4199621827412</v>
      </c>
      <c r="Q6" s="2">
        <v>6</v>
      </c>
      <c r="R6" s="2"/>
      <c r="S6" s="4">
        <v>-30.776750374404383</v>
      </c>
      <c r="T6" s="4">
        <v>-6.6279302853932247</v>
      </c>
      <c r="U6" s="6">
        <v>0.84596609445001303</v>
      </c>
    </row>
    <row r="7" spans="1:22" x14ac:dyDescent="0.55000000000000004">
      <c r="A7" t="s">
        <v>206</v>
      </c>
      <c r="B7" t="s">
        <v>197</v>
      </c>
      <c r="C7" s="2" t="s">
        <v>221</v>
      </c>
      <c r="D7" s="2" t="s">
        <v>222</v>
      </c>
      <c r="E7" s="2" t="s">
        <v>223</v>
      </c>
      <c r="G7" s="4">
        <v>124.0608898</v>
      </c>
      <c r="H7" s="4">
        <v>189.266476693333</v>
      </c>
      <c r="I7" s="4">
        <v>147.75366536396399</v>
      </c>
      <c r="J7" s="4">
        <v>85.305618471638397</v>
      </c>
      <c r="K7" s="2">
        <v>3</v>
      </c>
      <c r="L7" s="2"/>
      <c r="M7" s="4">
        <v>90.612384015000004</v>
      </c>
      <c r="N7" s="4">
        <v>87.977346819999994</v>
      </c>
      <c r="O7" s="4">
        <v>28.0686298085582</v>
      </c>
      <c r="P7" s="4">
        <v>11.458970135006901</v>
      </c>
      <c r="Q7" s="2">
        <v>6</v>
      </c>
      <c r="R7" s="2"/>
      <c r="S7" s="4">
        <v>-26.961362149604696</v>
      </c>
      <c r="T7" s="4">
        <v>-53.516677460769245</v>
      </c>
      <c r="U7" s="6">
        <v>0.35674351882044097</v>
      </c>
    </row>
    <row r="8" spans="1:22" x14ac:dyDescent="0.55000000000000004">
      <c r="A8" t="s">
        <v>205</v>
      </c>
      <c r="B8" t="s">
        <v>196</v>
      </c>
      <c r="C8" s="2" t="s">
        <v>221</v>
      </c>
      <c r="D8" s="2" t="s">
        <v>222</v>
      </c>
      <c r="E8" s="2" t="s">
        <v>223</v>
      </c>
      <c r="G8" s="4">
        <v>234.48329509999999</v>
      </c>
      <c r="H8" s="4">
        <v>331.17466389999998</v>
      </c>
      <c r="I8" s="4">
        <v>202.65242410654</v>
      </c>
      <c r="J8" s="4">
        <v>117.00143160984101</v>
      </c>
      <c r="K8" s="2">
        <v>3</v>
      </c>
      <c r="L8" s="2"/>
      <c r="M8" s="4">
        <v>347.37087635</v>
      </c>
      <c r="N8" s="4">
        <v>340.99441795000001</v>
      </c>
      <c r="O8" s="4">
        <v>123.070238524245</v>
      </c>
      <c r="P8" s="4">
        <v>50.243214484502801</v>
      </c>
      <c r="Q8" s="2">
        <v>6</v>
      </c>
      <c r="R8" s="2"/>
      <c r="S8" s="4">
        <v>48.143123032221503</v>
      </c>
      <c r="T8" s="4">
        <v>2.9651284112015119</v>
      </c>
      <c r="U8" s="6">
        <v>0.943760446116506</v>
      </c>
    </row>
    <row r="9" spans="1:22" x14ac:dyDescent="0.55000000000000004">
      <c r="A9" t="s">
        <v>207</v>
      </c>
      <c r="B9" t="s">
        <v>195</v>
      </c>
      <c r="C9" s="2" t="s">
        <v>221</v>
      </c>
      <c r="D9" s="2" t="s">
        <v>222</v>
      </c>
      <c r="E9" s="2" t="s">
        <v>223</v>
      </c>
      <c r="G9" s="4">
        <v>183862.65599999999</v>
      </c>
      <c r="H9" s="4">
        <v>181989.82070000001</v>
      </c>
      <c r="I9" s="4">
        <v>19076.343574558701</v>
      </c>
      <c r="J9" s="4">
        <v>11013.7320979252</v>
      </c>
      <c r="K9" s="2">
        <v>3</v>
      </c>
      <c r="L9" s="2"/>
      <c r="M9" s="4">
        <v>184062.31685</v>
      </c>
      <c r="N9" s="4">
        <v>253868.31330000001</v>
      </c>
      <c r="O9" s="4">
        <v>152695.99111365899</v>
      </c>
      <c r="P9" s="4">
        <v>62337.877332836397</v>
      </c>
      <c r="Q9" s="2">
        <v>6</v>
      </c>
      <c r="R9" s="2"/>
      <c r="S9" s="4">
        <v>0.10859238865776888</v>
      </c>
      <c r="T9" s="4">
        <v>39.495886266346545</v>
      </c>
      <c r="U9" s="6">
        <v>0.30487071981792802</v>
      </c>
    </row>
    <row r="10" spans="1:22" x14ac:dyDescent="0.55000000000000004">
      <c r="A10" t="s">
        <v>203</v>
      </c>
      <c r="B10" t="s">
        <v>199</v>
      </c>
      <c r="C10" s="2" t="s">
        <v>221</v>
      </c>
      <c r="D10" s="2" t="s">
        <v>222</v>
      </c>
      <c r="E10" s="2" t="s">
        <v>219</v>
      </c>
      <c r="G10" s="4">
        <v>234.33918180000001</v>
      </c>
      <c r="H10" s="4">
        <v>339.73009130000003</v>
      </c>
      <c r="I10" s="4">
        <v>205.08335266376301</v>
      </c>
      <c r="J10" s="4">
        <v>118.40492886673501</v>
      </c>
      <c r="K10" s="2">
        <v>3</v>
      </c>
      <c r="L10" s="2"/>
      <c r="M10" s="4">
        <v>262687.83049999998</v>
      </c>
      <c r="N10" s="4">
        <v>338131.95620000002</v>
      </c>
      <c r="O10" s="4">
        <v>234310.560486067</v>
      </c>
      <c r="P10" s="4">
        <v>104786.868218584</v>
      </c>
      <c r="Q10" s="2">
        <v>5</v>
      </c>
      <c r="R10" s="2"/>
      <c r="S10" s="4">
        <v>111997.27220273155</v>
      </c>
      <c r="T10" s="4">
        <v>99429.586827624065</v>
      </c>
      <c r="U10" s="6">
        <v>3.21699019656074E-2</v>
      </c>
      <c r="V10" t="s">
        <v>201</v>
      </c>
    </row>
    <row r="11" spans="1:22" x14ac:dyDescent="0.55000000000000004">
      <c r="A11" t="s">
        <v>204</v>
      </c>
      <c r="B11" t="s">
        <v>198</v>
      </c>
      <c r="C11" s="2" t="s">
        <v>221</v>
      </c>
      <c r="D11" s="2" t="s">
        <v>222</v>
      </c>
      <c r="E11" s="2" t="s">
        <v>219</v>
      </c>
      <c r="G11" s="4">
        <v>1196.0785020000001</v>
      </c>
      <c r="H11" s="4">
        <v>3237.3801290000001</v>
      </c>
      <c r="I11" s="4">
        <v>3656.4413095395498</v>
      </c>
      <c r="J11" s="4">
        <v>2111.0473743387302</v>
      </c>
      <c r="K11" s="2">
        <v>3</v>
      </c>
      <c r="L11" s="2"/>
      <c r="M11" s="4">
        <v>2007.6677179999999</v>
      </c>
      <c r="N11" s="4">
        <v>1933.203258</v>
      </c>
      <c r="O11" s="4">
        <v>685.35678462059002</v>
      </c>
      <c r="P11" s="4">
        <v>306.50087185046402</v>
      </c>
      <c r="Q11" s="2">
        <v>5</v>
      </c>
      <c r="R11" s="2"/>
      <c r="S11" s="4">
        <v>67.854176347364856</v>
      </c>
      <c r="T11" s="4">
        <v>-40.284947056954032</v>
      </c>
      <c r="U11" s="6">
        <v>0.60095792647037505</v>
      </c>
    </row>
    <row r="12" spans="1:22" x14ac:dyDescent="0.55000000000000004">
      <c r="A12" t="s">
        <v>206</v>
      </c>
      <c r="B12" t="s">
        <v>197</v>
      </c>
      <c r="C12" s="2" t="s">
        <v>221</v>
      </c>
      <c r="D12" s="2" t="s">
        <v>222</v>
      </c>
      <c r="E12" s="2" t="s">
        <v>219</v>
      </c>
      <c r="G12" s="4">
        <v>65006.538959999998</v>
      </c>
      <c r="H12" s="4">
        <v>99862.454743333306</v>
      </c>
      <c r="I12" s="4">
        <v>81579.143334318796</v>
      </c>
      <c r="J12" s="4">
        <v>47099.740364327998</v>
      </c>
      <c r="K12" s="2">
        <v>3</v>
      </c>
      <c r="L12" s="2"/>
      <c r="M12" s="4">
        <v>45132.833590000002</v>
      </c>
      <c r="N12" s="4">
        <v>56568.182765999998</v>
      </c>
      <c r="O12" s="4">
        <v>35403.961270969303</v>
      </c>
      <c r="P12" s="4">
        <v>15833.1328149315</v>
      </c>
      <c r="Q12" s="2">
        <v>5</v>
      </c>
      <c r="R12" s="2"/>
      <c r="S12" s="4">
        <v>-30.571855828578631</v>
      </c>
      <c r="T12" s="4">
        <v>-43.35390321478512</v>
      </c>
      <c r="U12" s="6">
        <v>0.46019084973534702</v>
      </c>
    </row>
    <row r="13" spans="1:22" x14ac:dyDescent="0.55000000000000004">
      <c r="A13" t="s">
        <v>205</v>
      </c>
      <c r="B13" t="s">
        <v>196</v>
      </c>
      <c r="C13" s="2" t="s">
        <v>221</v>
      </c>
      <c r="D13" s="2" t="s">
        <v>222</v>
      </c>
      <c r="E13" s="2" t="s">
        <v>219</v>
      </c>
      <c r="G13" s="4">
        <v>48.863098999999998</v>
      </c>
      <c r="H13" s="4">
        <v>55.842830933333303</v>
      </c>
      <c r="I13" s="4">
        <v>29.360867364155801</v>
      </c>
      <c r="J13" s="4">
        <v>16.951504676336199</v>
      </c>
      <c r="K13" s="2">
        <v>3</v>
      </c>
      <c r="L13" s="2"/>
      <c r="M13" s="4">
        <v>48.132963830000001</v>
      </c>
      <c r="N13" s="4">
        <v>63.699259257999998</v>
      </c>
      <c r="O13" s="4">
        <v>30.368843676115901</v>
      </c>
      <c r="P13" s="4">
        <v>13.581359771572</v>
      </c>
      <c r="Q13" s="2">
        <v>5</v>
      </c>
      <c r="R13" s="2"/>
      <c r="S13" s="4">
        <v>-1.4942465478908651</v>
      </c>
      <c r="T13" s="4">
        <v>14.068821715084457</v>
      </c>
      <c r="U13" s="6">
        <v>0.73403652794374796</v>
      </c>
    </row>
    <row r="14" spans="1:22" x14ac:dyDescent="0.55000000000000004">
      <c r="A14" t="s">
        <v>207</v>
      </c>
      <c r="B14" t="s">
        <v>195</v>
      </c>
      <c r="C14" s="2" t="s">
        <v>221</v>
      </c>
      <c r="D14" s="2" t="s">
        <v>222</v>
      </c>
      <c r="E14" s="2" t="s">
        <v>219</v>
      </c>
      <c r="G14" s="4">
        <v>15577.216839999999</v>
      </c>
      <c r="H14" s="4">
        <v>16822.833180000001</v>
      </c>
      <c r="I14" s="4">
        <v>3188.4557005998099</v>
      </c>
      <c r="J14" s="4">
        <v>1840.8557570405001</v>
      </c>
      <c r="K14" s="2">
        <v>3</v>
      </c>
      <c r="L14" s="2"/>
      <c r="M14" s="4">
        <v>30714.120579999999</v>
      </c>
      <c r="N14" s="4">
        <v>35312.365491999997</v>
      </c>
      <c r="O14" s="4">
        <v>18589.398309038901</v>
      </c>
      <c r="P14" s="4">
        <v>8313.4316559661202</v>
      </c>
      <c r="Q14" s="2">
        <v>5</v>
      </c>
      <c r="R14" s="2"/>
      <c r="S14" s="4">
        <v>97.173351924656146</v>
      </c>
      <c r="T14" s="4">
        <v>109.9073628928418</v>
      </c>
      <c r="U14" s="6">
        <v>8.9715296717392604E-2</v>
      </c>
    </row>
    <row r="15" spans="1:22" x14ac:dyDescent="0.55000000000000004">
      <c r="C15" s="2"/>
      <c r="D15" s="2"/>
      <c r="E15" s="2"/>
      <c r="G15" s="4"/>
      <c r="H15" s="4"/>
      <c r="I15" s="4"/>
      <c r="J15" s="4"/>
      <c r="K15" s="2"/>
      <c r="L15" s="2"/>
      <c r="M15" s="4"/>
      <c r="N15" s="4"/>
      <c r="O15" s="4"/>
      <c r="P15" s="4"/>
      <c r="Q15" s="2"/>
      <c r="R15" s="2"/>
      <c r="S15" s="4"/>
      <c r="T15" s="4"/>
      <c r="U15" s="6"/>
    </row>
    <row r="16" spans="1:22" x14ac:dyDescent="0.55000000000000004">
      <c r="C16" s="2"/>
      <c r="D16" s="2"/>
      <c r="E16" s="2"/>
      <c r="G16" s="4"/>
      <c r="H16" s="4"/>
      <c r="I16" s="4"/>
      <c r="J16" s="4"/>
      <c r="K16" s="2"/>
      <c r="L16" s="2"/>
      <c r="M16" s="4"/>
      <c r="N16" s="4"/>
      <c r="O16" s="4"/>
      <c r="P16" s="4"/>
      <c r="Q16" s="2"/>
      <c r="R16" s="2"/>
      <c r="S16" s="4"/>
      <c r="T16" s="4"/>
      <c r="U16" s="6"/>
    </row>
    <row r="17" spans="3:21" x14ac:dyDescent="0.55000000000000004">
      <c r="C17" s="2"/>
      <c r="D17" s="2"/>
      <c r="E17" s="2"/>
      <c r="G17" s="4"/>
      <c r="H17" s="4"/>
      <c r="I17" s="4"/>
      <c r="J17" s="4"/>
      <c r="K17" s="2"/>
      <c r="L17" s="2"/>
      <c r="M17" s="4"/>
      <c r="N17" s="4"/>
      <c r="O17" s="4"/>
      <c r="P17" s="4"/>
      <c r="Q17" s="2"/>
      <c r="R17" s="2"/>
      <c r="S17" s="4"/>
      <c r="T17" s="4"/>
      <c r="U17" s="6"/>
    </row>
    <row r="18" spans="3:21" x14ac:dyDescent="0.55000000000000004">
      <c r="C18" s="2"/>
      <c r="D18" s="2"/>
      <c r="E18" s="2"/>
      <c r="G18" s="4"/>
      <c r="H18" s="4"/>
      <c r="I18" s="4"/>
      <c r="J18" s="4"/>
      <c r="K18" s="2"/>
      <c r="L18" s="2"/>
      <c r="M18" s="4"/>
      <c r="N18" s="4"/>
      <c r="O18" s="4"/>
      <c r="P18" s="4"/>
      <c r="Q18" s="2"/>
      <c r="R18" s="2"/>
      <c r="S18" s="4"/>
      <c r="T18" s="4"/>
      <c r="U18" s="6"/>
    </row>
    <row r="19" spans="3:21" x14ac:dyDescent="0.55000000000000004">
      <c r="C19" s="2"/>
      <c r="D19" s="2"/>
      <c r="E19" s="2"/>
      <c r="G19" s="4"/>
      <c r="H19" s="4"/>
      <c r="I19" s="4"/>
      <c r="J19" s="4"/>
      <c r="K19" s="2"/>
      <c r="L19" s="2"/>
      <c r="M19" s="4"/>
      <c r="N19" s="4"/>
      <c r="O19" s="4"/>
      <c r="P19" s="4"/>
      <c r="Q19" s="2"/>
      <c r="R19" s="2"/>
      <c r="S19" s="4"/>
      <c r="T19" s="4"/>
      <c r="U19" s="6"/>
    </row>
    <row r="20" spans="3:21" x14ac:dyDescent="0.55000000000000004">
      <c r="C20" s="2"/>
      <c r="D20" s="2"/>
      <c r="E20" s="2"/>
      <c r="G20" s="4"/>
      <c r="H20" s="4"/>
      <c r="I20" s="4"/>
      <c r="J20" s="4"/>
      <c r="K20" s="2"/>
      <c r="L20" s="2"/>
      <c r="M20" s="4"/>
      <c r="N20" s="4"/>
      <c r="O20" s="4"/>
      <c r="P20" s="4"/>
      <c r="Q20" s="2"/>
      <c r="R20" s="2"/>
      <c r="S20" s="4"/>
      <c r="T20" s="4"/>
      <c r="U20" s="6"/>
    </row>
    <row r="21" spans="3:21" x14ac:dyDescent="0.55000000000000004">
      <c r="C21" s="2"/>
      <c r="D21" s="2"/>
      <c r="E21" s="2"/>
      <c r="G21" s="4"/>
      <c r="H21" s="4"/>
      <c r="I21" s="4"/>
      <c r="J21" s="4"/>
      <c r="K21" s="2"/>
      <c r="L21" s="2"/>
      <c r="M21" s="4"/>
      <c r="N21" s="4"/>
      <c r="O21" s="4"/>
      <c r="P21" s="4"/>
      <c r="Q21" s="2"/>
      <c r="R21" s="2"/>
      <c r="S21" s="4"/>
      <c r="T21" s="4"/>
      <c r="U21" s="6"/>
    </row>
    <row r="22" spans="3:21" x14ac:dyDescent="0.55000000000000004">
      <c r="C22" s="2"/>
      <c r="D22" s="2"/>
      <c r="E22" s="2"/>
      <c r="G22" s="4"/>
      <c r="H22" s="4"/>
      <c r="I22" s="4"/>
      <c r="J22" s="4"/>
      <c r="K22" s="2"/>
      <c r="L22" s="2"/>
      <c r="M22" s="4"/>
      <c r="N22" s="4"/>
      <c r="O22" s="4"/>
      <c r="P22" s="4"/>
      <c r="Q22" s="2"/>
      <c r="R22" s="2"/>
      <c r="S22" s="4"/>
      <c r="T22" s="4"/>
      <c r="U22" s="6"/>
    </row>
    <row r="23" spans="3:21" x14ac:dyDescent="0.55000000000000004">
      <c r="C23" s="2"/>
      <c r="D23" s="2"/>
      <c r="E23" s="2"/>
      <c r="G23" s="4"/>
      <c r="H23" s="4"/>
      <c r="I23" s="4"/>
      <c r="J23" s="4"/>
      <c r="K23" s="2"/>
      <c r="L23" s="2"/>
      <c r="M23" s="4"/>
      <c r="N23" s="4"/>
      <c r="O23" s="4"/>
      <c r="P23" s="4"/>
      <c r="Q23" s="2"/>
      <c r="R23" s="2"/>
      <c r="S23" s="4"/>
      <c r="T23" s="4"/>
      <c r="U23" s="6"/>
    </row>
    <row r="24" spans="3:21" x14ac:dyDescent="0.55000000000000004">
      <c r="C24" s="2"/>
      <c r="D24" s="2"/>
      <c r="E24" s="2"/>
      <c r="G24" s="4"/>
      <c r="H24" s="4"/>
      <c r="I24" s="4"/>
      <c r="J24" s="4"/>
      <c r="K24" s="2"/>
      <c r="L24" s="2"/>
      <c r="M24" s="4"/>
      <c r="N24" s="4"/>
      <c r="O24" s="4"/>
      <c r="P24" s="4"/>
      <c r="Q24" s="2"/>
      <c r="R24" s="2"/>
      <c r="S24" s="4"/>
      <c r="T24" s="4"/>
      <c r="U24" s="6"/>
    </row>
    <row r="25" spans="3:21" x14ac:dyDescent="0.55000000000000004">
      <c r="C25" s="2"/>
      <c r="D25" s="2"/>
      <c r="E25" s="2"/>
      <c r="G25" s="4"/>
      <c r="H25" s="4"/>
      <c r="I25" s="4"/>
      <c r="J25" s="4"/>
      <c r="K25" s="2"/>
      <c r="L25" s="2"/>
      <c r="M25" s="4"/>
      <c r="N25" s="4"/>
      <c r="O25" s="4"/>
      <c r="P25" s="4"/>
      <c r="Q25" s="2"/>
      <c r="R25" s="2"/>
      <c r="S25" s="4"/>
      <c r="T25" s="4"/>
      <c r="U25" s="6"/>
    </row>
    <row r="26" spans="3:21" x14ac:dyDescent="0.55000000000000004">
      <c r="C26" s="2"/>
      <c r="D26" s="2"/>
      <c r="E26" s="2"/>
      <c r="G26" s="4"/>
      <c r="H26" s="4"/>
      <c r="I26" s="4"/>
      <c r="J26" s="4"/>
      <c r="K26" s="2"/>
      <c r="L26" s="2"/>
      <c r="M26" s="4"/>
      <c r="N26" s="4"/>
      <c r="O26" s="4"/>
      <c r="P26" s="4"/>
      <c r="Q26" s="2"/>
      <c r="R26" s="2"/>
      <c r="S26" s="4"/>
      <c r="T26" s="4"/>
      <c r="U26" s="6"/>
    </row>
    <row r="27" spans="3:21" x14ac:dyDescent="0.55000000000000004">
      <c r="C27" s="2"/>
      <c r="D27" s="2"/>
      <c r="E27" s="2"/>
      <c r="G27" s="4"/>
      <c r="H27" s="4"/>
      <c r="I27" s="4"/>
      <c r="J27" s="4"/>
      <c r="K27" s="2"/>
      <c r="L27" s="2"/>
      <c r="M27" s="4"/>
      <c r="N27" s="4"/>
      <c r="O27" s="4"/>
      <c r="P27" s="4"/>
      <c r="Q27" s="2"/>
      <c r="R27" s="2"/>
      <c r="S27" s="4"/>
      <c r="T27" s="4"/>
      <c r="U27" s="6"/>
    </row>
    <row r="28" spans="3:21" x14ac:dyDescent="0.55000000000000004">
      <c r="C28" s="2"/>
      <c r="D28" s="2"/>
      <c r="E28" s="2"/>
      <c r="G28" s="4"/>
      <c r="H28" s="4"/>
      <c r="I28" s="4"/>
      <c r="J28" s="4"/>
      <c r="K28" s="2"/>
      <c r="L28" s="2"/>
      <c r="M28" s="4"/>
      <c r="N28" s="4"/>
      <c r="O28" s="4"/>
      <c r="P28" s="4"/>
      <c r="Q28" s="2"/>
      <c r="R28" s="2"/>
      <c r="S28" s="4"/>
      <c r="T28" s="4"/>
      <c r="U28" s="6"/>
    </row>
    <row r="29" spans="3:21" x14ac:dyDescent="0.55000000000000004">
      <c r="C29" s="2"/>
      <c r="D29" s="2"/>
      <c r="E29" s="2"/>
      <c r="G29" s="4"/>
      <c r="H29" s="4"/>
      <c r="I29" s="4"/>
      <c r="J29" s="4"/>
      <c r="K29" s="2"/>
      <c r="L29" s="2"/>
      <c r="M29" s="4"/>
      <c r="N29" s="4"/>
      <c r="O29" s="4"/>
      <c r="P29" s="4"/>
      <c r="Q29" s="2"/>
      <c r="R29" s="2"/>
      <c r="S29" s="4"/>
      <c r="T29" s="4"/>
      <c r="U29" s="6"/>
    </row>
    <row r="30" spans="3:21" x14ac:dyDescent="0.55000000000000004">
      <c r="C30" s="2"/>
      <c r="D30" s="2"/>
      <c r="E30" s="2"/>
      <c r="G30" s="4"/>
      <c r="H30" s="4"/>
      <c r="I30" s="4"/>
      <c r="J30" s="4"/>
      <c r="K30" s="2"/>
      <c r="L30" s="2"/>
      <c r="M30" s="4"/>
      <c r="N30" s="4"/>
      <c r="O30" s="4"/>
      <c r="P30" s="4"/>
      <c r="Q30" s="2"/>
      <c r="R30" s="2"/>
      <c r="S30" s="4"/>
      <c r="T30" s="4"/>
      <c r="U30" s="6"/>
    </row>
    <row r="31" spans="3:21" x14ac:dyDescent="0.55000000000000004">
      <c r="C31" s="2"/>
      <c r="D31" s="2"/>
      <c r="E31" s="2"/>
      <c r="G31" s="4"/>
      <c r="H31" s="4"/>
      <c r="I31" s="4"/>
      <c r="J31" s="4"/>
      <c r="K31" s="2"/>
      <c r="L31" s="2"/>
      <c r="M31" s="4"/>
      <c r="N31" s="4"/>
      <c r="O31" s="4"/>
      <c r="P31" s="4"/>
      <c r="Q31" s="2"/>
      <c r="R31" s="2"/>
      <c r="S31" s="4"/>
      <c r="T31" s="4"/>
      <c r="U31" s="6"/>
    </row>
    <row r="32" spans="3:21" x14ac:dyDescent="0.55000000000000004">
      <c r="C32" s="2"/>
      <c r="D32" s="2"/>
      <c r="E32" s="2"/>
      <c r="G32" s="4"/>
      <c r="H32" s="4"/>
      <c r="I32" s="4"/>
      <c r="J32" s="4"/>
      <c r="K32" s="2"/>
      <c r="L32" s="2"/>
      <c r="M32" s="4"/>
      <c r="N32" s="4"/>
      <c r="O32" s="4"/>
      <c r="P32" s="4"/>
      <c r="Q32" s="2"/>
      <c r="R32" s="2"/>
      <c r="S32" s="4"/>
      <c r="T32" s="4"/>
      <c r="U32" s="6"/>
    </row>
    <row r="33" spans="3:21" x14ac:dyDescent="0.55000000000000004">
      <c r="C33" s="2"/>
      <c r="D33" s="2"/>
      <c r="E33" s="2"/>
      <c r="G33" s="4"/>
      <c r="H33" s="4"/>
      <c r="I33" s="4"/>
      <c r="J33" s="4"/>
      <c r="K33" s="2"/>
      <c r="L33" s="2"/>
      <c r="M33" s="4"/>
      <c r="N33" s="4"/>
      <c r="O33" s="4"/>
      <c r="P33" s="4"/>
      <c r="Q33" s="2"/>
      <c r="R33" s="2"/>
      <c r="S33" s="4"/>
      <c r="T33" s="4"/>
      <c r="U33" s="6"/>
    </row>
    <row r="34" spans="3:21" x14ac:dyDescent="0.55000000000000004">
      <c r="C34" s="2"/>
      <c r="D34" s="2"/>
      <c r="E34" s="2"/>
      <c r="G34" s="4"/>
      <c r="H34" s="4"/>
      <c r="I34" s="4"/>
      <c r="J34" s="4"/>
      <c r="K34" s="2"/>
      <c r="L34" s="2"/>
      <c r="M34" s="4"/>
      <c r="N34" s="4"/>
      <c r="O34" s="4"/>
      <c r="P34" s="4"/>
      <c r="Q34" s="2"/>
      <c r="R34" s="2"/>
      <c r="S34" s="4"/>
      <c r="T34" s="4"/>
      <c r="U34" s="6"/>
    </row>
    <row r="35" spans="3:21" x14ac:dyDescent="0.55000000000000004">
      <c r="C35" s="2"/>
      <c r="D35" s="2"/>
      <c r="E35" s="2"/>
      <c r="G35" s="4"/>
      <c r="H35" s="4"/>
      <c r="I35" s="4"/>
      <c r="J35" s="4"/>
      <c r="K35" s="2"/>
      <c r="L35" s="2"/>
      <c r="M35" s="4"/>
      <c r="N35" s="4"/>
      <c r="O35" s="4"/>
      <c r="P35" s="4"/>
      <c r="Q35" s="2"/>
      <c r="R35" s="2"/>
      <c r="S35" s="4"/>
      <c r="T35" s="4"/>
      <c r="U35" s="6"/>
    </row>
    <row r="36" spans="3:21" x14ac:dyDescent="0.55000000000000004">
      <c r="C36" s="2"/>
      <c r="D36" s="2"/>
      <c r="E36" s="2"/>
      <c r="G36" s="4"/>
      <c r="H36" s="4"/>
      <c r="I36" s="4"/>
      <c r="J36" s="4"/>
      <c r="K36" s="2"/>
      <c r="L36" s="2"/>
      <c r="M36" s="4"/>
      <c r="N36" s="4"/>
      <c r="O36" s="4"/>
      <c r="P36" s="4"/>
      <c r="Q36" s="2"/>
      <c r="R36" s="2"/>
      <c r="S36" s="4"/>
      <c r="T36" s="4"/>
      <c r="U36" s="6"/>
    </row>
    <row r="37" spans="3:21" x14ac:dyDescent="0.55000000000000004">
      <c r="C37" s="2"/>
      <c r="D37" s="2"/>
      <c r="E37" s="2"/>
      <c r="G37" s="4"/>
      <c r="H37" s="4"/>
      <c r="I37" s="4"/>
      <c r="J37" s="4"/>
      <c r="K37" s="2"/>
      <c r="L37" s="2"/>
      <c r="M37" s="4"/>
      <c r="N37" s="4"/>
      <c r="O37" s="4"/>
      <c r="P37" s="4"/>
      <c r="Q37" s="2"/>
      <c r="R37" s="2"/>
      <c r="S37" s="4"/>
      <c r="T37" s="4"/>
      <c r="U37" s="6"/>
    </row>
    <row r="38" spans="3:21" x14ac:dyDescent="0.55000000000000004">
      <c r="C38" s="2"/>
      <c r="D38" s="2"/>
      <c r="E38" s="2"/>
      <c r="G38" s="4"/>
      <c r="H38" s="4"/>
      <c r="I38" s="4"/>
      <c r="J38" s="4"/>
      <c r="K38" s="2"/>
      <c r="L38" s="2"/>
      <c r="M38" s="4"/>
      <c r="N38" s="4"/>
      <c r="O38" s="4"/>
      <c r="P38" s="4"/>
      <c r="Q38" s="2"/>
      <c r="R38" s="2"/>
      <c r="S38" s="4"/>
      <c r="T38" s="4"/>
      <c r="U38" s="6"/>
    </row>
    <row r="39" spans="3:21" x14ac:dyDescent="0.55000000000000004">
      <c r="C39" s="2"/>
      <c r="D39" s="2"/>
      <c r="E39" s="2"/>
      <c r="G39" s="4"/>
      <c r="H39" s="4"/>
      <c r="I39" s="4"/>
      <c r="J39" s="4"/>
      <c r="K39" s="2"/>
      <c r="L39" s="2"/>
      <c r="M39" s="4"/>
      <c r="N39" s="4"/>
      <c r="O39" s="4"/>
      <c r="P39" s="4"/>
      <c r="Q39" s="2"/>
      <c r="R39" s="2"/>
      <c r="S39" s="4"/>
      <c r="T39" s="4"/>
      <c r="U39" s="6"/>
    </row>
    <row r="40" spans="3:21" x14ac:dyDescent="0.55000000000000004">
      <c r="C40" s="2"/>
      <c r="D40" s="2"/>
      <c r="E40" s="2"/>
      <c r="G40" s="4"/>
      <c r="H40" s="4"/>
      <c r="I40" s="4"/>
      <c r="J40" s="4"/>
      <c r="K40" s="2"/>
      <c r="L40" s="2"/>
      <c r="M40" s="4"/>
      <c r="N40" s="4"/>
      <c r="O40" s="4"/>
      <c r="P40" s="4"/>
      <c r="Q40" s="2"/>
      <c r="R40" s="2"/>
      <c r="S40" s="4"/>
      <c r="T40" s="4"/>
      <c r="U40" s="6"/>
    </row>
    <row r="41" spans="3:21" x14ac:dyDescent="0.55000000000000004">
      <c r="C41" s="2"/>
      <c r="D41" s="2"/>
      <c r="E41" s="2"/>
      <c r="G41" s="4"/>
      <c r="H41" s="4"/>
      <c r="I41" s="4"/>
      <c r="J41" s="4"/>
      <c r="K41" s="2"/>
      <c r="L41" s="2"/>
      <c r="M41" s="4"/>
      <c r="N41" s="4"/>
      <c r="O41" s="4"/>
      <c r="P41" s="4"/>
      <c r="Q41" s="2"/>
      <c r="R41" s="2"/>
      <c r="S41" s="4"/>
      <c r="T41" s="4"/>
      <c r="U41" s="6"/>
    </row>
    <row r="42" spans="3:21" x14ac:dyDescent="0.55000000000000004">
      <c r="C42" s="2"/>
      <c r="D42" s="2"/>
      <c r="E42" s="2"/>
      <c r="G42" s="4"/>
      <c r="H42" s="4"/>
      <c r="I42" s="4"/>
      <c r="J42" s="4"/>
      <c r="K42" s="2"/>
      <c r="L42" s="2"/>
      <c r="M42" s="4"/>
      <c r="N42" s="4"/>
      <c r="O42" s="4"/>
      <c r="P42" s="4"/>
      <c r="Q42" s="2"/>
      <c r="R42" s="2"/>
      <c r="S42" s="4"/>
      <c r="T42" s="4"/>
      <c r="U42" s="6"/>
    </row>
    <row r="43" spans="3:21" x14ac:dyDescent="0.55000000000000004">
      <c r="C43" s="2"/>
      <c r="D43" s="2"/>
      <c r="E43" s="2"/>
      <c r="G43" s="4"/>
      <c r="H43" s="4"/>
      <c r="I43" s="4"/>
      <c r="J43" s="4"/>
      <c r="K43" s="2"/>
      <c r="L43" s="2"/>
      <c r="M43" s="4"/>
      <c r="N43" s="4"/>
      <c r="O43" s="4"/>
      <c r="P43" s="4"/>
      <c r="Q43" s="2"/>
      <c r="R43" s="2"/>
      <c r="S43" s="4"/>
      <c r="T43" s="4"/>
      <c r="U43" s="6"/>
    </row>
    <row r="44" spans="3:21" x14ac:dyDescent="0.55000000000000004">
      <c r="C44" s="2"/>
      <c r="D44" s="2"/>
      <c r="E44" s="2"/>
      <c r="G44" s="4"/>
      <c r="H44" s="4"/>
      <c r="I44" s="4"/>
      <c r="J44" s="4"/>
      <c r="K44" s="2"/>
      <c r="L44" s="2"/>
      <c r="M44" s="4"/>
      <c r="N44" s="4"/>
      <c r="O44" s="4"/>
      <c r="P44" s="4"/>
      <c r="Q44" s="2"/>
      <c r="R44" s="2"/>
      <c r="S44" s="4"/>
      <c r="T44" s="4"/>
      <c r="U44" s="6"/>
    </row>
    <row r="45" spans="3:21" x14ac:dyDescent="0.55000000000000004">
      <c r="C45" s="2"/>
      <c r="D45" s="2"/>
      <c r="E45" s="2"/>
      <c r="G45" s="4"/>
      <c r="H45" s="4"/>
      <c r="I45" s="4"/>
      <c r="J45" s="4"/>
      <c r="K45" s="2"/>
      <c r="L45" s="2"/>
      <c r="M45" s="4"/>
      <c r="N45" s="4"/>
      <c r="O45" s="4"/>
      <c r="P45" s="4"/>
      <c r="Q45" s="2"/>
      <c r="R45" s="2"/>
      <c r="S45" s="4"/>
      <c r="T45" s="4"/>
      <c r="U45" s="6"/>
    </row>
    <row r="46" spans="3:21" x14ac:dyDescent="0.55000000000000004">
      <c r="C46" s="2"/>
      <c r="D46" s="2"/>
      <c r="E46" s="2"/>
      <c r="G46" s="4"/>
      <c r="H46" s="4"/>
      <c r="I46" s="4"/>
      <c r="J46" s="4"/>
      <c r="K46" s="2"/>
      <c r="L46" s="2"/>
      <c r="M46" s="4"/>
      <c r="N46" s="4"/>
      <c r="O46" s="4"/>
      <c r="P46" s="4"/>
      <c r="Q46" s="2"/>
      <c r="R46" s="2"/>
      <c r="S46" s="4"/>
      <c r="T46" s="4"/>
      <c r="U46" s="6"/>
    </row>
    <row r="47" spans="3:21" x14ac:dyDescent="0.55000000000000004">
      <c r="C47" s="2"/>
      <c r="D47" s="2"/>
      <c r="E47" s="2"/>
      <c r="G47" s="4"/>
      <c r="H47" s="4"/>
      <c r="I47" s="4"/>
      <c r="J47" s="4"/>
      <c r="K47" s="2"/>
      <c r="L47" s="2"/>
      <c r="M47" s="4"/>
      <c r="N47" s="4"/>
      <c r="O47" s="4"/>
      <c r="P47" s="4"/>
      <c r="Q47" s="2"/>
      <c r="R47" s="2"/>
      <c r="S47" s="4"/>
      <c r="T47" s="4"/>
      <c r="U47" s="6"/>
    </row>
    <row r="48" spans="3:21" x14ac:dyDescent="0.55000000000000004">
      <c r="C48" s="2"/>
      <c r="D48" s="2"/>
      <c r="E48" s="2"/>
      <c r="G48" s="4"/>
      <c r="H48" s="4"/>
      <c r="I48" s="4"/>
      <c r="J48" s="4"/>
      <c r="K48" s="2"/>
      <c r="L48" s="2"/>
      <c r="M48" s="4"/>
      <c r="N48" s="4"/>
      <c r="O48" s="4"/>
      <c r="P48" s="4"/>
      <c r="Q48" s="2"/>
      <c r="R48" s="2"/>
      <c r="S48" s="4"/>
      <c r="T48" s="4"/>
      <c r="U48" s="6"/>
    </row>
    <row r="49" spans="3:21" x14ac:dyDescent="0.55000000000000004">
      <c r="C49" s="2"/>
      <c r="D49" s="2"/>
      <c r="E49" s="2"/>
      <c r="G49" s="4"/>
      <c r="H49" s="4"/>
      <c r="I49" s="4"/>
      <c r="J49" s="4"/>
      <c r="K49" s="2"/>
      <c r="L49" s="2"/>
      <c r="M49" s="4"/>
      <c r="N49" s="4"/>
      <c r="O49" s="4"/>
      <c r="P49" s="4"/>
      <c r="Q49" s="2"/>
      <c r="R49" s="2"/>
      <c r="S49" s="4"/>
      <c r="T49" s="4"/>
      <c r="U49" s="6"/>
    </row>
    <row r="50" spans="3:21" x14ac:dyDescent="0.55000000000000004">
      <c r="C50" s="2"/>
      <c r="D50" s="2"/>
      <c r="E50" s="2"/>
      <c r="G50" s="4"/>
      <c r="H50" s="4"/>
      <c r="I50" s="4"/>
      <c r="J50" s="4"/>
      <c r="K50" s="2"/>
      <c r="L50" s="2"/>
      <c r="M50" s="4"/>
      <c r="N50" s="4"/>
      <c r="O50" s="4"/>
      <c r="P50" s="4"/>
      <c r="Q50" s="2"/>
      <c r="R50" s="2"/>
      <c r="S50" s="4"/>
      <c r="T50" s="4"/>
      <c r="U50" s="6"/>
    </row>
    <row r="51" spans="3:21" x14ac:dyDescent="0.55000000000000004">
      <c r="C51" s="2"/>
      <c r="D51" s="2"/>
      <c r="E51" s="2"/>
      <c r="G51" s="4"/>
      <c r="H51" s="4"/>
      <c r="I51" s="4"/>
      <c r="J51" s="4"/>
      <c r="K51" s="2"/>
      <c r="L51" s="2"/>
      <c r="M51" s="4"/>
      <c r="N51" s="4"/>
      <c r="O51" s="4"/>
      <c r="P51" s="4"/>
      <c r="Q51" s="2"/>
      <c r="R51" s="2"/>
      <c r="S51" s="4"/>
      <c r="T51" s="4"/>
      <c r="U51" s="6"/>
    </row>
    <row r="52" spans="3:21" x14ac:dyDescent="0.55000000000000004">
      <c r="C52" s="2"/>
      <c r="D52" s="2"/>
      <c r="E52" s="2"/>
      <c r="G52" s="4"/>
      <c r="H52" s="4"/>
      <c r="I52" s="4"/>
      <c r="J52" s="4"/>
      <c r="K52" s="2"/>
      <c r="L52" s="2"/>
      <c r="M52" s="4"/>
      <c r="N52" s="4"/>
      <c r="O52" s="4"/>
      <c r="P52" s="4"/>
      <c r="Q52" s="2"/>
      <c r="R52" s="2"/>
      <c r="S52" s="4"/>
      <c r="T52" s="4"/>
      <c r="U52" s="6"/>
    </row>
    <row r="53" spans="3:21" x14ac:dyDescent="0.55000000000000004">
      <c r="C53" s="2"/>
      <c r="D53" s="2"/>
      <c r="E53" s="2"/>
      <c r="G53" s="4"/>
      <c r="H53" s="4"/>
      <c r="I53" s="4"/>
      <c r="J53" s="4"/>
      <c r="K53" s="2"/>
      <c r="L53" s="2"/>
      <c r="M53" s="4"/>
      <c r="N53" s="4"/>
      <c r="O53" s="4"/>
      <c r="P53" s="4"/>
      <c r="Q53" s="2"/>
      <c r="R53" s="2"/>
      <c r="S53" s="4"/>
      <c r="T53" s="4"/>
      <c r="U53" s="6"/>
    </row>
    <row r="54" spans="3:21" x14ac:dyDescent="0.55000000000000004">
      <c r="C54" s="2"/>
      <c r="D54" s="2"/>
      <c r="E54" s="2"/>
      <c r="G54" s="4"/>
      <c r="H54" s="4"/>
      <c r="I54" s="4"/>
      <c r="J54" s="4"/>
      <c r="K54" s="2"/>
      <c r="L54" s="2"/>
      <c r="M54" s="4"/>
      <c r="N54" s="4"/>
      <c r="O54" s="4"/>
      <c r="P54" s="4"/>
      <c r="Q54" s="2"/>
      <c r="R54" s="2"/>
      <c r="S54" s="4"/>
      <c r="T54" s="4"/>
      <c r="U54" s="6"/>
    </row>
    <row r="55" spans="3:21" x14ac:dyDescent="0.55000000000000004">
      <c r="C55" s="2"/>
      <c r="D55" s="2"/>
      <c r="E55" s="2"/>
      <c r="G55" s="4"/>
      <c r="H55" s="4"/>
      <c r="I55" s="4"/>
      <c r="J55" s="4"/>
      <c r="K55" s="2"/>
      <c r="L55" s="2"/>
      <c r="M55" s="4"/>
      <c r="N55" s="4"/>
      <c r="O55" s="4"/>
      <c r="P55" s="4"/>
      <c r="Q55" s="2"/>
      <c r="R55" s="2"/>
      <c r="S55" s="4"/>
      <c r="T55" s="4"/>
      <c r="U55" s="6"/>
    </row>
    <row r="56" spans="3:21" x14ac:dyDescent="0.55000000000000004">
      <c r="C56" s="2"/>
      <c r="D56" s="2"/>
      <c r="E56" s="2"/>
      <c r="G56" s="4"/>
      <c r="H56" s="4"/>
      <c r="I56" s="4"/>
      <c r="J56" s="4"/>
      <c r="K56" s="2"/>
      <c r="L56" s="2"/>
      <c r="M56" s="4"/>
      <c r="N56" s="4"/>
      <c r="O56" s="4"/>
      <c r="P56" s="4"/>
      <c r="Q56" s="2"/>
      <c r="R56" s="2"/>
      <c r="S56" s="4"/>
      <c r="T56" s="4"/>
      <c r="U56" s="6"/>
    </row>
    <row r="57" spans="3:21" x14ac:dyDescent="0.55000000000000004">
      <c r="C57" s="2"/>
      <c r="D57" s="2"/>
      <c r="E57" s="2"/>
      <c r="G57" s="4"/>
      <c r="H57" s="4"/>
      <c r="I57" s="4"/>
      <c r="J57" s="4"/>
      <c r="K57" s="2"/>
      <c r="L57" s="2"/>
      <c r="M57" s="4"/>
      <c r="N57" s="4"/>
      <c r="O57" s="4"/>
      <c r="P57" s="4"/>
      <c r="Q57" s="2"/>
      <c r="R57" s="2"/>
      <c r="S57" s="4"/>
      <c r="T57" s="4"/>
      <c r="U57" s="6"/>
    </row>
    <row r="58" spans="3:21" x14ac:dyDescent="0.55000000000000004">
      <c r="C58" s="2"/>
      <c r="D58" s="2"/>
      <c r="E58" s="2"/>
      <c r="G58" s="4"/>
      <c r="H58" s="4"/>
      <c r="I58" s="4"/>
      <c r="J58" s="4"/>
      <c r="K58" s="2"/>
      <c r="L58" s="2"/>
      <c r="M58" s="4"/>
      <c r="N58" s="4"/>
      <c r="O58" s="4"/>
      <c r="P58" s="4"/>
      <c r="Q58" s="2"/>
      <c r="R58" s="2"/>
      <c r="S58" s="4"/>
      <c r="T58" s="4"/>
      <c r="U58" s="6"/>
    </row>
    <row r="59" spans="3:21" x14ac:dyDescent="0.55000000000000004">
      <c r="C59" s="2"/>
      <c r="D59" s="2"/>
      <c r="E59" s="2"/>
      <c r="G59" s="4"/>
      <c r="H59" s="4"/>
      <c r="I59" s="4"/>
      <c r="J59" s="4"/>
      <c r="K59" s="2"/>
      <c r="L59" s="2"/>
      <c r="M59" s="4"/>
      <c r="N59" s="4"/>
      <c r="O59" s="4"/>
      <c r="P59" s="4"/>
      <c r="Q59" s="2"/>
      <c r="R59" s="2"/>
      <c r="S59" s="4"/>
      <c r="T59" s="4"/>
      <c r="U59" s="6"/>
    </row>
    <row r="60" spans="3:21" x14ac:dyDescent="0.55000000000000004">
      <c r="C60" s="2"/>
      <c r="D60" s="2"/>
      <c r="E60" s="2"/>
      <c r="G60" s="4"/>
      <c r="H60" s="4"/>
      <c r="I60" s="4"/>
      <c r="J60" s="4"/>
      <c r="K60" s="2"/>
      <c r="L60" s="2"/>
      <c r="M60" s="4"/>
      <c r="N60" s="4"/>
      <c r="O60" s="4"/>
      <c r="P60" s="4"/>
      <c r="Q60" s="2"/>
      <c r="R60" s="2"/>
      <c r="S60" s="4"/>
      <c r="T60" s="4"/>
      <c r="U60" s="6"/>
    </row>
    <row r="61" spans="3:21" x14ac:dyDescent="0.55000000000000004">
      <c r="C61" s="2"/>
      <c r="D61" s="2"/>
      <c r="E61" s="2"/>
      <c r="G61" s="4"/>
      <c r="H61" s="4"/>
      <c r="I61" s="4"/>
      <c r="J61" s="4"/>
      <c r="K61" s="2"/>
      <c r="L61" s="2"/>
      <c r="M61" s="4"/>
      <c r="N61" s="4"/>
      <c r="O61" s="4"/>
      <c r="P61" s="4"/>
      <c r="Q61" s="2"/>
      <c r="R61" s="2"/>
      <c r="S61" s="4"/>
      <c r="T61" s="4"/>
      <c r="U61" s="6"/>
    </row>
    <row r="62" spans="3:21" x14ac:dyDescent="0.55000000000000004">
      <c r="C62" s="2"/>
      <c r="D62" s="2"/>
      <c r="E62" s="2"/>
      <c r="G62" s="4"/>
      <c r="H62" s="4"/>
      <c r="I62" s="4"/>
      <c r="J62" s="4"/>
      <c r="K62" s="2"/>
      <c r="L62" s="2"/>
      <c r="M62" s="4"/>
      <c r="N62" s="4"/>
      <c r="O62" s="4"/>
      <c r="P62" s="4"/>
      <c r="Q62" s="2"/>
      <c r="R62" s="2"/>
      <c r="S62" s="4"/>
      <c r="T62" s="4"/>
      <c r="U62" s="6"/>
    </row>
    <row r="63" spans="3:21" x14ac:dyDescent="0.55000000000000004">
      <c r="C63" s="2"/>
      <c r="D63" s="2"/>
      <c r="E63" s="2"/>
      <c r="G63" s="4"/>
      <c r="H63" s="4"/>
      <c r="I63" s="4"/>
      <c r="J63" s="4"/>
      <c r="K63" s="2"/>
      <c r="L63" s="2"/>
      <c r="M63" s="4"/>
      <c r="N63" s="4"/>
      <c r="O63" s="4"/>
      <c r="P63" s="4"/>
      <c r="Q63" s="2"/>
      <c r="R63" s="2"/>
      <c r="S63" s="4"/>
      <c r="T63" s="4"/>
      <c r="U63" s="6"/>
    </row>
    <row r="64" spans="3:21" x14ac:dyDescent="0.55000000000000004">
      <c r="C64" s="2"/>
      <c r="D64" s="2"/>
      <c r="E64" s="2"/>
      <c r="G64" s="4"/>
      <c r="H64" s="4"/>
      <c r="I64" s="4"/>
      <c r="J64" s="4"/>
      <c r="K64" s="2"/>
      <c r="L64" s="2"/>
      <c r="M64" s="4"/>
      <c r="N64" s="4"/>
      <c r="O64" s="4"/>
      <c r="P64" s="4"/>
      <c r="Q64" s="2"/>
      <c r="R64" s="2"/>
      <c r="S64" s="4"/>
      <c r="T64" s="4"/>
      <c r="U64" s="6"/>
    </row>
    <row r="65" spans="3:21" x14ac:dyDescent="0.55000000000000004">
      <c r="C65" s="2"/>
      <c r="D65" s="2"/>
      <c r="E65" s="2"/>
      <c r="G65" s="4"/>
      <c r="H65" s="4"/>
      <c r="I65" s="4"/>
      <c r="J65" s="4"/>
      <c r="K65" s="2"/>
      <c r="L65" s="2"/>
      <c r="M65" s="4"/>
      <c r="N65" s="4"/>
      <c r="O65" s="4"/>
      <c r="P65" s="4"/>
      <c r="Q65" s="2"/>
      <c r="R65" s="2"/>
      <c r="S65" s="4"/>
      <c r="T65" s="4"/>
      <c r="U65" s="6"/>
    </row>
  </sheetData>
  <sortState xmlns:xlrd2="http://schemas.microsoft.com/office/spreadsheetml/2017/richdata2" ref="A5:V14">
    <sortCondition ref="E5:E14"/>
  </sortState>
  <mergeCells count="4">
    <mergeCell ref="A1:V1"/>
    <mergeCell ref="G3:K3"/>
    <mergeCell ref="M3:Q3"/>
    <mergeCell ref="S3:V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7B925-51A2-4E99-97B0-DB4BB14DCFD5}">
  <dimension ref="A1:V38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2" sqref="A2"/>
    </sheetView>
  </sheetViews>
  <sheetFormatPr defaultRowHeight="14.4" x14ac:dyDescent="0.55000000000000004"/>
  <cols>
    <col min="1" max="1" width="27.20703125" bestFit="1" customWidth="1"/>
    <col min="2" max="2" width="37.05078125" bestFit="1" customWidth="1"/>
    <col min="3" max="3" width="11.3125" bestFit="1" customWidth="1"/>
    <col min="4" max="4" width="15.68359375" bestFit="1" customWidth="1"/>
    <col min="5" max="5" width="1.5234375" customWidth="1"/>
    <col min="11" max="11" width="1.5234375" customWidth="1"/>
    <col min="17" max="17" width="1.5234375" customWidth="1"/>
    <col min="21" max="21" width="7.7890625" bestFit="1" customWidth="1"/>
    <col min="22" max="22" width="10.20703125" bestFit="1" customWidth="1"/>
  </cols>
  <sheetData>
    <row r="1" spans="1:22" ht="30" customHeight="1" x14ac:dyDescent="0.55000000000000004">
      <c r="A1" s="34" t="s">
        <v>291</v>
      </c>
      <c r="B1" s="34"/>
      <c r="C1" s="34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3" spans="1:22" s="2" customFormat="1" x14ac:dyDescent="0.55000000000000004">
      <c r="F3" s="31" t="s">
        <v>134</v>
      </c>
      <c r="G3" s="32"/>
      <c r="H3" s="32"/>
      <c r="I3" s="32"/>
      <c r="J3" s="32"/>
      <c r="L3" s="31" t="s">
        <v>280</v>
      </c>
      <c r="M3" s="32"/>
      <c r="N3" s="32"/>
      <c r="O3" s="32"/>
      <c r="P3" s="32"/>
      <c r="R3" s="33" t="s">
        <v>135</v>
      </c>
      <c r="S3" s="32"/>
      <c r="T3" s="32"/>
      <c r="U3" s="32"/>
      <c r="V3" s="32"/>
    </row>
    <row r="4" spans="1:22" s="11" customFormat="1" ht="14.7" thickBot="1" x14ac:dyDescent="0.6">
      <c r="A4" s="3" t="s">
        <v>132</v>
      </c>
      <c r="B4" s="3" t="s">
        <v>133</v>
      </c>
      <c r="C4" s="3" t="s">
        <v>1</v>
      </c>
      <c r="D4" s="3" t="s">
        <v>13</v>
      </c>
      <c r="E4" s="3"/>
      <c r="F4" s="3" t="s">
        <v>2</v>
      </c>
      <c r="G4" s="5" t="s">
        <v>3</v>
      </c>
      <c r="H4" s="5" t="s">
        <v>4</v>
      </c>
      <c r="I4" s="5" t="s">
        <v>5</v>
      </c>
      <c r="J4" s="3" t="s">
        <v>6</v>
      </c>
      <c r="K4" s="3"/>
      <c r="L4" s="3" t="s">
        <v>2</v>
      </c>
      <c r="M4" s="5" t="s">
        <v>3</v>
      </c>
      <c r="N4" s="5" t="s">
        <v>4</v>
      </c>
      <c r="O4" s="5" t="s">
        <v>5</v>
      </c>
      <c r="P4" s="3" t="s">
        <v>6</v>
      </c>
      <c r="Q4" s="3"/>
      <c r="R4" s="5" t="s">
        <v>14</v>
      </c>
      <c r="S4" s="5" t="s">
        <v>15</v>
      </c>
      <c r="T4" s="7" t="s">
        <v>7</v>
      </c>
      <c r="U4" s="7" t="s">
        <v>191</v>
      </c>
      <c r="V4" s="8" t="s">
        <v>141</v>
      </c>
    </row>
    <row r="5" spans="1:22" x14ac:dyDescent="0.55000000000000004">
      <c r="A5" s="2" t="s">
        <v>136</v>
      </c>
      <c r="B5" s="2" t="s">
        <v>225</v>
      </c>
      <c r="C5" s="2" t="s">
        <v>140</v>
      </c>
      <c r="D5" s="2" t="s">
        <v>9</v>
      </c>
      <c r="F5" s="2">
        <v>21</v>
      </c>
      <c r="G5" s="4">
        <v>20.639583333333299</v>
      </c>
      <c r="H5" s="4">
        <v>6.0326624713351498</v>
      </c>
      <c r="I5" s="4">
        <v>0.27535210978042701</v>
      </c>
      <c r="J5" s="2">
        <v>480</v>
      </c>
      <c r="K5" s="2"/>
      <c r="L5" s="2">
        <v>26</v>
      </c>
      <c r="M5" s="4">
        <v>24.317152103559899</v>
      </c>
      <c r="N5" s="4">
        <v>6.4764745028891504</v>
      </c>
      <c r="O5" s="4">
        <v>0.36843376182124199</v>
      </c>
      <c r="P5" s="2">
        <v>309</v>
      </c>
      <c r="Q5" s="2"/>
      <c r="R5" s="4">
        <v>23.8095238095238</v>
      </c>
      <c r="S5" s="4">
        <v>17.818037849084199</v>
      </c>
      <c r="T5" s="6">
        <v>2.4171917400778998E-15</v>
      </c>
      <c r="U5" s="6">
        <f>MIN(1,T5*COUNTIF(D$20:D$9931,D5))</f>
        <v>7.2515752202336995E-15</v>
      </c>
      <c r="V5" t="str">
        <f t="shared" ref="V5:V7" si="0">IF(U5&lt;0.001,"***",IF(U5&lt;0.01,"**",IF(U5&lt;0.05,"*","")))</f>
        <v>***</v>
      </c>
    </row>
    <row r="6" spans="1:22" x14ac:dyDescent="0.55000000000000004">
      <c r="A6" s="2" t="s">
        <v>136</v>
      </c>
      <c r="B6" s="2" t="s">
        <v>226</v>
      </c>
      <c r="C6" s="2" t="s">
        <v>140</v>
      </c>
      <c r="D6" s="2" t="s">
        <v>9</v>
      </c>
      <c r="F6" s="2">
        <v>21</v>
      </c>
      <c r="G6" s="4">
        <v>20.639583333333299</v>
      </c>
      <c r="H6" s="4">
        <v>6.0326624713351498</v>
      </c>
      <c r="I6" s="4">
        <v>0.27535210978042701</v>
      </c>
      <c r="J6" s="2">
        <v>480</v>
      </c>
      <c r="K6" s="2"/>
      <c r="L6" s="2">
        <v>26</v>
      </c>
      <c r="M6" s="4">
        <v>24.247159090909101</v>
      </c>
      <c r="N6" s="4">
        <v>5.7266068504957301</v>
      </c>
      <c r="O6" s="4">
        <v>0.30522917070315903</v>
      </c>
      <c r="P6" s="2">
        <v>352</v>
      </c>
      <c r="Q6" s="2"/>
      <c r="R6" s="4">
        <v>23.8095238095238</v>
      </c>
      <c r="S6" s="4">
        <v>17.4789175697627</v>
      </c>
      <c r="T6" s="6">
        <v>4.9793679981944301E-14</v>
      </c>
      <c r="U6" s="6">
        <f>MIN(1,T6*COUNTIF(D$20:D$9931,D6))</f>
        <v>1.493810399458329E-13</v>
      </c>
      <c r="V6" t="str">
        <f t="shared" si="0"/>
        <v>***</v>
      </c>
    </row>
    <row r="7" spans="1:22" x14ac:dyDescent="0.55000000000000004">
      <c r="A7" s="2" t="s">
        <v>225</v>
      </c>
      <c r="B7" s="2" t="s">
        <v>226</v>
      </c>
      <c r="C7" s="2" t="s">
        <v>140</v>
      </c>
      <c r="D7" s="2" t="s">
        <v>9</v>
      </c>
      <c r="F7" s="2">
        <v>26</v>
      </c>
      <c r="G7" s="4">
        <v>24.317152103559899</v>
      </c>
      <c r="H7" s="4">
        <v>6.4764745028891504</v>
      </c>
      <c r="I7" s="4">
        <v>0.36843376182124199</v>
      </c>
      <c r="J7" s="2">
        <v>309</v>
      </c>
      <c r="K7" s="2"/>
      <c r="L7" s="2">
        <v>26</v>
      </c>
      <c r="M7" s="4">
        <v>24.247159090909101</v>
      </c>
      <c r="N7" s="4">
        <v>5.7266068504957301</v>
      </c>
      <c r="O7" s="4">
        <v>0.30522917070315903</v>
      </c>
      <c r="P7" s="2">
        <v>352</v>
      </c>
      <c r="Q7" s="2"/>
      <c r="R7" s="4">
        <v>0</v>
      </c>
      <c r="S7" s="4">
        <v>-0.287833922133307</v>
      </c>
      <c r="T7" s="6">
        <v>0.19676356365308101</v>
      </c>
      <c r="U7" s="6">
        <f>MIN(1,T7*COUNTIF(D$20:D$9931,D7))</f>
        <v>0.59029069095924303</v>
      </c>
      <c r="V7" t="str">
        <f t="shared" si="0"/>
        <v/>
      </c>
    </row>
    <row r="8" spans="1:22" x14ac:dyDescent="0.55000000000000004">
      <c r="A8" s="2" t="s">
        <v>136</v>
      </c>
      <c r="B8" s="2" t="s">
        <v>225</v>
      </c>
      <c r="C8" s="2" t="s">
        <v>140</v>
      </c>
      <c r="D8" s="2" t="s">
        <v>9</v>
      </c>
      <c r="F8" s="2">
        <v>21</v>
      </c>
      <c r="G8" s="4">
        <v>20.639583333333299</v>
      </c>
      <c r="H8" s="4">
        <v>6.0326624713351498</v>
      </c>
      <c r="I8" s="4">
        <v>0.27535210978042701</v>
      </c>
      <c r="J8" s="2">
        <v>480</v>
      </c>
      <c r="K8" s="2"/>
      <c r="L8" s="2">
        <v>26</v>
      </c>
      <c r="M8" s="4">
        <v>24.317152103559899</v>
      </c>
      <c r="N8" s="4">
        <v>6.4764745028891504</v>
      </c>
      <c r="O8" s="4">
        <v>0.36843376182124199</v>
      </c>
      <c r="P8" s="2">
        <v>309</v>
      </c>
      <c r="Q8" s="2"/>
      <c r="R8" s="4">
        <v>23.8095238095238</v>
      </c>
      <c r="S8" s="4">
        <v>17.818037849084199</v>
      </c>
      <c r="T8" s="6">
        <v>2.4171917400778998E-15</v>
      </c>
      <c r="U8" s="6">
        <v>1.4503150440467399E-14</v>
      </c>
      <c r="V8" t="s">
        <v>185</v>
      </c>
    </row>
    <row r="9" spans="1:22" x14ac:dyDescent="0.55000000000000004">
      <c r="A9" s="2" t="s">
        <v>136</v>
      </c>
      <c r="B9" s="2" t="s">
        <v>226</v>
      </c>
      <c r="C9" s="2" t="s">
        <v>140</v>
      </c>
      <c r="D9" s="2" t="s">
        <v>9</v>
      </c>
      <c r="F9" s="2">
        <v>21</v>
      </c>
      <c r="G9" s="4">
        <v>20.639583333333299</v>
      </c>
      <c r="H9" s="4">
        <v>6.0326624713351498</v>
      </c>
      <c r="I9" s="4">
        <v>0.27535210978042701</v>
      </c>
      <c r="J9" s="2">
        <v>480</v>
      </c>
      <c r="K9" s="2"/>
      <c r="L9" s="2">
        <v>26</v>
      </c>
      <c r="M9" s="4">
        <v>24.247159090909101</v>
      </c>
      <c r="N9" s="4">
        <v>5.7266068504957301</v>
      </c>
      <c r="O9" s="4">
        <v>0.30522917070315903</v>
      </c>
      <c r="P9" s="2">
        <v>352</v>
      </c>
      <c r="Q9" s="2"/>
      <c r="R9" s="4">
        <v>23.8095238095238</v>
      </c>
      <c r="S9" s="4">
        <v>17.4789175697627</v>
      </c>
      <c r="T9" s="6">
        <v>4.9793679981944301E-14</v>
      </c>
      <c r="U9" s="6">
        <v>2.4896839990972102E-13</v>
      </c>
      <c r="V9" t="s">
        <v>185</v>
      </c>
    </row>
    <row r="10" spans="1:22" x14ac:dyDescent="0.55000000000000004">
      <c r="A10" s="2" t="s">
        <v>225</v>
      </c>
      <c r="B10" s="2" t="s">
        <v>226</v>
      </c>
      <c r="C10" s="2" t="s">
        <v>140</v>
      </c>
      <c r="D10" s="2" t="s">
        <v>9</v>
      </c>
      <c r="F10" s="2">
        <v>26</v>
      </c>
      <c r="G10" s="4">
        <v>24.317152103559899</v>
      </c>
      <c r="H10" s="4">
        <v>6.4764745028891504</v>
      </c>
      <c r="I10" s="4">
        <v>0.36843376182124199</v>
      </c>
      <c r="J10" s="2">
        <v>309</v>
      </c>
      <c r="K10" s="2"/>
      <c r="L10" s="2">
        <v>26</v>
      </c>
      <c r="M10" s="4">
        <v>24.247159090909101</v>
      </c>
      <c r="N10" s="4">
        <v>5.7266068504957301</v>
      </c>
      <c r="O10" s="4">
        <v>0.30522917070315903</v>
      </c>
      <c r="P10" s="2">
        <v>352</v>
      </c>
      <c r="Q10" s="2"/>
      <c r="R10" s="4">
        <v>0</v>
      </c>
      <c r="S10" s="4">
        <v>-0.287833922133307</v>
      </c>
      <c r="T10" s="6">
        <v>0.19676356365308101</v>
      </c>
      <c r="U10" s="6">
        <v>0.19676356365308101</v>
      </c>
    </row>
    <row r="11" spans="1:22" x14ac:dyDescent="0.55000000000000004">
      <c r="A11" s="2" t="s">
        <v>136</v>
      </c>
      <c r="B11" s="2" t="s">
        <v>225</v>
      </c>
      <c r="C11" s="2" t="s">
        <v>10</v>
      </c>
      <c r="D11" s="2" t="s">
        <v>9</v>
      </c>
      <c r="F11" s="2">
        <v>18</v>
      </c>
      <c r="G11" s="4">
        <v>19.7777777777778</v>
      </c>
      <c r="H11" s="4">
        <v>5.7022304494614602</v>
      </c>
      <c r="I11" s="4">
        <v>0.387987638803938</v>
      </c>
      <c r="J11" s="2">
        <v>216</v>
      </c>
      <c r="K11" s="2"/>
      <c r="L11" s="2">
        <v>24</v>
      </c>
      <c r="M11" s="4">
        <v>27.862745098039198</v>
      </c>
      <c r="N11" s="4">
        <v>10.083027105075701</v>
      </c>
      <c r="O11" s="4">
        <v>0.998368451385793</v>
      </c>
      <c r="P11" s="2">
        <v>102</v>
      </c>
      <c r="Q11" s="2"/>
      <c r="R11" s="4">
        <v>33.3333333333333</v>
      </c>
      <c r="S11" s="4">
        <v>40.879048248512703</v>
      </c>
      <c r="T11" s="6">
        <v>1.18222195581483E-15</v>
      </c>
      <c r="U11" s="6">
        <v>1.18222195581483E-14</v>
      </c>
      <c r="V11" t="s">
        <v>185</v>
      </c>
    </row>
    <row r="12" spans="1:22" x14ac:dyDescent="0.55000000000000004">
      <c r="A12" s="2" t="s">
        <v>136</v>
      </c>
      <c r="B12" s="2" t="s">
        <v>226</v>
      </c>
      <c r="C12" s="2" t="s">
        <v>10</v>
      </c>
      <c r="D12" s="2" t="s">
        <v>9</v>
      </c>
      <c r="F12" s="2">
        <v>18</v>
      </c>
      <c r="G12" s="4">
        <v>19.7777777777778</v>
      </c>
      <c r="H12" s="4">
        <v>5.7022304494614602</v>
      </c>
      <c r="I12" s="4">
        <v>0.387987638803938</v>
      </c>
      <c r="J12" s="2">
        <v>216</v>
      </c>
      <c r="K12" s="2"/>
      <c r="L12" s="2">
        <v>22</v>
      </c>
      <c r="M12" s="4">
        <v>26.552380952381</v>
      </c>
      <c r="N12" s="4">
        <v>9.9493775372474804</v>
      </c>
      <c r="O12" s="4">
        <v>0.97095982643923195</v>
      </c>
      <c r="P12" s="2">
        <v>105</v>
      </c>
      <c r="Q12" s="2"/>
      <c r="R12" s="4">
        <v>22.2222222222222</v>
      </c>
      <c r="S12" s="4">
        <v>34.253611556982399</v>
      </c>
      <c r="T12" s="6">
        <v>4.84688718037728E-12</v>
      </c>
      <c r="U12" s="6">
        <v>3.8775097443018201E-11</v>
      </c>
      <c r="V12" t="s">
        <v>185</v>
      </c>
    </row>
    <row r="13" spans="1:22" x14ac:dyDescent="0.55000000000000004">
      <c r="A13" s="2" t="s">
        <v>225</v>
      </c>
      <c r="B13" s="2" t="s">
        <v>226</v>
      </c>
      <c r="C13" s="2" t="s">
        <v>10</v>
      </c>
      <c r="D13" s="2" t="s">
        <v>9</v>
      </c>
      <c r="F13" s="2">
        <v>24</v>
      </c>
      <c r="G13" s="4">
        <v>27.862745098039198</v>
      </c>
      <c r="H13" s="4">
        <v>10.083027105075701</v>
      </c>
      <c r="I13" s="4">
        <v>0.998368451385793</v>
      </c>
      <c r="J13" s="2">
        <v>102</v>
      </c>
      <c r="K13" s="2"/>
      <c r="L13" s="2">
        <v>22</v>
      </c>
      <c r="M13" s="4">
        <v>26.552380952381</v>
      </c>
      <c r="N13" s="4">
        <v>9.9493775372474804</v>
      </c>
      <c r="O13" s="4">
        <v>0.97095982643923195</v>
      </c>
      <c r="P13" s="2">
        <v>105</v>
      </c>
      <c r="Q13" s="2"/>
      <c r="R13" s="4">
        <v>-8.3333333333333393</v>
      </c>
      <c r="S13" s="4">
        <v>-4.7029255051772099</v>
      </c>
      <c r="T13" s="6">
        <v>0.36489468372971501</v>
      </c>
      <c r="U13" s="6">
        <v>0.84668190074059901</v>
      </c>
    </row>
    <row r="14" spans="1:22" x14ac:dyDescent="0.55000000000000004">
      <c r="A14" s="2" t="s">
        <v>136</v>
      </c>
      <c r="B14" s="2" t="s">
        <v>225</v>
      </c>
      <c r="C14" s="2" t="s">
        <v>140</v>
      </c>
      <c r="D14" s="2">
        <v>17</v>
      </c>
      <c r="F14" s="2">
        <v>21</v>
      </c>
      <c r="G14" s="4">
        <v>22.4701492537313</v>
      </c>
      <c r="H14" s="4">
        <v>4.0087410062680897</v>
      </c>
      <c r="I14" s="4">
        <v>0.34630247816482501</v>
      </c>
      <c r="J14" s="2">
        <v>134</v>
      </c>
      <c r="K14" s="2"/>
      <c r="L14" s="2">
        <v>28</v>
      </c>
      <c r="M14" s="4">
        <v>26.613861386138598</v>
      </c>
      <c r="N14" s="4">
        <v>2.8318216403171301</v>
      </c>
      <c r="O14" s="4">
        <v>0.28177678481570001</v>
      </c>
      <c r="P14" s="2">
        <v>101</v>
      </c>
      <c r="Q14" s="2"/>
      <c r="R14" s="4">
        <v>33.3333333333333</v>
      </c>
      <c r="S14" s="4">
        <v>18.440963990122199</v>
      </c>
      <c r="T14" s="6">
        <v>3.1457365197705499E-22</v>
      </c>
      <c r="U14" s="6">
        <v>1.8874419118623298E-21</v>
      </c>
      <c r="V14" t="s">
        <v>185</v>
      </c>
    </row>
    <row r="15" spans="1:22" x14ac:dyDescent="0.55000000000000004">
      <c r="A15" s="2" t="s">
        <v>136</v>
      </c>
      <c r="B15" s="2" t="s">
        <v>226</v>
      </c>
      <c r="C15" s="2" t="s">
        <v>140</v>
      </c>
      <c r="D15" s="2">
        <v>17</v>
      </c>
      <c r="F15" s="2">
        <v>21</v>
      </c>
      <c r="G15" s="4">
        <v>22.4701492537313</v>
      </c>
      <c r="H15" s="4">
        <v>4.0087410062680897</v>
      </c>
      <c r="I15" s="4">
        <v>0.34630247816482501</v>
      </c>
      <c r="J15" s="2">
        <v>134</v>
      </c>
      <c r="K15" s="2"/>
      <c r="L15" s="2">
        <v>27</v>
      </c>
      <c r="M15" s="4">
        <v>23.892561983471101</v>
      </c>
      <c r="N15" s="4">
        <v>4.0955562552047198</v>
      </c>
      <c r="O15" s="4">
        <v>0.37232329592770103</v>
      </c>
      <c r="P15" s="2">
        <v>121</v>
      </c>
      <c r="Q15" s="2"/>
      <c r="R15" s="4">
        <v>28.571428571428601</v>
      </c>
      <c r="S15" s="4">
        <v>6.33023267303665</v>
      </c>
      <c r="T15" s="6">
        <v>4.4803007011065798E-4</v>
      </c>
      <c r="U15" s="6">
        <v>8.9606014022131704E-4</v>
      </c>
      <c r="V15" t="s">
        <v>185</v>
      </c>
    </row>
    <row r="16" spans="1:22" x14ac:dyDescent="0.55000000000000004">
      <c r="A16" s="2" t="s">
        <v>225</v>
      </c>
      <c r="B16" s="2" t="s">
        <v>226</v>
      </c>
      <c r="C16" s="2" t="s">
        <v>140</v>
      </c>
      <c r="D16" s="2">
        <v>17</v>
      </c>
      <c r="F16" s="2">
        <v>28</v>
      </c>
      <c r="G16" s="4">
        <v>26.613861386138598</v>
      </c>
      <c r="H16" s="4">
        <v>2.8318216403171301</v>
      </c>
      <c r="I16" s="4">
        <v>0.28177678481570001</v>
      </c>
      <c r="J16" s="2">
        <v>101</v>
      </c>
      <c r="K16" s="2"/>
      <c r="L16" s="2">
        <v>27</v>
      </c>
      <c r="M16" s="4">
        <v>23.892561983471101</v>
      </c>
      <c r="N16" s="4">
        <v>4.0955562552047198</v>
      </c>
      <c r="O16" s="4">
        <v>0.37232329592770103</v>
      </c>
      <c r="P16" s="2">
        <v>121</v>
      </c>
      <c r="Q16" s="2"/>
      <c r="R16" s="4">
        <v>-3.5714285714285698</v>
      </c>
      <c r="S16" s="4">
        <v>-10.2251205234158</v>
      </c>
      <c r="T16" s="6">
        <v>4.2897961674876999E-12</v>
      </c>
      <c r="U16" s="6">
        <v>2.1448980837438499E-11</v>
      </c>
      <c r="V16" t="s">
        <v>185</v>
      </c>
    </row>
    <row r="17" spans="1:22" x14ac:dyDescent="0.55000000000000004">
      <c r="A17" s="2" t="s">
        <v>136</v>
      </c>
      <c r="B17" s="2" t="s">
        <v>225</v>
      </c>
      <c r="C17" s="2" t="s">
        <v>140</v>
      </c>
      <c r="D17" s="2">
        <v>18</v>
      </c>
      <c r="F17" s="2">
        <v>19</v>
      </c>
      <c r="G17" s="4">
        <v>19.184000000000001</v>
      </c>
      <c r="H17" s="4">
        <v>3.57633108087045</v>
      </c>
      <c r="I17" s="4">
        <v>0.31987677627486499</v>
      </c>
      <c r="J17" s="2">
        <v>125</v>
      </c>
      <c r="K17" s="2"/>
      <c r="L17" s="2">
        <v>19</v>
      </c>
      <c r="M17" s="4">
        <v>20.076923076923102</v>
      </c>
      <c r="N17" s="4">
        <v>4.3846153846153904</v>
      </c>
      <c r="O17" s="4">
        <v>0.49645993035570701</v>
      </c>
      <c r="P17" s="2">
        <v>78</v>
      </c>
      <c r="Q17" s="2"/>
      <c r="R17" s="4">
        <v>0</v>
      </c>
      <c r="S17" s="4">
        <v>4.6545197921346002</v>
      </c>
      <c r="T17" s="6">
        <v>2.9282544941548298E-2</v>
      </c>
      <c r="U17" s="6">
        <v>5.8565089883096701E-2</v>
      </c>
    </row>
    <row r="18" spans="1:22" x14ac:dyDescent="0.55000000000000004">
      <c r="A18" s="2" t="s">
        <v>136</v>
      </c>
      <c r="B18" s="2" t="s">
        <v>226</v>
      </c>
      <c r="C18" s="2" t="s">
        <v>140</v>
      </c>
      <c r="D18" s="2">
        <v>18</v>
      </c>
      <c r="F18" s="2">
        <v>19</v>
      </c>
      <c r="G18" s="4">
        <v>19.184000000000001</v>
      </c>
      <c r="H18" s="4">
        <v>3.57633108087045</v>
      </c>
      <c r="I18" s="4">
        <v>0.31987677627486499</v>
      </c>
      <c r="J18" s="2">
        <v>125</v>
      </c>
      <c r="K18" s="2"/>
      <c r="L18" s="2">
        <v>23</v>
      </c>
      <c r="M18" s="4">
        <v>23.344537815126099</v>
      </c>
      <c r="N18" s="4">
        <v>4.3142074742556096</v>
      </c>
      <c r="O18" s="4">
        <v>0.39548275075179901</v>
      </c>
      <c r="P18" s="2">
        <v>119</v>
      </c>
      <c r="Q18" s="2"/>
      <c r="R18" s="4">
        <v>21.052631578947398</v>
      </c>
      <c r="S18" s="4">
        <v>21.687540737729901</v>
      </c>
      <c r="T18" s="6">
        <v>4.9033636137194896E-15</v>
      </c>
      <c r="U18" s="6">
        <v>2.9420181682316999E-14</v>
      </c>
      <c r="V18" t="s">
        <v>185</v>
      </c>
    </row>
    <row r="19" spans="1:22" x14ac:dyDescent="0.55000000000000004">
      <c r="A19" s="2" t="s">
        <v>225</v>
      </c>
      <c r="B19" s="2" t="s">
        <v>226</v>
      </c>
      <c r="C19" s="2" t="s">
        <v>140</v>
      </c>
      <c r="D19" s="2">
        <v>18</v>
      </c>
      <c r="F19" s="2">
        <v>19</v>
      </c>
      <c r="G19" s="4">
        <v>20.076923076923102</v>
      </c>
      <c r="H19" s="4">
        <v>4.3846153846153904</v>
      </c>
      <c r="I19" s="4">
        <v>0.49645993035570701</v>
      </c>
      <c r="J19" s="2">
        <v>78</v>
      </c>
      <c r="K19" s="2"/>
      <c r="L19" s="2">
        <v>23</v>
      </c>
      <c r="M19" s="4">
        <v>23.344537815126099</v>
      </c>
      <c r="N19" s="4">
        <v>4.3142074742556096</v>
      </c>
      <c r="O19" s="4">
        <v>0.39548275075179901</v>
      </c>
      <c r="P19" s="2">
        <v>119</v>
      </c>
      <c r="Q19" s="2"/>
      <c r="R19" s="4">
        <v>21.052631578947398</v>
      </c>
      <c r="S19" s="4">
        <v>16.2754757075245</v>
      </c>
      <c r="T19" s="6">
        <v>1.75606864477325E-6</v>
      </c>
      <c r="U19" s="6">
        <v>7.0242745790930102E-6</v>
      </c>
      <c r="V19" t="s">
        <v>185</v>
      </c>
    </row>
    <row r="20" spans="1:22" x14ac:dyDescent="0.55000000000000004">
      <c r="A20" s="2" t="s">
        <v>136</v>
      </c>
      <c r="B20" s="2" t="s">
        <v>225</v>
      </c>
      <c r="C20" s="2" t="s">
        <v>140</v>
      </c>
      <c r="D20" s="2">
        <v>20</v>
      </c>
      <c r="F20" s="2">
        <v>19</v>
      </c>
      <c r="G20" s="4">
        <v>20.352941176470601</v>
      </c>
      <c r="H20" s="4">
        <v>7.6650675522300702</v>
      </c>
      <c r="I20" s="4">
        <v>0.515608240652907</v>
      </c>
      <c r="J20" s="2">
        <v>221</v>
      </c>
      <c r="K20" s="2"/>
      <c r="L20" s="2">
        <v>26</v>
      </c>
      <c r="M20" s="4">
        <v>25.076923076923102</v>
      </c>
      <c r="N20" s="4">
        <v>8.1529752800532709</v>
      </c>
      <c r="O20" s="4">
        <v>0.71506323505826996</v>
      </c>
      <c r="P20" s="2">
        <v>130</v>
      </c>
      <c r="Q20" s="2"/>
      <c r="R20" s="4">
        <v>36.842105263157897</v>
      </c>
      <c r="S20" s="4">
        <v>23.2103156958649</v>
      </c>
      <c r="T20" s="6">
        <v>1.3782560797176E-6</v>
      </c>
      <c r="U20" s="6">
        <v>2.7565121594352E-6</v>
      </c>
      <c r="V20" t="s">
        <v>185</v>
      </c>
    </row>
    <row r="21" spans="1:22" x14ac:dyDescent="0.55000000000000004">
      <c r="A21" s="2" t="s">
        <v>136</v>
      </c>
      <c r="B21" s="2" t="s">
        <v>226</v>
      </c>
      <c r="C21" s="2" t="s">
        <v>140</v>
      </c>
      <c r="D21" s="2">
        <v>20</v>
      </c>
      <c r="F21" s="2">
        <v>19</v>
      </c>
      <c r="G21" s="4">
        <v>20.352941176470601</v>
      </c>
      <c r="H21" s="4">
        <v>7.6650675522300702</v>
      </c>
      <c r="I21" s="4">
        <v>0.515608240652907</v>
      </c>
      <c r="J21" s="2">
        <v>221</v>
      </c>
      <c r="K21" s="2"/>
      <c r="L21" s="2">
        <v>26</v>
      </c>
      <c r="M21" s="4">
        <v>25.589285714285701</v>
      </c>
      <c r="N21" s="4">
        <v>7.8972797887136101</v>
      </c>
      <c r="O21" s="4">
        <v>0.74622279838688998</v>
      </c>
      <c r="P21" s="2">
        <v>112</v>
      </c>
      <c r="Q21" s="2"/>
      <c r="R21" s="4">
        <v>36.842105263157897</v>
      </c>
      <c r="S21" s="4">
        <v>25.7277043765482</v>
      </c>
      <c r="T21" s="6">
        <v>6.240457373585E-7</v>
      </c>
      <c r="U21" s="6">
        <v>1.8721372120755E-6</v>
      </c>
      <c r="V21" t="s">
        <v>185</v>
      </c>
    </row>
    <row r="22" spans="1:22" x14ac:dyDescent="0.55000000000000004">
      <c r="A22" s="2" t="s">
        <v>225</v>
      </c>
      <c r="B22" s="2" t="s">
        <v>226</v>
      </c>
      <c r="C22" s="2" t="s">
        <v>140</v>
      </c>
      <c r="D22" s="2">
        <v>20</v>
      </c>
      <c r="F22" s="2">
        <v>26</v>
      </c>
      <c r="G22" s="4">
        <v>25.076923076923102</v>
      </c>
      <c r="H22" s="4">
        <v>8.1529752800532709</v>
      </c>
      <c r="I22" s="4">
        <v>0.71506323505826996</v>
      </c>
      <c r="J22" s="2">
        <v>130</v>
      </c>
      <c r="K22" s="2"/>
      <c r="L22" s="2">
        <v>26</v>
      </c>
      <c r="M22" s="4">
        <v>25.589285714285701</v>
      </c>
      <c r="N22" s="4">
        <v>7.8972797887136101</v>
      </c>
      <c r="O22" s="4">
        <v>0.74622279838688998</v>
      </c>
      <c r="P22" s="2">
        <v>112</v>
      </c>
      <c r="Q22" s="2"/>
      <c r="R22" s="4">
        <v>0</v>
      </c>
      <c r="S22" s="4">
        <v>2.0431638913232399</v>
      </c>
      <c r="T22" s="6">
        <v>0.77377581968075004</v>
      </c>
      <c r="U22" s="6">
        <v>0.77377581968075004</v>
      </c>
    </row>
    <row r="23" spans="1:22" x14ac:dyDescent="0.55000000000000004">
      <c r="A23" s="2" t="s">
        <v>136</v>
      </c>
      <c r="B23" s="2" t="s">
        <v>225</v>
      </c>
      <c r="C23" s="2" t="s">
        <v>10</v>
      </c>
      <c r="D23" s="2">
        <v>41</v>
      </c>
      <c r="F23" s="2">
        <v>18</v>
      </c>
      <c r="G23" s="4">
        <v>19.7777777777778</v>
      </c>
      <c r="H23" s="4">
        <v>5.7022304494614602</v>
      </c>
      <c r="I23" s="4">
        <v>0.387987638803938</v>
      </c>
      <c r="J23" s="2">
        <v>216</v>
      </c>
      <c r="K23" s="2"/>
      <c r="L23" s="2">
        <v>24</v>
      </c>
      <c r="M23" s="4">
        <v>27.862745098039198</v>
      </c>
      <c r="N23" s="4">
        <v>10.083027105075701</v>
      </c>
      <c r="O23" s="4">
        <v>0.998368451385793</v>
      </c>
      <c r="P23" s="2">
        <v>102</v>
      </c>
      <c r="Q23" s="2"/>
      <c r="R23" s="4">
        <v>33.3333333333333</v>
      </c>
      <c r="S23" s="4">
        <v>40.879048248512703</v>
      </c>
      <c r="T23" s="6">
        <v>1.18222195581483E-15</v>
      </c>
      <c r="U23" s="6">
        <v>1.18222195581483E-14</v>
      </c>
      <c r="V23" t="s">
        <v>185</v>
      </c>
    </row>
    <row r="24" spans="1:22" x14ac:dyDescent="0.55000000000000004">
      <c r="A24" s="2" t="s">
        <v>136</v>
      </c>
      <c r="B24" s="2" t="s">
        <v>226</v>
      </c>
      <c r="C24" s="2" t="s">
        <v>10</v>
      </c>
      <c r="D24" s="2">
        <v>41</v>
      </c>
      <c r="F24" s="2">
        <v>18</v>
      </c>
      <c r="G24" s="4">
        <v>19.7777777777778</v>
      </c>
      <c r="H24" s="4">
        <v>5.7022304494614602</v>
      </c>
      <c r="I24" s="4">
        <v>0.387987638803938</v>
      </c>
      <c r="J24" s="2">
        <v>216</v>
      </c>
      <c r="K24" s="2"/>
      <c r="L24" s="2">
        <v>22</v>
      </c>
      <c r="M24" s="4">
        <v>26.552380952381</v>
      </c>
      <c r="N24" s="4">
        <v>9.9493775372474804</v>
      </c>
      <c r="O24" s="4">
        <v>0.97095982643923195</v>
      </c>
      <c r="P24" s="2">
        <v>105</v>
      </c>
      <c r="Q24" s="2"/>
      <c r="R24" s="4">
        <v>22.2222222222222</v>
      </c>
      <c r="S24" s="4">
        <v>34.253611556982399</v>
      </c>
      <c r="T24" s="6">
        <v>4.84688718037728E-12</v>
      </c>
      <c r="U24" s="6">
        <v>3.8775097443018201E-11</v>
      </c>
      <c r="V24" t="s">
        <v>185</v>
      </c>
    </row>
    <row r="25" spans="1:22" x14ac:dyDescent="0.55000000000000004">
      <c r="A25" s="2" t="s">
        <v>225</v>
      </c>
      <c r="B25" s="2" t="s">
        <v>226</v>
      </c>
      <c r="C25" s="2" t="s">
        <v>10</v>
      </c>
      <c r="D25" s="2">
        <v>41</v>
      </c>
      <c r="F25" s="2">
        <v>24</v>
      </c>
      <c r="G25" s="4">
        <v>27.862745098039198</v>
      </c>
      <c r="H25" s="4">
        <v>10.083027105075701</v>
      </c>
      <c r="I25" s="4">
        <v>0.998368451385793</v>
      </c>
      <c r="J25" s="2">
        <v>102</v>
      </c>
      <c r="K25" s="2"/>
      <c r="L25" s="2">
        <v>22</v>
      </c>
      <c r="M25" s="4">
        <v>26.552380952381</v>
      </c>
      <c r="N25" s="4">
        <v>9.9493775372474804</v>
      </c>
      <c r="O25" s="4">
        <v>0.97095982643923195</v>
      </c>
      <c r="P25" s="2">
        <v>105</v>
      </c>
      <c r="Q25" s="2"/>
      <c r="R25" s="4">
        <v>-8.3333333333333393</v>
      </c>
      <c r="S25" s="4">
        <v>-4.7029255051772099</v>
      </c>
      <c r="T25" s="6">
        <v>0.36489468372971501</v>
      </c>
      <c r="U25" s="6">
        <v>0.84668190074059901</v>
      </c>
    </row>
    <row r="26" spans="1:22" x14ac:dyDescent="0.55000000000000004">
      <c r="A26" s="2"/>
      <c r="B26" s="2"/>
      <c r="C26" s="2"/>
      <c r="D26" s="2" t="e">
        <v>#N/A</v>
      </c>
      <c r="F26" s="2"/>
      <c r="G26" s="4"/>
      <c r="H26" s="4"/>
      <c r="I26" s="4"/>
      <c r="J26" s="2"/>
      <c r="K26" s="2"/>
      <c r="L26" s="2"/>
      <c r="M26" s="4"/>
      <c r="N26" s="4"/>
      <c r="O26" s="4"/>
      <c r="P26" s="2"/>
      <c r="Q26" s="2"/>
      <c r="R26" s="4"/>
      <c r="S26" s="4"/>
      <c r="T26" s="6"/>
      <c r="U26" s="6"/>
    </row>
    <row r="27" spans="1:22" x14ac:dyDescent="0.55000000000000004">
      <c r="A27" s="2" t="s">
        <v>258</v>
      </c>
      <c r="B27" s="2" t="s">
        <v>259</v>
      </c>
      <c r="C27" s="2" t="s">
        <v>140</v>
      </c>
      <c r="D27" s="2" t="s">
        <v>9</v>
      </c>
      <c r="E27" t="s">
        <v>12</v>
      </c>
      <c r="F27" s="2">
        <v>19</v>
      </c>
      <c r="G27" s="4">
        <v>19.187468894170301</v>
      </c>
      <c r="H27" s="4">
        <v>6.4479951250470897</v>
      </c>
      <c r="I27" s="4">
        <v>0.24080479062172999</v>
      </c>
      <c r="J27" s="2">
        <v>717</v>
      </c>
      <c r="K27" s="2" t="s">
        <v>12</v>
      </c>
      <c r="L27" s="2">
        <v>23</v>
      </c>
      <c r="M27" s="4">
        <v>25.290407553047299</v>
      </c>
      <c r="N27" s="4">
        <v>10.068725311154401</v>
      </c>
      <c r="O27" s="4">
        <v>0.50597248445838605</v>
      </c>
      <c r="P27" s="2">
        <v>396</v>
      </c>
      <c r="Q27" s="2" t="s">
        <v>12</v>
      </c>
      <c r="R27" s="4">
        <v>21.052631578947398</v>
      </c>
      <c r="S27" s="4">
        <v>31.806897994405901</v>
      </c>
      <c r="T27" s="6">
        <v>5.1489747044375498E-33</v>
      </c>
      <c r="U27" s="6">
        <v>1.02979494088751E-32</v>
      </c>
      <c r="V27" t="s">
        <v>185</v>
      </c>
    </row>
    <row r="28" spans="1:22" x14ac:dyDescent="0.55000000000000004">
      <c r="A28" s="2" t="s">
        <v>258</v>
      </c>
      <c r="B28" s="2" t="s">
        <v>260</v>
      </c>
      <c r="C28" s="2" t="s">
        <v>140</v>
      </c>
      <c r="D28" s="2" t="s">
        <v>9</v>
      </c>
      <c r="E28" t="s">
        <v>12</v>
      </c>
      <c r="F28" s="2">
        <v>19</v>
      </c>
      <c r="G28" s="4">
        <v>19.187468894170301</v>
      </c>
      <c r="H28" s="4">
        <v>6.4479951250470897</v>
      </c>
      <c r="I28" s="4">
        <v>0.24080479062172999</v>
      </c>
      <c r="J28" s="2">
        <v>717</v>
      </c>
      <c r="K28" s="2" t="s">
        <v>12</v>
      </c>
      <c r="L28" s="2">
        <v>26</v>
      </c>
      <c r="M28" s="4">
        <v>26.118708460925301</v>
      </c>
      <c r="N28" s="4">
        <v>6.6727648843509897</v>
      </c>
      <c r="O28" s="4">
        <v>0.36457209102959898</v>
      </c>
      <c r="P28" s="2">
        <v>335</v>
      </c>
      <c r="Q28" s="2" t="s">
        <v>12</v>
      </c>
      <c r="R28" s="4">
        <v>36.842105263157897</v>
      </c>
      <c r="S28" s="4">
        <v>36.123782688507603</v>
      </c>
      <c r="T28" s="6">
        <v>5.8570971381280806E-51</v>
      </c>
      <c r="U28" s="6">
        <v>1.7571291414384301E-50</v>
      </c>
      <c r="V28" t="s">
        <v>185</v>
      </c>
    </row>
    <row r="29" spans="1:22" x14ac:dyDescent="0.55000000000000004">
      <c r="A29" s="2" t="s">
        <v>259</v>
      </c>
      <c r="B29" s="2" t="s">
        <v>260</v>
      </c>
      <c r="C29" s="2" t="s">
        <v>140</v>
      </c>
      <c r="D29" s="2" t="s">
        <v>9</v>
      </c>
      <c r="E29" t="s">
        <v>12</v>
      </c>
      <c r="F29" s="2">
        <v>23</v>
      </c>
      <c r="G29" s="4">
        <v>25.290407553047299</v>
      </c>
      <c r="H29" s="4">
        <v>10.068725311154401</v>
      </c>
      <c r="I29" s="4">
        <v>0.50597248445838605</v>
      </c>
      <c r="J29" s="2">
        <v>396</v>
      </c>
      <c r="K29" s="2" t="s">
        <v>12</v>
      </c>
      <c r="L29" s="2">
        <v>26</v>
      </c>
      <c r="M29" s="4">
        <v>26.118708460925301</v>
      </c>
      <c r="N29" s="4">
        <v>6.6727648843509897</v>
      </c>
      <c r="O29" s="4">
        <v>0.36457209102959898</v>
      </c>
      <c r="P29" s="2">
        <v>335</v>
      </c>
      <c r="Q29" s="2" t="s">
        <v>12</v>
      </c>
      <c r="R29" s="4">
        <v>13.0434782608696</v>
      </c>
      <c r="S29" s="4">
        <v>3.2751584020169799</v>
      </c>
      <c r="T29" s="6">
        <v>0.88854922923352797</v>
      </c>
      <c r="U29" s="6">
        <v>0.88854922923352797</v>
      </c>
    </row>
    <row r="30" spans="1:22" x14ac:dyDescent="0.55000000000000004">
      <c r="A30" s="2" t="s">
        <v>258</v>
      </c>
      <c r="B30" s="2" t="s">
        <v>259</v>
      </c>
      <c r="C30" s="2" t="s">
        <v>140</v>
      </c>
      <c r="D30" s="2">
        <v>80</v>
      </c>
      <c r="E30" t="s">
        <v>12</v>
      </c>
      <c r="F30" s="2">
        <v>19</v>
      </c>
      <c r="G30" s="4">
        <v>19.414367516692</v>
      </c>
      <c r="H30" s="4">
        <v>6.3403682721208598</v>
      </c>
      <c r="I30" s="4">
        <v>0.46741815039197199</v>
      </c>
      <c r="J30" s="2">
        <v>184</v>
      </c>
      <c r="K30" s="2" t="s">
        <v>12</v>
      </c>
      <c r="L30" s="2">
        <v>23</v>
      </c>
      <c r="M30" s="4">
        <v>24.696279684695</v>
      </c>
      <c r="N30" s="4">
        <v>8.9872066797546104</v>
      </c>
      <c r="O30" s="4">
        <v>0.99247094879535702</v>
      </c>
      <c r="P30" s="2">
        <v>82</v>
      </c>
      <c r="Q30" s="2" t="s">
        <v>12</v>
      </c>
      <c r="R30" s="4">
        <v>21.052631578947398</v>
      </c>
      <c r="S30" s="4">
        <v>27.2062026407079</v>
      </c>
      <c r="T30" s="6">
        <v>9.1148428005324298E-8</v>
      </c>
      <c r="U30" s="6">
        <v>1.8229685601064899E-7</v>
      </c>
      <c r="V30" t="s">
        <v>185</v>
      </c>
    </row>
    <row r="31" spans="1:22" x14ac:dyDescent="0.55000000000000004">
      <c r="A31" s="2" t="s">
        <v>258</v>
      </c>
      <c r="B31" s="2" t="s">
        <v>260</v>
      </c>
      <c r="C31" s="2" t="s">
        <v>140</v>
      </c>
      <c r="D31" s="2">
        <v>80</v>
      </c>
      <c r="E31" t="s">
        <v>12</v>
      </c>
      <c r="F31" s="2">
        <v>19</v>
      </c>
      <c r="G31" s="4">
        <v>19.414367516692</v>
      </c>
      <c r="H31" s="4">
        <v>6.3403682721208598</v>
      </c>
      <c r="I31" s="4">
        <v>0.46741815039197199</v>
      </c>
      <c r="J31" s="2">
        <v>184</v>
      </c>
      <c r="K31" s="2" t="s">
        <v>12</v>
      </c>
      <c r="L31" s="2">
        <v>23</v>
      </c>
      <c r="M31" s="4">
        <v>24.262097528661801</v>
      </c>
      <c r="N31" s="4">
        <v>6.9360224214579898</v>
      </c>
      <c r="O31" s="4">
        <v>0.658338114004546</v>
      </c>
      <c r="P31" s="2">
        <v>111</v>
      </c>
      <c r="Q31" s="2" t="s">
        <v>12</v>
      </c>
      <c r="R31" s="4">
        <v>21.052631578947398</v>
      </c>
      <c r="S31" s="4">
        <v>24.9698065507508</v>
      </c>
      <c r="T31" s="6">
        <v>1.38512206218648E-9</v>
      </c>
      <c r="U31" s="6">
        <v>4.15536618655943E-9</v>
      </c>
      <c r="V31" t="s">
        <v>185</v>
      </c>
    </row>
    <row r="32" spans="1:22" x14ac:dyDescent="0.55000000000000004">
      <c r="A32" s="2" t="s">
        <v>259</v>
      </c>
      <c r="B32" s="2" t="s">
        <v>260</v>
      </c>
      <c r="C32" s="2" t="s">
        <v>140</v>
      </c>
      <c r="D32" s="2">
        <v>80</v>
      </c>
      <c r="E32" t="s">
        <v>12</v>
      </c>
      <c r="F32" s="2">
        <v>23</v>
      </c>
      <c r="G32" s="4">
        <v>24.696279684695</v>
      </c>
      <c r="H32" s="4">
        <v>8.9872066797546104</v>
      </c>
      <c r="I32" s="4">
        <v>0.99247094879535702</v>
      </c>
      <c r="J32" s="2">
        <v>82</v>
      </c>
      <c r="K32" s="2" t="s">
        <v>12</v>
      </c>
      <c r="L32" s="2">
        <v>23</v>
      </c>
      <c r="M32" s="4">
        <v>24.262097528661801</v>
      </c>
      <c r="N32" s="4">
        <v>6.9360224214579898</v>
      </c>
      <c r="O32" s="4">
        <v>0.658338114004546</v>
      </c>
      <c r="P32" s="2">
        <v>111</v>
      </c>
      <c r="Q32" s="2" t="s">
        <v>12</v>
      </c>
      <c r="R32" s="4">
        <v>0</v>
      </c>
      <c r="S32" s="4">
        <v>-1.75808729726317</v>
      </c>
      <c r="T32" s="6">
        <v>0.52386010884676104</v>
      </c>
      <c r="U32" s="6">
        <v>0.52386010884676104</v>
      </c>
    </row>
    <row r="33" spans="1:22" x14ac:dyDescent="0.55000000000000004">
      <c r="A33" s="2" t="s">
        <v>258</v>
      </c>
      <c r="B33" s="2" t="s">
        <v>259</v>
      </c>
      <c r="C33" s="2" t="s">
        <v>140</v>
      </c>
      <c r="D33" s="2">
        <v>81</v>
      </c>
      <c r="E33" t="s">
        <v>12</v>
      </c>
      <c r="F33" s="2">
        <v>18</v>
      </c>
      <c r="G33" s="4">
        <v>18.425361598999402</v>
      </c>
      <c r="H33" s="4">
        <v>5.0548773103780498</v>
      </c>
      <c r="I33" s="4">
        <v>0.303171394308974</v>
      </c>
      <c r="J33" s="2">
        <v>278</v>
      </c>
      <c r="K33" s="2" t="s">
        <v>12</v>
      </c>
      <c r="L33" s="2">
        <v>31</v>
      </c>
      <c r="M33" s="4">
        <v>28.890805774769099</v>
      </c>
      <c r="N33" s="4">
        <v>11.926512849203901</v>
      </c>
      <c r="O33" s="4">
        <v>0.96106579346322896</v>
      </c>
      <c r="P33" s="2">
        <v>154</v>
      </c>
      <c r="Q33" s="2" t="s">
        <v>12</v>
      </c>
      <c r="R33" s="4">
        <v>72.2222222222222</v>
      </c>
      <c r="S33" s="4">
        <v>56.799125051299001</v>
      </c>
      <c r="T33" s="6">
        <v>3.4680376777797002E-26</v>
      </c>
      <c r="U33" s="6">
        <v>6.9360753555594003E-26</v>
      </c>
      <c r="V33" t="s">
        <v>185</v>
      </c>
    </row>
    <row r="34" spans="1:22" x14ac:dyDescent="0.55000000000000004">
      <c r="A34" s="2" t="s">
        <v>258</v>
      </c>
      <c r="B34" s="2" t="s">
        <v>260</v>
      </c>
      <c r="C34" s="2" t="s">
        <v>140</v>
      </c>
      <c r="D34" s="2">
        <v>81</v>
      </c>
      <c r="E34" t="s">
        <v>12</v>
      </c>
      <c r="F34" s="2">
        <v>18</v>
      </c>
      <c r="G34" s="4">
        <v>18.425361598999402</v>
      </c>
      <c r="H34" s="4">
        <v>5.0548773103780498</v>
      </c>
      <c r="I34" s="4">
        <v>0.303171394308974</v>
      </c>
      <c r="J34" s="2">
        <v>278</v>
      </c>
      <c r="K34" s="2" t="s">
        <v>12</v>
      </c>
      <c r="L34" s="2">
        <v>27</v>
      </c>
      <c r="M34" s="4">
        <v>27.648845583904301</v>
      </c>
      <c r="N34" s="4">
        <v>7.6923807634320598</v>
      </c>
      <c r="O34" s="4">
        <v>0.743650517164271</v>
      </c>
      <c r="P34" s="2">
        <v>107</v>
      </c>
      <c r="Q34" s="2" t="s">
        <v>12</v>
      </c>
      <c r="R34" s="4">
        <v>50</v>
      </c>
      <c r="S34" s="4">
        <v>50.0586321486673</v>
      </c>
      <c r="T34" s="6">
        <v>3.93391955685517E-28</v>
      </c>
      <c r="U34" s="6">
        <v>1.18017586705655E-27</v>
      </c>
      <c r="V34" t="s">
        <v>185</v>
      </c>
    </row>
    <row r="35" spans="1:22" x14ac:dyDescent="0.55000000000000004">
      <c r="A35" s="2" t="s">
        <v>259</v>
      </c>
      <c r="B35" s="2" t="s">
        <v>260</v>
      </c>
      <c r="C35" s="2" t="s">
        <v>140</v>
      </c>
      <c r="D35" s="2">
        <v>81</v>
      </c>
      <c r="E35" t="s">
        <v>12</v>
      </c>
      <c r="F35" s="2">
        <v>31</v>
      </c>
      <c r="G35" s="4">
        <v>28.890805774769099</v>
      </c>
      <c r="H35" s="4">
        <v>11.926512849203901</v>
      </c>
      <c r="I35" s="4">
        <v>0.96106579346322896</v>
      </c>
      <c r="J35" s="2">
        <v>154</v>
      </c>
      <c r="K35" s="2" t="s">
        <v>12</v>
      </c>
      <c r="L35" s="2">
        <v>27</v>
      </c>
      <c r="M35" s="4">
        <v>27.648845583904301</v>
      </c>
      <c r="N35" s="4">
        <v>7.6923807634320598</v>
      </c>
      <c r="O35" s="4">
        <v>0.743650517164271</v>
      </c>
      <c r="P35" s="2">
        <v>107</v>
      </c>
      <c r="Q35" s="2" t="s">
        <v>12</v>
      </c>
      <c r="R35" s="4">
        <v>-12.9032258064516</v>
      </c>
      <c r="S35" s="4">
        <v>-4.2988077263992999</v>
      </c>
      <c r="T35" s="6">
        <v>2.03552573997859E-2</v>
      </c>
      <c r="U35" s="6">
        <v>2.03552573997859E-2</v>
      </c>
      <c r="V35" t="s">
        <v>201</v>
      </c>
    </row>
    <row r="36" spans="1:22" x14ac:dyDescent="0.55000000000000004">
      <c r="A36" s="2" t="s">
        <v>258</v>
      </c>
      <c r="B36" s="2" t="s">
        <v>259</v>
      </c>
      <c r="C36" s="2" t="s">
        <v>140</v>
      </c>
      <c r="D36" s="2">
        <v>82</v>
      </c>
      <c r="E36" t="s">
        <v>12</v>
      </c>
      <c r="F36" s="2">
        <v>20</v>
      </c>
      <c r="G36" s="4">
        <v>19.626412786595399</v>
      </c>
      <c r="H36" s="4">
        <v>6.5133968262725004</v>
      </c>
      <c r="I36" s="4">
        <v>0.40788473100887601</v>
      </c>
      <c r="J36" s="2">
        <v>255</v>
      </c>
      <c r="K36" s="2" t="s">
        <v>12</v>
      </c>
      <c r="L36" s="2">
        <v>22</v>
      </c>
      <c r="M36" s="4">
        <v>21.979184210304801</v>
      </c>
      <c r="N36" s="4">
        <v>6.6761862074650198</v>
      </c>
      <c r="O36" s="4">
        <v>0.52779886247477203</v>
      </c>
      <c r="P36" s="2">
        <v>160</v>
      </c>
      <c r="Q36" s="2" t="s">
        <v>12</v>
      </c>
      <c r="R36" s="4">
        <v>10</v>
      </c>
      <c r="S36" s="4">
        <v>11.9877812073551</v>
      </c>
      <c r="T36" s="6">
        <v>2.3360401903636501E-4</v>
      </c>
      <c r="U36" s="6">
        <v>2.3360401903636501E-4</v>
      </c>
      <c r="V36" t="s">
        <v>185</v>
      </c>
    </row>
    <row r="37" spans="1:22" x14ac:dyDescent="0.55000000000000004">
      <c r="A37" s="2" t="s">
        <v>258</v>
      </c>
      <c r="B37" s="2" t="s">
        <v>260</v>
      </c>
      <c r="C37" s="2" t="s">
        <v>140</v>
      </c>
      <c r="D37" s="2">
        <v>82</v>
      </c>
      <c r="E37" t="s">
        <v>12</v>
      </c>
      <c r="F37" s="2">
        <v>20</v>
      </c>
      <c r="G37" s="4">
        <v>19.626412786595399</v>
      </c>
      <c r="H37" s="4">
        <v>6.5133968262725004</v>
      </c>
      <c r="I37" s="4">
        <v>0.40788473100887601</v>
      </c>
      <c r="J37" s="2">
        <v>255</v>
      </c>
      <c r="K37" s="2" t="s">
        <v>12</v>
      </c>
      <c r="L37" s="2">
        <v>27</v>
      </c>
      <c r="M37" s="4">
        <v>26.339552900092801</v>
      </c>
      <c r="N37" s="4">
        <v>4.7603615432991404</v>
      </c>
      <c r="O37" s="4">
        <v>0.44009558036184399</v>
      </c>
      <c r="P37" s="2">
        <v>117</v>
      </c>
      <c r="Q37" s="2" t="s">
        <v>12</v>
      </c>
      <c r="R37" s="4">
        <v>35</v>
      </c>
      <c r="S37" s="4">
        <v>34.204621020110203</v>
      </c>
      <c r="T37" s="6">
        <v>2.8585346004857299E-18</v>
      </c>
      <c r="U37" s="6">
        <v>8.5756038014571905E-18</v>
      </c>
      <c r="V37" t="s">
        <v>185</v>
      </c>
    </row>
    <row r="38" spans="1:22" x14ac:dyDescent="0.55000000000000004">
      <c r="A38" s="2" t="s">
        <v>259</v>
      </c>
      <c r="B38" s="2" t="s">
        <v>260</v>
      </c>
      <c r="C38" s="2" t="s">
        <v>140</v>
      </c>
      <c r="D38" s="2">
        <v>82</v>
      </c>
      <c r="E38" t="s">
        <v>12</v>
      </c>
      <c r="F38" s="2">
        <v>22</v>
      </c>
      <c r="G38" s="4">
        <v>21.979184210304801</v>
      </c>
      <c r="H38" s="4">
        <v>6.6761862074650198</v>
      </c>
      <c r="I38" s="4">
        <v>0.52779886247477203</v>
      </c>
      <c r="J38" s="2">
        <v>160</v>
      </c>
      <c r="K38" s="2" t="s">
        <v>12</v>
      </c>
      <c r="L38" s="2">
        <v>27</v>
      </c>
      <c r="M38" s="4">
        <v>26.339552900092801</v>
      </c>
      <c r="N38" s="4">
        <v>4.7603615432991404</v>
      </c>
      <c r="O38" s="4">
        <v>0.44009558036184399</v>
      </c>
      <c r="P38" s="2">
        <v>117</v>
      </c>
      <c r="Q38" s="2" t="s">
        <v>12</v>
      </c>
      <c r="R38" s="4">
        <v>22.727272727272702</v>
      </c>
      <c r="S38" s="4">
        <v>19.8386284407392</v>
      </c>
      <c r="T38" s="6">
        <v>9.5491158134529198E-6</v>
      </c>
      <c r="U38" s="6">
        <v>9.5491158134529198E-6</v>
      </c>
      <c r="V38" t="s">
        <v>185</v>
      </c>
    </row>
  </sheetData>
  <mergeCells count="4">
    <mergeCell ref="A1:V1"/>
    <mergeCell ref="F3:J3"/>
    <mergeCell ref="L3:P3"/>
    <mergeCell ref="R3:V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97977-DC2A-452B-A892-5BF9156DF4CE}">
  <dimension ref="A1:D236"/>
  <sheetViews>
    <sheetView workbookViewId="0">
      <selection sqref="A1:C1"/>
    </sheetView>
  </sheetViews>
  <sheetFormatPr defaultRowHeight="14.4" x14ac:dyDescent="0.55000000000000004"/>
  <cols>
    <col min="1" max="1" width="11.5234375" bestFit="1" customWidth="1"/>
    <col min="2" max="2" width="40.89453125" customWidth="1"/>
    <col min="3" max="3" width="45.15625" customWidth="1"/>
    <col min="4" max="4" width="53.3671875" customWidth="1"/>
  </cols>
  <sheetData>
    <row r="1" spans="1:4" s="16" customFormat="1" x14ac:dyDescent="0.55000000000000004">
      <c r="A1" s="45" t="s">
        <v>290</v>
      </c>
      <c r="B1" s="44"/>
      <c r="C1" s="44"/>
    </row>
    <row r="3" spans="1:4" ht="14.7" thickBot="1" x14ac:dyDescent="0.6">
      <c r="A3" s="20" t="s">
        <v>69</v>
      </c>
      <c r="B3" s="20" t="s">
        <v>72</v>
      </c>
      <c r="C3" s="20" t="s">
        <v>29</v>
      </c>
      <c r="D3" s="20" t="s">
        <v>75</v>
      </c>
    </row>
    <row r="4" spans="1:4" s="16" customFormat="1" x14ac:dyDescent="0.55000000000000004">
      <c r="A4" s="17" t="s">
        <v>70</v>
      </c>
      <c r="B4" s="17" t="s">
        <v>71</v>
      </c>
      <c r="C4" s="17" t="s">
        <v>130</v>
      </c>
      <c r="D4" s="17" t="s">
        <v>33</v>
      </c>
    </row>
    <row r="5" spans="1:4" s="16" customFormat="1" ht="28.8" x14ac:dyDescent="0.55000000000000004">
      <c r="A5" s="17" t="s">
        <v>104</v>
      </c>
      <c r="B5" s="21" t="s">
        <v>98</v>
      </c>
      <c r="C5" s="17" t="s">
        <v>101</v>
      </c>
      <c r="D5" s="17"/>
    </row>
    <row r="6" spans="1:4" s="16" customFormat="1" x14ac:dyDescent="0.55000000000000004">
      <c r="A6" s="17" t="s">
        <v>73</v>
      </c>
      <c r="B6" s="21" t="s">
        <v>98</v>
      </c>
      <c r="C6" s="17" t="s">
        <v>102</v>
      </c>
      <c r="D6" s="17" t="s">
        <v>105</v>
      </c>
    </row>
    <row r="7" spans="1:4" s="16" customFormat="1" ht="28.8" x14ac:dyDescent="0.55000000000000004">
      <c r="A7" s="17" t="s">
        <v>100</v>
      </c>
      <c r="B7" s="21" t="s">
        <v>99</v>
      </c>
      <c r="C7" s="17" t="s">
        <v>101</v>
      </c>
      <c r="D7" s="17"/>
    </row>
    <row r="8" spans="1:4" s="16" customFormat="1" x14ac:dyDescent="0.55000000000000004">
      <c r="A8" s="17" t="s">
        <v>74</v>
      </c>
      <c r="B8" s="21" t="s">
        <v>99</v>
      </c>
      <c r="C8" s="17" t="s">
        <v>102</v>
      </c>
      <c r="D8" s="17" t="s">
        <v>103</v>
      </c>
    </row>
    <row r="9" spans="1:4" s="16" customFormat="1" ht="43.2" x14ac:dyDescent="0.55000000000000004">
      <c r="A9" s="17" t="s">
        <v>76</v>
      </c>
      <c r="B9" s="21" t="s">
        <v>77</v>
      </c>
      <c r="C9" s="17" t="s">
        <v>131</v>
      </c>
      <c r="D9" s="17" t="s">
        <v>112</v>
      </c>
    </row>
    <row r="10" spans="1:4" s="16" customFormat="1" x14ac:dyDescent="0.55000000000000004">
      <c r="A10" s="17" t="s">
        <v>78</v>
      </c>
      <c r="B10" s="21" t="s">
        <v>107</v>
      </c>
      <c r="C10" s="17" t="s">
        <v>131</v>
      </c>
      <c r="D10" s="17" t="s">
        <v>113</v>
      </c>
    </row>
    <row r="11" spans="1:4" s="16" customFormat="1" x14ac:dyDescent="0.55000000000000004">
      <c r="A11" s="22" t="s">
        <v>79</v>
      </c>
      <c r="B11" s="21" t="s">
        <v>108</v>
      </c>
      <c r="C11" s="17" t="s">
        <v>131</v>
      </c>
      <c r="D11" s="17" t="s">
        <v>114</v>
      </c>
    </row>
    <row r="12" spans="1:4" s="16" customFormat="1" ht="43.2" x14ac:dyDescent="0.55000000000000004">
      <c r="A12" s="22" t="s">
        <v>80</v>
      </c>
      <c r="B12" s="21" t="s">
        <v>109</v>
      </c>
      <c r="C12" s="17" t="s">
        <v>131</v>
      </c>
      <c r="D12" s="17" t="s">
        <v>115</v>
      </c>
    </row>
    <row r="13" spans="1:4" s="16" customFormat="1" x14ac:dyDescent="0.55000000000000004">
      <c r="A13" s="22" t="s">
        <v>81</v>
      </c>
      <c r="B13" s="21" t="s">
        <v>106</v>
      </c>
      <c r="C13" s="17" t="s">
        <v>131</v>
      </c>
      <c r="D13" s="17"/>
    </row>
    <row r="14" spans="1:4" s="16" customFormat="1" x14ac:dyDescent="0.55000000000000004">
      <c r="A14" s="22" t="s">
        <v>82</v>
      </c>
      <c r="B14" s="21" t="s">
        <v>110</v>
      </c>
      <c r="C14" s="17" t="s">
        <v>131</v>
      </c>
      <c r="D14" s="17" t="s">
        <v>116</v>
      </c>
    </row>
    <row r="15" spans="1:4" s="16" customFormat="1" ht="28.8" x14ac:dyDescent="0.55000000000000004">
      <c r="A15" s="22" t="s">
        <v>163</v>
      </c>
      <c r="B15" s="21" t="s">
        <v>165</v>
      </c>
      <c r="C15" s="17" t="s">
        <v>131</v>
      </c>
      <c r="D15" s="17" t="s">
        <v>164</v>
      </c>
    </row>
    <row r="16" spans="1:4" s="16" customFormat="1" ht="28.8" x14ac:dyDescent="0.55000000000000004">
      <c r="A16" s="22" t="s">
        <v>84</v>
      </c>
      <c r="B16" s="21" t="s">
        <v>83</v>
      </c>
      <c r="C16" s="17" t="s">
        <v>131</v>
      </c>
      <c r="D16" s="17" t="s">
        <v>117</v>
      </c>
    </row>
    <row r="17" spans="1:4" s="16" customFormat="1" ht="28.8" x14ac:dyDescent="0.55000000000000004">
      <c r="A17" s="22" t="s">
        <v>85</v>
      </c>
      <c r="B17" s="21" t="s">
        <v>111</v>
      </c>
      <c r="C17" s="17" t="s">
        <v>131</v>
      </c>
      <c r="D17" s="17" t="s">
        <v>118</v>
      </c>
    </row>
    <row r="18" spans="1:4" s="16" customFormat="1" ht="28.8" x14ac:dyDescent="0.55000000000000004">
      <c r="A18" s="22" t="s">
        <v>87</v>
      </c>
      <c r="B18" s="21" t="s">
        <v>86</v>
      </c>
      <c r="C18" s="17" t="s">
        <v>131</v>
      </c>
      <c r="D18" s="17" t="s">
        <v>123</v>
      </c>
    </row>
    <row r="19" spans="1:4" s="16" customFormat="1" ht="28.8" x14ac:dyDescent="0.55000000000000004">
      <c r="A19" s="22" t="s">
        <v>89</v>
      </c>
      <c r="B19" s="21" t="s">
        <v>88</v>
      </c>
      <c r="C19" s="17" t="s">
        <v>131</v>
      </c>
      <c r="D19" s="17" t="s">
        <v>124</v>
      </c>
    </row>
    <row r="20" spans="1:4" s="16" customFormat="1" ht="43.2" x14ac:dyDescent="0.55000000000000004">
      <c r="A20" s="22" t="s">
        <v>91</v>
      </c>
      <c r="B20" s="21" t="s">
        <v>90</v>
      </c>
      <c r="C20" s="17" t="s">
        <v>131</v>
      </c>
      <c r="D20" s="17" t="s">
        <v>125</v>
      </c>
    </row>
    <row r="21" spans="1:4" x14ac:dyDescent="0.55000000000000004">
      <c r="A21" s="22" t="s">
        <v>93</v>
      </c>
      <c r="B21" s="21" t="s">
        <v>92</v>
      </c>
      <c r="C21" s="17" t="s">
        <v>131</v>
      </c>
      <c r="D21" s="17" t="s">
        <v>126</v>
      </c>
    </row>
    <row r="22" spans="1:4" x14ac:dyDescent="0.55000000000000004">
      <c r="A22" s="22" t="s">
        <v>95</v>
      </c>
      <c r="B22" s="21" t="s">
        <v>94</v>
      </c>
      <c r="C22" s="17" t="s">
        <v>131</v>
      </c>
      <c r="D22" s="17" t="s">
        <v>127</v>
      </c>
    </row>
    <row r="23" spans="1:4" ht="28.8" x14ac:dyDescent="0.55000000000000004">
      <c r="A23" s="22" t="s">
        <v>97</v>
      </c>
      <c r="B23" s="21" t="s">
        <v>96</v>
      </c>
      <c r="C23" s="17" t="s">
        <v>131</v>
      </c>
      <c r="D23" s="17" t="s">
        <v>128</v>
      </c>
    </row>
    <row r="24" spans="1:4" ht="28.8" x14ac:dyDescent="0.55000000000000004">
      <c r="A24" s="19" t="s">
        <v>175</v>
      </c>
      <c r="B24" s="18" t="s">
        <v>174</v>
      </c>
      <c r="C24" s="17" t="s">
        <v>131</v>
      </c>
      <c r="D24" s="17" t="s">
        <v>176</v>
      </c>
    </row>
    <row r="25" spans="1:4" ht="28.8" x14ac:dyDescent="0.55000000000000004">
      <c r="A25" s="22" t="s">
        <v>119</v>
      </c>
      <c r="B25" s="21" t="s">
        <v>121</v>
      </c>
      <c r="C25" s="17" t="s">
        <v>102</v>
      </c>
      <c r="D25" s="17" t="s">
        <v>129</v>
      </c>
    </row>
    <row r="26" spans="1:4" ht="28.8" x14ac:dyDescent="0.55000000000000004">
      <c r="A26" s="22" t="s">
        <v>120</v>
      </c>
      <c r="B26" s="21" t="s">
        <v>122</v>
      </c>
      <c r="C26" s="17" t="s">
        <v>102</v>
      </c>
      <c r="D26" s="17" t="s">
        <v>129</v>
      </c>
    </row>
    <row r="27" spans="1:4" x14ac:dyDescent="0.55000000000000004">
      <c r="A27" s="19"/>
      <c r="B27" s="18"/>
      <c r="C27" s="17"/>
      <c r="D27" s="17"/>
    </row>
    <row r="28" spans="1:4" x14ac:dyDescent="0.55000000000000004">
      <c r="A28" s="19"/>
      <c r="B28" s="18"/>
      <c r="C28" s="17"/>
      <c r="D28" s="17"/>
    </row>
    <row r="29" spans="1:4" x14ac:dyDescent="0.55000000000000004">
      <c r="A29" s="19"/>
      <c r="B29" s="18"/>
      <c r="C29" s="17"/>
      <c r="D29" s="17"/>
    </row>
    <row r="30" spans="1:4" x14ac:dyDescent="0.55000000000000004">
      <c r="A30" s="19"/>
      <c r="B30" s="18"/>
      <c r="C30" s="17"/>
      <c r="D30" s="17"/>
    </row>
    <row r="31" spans="1:4" x14ac:dyDescent="0.55000000000000004">
      <c r="A31" s="19"/>
      <c r="B31" s="18"/>
      <c r="C31" s="17"/>
      <c r="D31" s="17"/>
    </row>
    <row r="32" spans="1:4" x14ac:dyDescent="0.55000000000000004">
      <c r="A32" s="19"/>
      <c r="B32" s="18"/>
      <c r="C32" s="17"/>
      <c r="D32" s="17"/>
    </row>
    <row r="33" spans="1:4" x14ac:dyDescent="0.55000000000000004">
      <c r="A33" s="19"/>
      <c r="B33" s="18"/>
      <c r="C33" s="17"/>
      <c r="D33" s="17"/>
    </row>
    <row r="34" spans="1:4" x14ac:dyDescent="0.55000000000000004">
      <c r="A34" s="19"/>
      <c r="B34" s="18"/>
      <c r="C34" s="17"/>
      <c r="D34" s="17"/>
    </row>
    <row r="35" spans="1:4" x14ac:dyDescent="0.55000000000000004">
      <c r="A35" s="19"/>
      <c r="B35" s="18"/>
      <c r="C35" s="17"/>
      <c r="D35" s="16"/>
    </row>
    <row r="36" spans="1:4" x14ac:dyDescent="0.55000000000000004">
      <c r="A36" s="19"/>
      <c r="B36" s="18"/>
      <c r="C36" s="17"/>
      <c r="D36" s="16"/>
    </row>
    <row r="37" spans="1:4" x14ac:dyDescent="0.55000000000000004">
      <c r="A37" s="19"/>
      <c r="B37" s="18"/>
      <c r="C37" s="17"/>
      <c r="D37" s="16"/>
    </row>
    <row r="38" spans="1:4" x14ac:dyDescent="0.55000000000000004">
      <c r="A38" s="19"/>
      <c r="B38" s="18"/>
      <c r="C38" s="17"/>
      <c r="D38" s="16"/>
    </row>
    <row r="39" spans="1:4" x14ac:dyDescent="0.55000000000000004">
      <c r="A39" s="2"/>
      <c r="B39" s="12"/>
    </row>
    <row r="40" spans="1:4" x14ac:dyDescent="0.55000000000000004">
      <c r="A40" s="2"/>
      <c r="B40" s="12"/>
    </row>
    <row r="41" spans="1:4" x14ac:dyDescent="0.55000000000000004">
      <c r="A41" s="2"/>
      <c r="B41" s="12"/>
    </row>
    <row r="42" spans="1:4" x14ac:dyDescent="0.55000000000000004">
      <c r="A42" s="2"/>
      <c r="B42" s="12"/>
    </row>
    <row r="43" spans="1:4" x14ac:dyDescent="0.55000000000000004">
      <c r="A43" s="2"/>
      <c r="B43" s="12"/>
    </row>
    <row r="44" spans="1:4" x14ac:dyDescent="0.55000000000000004">
      <c r="A44" s="2"/>
      <c r="B44" s="12"/>
    </row>
    <row r="45" spans="1:4" x14ac:dyDescent="0.55000000000000004">
      <c r="A45" s="2"/>
      <c r="B45" s="12"/>
    </row>
    <row r="46" spans="1:4" x14ac:dyDescent="0.55000000000000004">
      <c r="A46" s="2"/>
      <c r="B46" s="12"/>
    </row>
    <row r="47" spans="1:4" x14ac:dyDescent="0.55000000000000004">
      <c r="A47" s="2"/>
      <c r="B47" s="12"/>
    </row>
    <row r="48" spans="1:4" x14ac:dyDescent="0.55000000000000004">
      <c r="A48" s="2"/>
      <c r="B48" s="12"/>
    </row>
    <row r="49" spans="1:2" x14ac:dyDescent="0.55000000000000004">
      <c r="A49" s="2"/>
      <c r="B49" s="12"/>
    </row>
    <row r="50" spans="1:2" x14ac:dyDescent="0.55000000000000004">
      <c r="A50" s="2"/>
      <c r="B50" s="12"/>
    </row>
    <row r="51" spans="1:2" x14ac:dyDescent="0.55000000000000004">
      <c r="A51" s="2"/>
      <c r="B51" s="12"/>
    </row>
    <row r="52" spans="1:2" x14ac:dyDescent="0.55000000000000004">
      <c r="A52" s="2"/>
      <c r="B52" s="12"/>
    </row>
    <row r="53" spans="1:2" x14ac:dyDescent="0.55000000000000004">
      <c r="A53" s="2"/>
      <c r="B53" s="12"/>
    </row>
    <row r="54" spans="1:2" x14ac:dyDescent="0.55000000000000004">
      <c r="A54" s="2"/>
      <c r="B54" s="12"/>
    </row>
    <row r="55" spans="1:2" x14ac:dyDescent="0.55000000000000004">
      <c r="A55" s="2"/>
      <c r="B55" s="12"/>
    </row>
    <row r="56" spans="1:2" x14ac:dyDescent="0.55000000000000004">
      <c r="A56" s="2"/>
      <c r="B56" s="12"/>
    </row>
    <row r="57" spans="1:2" x14ac:dyDescent="0.55000000000000004">
      <c r="A57" s="2"/>
      <c r="B57" s="12"/>
    </row>
    <row r="58" spans="1:2" x14ac:dyDescent="0.55000000000000004">
      <c r="A58" s="2"/>
      <c r="B58" s="12"/>
    </row>
    <row r="59" spans="1:2" x14ac:dyDescent="0.55000000000000004">
      <c r="A59" s="2"/>
      <c r="B59" s="12"/>
    </row>
    <row r="60" spans="1:2" x14ac:dyDescent="0.55000000000000004">
      <c r="A60" s="2"/>
      <c r="B60" s="12"/>
    </row>
    <row r="61" spans="1:2" x14ac:dyDescent="0.55000000000000004">
      <c r="A61" s="2"/>
      <c r="B61" s="12"/>
    </row>
    <row r="62" spans="1:2" x14ac:dyDescent="0.55000000000000004">
      <c r="A62" s="2"/>
      <c r="B62" s="12"/>
    </row>
    <row r="63" spans="1:2" x14ac:dyDescent="0.55000000000000004">
      <c r="A63" s="2"/>
      <c r="B63" s="12"/>
    </row>
    <row r="64" spans="1:2" x14ac:dyDescent="0.55000000000000004">
      <c r="A64" s="2"/>
      <c r="B64" s="12"/>
    </row>
    <row r="65" spans="1:2" x14ac:dyDescent="0.55000000000000004">
      <c r="A65" s="2"/>
      <c r="B65" s="12"/>
    </row>
    <row r="66" spans="1:2" x14ac:dyDescent="0.55000000000000004">
      <c r="A66" s="2"/>
      <c r="B66" s="12"/>
    </row>
    <row r="67" spans="1:2" x14ac:dyDescent="0.55000000000000004">
      <c r="A67" s="2"/>
      <c r="B67" s="12"/>
    </row>
    <row r="68" spans="1:2" x14ac:dyDescent="0.55000000000000004">
      <c r="A68" s="2"/>
      <c r="B68" s="12"/>
    </row>
    <row r="69" spans="1:2" x14ac:dyDescent="0.55000000000000004">
      <c r="A69" s="2"/>
      <c r="B69" s="12"/>
    </row>
    <row r="70" spans="1:2" x14ac:dyDescent="0.55000000000000004">
      <c r="A70" s="2"/>
      <c r="B70" s="12"/>
    </row>
    <row r="71" spans="1:2" x14ac:dyDescent="0.55000000000000004">
      <c r="A71" s="2"/>
      <c r="B71" s="12"/>
    </row>
    <row r="72" spans="1:2" x14ac:dyDescent="0.55000000000000004">
      <c r="A72" s="2"/>
      <c r="B72" s="12"/>
    </row>
    <row r="73" spans="1:2" x14ac:dyDescent="0.55000000000000004">
      <c r="A73" s="2"/>
      <c r="B73" s="12"/>
    </row>
    <row r="74" spans="1:2" x14ac:dyDescent="0.55000000000000004">
      <c r="A74" s="2"/>
      <c r="B74" s="12"/>
    </row>
    <row r="75" spans="1:2" x14ac:dyDescent="0.55000000000000004">
      <c r="A75" s="2"/>
      <c r="B75" s="12"/>
    </row>
    <row r="76" spans="1:2" x14ac:dyDescent="0.55000000000000004">
      <c r="A76" s="2"/>
      <c r="B76" s="12"/>
    </row>
    <row r="77" spans="1:2" x14ac:dyDescent="0.55000000000000004">
      <c r="A77" s="2"/>
      <c r="B77" s="12"/>
    </row>
    <row r="78" spans="1:2" x14ac:dyDescent="0.55000000000000004">
      <c r="A78" s="2"/>
      <c r="B78" s="12"/>
    </row>
    <row r="79" spans="1:2" x14ac:dyDescent="0.55000000000000004">
      <c r="A79" s="2"/>
      <c r="B79" s="12"/>
    </row>
    <row r="80" spans="1:2" x14ac:dyDescent="0.55000000000000004">
      <c r="A80" s="2"/>
      <c r="B80" s="12"/>
    </row>
    <row r="81" spans="1:2" x14ac:dyDescent="0.55000000000000004">
      <c r="A81" s="2"/>
      <c r="B81" s="12"/>
    </row>
    <row r="82" spans="1:2" x14ac:dyDescent="0.55000000000000004">
      <c r="A82" s="2"/>
      <c r="B82" s="12"/>
    </row>
    <row r="83" spans="1:2" x14ac:dyDescent="0.55000000000000004">
      <c r="A83" s="2"/>
      <c r="B83" s="12"/>
    </row>
    <row r="84" spans="1:2" x14ac:dyDescent="0.55000000000000004">
      <c r="A84" s="2"/>
      <c r="B84" s="12"/>
    </row>
    <row r="85" spans="1:2" x14ac:dyDescent="0.55000000000000004">
      <c r="A85" s="2"/>
      <c r="B85" s="12"/>
    </row>
    <row r="86" spans="1:2" x14ac:dyDescent="0.55000000000000004">
      <c r="A86" s="2"/>
      <c r="B86" s="12"/>
    </row>
    <row r="87" spans="1:2" x14ac:dyDescent="0.55000000000000004">
      <c r="A87" s="2"/>
      <c r="B87" s="12"/>
    </row>
    <row r="88" spans="1:2" x14ac:dyDescent="0.55000000000000004">
      <c r="A88" s="2"/>
      <c r="B88" s="12"/>
    </row>
    <row r="89" spans="1:2" x14ac:dyDescent="0.55000000000000004">
      <c r="A89" s="2"/>
      <c r="B89" s="12"/>
    </row>
    <row r="90" spans="1:2" x14ac:dyDescent="0.55000000000000004">
      <c r="A90" s="2"/>
      <c r="B90" s="12"/>
    </row>
    <row r="91" spans="1:2" x14ac:dyDescent="0.55000000000000004">
      <c r="A91" s="2"/>
      <c r="B91" s="12"/>
    </row>
    <row r="92" spans="1:2" x14ac:dyDescent="0.55000000000000004">
      <c r="A92" s="2"/>
      <c r="B92" s="12"/>
    </row>
    <row r="93" spans="1:2" x14ac:dyDescent="0.55000000000000004">
      <c r="A93" s="2"/>
      <c r="B93" s="12"/>
    </row>
    <row r="94" spans="1:2" x14ac:dyDescent="0.55000000000000004">
      <c r="A94" s="2"/>
      <c r="B94" s="12"/>
    </row>
    <row r="95" spans="1:2" x14ac:dyDescent="0.55000000000000004">
      <c r="A95" s="2"/>
      <c r="B95" s="12"/>
    </row>
    <row r="96" spans="1:2" x14ac:dyDescent="0.55000000000000004">
      <c r="A96" s="2"/>
    </row>
    <row r="97" spans="1:1" x14ac:dyDescent="0.55000000000000004">
      <c r="A97" s="2"/>
    </row>
    <row r="98" spans="1:1" x14ac:dyDescent="0.55000000000000004">
      <c r="A98" s="2"/>
    </row>
    <row r="99" spans="1:1" x14ac:dyDescent="0.55000000000000004">
      <c r="A99" s="2"/>
    </row>
    <row r="100" spans="1:1" x14ac:dyDescent="0.55000000000000004">
      <c r="A100" s="2"/>
    </row>
    <row r="101" spans="1:1" x14ac:dyDescent="0.55000000000000004">
      <c r="A101" s="2"/>
    </row>
    <row r="102" spans="1:1" x14ac:dyDescent="0.55000000000000004">
      <c r="A102" s="2"/>
    </row>
    <row r="103" spans="1:1" x14ac:dyDescent="0.55000000000000004">
      <c r="A103" s="2"/>
    </row>
    <row r="104" spans="1:1" x14ac:dyDescent="0.55000000000000004">
      <c r="A104" s="2"/>
    </row>
    <row r="105" spans="1:1" x14ac:dyDescent="0.55000000000000004">
      <c r="A105" s="2"/>
    </row>
    <row r="106" spans="1:1" x14ac:dyDescent="0.55000000000000004">
      <c r="A106" s="2"/>
    </row>
    <row r="107" spans="1:1" x14ac:dyDescent="0.55000000000000004">
      <c r="A107" s="2"/>
    </row>
    <row r="108" spans="1:1" x14ac:dyDescent="0.55000000000000004">
      <c r="A108" s="2"/>
    </row>
    <row r="109" spans="1:1" x14ac:dyDescent="0.55000000000000004">
      <c r="A109" s="2"/>
    </row>
    <row r="110" spans="1:1" x14ac:dyDescent="0.55000000000000004">
      <c r="A110" s="2"/>
    </row>
    <row r="111" spans="1:1" x14ac:dyDescent="0.55000000000000004">
      <c r="A111" s="2"/>
    </row>
    <row r="112" spans="1:1" x14ac:dyDescent="0.55000000000000004">
      <c r="A112" s="2"/>
    </row>
    <row r="113" spans="1:1" x14ac:dyDescent="0.55000000000000004">
      <c r="A113" s="2"/>
    </row>
    <row r="114" spans="1:1" x14ac:dyDescent="0.55000000000000004">
      <c r="A114" s="2"/>
    </row>
    <row r="115" spans="1:1" x14ac:dyDescent="0.55000000000000004">
      <c r="A115" s="2"/>
    </row>
    <row r="116" spans="1:1" x14ac:dyDescent="0.55000000000000004">
      <c r="A116" s="2"/>
    </row>
    <row r="117" spans="1:1" x14ac:dyDescent="0.55000000000000004">
      <c r="A117" s="2"/>
    </row>
    <row r="118" spans="1:1" x14ac:dyDescent="0.55000000000000004">
      <c r="A118" s="2"/>
    </row>
    <row r="119" spans="1:1" x14ac:dyDescent="0.55000000000000004">
      <c r="A119" s="2"/>
    </row>
    <row r="120" spans="1:1" x14ac:dyDescent="0.55000000000000004">
      <c r="A120" s="2"/>
    </row>
    <row r="121" spans="1:1" x14ac:dyDescent="0.55000000000000004">
      <c r="A121" s="2"/>
    </row>
    <row r="122" spans="1:1" x14ac:dyDescent="0.55000000000000004">
      <c r="A122" s="2"/>
    </row>
    <row r="123" spans="1:1" x14ac:dyDescent="0.55000000000000004">
      <c r="A123" s="2"/>
    </row>
    <row r="124" spans="1:1" x14ac:dyDescent="0.55000000000000004">
      <c r="A124" s="2"/>
    </row>
    <row r="125" spans="1:1" x14ac:dyDescent="0.55000000000000004">
      <c r="A125" s="2"/>
    </row>
    <row r="126" spans="1:1" x14ac:dyDescent="0.55000000000000004">
      <c r="A126" s="2"/>
    </row>
    <row r="127" spans="1:1" x14ac:dyDescent="0.55000000000000004">
      <c r="A127" s="2"/>
    </row>
    <row r="128" spans="1:1" x14ac:dyDescent="0.55000000000000004">
      <c r="A128" s="2"/>
    </row>
    <row r="129" spans="1:1" x14ac:dyDescent="0.55000000000000004">
      <c r="A129" s="2"/>
    </row>
    <row r="130" spans="1:1" x14ac:dyDescent="0.55000000000000004">
      <c r="A130" s="2"/>
    </row>
    <row r="131" spans="1:1" x14ac:dyDescent="0.55000000000000004">
      <c r="A131" s="2"/>
    </row>
    <row r="132" spans="1:1" x14ac:dyDescent="0.55000000000000004">
      <c r="A132" s="2"/>
    </row>
    <row r="133" spans="1:1" x14ac:dyDescent="0.55000000000000004">
      <c r="A133" s="2"/>
    </row>
    <row r="134" spans="1:1" x14ac:dyDescent="0.55000000000000004">
      <c r="A134" s="2"/>
    </row>
    <row r="135" spans="1:1" x14ac:dyDescent="0.55000000000000004">
      <c r="A135" s="2"/>
    </row>
    <row r="136" spans="1:1" x14ac:dyDescent="0.55000000000000004">
      <c r="A136" s="2"/>
    </row>
    <row r="137" spans="1:1" x14ac:dyDescent="0.55000000000000004">
      <c r="A137" s="2"/>
    </row>
    <row r="138" spans="1:1" x14ac:dyDescent="0.55000000000000004">
      <c r="A138" s="2"/>
    </row>
    <row r="139" spans="1:1" x14ac:dyDescent="0.55000000000000004">
      <c r="A139" s="2"/>
    </row>
    <row r="140" spans="1:1" x14ac:dyDescent="0.55000000000000004">
      <c r="A140" s="2"/>
    </row>
    <row r="141" spans="1:1" x14ac:dyDescent="0.55000000000000004">
      <c r="A141" s="2"/>
    </row>
    <row r="142" spans="1:1" x14ac:dyDescent="0.55000000000000004">
      <c r="A142" s="2"/>
    </row>
    <row r="143" spans="1:1" x14ac:dyDescent="0.55000000000000004">
      <c r="A143" s="2"/>
    </row>
    <row r="144" spans="1:1" x14ac:dyDescent="0.55000000000000004">
      <c r="A144" s="2"/>
    </row>
    <row r="145" spans="1:1" x14ac:dyDescent="0.55000000000000004">
      <c r="A145" s="2"/>
    </row>
    <row r="146" spans="1:1" x14ac:dyDescent="0.55000000000000004">
      <c r="A146" s="2"/>
    </row>
    <row r="147" spans="1:1" x14ac:dyDescent="0.55000000000000004">
      <c r="A147" s="2"/>
    </row>
    <row r="148" spans="1:1" x14ac:dyDescent="0.55000000000000004">
      <c r="A148" s="2"/>
    </row>
    <row r="149" spans="1:1" x14ac:dyDescent="0.55000000000000004">
      <c r="A149" s="2"/>
    </row>
    <row r="150" spans="1:1" x14ac:dyDescent="0.55000000000000004">
      <c r="A150" s="2"/>
    </row>
    <row r="151" spans="1:1" x14ac:dyDescent="0.55000000000000004">
      <c r="A151" s="2"/>
    </row>
    <row r="152" spans="1:1" x14ac:dyDescent="0.55000000000000004">
      <c r="A152" s="2"/>
    </row>
    <row r="153" spans="1:1" x14ac:dyDescent="0.55000000000000004">
      <c r="A153" s="2"/>
    </row>
    <row r="154" spans="1:1" x14ac:dyDescent="0.55000000000000004">
      <c r="A154" s="2"/>
    </row>
    <row r="155" spans="1:1" x14ac:dyDescent="0.55000000000000004">
      <c r="A155" s="2"/>
    </row>
    <row r="156" spans="1:1" x14ac:dyDescent="0.55000000000000004">
      <c r="A156" s="2"/>
    </row>
    <row r="157" spans="1:1" x14ac:dyDescent="0.55000000000000004">
      <c r="A157" s="2"/>
    </row>
    <row r="158" spans="1:1" x14ac:dyDescent="0.55000000000000004">
      <c r="A158" s="2"/>
    </row>
    <row r="159" spans="1:1" x14ac:dyDescent="0.55000000000000004">
      <c r="A159" s="2"/>
    </row>
    <row r="160" spans="1:1" x14ac:dyDescent="0.55000000000000004">
      <c r="A160" s="2"/>
    </row>
    <row r="161" spans="1:1" x14ac:dyDescent="0.55000000000000004">
      <c r="A161" s="2"/>
    </row>
    <row r="162" spans="1:1" x14ac:dyDescent="0.55000000000000004">
      <c r="A162" s="2"/>
    </row>
    <row r="163" spans="1:1" x14ac:dyDescent="0.55000000000000004">
      <c r="A163" s="2"/>
    </row>
    <row r="164" spans="1:1" x14ac:dyDescent="0.55000000000000004">
      <c r="A164" s="2"/>
    </row>
    <row r="165" spans="1:1" x14ac:dyDescent="0.55000000000000004">
      <c r="A165" s="2"/>
    </row>
    <row r="166" spans="1:1" x14ac:dyDescent="0.55000000000000004">
      <c r="A166" s="2"/>
    </row>
    <row r="167" spans="1:1" x14ac:dyDescent="0.55000000000000004">
      <c r="A167" s="2"/>
    </row>
    <row r="168" spans="1:1" x14ac:dyDescent="0.55000000000000004">
      <c r="A168" s="2"/>
    </row>
    <row r="169" spans="1:1" x14ac:dyDescent="0.55000000000000004">
      <c r="A169" s="2"/>
    </row>
    <row r="170" spans="1:1" x14ac:dyDescent="0.55000000000000004">
      <c r="A170" s="2"/>
    </row>
    <row r="171" spans="1:1" x14ac:dyDescent="0.55000000000000004">
      <c r="A171" s="2"/>
    </row>
    <row r="172" spans="1:1" x14ac:dyDescent="0.55000000000000004">
      <c r="A172" s="2"/>
    </row>
    <row r="173" spans="1:1" x14ac:dyDescent="0.55000000000000004">
      <c r="A173" s="2"/>
    </row>
    <row r="174" spans="1:1" x14ac:dyDescent="0.55000000000000004">
      <c r="A174" s="2"/>
    </row>
    <row r="175" spans="1:1" x14ac:dyDescent="0.55000000000000004">
      <c r="A175" s="2"/>
    </row>
    <row r="176" spans="1:1" x14ac:dyDescent="0.55000000000000004">
      <c r="A176" s="2"/>
    </row>
    <row r="177" spans="1:1" x14ac:dyDescent="0.55000000000000004">
      <c r="A177" s="2"/>
    </row>
    <row r="178" spans="1:1" x14ac:dyDescent="0.55000000000000004">
      <c r="A178" s="2"/>
    </row>
    <row r="179" spans="1:1" x14ac:dyDescent="0.55000000000000004">
      <c r="A179" s="2"/>
    </row>
    <row r="180" spans="1:1" x14ac:dyDescent="0.55000000000000004">
      <c r="A180" s="2"/>
    </row>
    <row r="181" spans="1:1" x14ac:dyDescent="0.55000000000000004">
      <c r="A181" s="2"/>
    </row>
    <row r="182" spans="1:1" x14ac:dyDescent="0.55000000000000004">
      <c r="A182" s="2"/>
    </row>
    <row r="183" spans="1:1" x14ac:dyDescent="0.55000000000000004">
      <c r="A183" s="2"/>
    </row>
    <row r="184" spans="1:1" x14ac:dyDescent="0.55000000000000004">
      <c r="A184" s="2"/>
    </row>
    <row r="185" spans="1:1" x14ac:dyDescent="0.55000000000000004">
      <c r="A185" s="2"/>
    </row>
    <row r="186" spans="1:1" x14ac:dyDescent="0.55000000000000004">
      <c r="A186" s="2"/>
    </row>
    <row r="187" spans="1:1" x14ac:dyDescent="0.55000000000000004">
      <c r="A187" s="2"/>
    </row>
    <row r="188" spans="1:1" x14ac:dyDescent="0.55000000000000004">
      <c r="A188" s="2"/>
    </row>
    <row r="189" spans="1:1" x14ac:dyDescent="0.55000000000000004">
      <c r="A189" s="2"/>
    </row>
    <row r="190" spans="1:1" x14ac:dyDescent="0.55000000000000004">
      <c r="A190" s="2"/>
    </row>
    <row r="191" spans="1:1" x14ac:dyDescent="0.55000000000000004">
      <c r="A191" s="2"/>
    </row>
    <row r="192" spans="1:1" x14ac:dyDescent="0.55000000000000004">
      <c r="A192" s="2"/>
    </row>
    <row r="193" spans="1:1" x14ac:dyDescent="0.55000000000000004">
      <c r="A193" s="2"/>
    </row>
    <row r="194" spans="1:1" x14ac:dyDescent="0.55000000000000004">
      <c r="A194" s="2"/>
    </row>
    <row r="195" spans="1:1" x14ac:dyDescent="0.55000000000000004">
      <c r="A195" s="2"/>
    </row>
    <row r="196" spans="1:1" x14ac:dyDescent="0.55000000000000004">
      <c r="A196" s="2"/>
    </row>
    <row r="197" spans="1:1" x14ac:dyDescent="0.55000000000000004">
      <c r="A197" s="2"/>
    </row>
    <row r="198" spans="1:1" x14ac:dyDescent="0.55000000000000004">
      <c r="A198" s="2"/>
    </row>
    <row r="199" spans="1:1" x14ac:dyDescent="0.55000000000000004">
      <c r="A199" s="2"/>
    </row>
    <row r="200" spans="1:1" x14ac:dyDescent="0.55000000000000004">
      <c r="A200" s="2"/>
    </row>
    <row r="201" spans="1:1" x14ac:dyDescent="0.55000000000000004">
      <c r="A201" s="2"/>
    </row>
    <row r="202" spans="1:1" x14ac:dyDescent="0.55000000000000004">
      <c r="A202" s="2"/>
    </row>
    <row r="203" spans="1:1" x14ac:dyDescent="0.55000000000000004">
      <c r="A203" s="2"/>
    </row>
    <row r="204" spans="1:1" x14ac:dyDescent="0.55000000000000004">
      <c r="A204" s="2"/>
    </row>
    <row r="205" spans="1:1" x14ac:dyDescent="0.55000000000000004">
      <c r="A205" s="2"/>
    </row>
    <row r="206" spans="1:1" x14ac:dyDescent="0.55000000000000004">
      <c r="A206" s="2"/>
    </row>
    <row r="207" spans="1:1" x14ac:dyDescent="0.55000000000000004">
      <c r="A207" s="2"/>
    </row>
    <row r="208" spans="1:1" x14ac:dyDescent="0.55000000000000004">
      <c r="A208" s="2"/>
    </row>
    <row r="209" spans="1:1" x14ac:dyDescent="0.55000000000000004">
      <c r="A209" s="2"/>
    </row>
    <row r="210" spans="1:1" x14ac:dyDescent="0.55000000000000004">
      <c r="A210" s="2"/>
    </row>
    <row r="211" spans="1:1" x14ac:dyDescent="0.55000000000000004">
      <c r="A211" s="2"/>
    </row>
    <row r="212" spans="1:1" x14ac:dyDescent="0.55000000000000004">
      <c r="A212" s="2"/>
    </row>
    <row r="213" spans="1:1" x14ac:dyDescent="0.55000000000000004">
      <c r="A213" s="2"/>
    </row>
    <row r="214" spans="1:1" x14ac:dyDescent="0.55000000000000004">
      <c r="A214" s="2"/>
    </row>
    <row r="215" spans="1:1" x14ac:dyDescent="0.55000000000000004">
      <c r="A215" s="2"/>
    </row>
    <row r="216" spans="1:1" x14ac:dyDescent="0.55000000000000004">
      <c r="A216" s="2"/>
    </row>
    <row r="217" spans="1:1" x14ac:dyDescent="0.55000000000000004">
      <c r="A217" s="2"/>
    </row>
    <row r="218" spans="1:1" x14ac:dyDescent="0.55000000000000004">
      <c r="A218" s="2"/>
    </row>
    <row r="219" spans="1:1" x14ac:dyDescent="0.55000000000000004">
      <c r="A219" s="2"/>
    </row>
    <row r="220" spans="1:1" x14ac:dyDescent="0.55000000000000004">
      <c r="A220" s="2"/>
    </row>
    <row r="221" spans="1:1" x14ac:dyDescent="0.55000000000000004">
      <c r="A221" s="2"/>
    </row>
    <row r="222" spans="1:1" x14ac:dyDescent="0.55000000000000004">
      <c r="A222" s="2"/>
    </row>
    <row r="223" spans="1:1" x14ac:dyDescent="0.55000000000000004">
      <c r="A223" s="2"/>
    </row>
    <row r="224" spans="1:1" x14ac:dyDescent="0.55000000000000004">
      <c r="A224" s="2"/>
    </row>
    <row r="225" spans="1:1" x14ac:dyDescent="0.55000000000000004">
      <c r="A225" s="2"/>
    </row>
    <row r="226" spans="1:1" x14ac:dyDescent="0.55000000000000004">
      <c r="A226" s="2"/>
    </row>
    <row r="227" spans="1:1" x14ac:dyDescent="0.55000000000000004">
      <c r="A227" s="2"/>
    </row>
    <row r="228" spans="1:1" x14ac:dyDescent="0.55000000000000004">
      <c r="A228" s="2"/>
    </row>
    <row r="229" spans="1:1" x14ac:dyDescent="0.55000000000000004">
      <c r="A229" s="2"/>
    </row>
    <row r="230" spans="1:1" x14ac:dyDescent="0.55000000000000004">
      <c r="A230" s="2"/>
    </row>
    <row r="231" spans="1:1" x14ac:dyDescent="0.55000000000000004">
      <c r="A231" s="2"/>
    </row>
    <row r="232" spans="1:1" x14ac:dyDescent="0.55000000000000004">
      <c r="A232" s="2"/>
    </row>
    <row r="233" spans="1:1" x14ac:dyDescent="0.55000000000000004">
      <c r="A233" s="2"/>
    </row>
    <row r="234" spans="1:1" x14ac:dyDescent="0.55000000000000004">
      <c r="A234" s="2"/>
    </row>
    <row r="235" spans="1:1" x14ac:dyDescent="0.55000000000000004">
      <c r="A235" s="2"/>
    </row>
    <row r="236" spans="1:1" x14ac:dyDescent="0.55000000000000004">
      <c r="A236" s="2"/>
    </row>
  </sheetData>
  <mergeCells count="1">
    <mergeCell ref="A1:C1"/>
  </mergeCells>
  <pageMargins left="0.7" right="0.7" top="0.75" bottom="0.75" header="0.3" footer="0.3"/>
  <pageSetup orientation="portrait" horizontalDpi="360" verticalDpi="36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33"/>
  <sheetViews>
    <sheetView workbookViewId="0">
      <selection sqref="A1:D1"/>
    </sheetView>
  </sheetViews>
  <sheetFormatPr defaultRowHeight="14.4" x14ac:dyDescent="0.55000000000000004"/>
  <cols>
    <col min="1" max="1" width="11.5234375" bestFit="1" customWidth="1"/>
    <col min="2" max="2" width="12.68359375" bestFit="1" customWidth="1"/>
    <col min="3" max="3" width="22.47265625" customWidth="1"/>
    <col min="4" max="4" width="14.68359375" bestFit="1" customWidth="1"/>
  </cols>
  <sheetData>
    <row r="1" spans="1:4" s="16" customFormat="1" ht="30" customHeight="1" x14ac:dyDescent="0.55000000000000004">
      <c r="A1" s="45" t="s">
        <v>289</v>
      </c>
      <c r="B1" s="44"/>
      <c r="C1" s="44"/>
      <c r="D1" s="44"/>
    </row>
    <row r="3" spans="1:4" ht="14.7" thickBot="1" x14ac:dyDescent="0.6">
      <c r="A3" s="8" t="s">
        <v>27</v>
      </c>
      <c r="B3" s="8" t="s">
        <v>28</v>
      </c>
      <c r="C3" s="8" t="s">
        <v>29</v>
      </c>
      <c r="D3" s="8" t="s">
        <v>30</v>
      </c>
    </row>
    <row r="4" spans="1:4" s="16" customFormat="1" ht="28.8" x14ac:dyDescent="0.55000000000000004">
      <c r="A4" s="16" t="s">
        <v>22</v>
      </c>
      <c r="B4" s="16" t="s">
        <v>26</v>
      </c>
      <c r="C4" s="17" t="s">
        <v>68</v>
      </c>
      <c r="D4" s="16" t="s">
        <v>33</v>
      </c>
    </row>
    <row r="5" spans="1:4" x14ac:dyDescent="0.55000000000000004">
      <c r="A5" s="12" t="s">
        <v>67</v>
      </c>
      <c r="B5" t="s">
        <v>19</v>
      </c>
      <c r="C5" t="s">
        <v>32</v>
      </c>
      <c r="D5" t="s">
        <v>23</v>
      </c>
    </row>
    <row r="6" spans="1:4" x14ac:dyDescent="0.55000000000000004">
      <c r="A6" s="12" t="s">
        <v>16</v>
      </c>
      <c r="B6" t="s">
        <v>20</v>
      </c>
      <c r="C6" t="s">
        <v>32</v>
      </c>
      <c r="D6" t="s">
        <v>24</v>
      </c>
    </row>
    <row r="7" spans="1:4" x14ac:dyDescent="0.55000000000000004">
      <c r="A7" s="12" t="s">
        <v>17</v>
      </c>
      <c r="B7" t="s">
        <v>21</v>
      </c>
      <c r="C7" t="s">
        <v>31</v>
      </c>
      <c r="D7" t="s">
        <v>25</v>
      </c>
    </row>
    <row r="9" spans="1:4" x14ac:dyDescent="0.55000000000000004">
      <c r="A9" s="2"/>
    </row>
    <row r="10" spans="1:4" x14ac:dyDescent="0.55000000000000004">
      <c r="A10" s="2"/>
    </row>
    <row r="11" spans="1:4" x14ac:dyDescent="0.55000000000000004">
      <c r="A11" s="2"/>
    </row>
    <row r="12" spans="1:4" x14ac:dyDescent="0.55000000000000004">
      <c r="A12" s="2"/>
    </row>
    <row r="13" spans="1:4" x14ac:dyDescent="0.55000000000000004">
      <c r="A13" s="2"/>
    </row>
    <row r="14" spans="1:4" x14ac:dyDescent="0.55000000000000004">
      <c r="A14" s="2"/>
    </row>
    <row r="15" spans="1:4" x14ac:dyDescent="0.55000000000000004">
      <c r="A15" s="2"/>
    </row>
    <row r="16" spans="1:4" x14ac:dyDescent="0.55000000000000004">
      <c r="A16" s="2"/>
    </row>
    <row r="17" spans="1:1" x14ac:dyDescent="0.55000000000000004">
      <c r="A17" s="2"/>
    </row>
    <row r="18" spans="1:1" x14ac:dyDescent="0.55000000000000004">
      <c r="A18" s="2"/>
    </row>
    <row r="19" spans="1:1" x14ac:dyDescent="0.55000000000000004">
      <c r="A19" s="2"/>
    </row>
    <row r="20" spans="1:1" x14ac:dyDescent="0.55000000000000004">
      <c r="A20" s="2"/>
    </row>
    <row r="21" spans="1:1" x14ac:dyDescent="0.55000000000000004">
      <c r="A21" s="2"/>
    </row>
    <row r="22" spans="1:1" x14ac:dyDescent="0.55000000000000004">
      <c r="A22" s="2"/>
    </row>
    <row r="23" spans="1:1" x14ac:dyDescent="0.55000000000000004">
      <c r="A23" s="2"/>
    </row>
    <row r="24" spans="1:1" x14ac:dyDescent="0.55000000000000004">
      <c r="A24" s="2"/>
    </row>
    <row r="25" spans="1:1" x14ac:dyDescent="0.55000000000000004">
      <c r="A25" s="2"/>
    </row>
    <row r="26" spans="1:1" x14ac:dyDescent="0.55000000000000004">
      <c r="A26" s="2"/>
    </row>
    <row r="27" spans="1:1" x14ac:dyDescent="0.55000000000000004">
      <c r="A27" s="2"/>
    </row>
    <row r="28" spans="1:1" x14ac:dyDescent="0.55000000000000004">
      <c r="A28" s="2"/>
    </row>
    <row r="29" spans="1:1" x14ac:dyDescent="0.55000000000000004">
      <c r="A29" s="2"/>
    </row>
    <row r="30" spans="1:1" x14ac:dyDescent="0.55000000000000004">
      <c r="A30" s="2"/>
    </row>
    <row r="31" spans="1:1" x14ac:dyDescent="0.55000000000000004">
      <c r="A31" s="2"/>
    </row>
    <row r="32" spans="1:1" x14ac:dyDescent="0.55000000000000004">
      <c r="A32" s="2"/>
    </row>
    <row r="33" spans="1:1" x14ac:dyDescent="0.55000000000000004">
      <c r="A33" s="2"/>
    </row>
    <row r="34" spans="1:1" x14ac:dyDescent="0.55000000000000004">
      <c r="A34" s="2"/>
    </row>
    <row r="35" spans="1:1" x14ac:dyDescent="0.55000000000000004">
      <c r="A35" s="2"/>
    </row>
    <row r="36" spans="1:1" x14ac:dyDescent="0.55000000000000004">
      <c r="A36" s="2"/>
    </row>
    <row r="37" spans="1:1" x14ac:dyDescent="0.55000000000000004">
      <c r="A37" s="2"/>
    </row>
    <row r="38" spans="1:1" x14ac:dyDescent="0.55000000000000004">
      <c r="A38" s="2"/>
    </row>
    <row r="39" spans="1:1" x14ac:dyDescent="0.55000000000000004">
      <c r="A39" s="2"/>
    </row>
    <row r="40" spans="1:1" x14ac:dyDescent="0.55000000000000004">
      <c r="A40" s="2"/>
    </row>
    <row r="41" spans="1:1" x14ac:dyDescent="0.55000000000000004">
      <c r="A41" s="2"/>
    </row>
    <row r="42" spans="1:1" x14ac:dyDescent="0.55000000000000004">
      <c r="A42" s="2"/>
    </row>
    <row r="43" spans="1:1" x14ac:dyDescent="0.55000000000000004">
      <c r="A43" s="2"/>
    </row>
    <row r="44" spans="1:1" x14ac:dyDescent="0.55000000000000004">
      <c r="A44" s="2"/>
    </row>
    <row r="45" spans="1:1" x14ac:dyDescent="0.55000000000000004">
      <c r="A45" s="2"/>
    </row>
    <row r="46" spans="1:1" x14ac:dyDescent="0.55000000000000004">
      <c r="A46" s="2"/>
    </row>
    <row r="47" spans="1:1" x14ac:dyDescent="0.55000000000000004">
      <c r="A47" s="2"/>
    </row>
    <row r="48" spans="1:1" x14ac:dyDescent="0.55000000000000004">
      <c r="A48" s="2"/>
    </row>
    <row r="49" spans="1:1" x14ac:dyDescent="0.55000000000000004">
      <c r="A49" s="2"/>
    </row>
    <row r="50" spans="1:1" x14ac:dyDescent="0.55000000000000004">
      <c r="A50" s="2"/>
    </row>
    <row r="51" spans="1:1" x14ac:dyDescent="0.55000000000000004">
      <c r="A51" s="2"/>
    </row>
    <row r="52" spans="1:1" x14ac:dyDescent="0.55000000000000004">
      <c r="A52" s="2"/>
    </row>
    <row r="53" spans="1:1" x14ac:dyDescent="0.55000000000000004">
      <c r="A53" s="2"/>
    </row>
    <row r="54" spans="1:1" x14ac:dyDescent="0.55000000000000004">
      <c r="A54" s="2"/>
    </row>
    <row r="55" spans="1:1" x14ac:dyDescent="0.55000000000000004">
      <c r="A55" s="2"/>
    </row>
    <row r="56" spans="1:1" x14ac:dyDescent="0.55000000000000004">
      <c r="A56" s="2"/>
    </row>
    <row r="57" spans="1:1" x14ac:dyDescent="0.55000000000000004">
      <c r="A57" s="2"/>
    </row>
    <row r="58" spans="1:1" x14ac:dyDescent="0.55000000000000004">
      <c r="A58" s="2"/>
    </row>
    <row r="59" spans="1:1" x14ac:dyDescent="0.55000000000000004">
      <c r="A59" s="2"/>
    </row>
    <row r="60" spans="1:1" x14ac:dyDescent="0.55000000000000004">
      <c r="A60" s="2"/>
    </row>
    <row r="61" spans="1:1" x14ac:dyDescent="0.55000000000000004">
      <c r="A61" s="2"/>
    </row>
    <row r="62" spans="1:1" x14ac:dyDescent="0.55000000000000004">
      <c r="A62" s="2"/>
    </row>
    <row r="63" spans="1:1" x14ac:dyDescent="0.55000000000000004">
      <c r="A63" s="2"/>
    </row>
    <row r="64" spans="1:1" x14ac:dyDescent="0.55000000000000004">
      <c r="A64" s="2"/>
    </row>
    <row r="65" spans="1:1" x14ac:dyDescent="0.55000000000000004">
      <c r="A65" s="2"/>
    </row>
    <row r="66" spans="1:1" x14ac:dyDescent="0.55000000000000004">
      <c r="A66" s="2"/>
    </row>
    <row r="67" spans="1:1" x14ac:dyDescent="0.55000000000000004">
      <c r="A67" s="2"/>
    </row>
    <row r="68" spans="1:1" x14ac:dyDescent="0.55000000000000004">
      <c r="A68" s="2"/>
    </row>
    <row r="69" spans="1:1" x14ac:dyDescent="0.55000000000000004">
      <c r="A69" s="2"/>
    </row>
    <row r="70" spans="1:1" x14ac:dyDescent="0.55000000000000004">
      <c r="A70" s="2"/>
    </row>
    <row r="71" spans="1:1" x14ac:dyDescent="0.55000000000000004">
      <c r="A71" s="2"/>
    </row>
    <row r="72" spans="1:1" x14ac:dyDescent="0.55000000000000004">
      <c r="A72" s="2"/>
    </row>
    <row r="73" spans="1:1" x14ac:dyDescent="0.55000000000000004">
      <c r="A73" s="2"/>
    </row>
    <row r="74" spans="1:1" x14ac:dyDescent="0.55000000000000004">
      <c r="A74" s="2"/>
    </row>
    <row r="75" spans="1:1" x14ac:dyDescent="0.55000000000000004">
      <c r="A75" s="2"/>
    </row>
    <row r="76" spans="1:1" x14ac:dyDescent="0.55000000000000004">
      <c r="A76" s="2"/>
    </row>
    <row r="77" spans="1:1" x14ac:dyDescent="0.55000000000000004">
      <c r="A77" s="2"/>
    </row>
    <row r="78" spans="1:1" x14ac:dyDescent="0.55000000000000004">
      <c r="A78" s="2"/>
    </row>
    <row r="79" spans="1:1" x14ac:dyDescent="0.55000000000000004">
      <c r="A79" s="2"/>
    </row>
    <row r="80" spans="1:1" x14ac:dyDescent="0.55000000000000004">
      <c r="A80" s="2"/>
    </row>
    <row r="81" spans="1:1" x14ac:dyDescent="0.55000000000000004">
      <c r="A81" s="2"/>
    </row>
    <row r="82" spans="1:1" x14ac:dyDescent="0.55000000000000004">
      <c r="A82" s="2"/>
    </row>
    <row r="83" spans="1:1" x14ac:dyDescent="0.55000000000000004">
      <c r="A83" s="2"/>
    </row>
    <row r="84" spans="1:1" x14ac:dyDescent="0.55000000000000004">
      <c r="A84" s="2"/>
    </row>
    <row r="85" spans="1:1" x14ac:dyDescent="0.55000000000000004">
      <c r="A85" s="2"/>
    </row>
    <row r="86" spans="1:1" x14ac:dyDescent="0.55000000000000004">
      <c r="A86" s="2"/>
    </row>
    <row r="87" spans="1:1" x14ac:dyDescent="0.55000000000000004">
      <c r="A87" s="2"/>
    </row>
    <row r="88" spans="1:1" x14ac:dyDescent="0.55000000000000004">
      <c r="A88" s="2"/>
    </row>
    <row r="89" spans="1:1" x14ac:dyDescent="0.55000000000000004">
      <c r="A89" s="2"/>
    </row>
    <row r="90" spans="1:1" x14ac:dyDescent="0.55000000000000004">
      <c r="A90" s="2"/>
    </row>
    <row r="91" spans="1:1" x14ac:dyDescent="0.55000000000000004">
      <c r="A91" s="2"/>
    </row>
    <row r="92" spans="1:1" x14ac:dyDescent="0.55000000000000004">
      <c r="A92" s="2"/>
    </row>
    <row r="93" spans="1:1" x14ac:dyDescent="0.55000000000000004">
      <c r="A93" s="2"/>
    </row>
    <row r="94" spans="1:1" x14ac:dyDescent="0.55000000000000004">
      <c r="A94" s="2"/>
    </row>
    <row r="95" spans="1:1" x14ac:dyDescent="0.55000000000000004">
      <c r="A95" s="2"/>
    </row>
    <row r="96" spans="1:1" x14ac:dyDescent="0.55000000000000004">
      <c r="A96" s="2"/>
    </row>
    <row r="97" spans="1:1" x14ac:dyDescent="0.55000000000000004">
      <c r="A97" s="2"/>
    </row>
    <row r="98" spans="1:1" x14ac:dyDescent="0.55000000000000004">
      <c r="A98" s="2"/>
    </row>
    <row r="99" spans="1:1" x14ac:dyDescent="0.55000000000000004">
      <c r="A99" s="2"/>
    </row>
    <row r="100" spans="1:1" x14ac:dyDescent="0.55000000000000004">
      <c r="A100" s="2"/>
    </row>
    <row r="101" spans="1:1" x14ac:dyDescent="0.55000000000000004">
      <c r="A101" s="2"/>
    </row>
    <row r="102" spans="1:1" x14ac:dyDescent="0.55000000000000004">
      <c r="A102" s="2"/>
    </row>
    <row r="103" spans="1:1" x14ac:dyDescent="0.55000000000000004">
      <c r="A103" s="2"/>
    </row>
    <row r="104" spans="1:1" x14ac:dyDescent="0.55000000000000004">
      <c r="A104" s="2"/>
    </row>
    <row r="105" spans="1:1" x14ac:dyDescent="0.55000000000000004">
      <c r="A105" s="2"/>
    </row>
    <row r="106" spans="1:1" x14ac:dyDescent="0.55000000000000004">
      <c r="A106" s="2"/>
    </row>
    <row r="107" spans="1:1" x14ac:dyDescent="0.55000000000000004">
      <c r="A107" s="2"/>
    </row>
    <row r="108" spans="1:1" x14ac:dyDescent="0.55000000000000004">
      <c r="A108" s="2"/>
    </row>
    <row r="109" spans="1:1" x14ac:dyDescent="0.55000000000000004">
      <c r="A109" s="2"/>
    </row>
    <row r="110" spans="1:1" x14ac:dyDescent="0.55000000000000004">
      <c r="A110" s="2"/>
    </row>
    <row r="111" spans="1:1" x14ac:dyDescent="0.55000000000000004">
      <c r="A111" s="2"/>
    </row>
    <row r="112" spans="1:1" x14ac:dyDescent="0.55000000000000004">
      <c r="A112" s="2"/>
    </row>
    <row r="113" spans="1:1" x14ac:dyDescent="0.55000000000000004">
      <c r="A113" s="2"/>
    </row>
    <row r="114" spans="1:1" x14ac:dyDescent="0.55000000000000004">
      <c r="A114" s="2"/>
    </row>
    <row r="115" spans="1:1" x14ac:dyDescent="0.55000000000000004">
      <c r="A115" s="2"/>
    </row>
    <row r="116" spans="1:1" x14ac:dyDescent="0.55000000000000004">
      <c r="A116" s="2"/>
    </row>
    <row r="117" spans="1:1" x14ac:dyDescent="0.55000000000000004">
      <c r="A117" s="2"/>
    </row>
    <row r="118" spans="1:1" x14ac:dyDescent="0.55000000000000004">
      <c r="A118" s="2"/>
    </row>
    <row r="119" spans="1:1" x14ac:dyDescent="0.55000000000000004">
      <c r="A119" s="2"/>
    </row>
    <row r="120" spans="1:1" x14ac:dyDescent="0.55000000000000004">
      <c r="A120" s="2"/>
    </row>
    <row r="121" spans="1:1" x14ac:dyDescent="0.55000000000000004">
      <c r="A121" s="2"/>
    </row>
    <row r="122" spans="1:1" x14ac:dyDescent="0.55000000000000004">
      <c r="A122" s="2"/>
    </row>
    <row r="123" spans="1:1" x14ac:dyDescent="0.55000000000000004">
      <c r="A123" s="2"/>
    </row>
    <row r="124" spans="1:1" x14ac:dyDescent="0.55000000000000004">
      <c r="A124" s="2"/>
    </row>
    <row r="125" spans="1:1" x14ac:dyDescent="0.55000000000000004">
      <c r="A125" s="2"/>
    </row>
    <row r="126" spans="1:1" x14ac:dyDescent="0.55000000000000004">
      <c r="A126" s="2"/>
    </row>
    <row r="127" spans="1:1" x14ac:dyDescent="0.55000000000000004">
      <c r="A127" s="2"/>
    </row>
    <row r="128" spans="1:1" x14ac:dyDescent="0.55000000000000004">
      <c r="A128" s="2"/>
    </row>
    <row r="129" spans="1:1" x14ac:dyDescent="0.55000000000000004">
      <c r="A129" s="2"/>
    </row>
    <row r="130" spans="1:1" x14ac:dyDescent="0.55000000000000004">
      <c r="A130" s="2"/>
    </row>
    <row r="131" spans="1:1" x14ac:dyDescent="0.55000000000000004">
      <c r="A131" s="2"/>
    </row>
    <row r="132" spans="1:1" x14ac:dyDescent="0.55000000000000004">
      <c r="A132" s="2"/>
    </row>
    <row r="133" spans="1:1" x14ac:dyDescent="0.55000000000000004">
      <c r="A133" s="2"/>
    </row>
    <row r="134" spans="1:1" x14ac:dyDescent="0.55000000000000004">
      <c r="A134" s="2"/>
    </row>
    <row r="135" spans="1:1" x14ac:dyDescent="0.55000000000000004">
      <c r="A135" s="2"/>
    </row>
    <row r="136" spans="1:1" x14ac:dyDescent="0.55000000000000004">
      <c r="A136" s="2"/>
    </row>
    <row r="137" spans="1:1" x14ac:dyDescent="0.55000000000000004">
      <c r="A137" s="2"/>
    </row>
    <row r="138" spans="1:1" x14ac:dyDescent="0.55000000000000004">
      <c r="A138" s="2"/>
    </row>
    <row r="139" spans="1:1" x14ac:dyDescent="0.55000000000000004">
      <c r="A139" s="2"/>
    </row>
    <row r="140" spans="1:1" x14ac:dyDescent="0.55000000000000004">
      <c r="A140" s="2"/>
    </row>
    <row r="141" spans="1:1" x14ac:dyDescent="0.55000000000000004">
      <c r="A141" s="2"/>
    </row>
    <row r="142" spans="1:1" x14ac:dyDescent="0.55000000000000004">
      <c r="A142" s="2"/>
    </row>
    <row r="143" spans="1:1" x14ac:dyDescent="0.55000000000000004">
      <c r="A143" s="2"/>
    </row>
    <row r="144" spans="1:1" x14ac:dyDescent="0.55000000000000004">
      <c r="A144" s="2"/>
    </row>
    <row r="145" spans="1:1" x14ac:dyDescent="0.55000000000000004">
      <c r="A145" s="2"/>
    </row>
    <row r="146" spans="1:1" x14ac:dyDescent="0.55000000000000004">
      <c r="A146" s="2"/>
    </row>
    <row r="147" spans="1:1" x14ac:dyDescent="0.55000000000000004">
      <c r="A147" s="2"/>
    </row>
    <row r="148" spans="1:1" x14ac:dyDescent="0.55000000000000004">
      <c r="A148" s="2"/>
    </row>
    <row r="149" spans="1:1" x14ac:dyDescent="0.55000000000000004">
      <c r="A149" s="2"/>
    </row>
    <row r="150" spans="1:1" x14ac:dyDescent="0.55000000000000004">
      <c r="A150" s="2"/>
    </row>
    <row r="151" spans="1:1" x14ac:dyDescent="0.55000000000000004">
      <c r="A151" s="2"/>
    </row>
    <row r="152" spans="1:1" x14ac:dyDescent="0.55000000000000004">
      <c r="A152" s="2"/>
    </row>
    <row r="153" spans="1:1" x14ac:dyDescent="0.55000000000000004">
      <c r="A153" s="2"/>
    </row>
    <row r="154" spans="1:1" x14ac:dyDescent="0.55000000000000004">
      <c r="A154" s="2"/>
    </row>
    <row r="155" spans="1:1" x14ac:dyDescent="0.55000000000000004">
      <c r="A155" s="2"/>
    </row>
    <row r="156" spans="1:1" x14ac:dyDescent="0.55000000000000004">
      <c r="A156" s="2"/>
    </row>
    <row r="157" spans="1:1" x14ac:dyDescent="0.55000000000000004">
      <c r="A157" s="2"/>
    </row>
    <row r="158" spans="1:1" x14ac:dyDescent="0.55000000000000004">
      <c r="A158" s="2"/>
    </row>
    <row r="159" spans="1:1" x14ac:dyDescent="0.55000000000000004">
      <c r="A159" s="2"/>
    </row>
    <row r="160" spans="1:1" x14ac:dyDescent="0.55000000000000004">
      <c r="A160" s="2"/>
    </row>
    <row r="161" spans="1:1" x14ac:dyDescent="0.55000000000000004">
      <c r="A161" s="2"/>
    </row>
    <row r="162" spans="1:1" x14ac:dyDescent="0.55000000000000004">
      <c r="A162" s="2"/>
    </row>
    <row r="163" spans="1:1" x14ac:dyDescent="0.55000000000000004">
      <c r="A163" s="2"/>
    </row>
    <row r="164" spans="1:1" x14ac:dyDescent="0.55000000000000004">
      <c r="A164" s="2"/>
    </row>
    <row r="165" spans="1:1" x14ac:dyDescent="0.55000000000000004">
      <c r="A165" s="2"/>
    </row>
    <row r="166" spans="1:1" x14ac:dyDescent="0.55000000000000004">
      <c r="A166" s="2"/>
    </row>
    <row r="167" spans="1:1" x14ac:dyDescent="0.55000000000000004">
      <c r="A167" s="2"/>
    </row>
    <row r="168" spans="1:1" x14ac:dyDescent="0.55000000000000004">
      <c r="A168" s="2"/>
    </row>
    <row r="169" spans="1:1" x14ac:dyDescent="0.55000000000000004">
      <c r="A169" s="2"/>
    </row>
    <row r="170" spans="1:1" x14ac:dyDescent="0.55000000000000004">
      <c r="A170" s="2"/>
    </row>
    <row r="171" spans="1:1" x14ac:dyDescent="0.55000000000000004">
      <c r="A171" s="2"/>
    </row>
    <row r="172" spans="1:1" x14ac:dyDescent="0.55000000000000004">
      <c r="A172" s="2"/>
    </row>
    <row r="173" spans="1:1" x14ac:dyDescent="0.55000000000000004">
      <c r="A173" s="2"/>
    </row>
    <row r="174" spans="1:1" x14ac:dyDescent="0.55000000000000004">
      <c r="A174" s="2"/>
    </row>
    <row r="175" spans="1:1" x14ac:dyDescent="0.55000000000000004">
      <c r="A175" s="2"/>
    </row>
    <row r="176" spans="1:1" x14ac:dyDescent="0.55000000000000004">
      <c r="A176" s="2"/>
    </row>
    <row r="177" spans="1:1" x14ac:dyDescent="0.55000000000000004">
      <c r="A177" s="2"/>
    </row>
    <row r="178" spans="1:1" x14ac:dyDescent="0.55000000000000004">
      <c r="A178" s="2"/>
    </row>
    <row r="179" spans="1:1" x14ac:dyDescent="0.55000000000000004">
      <c r="A179" s="2"/>
    </row>
    <row r="180" spans="1:1" x14ac:dyDescent="0.55000000000000004">
      <c r="A180" s="2"/>
    </row>
    <row r="181" spans="1:1" x14ac:dyDescent="0.55000000000000004">
      <c r="A181" s="2"/>
    </row>
    <row r="182" spans="1:1" x14ac:dyDescent="0.55000000000000004">
      <c r="A182" s="2"/>
    </row>
    <row r="183" spans="1:1" x14ac:dyDescent="0.55000000000000004">
      <c r="A183" s="2"/>
    </row>
    <row r="184" spans="1:1" x14ac:dyDescent="0.55000000000000004">
      <c r="A184" s="2"/>
    </row>
    <row r="185" spans="1:1" x14ac:dyDescent="0.55000000000000004">
      <c r="A185" s="2"/>
    </row>
    <row r="186" spans="1:1" x14ac:dyDescent="0.55000000000000004">
      <c r="A186" s="2"/>
    </row>
    <row r="187" spans="1:1" x14ac:dyDescent="0.55000000000000004">
      <c r="A187" s="2"/>
    </row>
    <row r="188" spans="1:1" x14ac:dyDescent="0.55000000000000004">
      <c r="A188" s="2"/>
    </row>
    <row r="189" spans="1:1" x14ac:dyDescent="0.55000000000000004">
      <c r="A189" s="2"/>
    </row>
    <row r="190" spans="1:1" x14ac:dyDescent="0.55000000000000004">
      <c r="A190" s="2"/>
    </row>
    <row r="191" spans="1:1" x14ac:dyDescent="0.55000000000000004">
      <c r="A191" s="2"/>
    </row>
    <row r="192" spans="1:1" x14ac:dyDescent="0.55000000000000004">
      <c r="A192" s="2"/>
    </row>
    <row r="193" spans="1:1" x14ac:dyDescent="0.55000000000000004">
      <c r="A193" s="2"/>
    </row>
    <row r="194" spans="1:1" x14ac:dyDescent="0.55000000000000004">
      <c r="A194" s="2"/>
    </row>
    <row r="195" spans="1:1" x14ac:dyDescent="0.55000000000000004">
      <c r="A195" s="2"/>
    </row>
    <row r="196" spans="1:1" x14ac:dyDescent="0.55000000000000004">
      <c r="A196" s="2"/>
    </row>
    <row r="197" spans="1:1" x14ac:dyDescent="0.55000000000000004">
      <c r="A197" s="2"/>
    </row>
    <row r="198" spans="1:1" x14ac:dyDescent="0.55000000000000004">
      <c r="A198" s="2"/>
    </row>
    <row r="199" spans="1:1" x14ac:dyDescent="0.55000000000000004">
      <c r="A199" s="2"/>
    </row>
    <row r="200" spans="1:1" x14ac:dyDescent="0.55000000000000004">
      <c r="A200" s="2"/>
    </row>
    <row r="201" spans="1:1" x14ac:dyDescent="0.55000000000000004">
      <c r="A201" s="2"/>
    </row>
    <row r="202" spans="1:1" x14ac:dyDescent="0.55000000000000004">
      <c r="A202" s="2"/>
    </row>
    <row r="203" spans="1:1" x14ac:dyDescent="0.55000000000000004">
      <c r="A203" s="2"/>
    </row>
    <row r="204" spans="1:1" x14ac:dyDescent="0.55000000000000004">
      <c r="A204" s="2"/>
    </row>
    <row r="205" spans="1:1" x14ac:dyDescent="0.55000000000000004">
      <c r="A205" s="2"/>
    </row>
    <row r="206" spans="1:1" x14ac:dyDescent="0.55000000000000004">
      <c r="A206" s="2"/>
    </row>
    <row r="207" spans="1:1" x14ac:dyDescent="0.55000000000000004">
      <c r="A207" s="2"/>
    </row>
    <row r="208" spans="1:1" x14ac:dyDescent="0.55000000000000004">
      <c r="A208" s="2"/>
    </row>
    <row r="209" spans="1:1" x14ac:dyDescent="0.55000000000000004">
      <c r="A209" s="2"/>
    </row>
    <row r="210" spans="1:1" x14ac:dyDescent="0.55000000000000004">
      <c r="A210" s="2"/>
    </row>
    <row r="211" spans="1:1" x14ac:dyDescent="0.55000000000000004">
      <c r="A211" s="2"/>
    </row>
    <row r="212" spans="1:1" x14ac:dyDescent="0.55000000000000004">
      <c r="A212" s="2"/>
    </row>
    <row r="213" spans="1:1" x14ac:dyDescent="0.55000000000000004">
      <c r="A213" s="2"/>
    </row>
    <row r="214" spans="1:1" x14ac:dyDescent="0.55000000000000004">
      <c r="A214" s="2"/>
    </row>
    <row r="215" spans="1:1" x14ac:dyDescent="0.55000000000000004">
      <c r="A215" s="2"/>
    </row>
    <row r="216" spans="1:1" x14ac:dyDescent="0.55000000000000004">
      <c r="A216" s="2"/>
    </row>
    <row r="217" spans="1:1" x14ac:dyDescent="0.55000000000000004">
      <c r="A217" s="2"/>
    </row>
    <row r="218" spans="1:1" x14ac:dyDescent="0.55000000000000004">
      <c r="A218" s="2"/>
    </row>
    <row r="219" spans="1:1" x14ac:dyDescent="0.55000000000000004">
      <c r="A219" s="2"/>
    </row>
    <row r="220" spans="1:1" x14ac:dyDescent="0.55000000000000004">
      <c r="A220" s="2"/>
    </row>
    <row r="221" spans="1:1" x14ac:dyDescent="0.55000000000000004">
      <c r="A221" s="2"/>
    </row>
    <row r="222" spans="1:1" x14ac:dyDescent="0.55000000000000004">
      <c r="A222" s="2"/>
    </row>
    <row r="223" spans="1:1" x14ac:dyDescent="0.55000000000000004">
      <c r="A223" s="2"/>
    </row>
    <row r="224" spans="1:1" x14ac:dyDescent="0.55000000000000004">
      <c r="A224" s="2"/>
    </row>
    <row r="225" spans="1:1" x14ac:dyDescent="0.55000000000000004">
      <c r="A225" s="2"/>
    </row>
    <row r="226" spans="1:1" x14ac:dyDescent="0.55000000000000004">
      <c r="A226" s="2"/>
    </row>
    <row r="227" spans="1:1" x14ac:dyDescent="0.55000000000000004">
      <c r="A227" s="2"/>
    </row>
    <row r="228" spans="1:1" x14ac:dyDescent="0.55000000000000004">
      <c r="A228" s="2"/>
    </row>
    <row r="229" spans="1:1" x14ac:dyDescent="0.55000000000000004">
      <c r="A229" s="2"/>
    </row>
    <row r="230" spans="1:1" x14ac:dyDescent="0.55000000000000004">
      <c r="A230" s="2"/>
    </row>
    <row r="231" spans="1:1" x14ac:dyDescent="0.55000000000000004">
      <c r="A231" s="2"/>
    </row>
    <row r="232" spans="1:1" x14ac:dyDescent="0.55000000000000004">
      <c r="A232" s="2"/>
    </row>
    <row r="233" spans="1:1" x14ac:dyDescent="0.55000000000000004">
      <c r="A233" s="2"/>
    </row>
  </sheetData>
  <mergeCells count="1">
    <mergeCell ref="A1:D1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Supplementary Table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2023-11-01T21:37:33Z</dcterms:modified>
</cp:coreProperties>
</file>